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l/projects/LunaBound/"/>
    </mc:Choice>
  </mc:AlternateContent>
  <xr:revisionPtr revIDLastSave="0" documentId="10_ncr:8100000_{1D515D52-28BA-CA48-97DA-DDE913C30FC1}" xr6:coauthVersionLast="32" xr6:coauthVersionMax="32" xr10:uidLastSave="{00000000-0000-0000-0000-000000000000}"/>
  <bookViews>
    <workbookView xWindow="0" yWindow="440" windowWidth="33600" windowHeight="19220" activeTab="1" xr2:uid="{E0385B10-704E-5F43-A959-F87065BC155E}"/>
  </bookViews>
  <sheets>
    <sheet name="Correlation" sheetId="6" r:id="rId1"/>
    <sheet name="Correlation %" sheetId="12" r:id="rId2"/>
    <sheet name="Variance" sheetId="10" r:id="rId3"/>
    <sheet name="Variance %" sheetId="14" r:id="rId4"/>
    <sheet name="Combined Value" sheetId="3" r:id="rId5"/>
    <sheet name="Combined %" sheetId="11" r:id="rId6"/>
    <sheet name="SNP 500" sheetId="1" r:id="rId7"/>
    <sheet name="ETH" sheetId="2" r:id="rId8"/>
    <sheet name="Oil" sheetId="5" r:id="rId9"/>
    <sheet name="BTC" sheetId="7" r:id="rId10"/>
    <sheet name="Gold" sheetId="8" r:id="rId11"/>
    <sheet name="EUR Index" sheetId="9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11" l="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77" i="11"/>
  <c r="E878" i="11"/>
  <c r="E879" i="11"/>
  <c r="E880" i="11"/>
  <c r="E881" i="11"/>
  <c r="E882" i="11"/>
  <c r="E883" i="11"/>
  <c r="E884" i="11"/>
  <c r="E885" i="11"/>
  <c r="E886" i="11"/>
  <c r="E887" i="11"/>
  <c r="E888" i="11"/>
  <c r="E889" i="11"/>
  <c r="E890" i="11"/>
  <c r="E891" i="11"/>
  <c r="E892" i="11"/>
  <c r="E893" i="11"/>
  <c r="E894" i="11"/>
  <c r="E895" i="11"/>
  <c r="E896" i="11"/>
  <c r="E897" i="11"/>
  <c r="E898" i="11"/>
  <c r="E899" i="11"/>
  <c r="E900" i="11"/>
  <c r="E901" i="11"/>
  <c r="E902" i="11"/>
  <c r="E903" i="11"/>
  <c r="E904" i="11"/>
  <c r="E905" i="11"/>
  <c r="E906" i="11"/>
  <c r="E907" i="11"/>
  <c r="E908" i="11"/>
  <c r="E909" i="11"/>
  <c r="E910" i="11"/>
  <c r="E911" i="11"/>
  <c r="E912" i="11"/>
  <c r="E913" i="11"/>
  <c r="E914" i="11"/>
  <c r="E915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2" i="11"/>
  <c r="A980" i="11"/>
  <c r="A979" i="11"/>
  <c r="A978" i="11"/>
  <c r="A977" i="11"/>
  <c r="A976" i="11"/>
  <c r="A975" i="11"/>
  <c r="A974" i="11"/>
  <c r="A973" i="11"/>
  <c r="A972" i="11"/>
  <c r="A971" i="11"/>
  <c r="A970" i="11"/>
  <c r="A969" i="11"/>
  <c r="A968" i="11"/>
  <c r="A967" i="11"/>
  <c r="A966" i="11"/>
  <c r="A965" i="11"/>
  <c r="A964" i="11"/>
  <c r="A963" i="11"/>
  <c r="A962" i="11"/>
  <c r="A961" i="11"/>
  <c r="A960" i="11"/>
  <c r="A959" i="11"/>
  <c r="A958" i="11"/>
  <c r="A957" i="11"/>
  <c r="A956" i="11"/>
  <c r="A955" i="11"/>
  <c r="A954" i="11"/>
  <c r="A953" i="11"/>
  <c r="A952" i="11"/>
  <c r="A951" i="11"/>
  <c r="A950" i="11"/>
  <c r="A949" i="11"/>
  <c r="A948" i="11"/>
  <c r="A947" i="11"/>
  <c r="A946" i="11"/>
  <c r="A945" i="11"/>
  <c r="A944" i="11"/>
  <c r="A943" i="11"/>
  <c r="A942" i="11"/>
  <c r="A941" i="11"/>
  <c r="A940" i="11"/>
  <c r="A939" i="11"/>
  <c r="A938" i="11"/>
  <c r="A937" i="11"/>
  <c r="A936" i="11"/>
  <c r="A935" i="11"/>
  <c r="A934" i="11"/>
  <c r="A933" i="11"/>
  <c r="A932" i="11"/>
  <c r="A931" i="11"/>
  <c r="A930" i="11"/>
  <c r="A929" i="11"/>
  <c r="A928" i="11"/>
  <c r="A927" i="11"/>
  <c r="A926" i="11"/>
  <c r="A925" i="11"/>
  <c r="A924" i="11"/>
  <c r="A923" i="11"/>
  <c r="A922" i="11"/>
  <c r="A921" i="11"/>
  <c r="A920" i="11"/>
  <c r="A919" i="11"/>
  <c r="A918" i="11"/>
  <c r="A917" i="11"/>
  <c r="A916" i="11"/>
  <c r="A915" i="11"/>
  <c r="A914" i="11"/>
  <c r="A913" i="11"/>
  <c r="A912" i="11"/>
  <c r="A911" i="11"/>
  <c r="A910" i="11"/>
  <c r="A909" i="11"/>
  <c r="A908" i="11"/>
  <c r="A907" i="11"/>
  <c r="A906" i="11"/>
  <c r="A905" i="11"/>
  <c r="A904" i="11"/>
  <c r="A903" i="11"/>
  <c r="A902" i="11"/>
  <c r="A901" i="11"/>
  <c r="A900" i="11"/>
  <c r="A899" i="11"/>
  <c r="A898" i="11"/>
  <c r="A897" i="11"/>
  <c r="A896" i="11"/>
  <c r="A895" i="11"/>
  <c r="A894" i="11"/>
  <c r="A893" i="11"/>
  <c r="A892" i="11"/>
  <c r="A891" i="11"/>
  <c r="A890" i="11"/>
  <c r="A889" i="11"/>
  <c r="A888" i="11"/>
  <c r="A887" i="11"/>
  <c r="A886" i="11"/>
  <c r="A885" i="11"/>
  <c r="A884" i="11"/>
  <c r="A883" i="11"/>
  <c r="A882" i="11"/>
  <c r="A881" i="11"/>
  <c r="A880" i="11"/>
  <c r="A879" i="11"/>
  <c r="A878" i="11"/>
  <c r="A877" i="11"/>
  <c r="A876" i="11"/>
  <c r="A875" i="11"/>
  <c r="A874" i="11"/>
  <c r="A873" i="11"/>
  <c r="A872" i="11"/>
  <c r="A871" i="11"/>
  <c r="A870" i="11"/>
  <c r="A869" i="11"/>
  <c r="A868" i="11"/>
  <c r="A867" i="11"/>
  <c r="A866" i="11"/>
  <c r="A865" i="11"/>
  <c r="A864" i="11"/>
  <c r="A863" i="11"/>
  <c r="A862" i="11"/>
  <c r="A861" i="11"/>
  <c r="A860" i="11"/>
  <c r="A859" i="11"/>
  <c r="A858" i="11"/>
  <c r="A857" i="11"/>
  <c r="A856" i="11"/>
  <c r="A855" i="11"/>
  <c r="A854" i="11"/>
  <c r="A853" i="11"/>
  <c r="A852" i="11"/>
  <c r="A851" i="11"/>
  <c r="A850" i="11"/>
  <c r="A849" i="11"/>
  <c r="A848" i="11"/>
  <c r="A847" i="11"/>
  <c r="A846" i="11"/>
  <c r="A845" i="11"/>
  <c r="A844" i="11"/>
  <c r="A843" i="11"/>
  <c r="A842" i="11"/>
  <c r="A841" i="11"/>
  <c r="A840" i="11"/>
  <c r="A839" i="11"/>
  <c r="A838" i="11"/>
  <c r="A837" i="11"/>
  <c r="A836" i="11"/>
  <c r="A835" i="11"/>
  <c r="A834" i="11"/>
  <c r="A833" i="11"/>
  <c r="A832" i="11"/>
  <c r="A831" i="11"/>
  <c r="A830" i="11"/>
  <c r="A829" i="11"/>
  <c r="A828" i="11"/>
  <c r="A827" i="11"/>
  <c r="A826" i="11"/>
  <c r="A825" i="11"/>
  <c r="A824" i="11"/>
  <c r="A823" i="11"/>
  <c r="A822" i="11"/>
  <c r="A821" i="11"/>
  <c r="A820" i="11"/>
  <c r="A819" i="11"/>
  <c r="A818" i="11"/>
  <c r="A817" i="11"/>
  <c r="A816" i="11"/>
  <c r="A815" i="11"/>
  <c r="A814" i="11"/>
  <c r="A813" i="11"/>
  <c r="A812" i="11"/>
  <c r="A811" i="11"/>
  <c r="A810" i="11"/>
  <c r="A809" i="11"/>
  <c r="A808" i="11"/>
  <c r="A807" i="11"/>
  <c r="A806" i="11"/>
  <c r="A805" i="11"/>
  <c r="A804" i="11"/>
  <c r="A803" i="11"/>
  <c r="A802" i="11"/>
  <c r="A801" i="11"/>
  <c r="A800" i="11"/>
  <c r="A799" i="11"/>
  <c r="A798" i="11"/>
  <c r="A797" i="11"/>
  <c r="A796" i="11"/>
  <c r="A795" i="11"/>
  <c r="A794" i="11"/>
  <c r="A793" i="11"/>
  <c r="A792" i="11"/>
  <c r="A791" i="11"/>
  <c r="A790" i="11"/>
  <c r="A789" i="11"/>
  <c r="A788" i="11"/>
  <c r="A787" i="11"/>
  <c r="A786" i="11"/>
  <c r="A785" i="11"/>
  <c r="A784" i="11"/>
  <c r="A783" i="11"/>
  <c r="A782" i="11"/>
  <c r="A781" i="11"/>
  <c r="A780" i="11"/>
  <c r="A779" i="11"/>
  <c r="A778" i="11"/>
  <c r="A777" i="11"/>
  <c r="A776" i="11"/>
  <c r="A775" i="11"/>
  <c r="A774" i="11"/>
  <c r="A773" i="11"/>
  <c r="A772" i="11"/>
  <c r="A771" i="11"/>
  <c r="A770" i="11"/>
  <c r="A769" i="11"/>
  <c r="A768" i="11"/>
  <c r="A767" i="11"/>
  <c r="A766" i="11"/>
  <c r="A765" i="11"/>
  <c r="A764" i="11"/>
  <c r="A763" i="11"/>
  <c r="A762" i="11"/>
  <c r="A761" i="11"/>
  <c r="A760" i="11"/>
  <c r="A759" i="11"/>
  <c r="A758" i="11"/>
  <c r="A757" i="11"/>
  <c r="A756" i="11"/>
  <c r="A755" i="11"/>
  <c r="A754" i="11"/>
  <c r="A753" i="11"/>
  <c r="A752" i="11"/>
  <c r="A751" i="11"/>
  <c r="A750" i="11"/>
  <c r="A749" i="11"/>
  <c r="A748" i="11"/>
  <c r="A747" i="11"/>
  <c r="A746" i="11"/>
  <c r="A745" i="11"/>
  <c r="A744" i="11"/>
  <c r="A743" i="11"/>
  <c r="A742" i="11"/>
  <c r="A741" i="11"/>
  <c r="A740" i="11"/>
  <c r="A739" i="11"/>
  <c r="A738" i="11"/>
  <c r="A737" i="11"/>
  <c r="A736" i="11"/>
  <c r="A735" i="11"/>
  <c r="A734" i="11"/>
  <c r="A733" i="11"/>
  <c r="A732" i="11"/>
  <c r="A731" i="11"/>
  <c r="A730" i="11"/>
  <c r="A729" i="11"/>
  <c r="A728" i="11"/>
  <c r="A727" i="11"/>
  <c r="A726" i="11"/>
  <c r="A725" i="11"/>
  <c r="A724" i="11"/>
  <c r="A723" i="11"/>
  <c r="A722" i="11"/>
  <c r="A721" i="11"/>
  <c r="A720" i="11"/>
  <c r="A719" i="11"/>
  <c r="A718" i="11"/>
  <c r="A717" i="11"/>
  <c r="A716" i="11"/>
  <c r="A715" i="11"/>
  <c r="A714" i="11"/>
  <c r="A713" i="11"/>
  <c r="A712" i="11"/>
  <c r="A711" i="11"/>
  <c r="A710" i="11"/>
  <c r="A709" i="11"/>
  <c r="A708" i="11"/>
  <c r="A707" i="11"/>
  <c r="A706" i="11"/>
  <c r="A705" i="11"/>
  <c r="A704" i="11"/>
  <c r="A703" i="11"/>
  <c r="A702" i="11"/>
  <c r="A701" i="11"/>
  <c r="A700" i="11"/>
  <c r="A699" i="11"/>
  <c r="A698" i="11"/>
  <c r="A697" i="11"/>
  <c r="A696" i="11"/>
  <c r="A695" i="11"/>
  <c r="A694" i="11"/>
  <c r="A693" i="11"/>
  <c r="A692" i="11"/>
  <c r="A691" i="11"/>
  <c r="A690" i="11"/>
  <c r="A689" i="11"/>
  <c r="A688" i="11"/>
  <c r="A687" i="11"/>
  <c r="A686" i="11"/>
  <c r="A685" i="11"/>
  <c r="A684" i="11"/>
  <c r="A683" i="11"/>
  <c r="A682" i="11"/>
  <c r="A681" i="11"/>
  <c r="A680" i="11"/>
  <c r="A679" i="11"/>
  <c r="A678" i="11"/>
  <c r="A677" i="11"/>
  <c r="A676" i="11"/>
  <c r="A675" i="11"/>
  <c r="A674" i="11"/>
  <c r="A673" i="11"/>
  <c r="A672" i="11"/>
  <c r="A671" i="11"/>
  <c r="A670" i="11"/>
  <c r="A669" i="11"/>
  <c r="A668" i="11"/>
  <c r="A667" i="11"/>
  <c r="A666" i="11"/>
  <c r="A665" i="11"/>
  <c r="A664" i="11"/>
  <c r="A663" i="11"/>
  <c r="A662" i="11"/>
  <c r="A661" i="11"/>
  <c r="A660" i="11"/>
  <c r="A659" i="11"/>
  <c r="A658" i="11"/>
  <c r="A657" i="11"/>
  <c r="A656" i="11"/>
  <c r="A655" i="11"/>
  <c r="A654" i="11"/>
  <c r="A653" i="11"/>
  <c r="A652" i="11"/>
  <c r="A651" i="11"/>
  <c r="A650" i="11"/>
  <c r="A649" i="11"/>
  <c r="A648" i="11"/>
  <c r="A647" i="11"/>
  <c r="A646" i="11"/>
  <c r="A645" i="11"/>
  <c r="A644" i="11"/>
  <c r="A643" i="11"/>
  <c r="A642" i="11"/>
  <c r="A641" i="11"/>
  <c r="A640" i="11"/>
  <c r="A639" i="11"/>
  <c r="A638" i="11"/>
  <c r="A637" i="11"/>
  <c r="A636" i="11"/>
  <c r="A635" i="11"/>
  <c r="A634" i="11"/>
  <c r="A633" i="11"/>
  <c r="A632" i="11"/>
  <c r="A631" i="11"/>
  <c r="A630" i="11"/>
  <c r="A629" i="11"/>
  <c r="A628" i="11"/>
  <c r="A627" i="11"/>
  <c r="A626" i="11"/>
  <c r="A625" i="11"/>
  <c r="A624" i="11"/>
  <c r="A623" i="11"/>
  <c r="A622" i="11"/>
  <c r="A621" i="11"/>
  <c r="A620" i="11"/>
  <c r="A619" i="11"/>
  <c r="A618" i="11"/>
  <c r="A617" i="11"/>
  <c r="A616" i="11"/>
  <c r="A615" i="11"/>
  <c r="A614" i="11"/>
  <c r="A613" i="11"/>
  <c r="A612" i="11"/>
  <c r="A611" i="11"/>
  <c r="A610" i="11"/>
  <c r="A609" i="11"/>
  <c r="A608" i="11"/>
  <c r="A607" i="11"/>
  <c r="A606" i="11"/>
  <c r="A605" i="11"/>
  <c r="A604" i="11"/>
  <c r="A603" i="11"/>
  <c r="A602" i="11"/>
  <c r="A601" i="11"/>
  <c r="A600" i="11"/>
  <c r="A599" i="11"/>
  <c r="A598" i="11"/>
  <c r="A597" i="11"/>
  <c r="A596" i="11"/>
  <c r="A595" i="11"/>
  <c r="A594" i="11"/>
  <c r="A593" i="11"/>
  <c r="A592" i="11"/>
  <c r="A591" i="11"/>
  <c r="A590" i="11"/>
  <c r="A589" i="11"/>
  <c r="A588" i="11"/>
  <c r="A587" i="11"/>
  <c r="A586" i="11"/>
  <c r="A585" i="11"/>
  <c r="A584" i="11"/>
  <c r="A583" i="11"/>
  <c r="A582" i="11"/>
  <c r="A581" i="11"/>
  <c r="A580" i="11"/>
  <c r="A579" i="11"/>
  <c r="A578" i="11"/>
  <c r="A577" i="11"/>
  <c r="A576" i="11"/>
  <c r="A575" i="11"/>
  <c r="A574" i="11"/>
  <c r="A573" i="11"/>
  <c r="A572" i="11"/>
  <c r="A571" i="11"/>
  <c r="A570" i="11"/>
  <c r="A569" i="11"/>
  <c r="A568" i="11"/>
  <c r="A567" i="11"/>
  <c r="A566" i="11"/>
  <c r="A565" i="11"/>
  <c r="A564" i="11"/>
  <c r="A563" i="11"/>
  <c r="A562" i="11"/>
  <c r="A561" i="11"/>
  <c r="A560" i="11"/>
  <c r="A559" i="11"/>
  <c r="A558" i="11"/>
  <c r="A557" i="11"/>
  <c r="A556" i="11"/>
  <c r="A555" i="11"/>
  <c r="A554" i="11"/>
  <c r="A553" i="11"/>
  <c r="A552" i="11"/>
  <c r="A551" i="11"/>
  <c r="A550" i="11"/>
  <c r="A549" i="11"/>
  <c r="A548" i="11"/>
  <c r="A547" i="11"/>
  <c r="A546" i="11"/>
  <c r="A545" i="11"/>
  <c r="A544" i="11"/>
  <c r="A543" i="11"/>
  <c r="A542" i="11"/>
  <c r="A541" i="11"/>
  <c r="A540" i="11"/>
  <c r="A539" i="11"/>
  <c r="A538" i="11"/>
  <c r="A537" i="11"/>
  <c r="A536" i="11"/>
  <c r="A535" i="11"/>
  <c r="A534" i="11"/>
  <c r="A533" i="11"/>
  <c r="A532" i="11"/>
  <c r="A531" i="11"/>
  <c r="A530" i="11"/>
  <c r="A529" i="11"/>
  <c r="A528" i="11"/>
  <c r="A527" i="11"/>
  <c r="A526" i="11"/>
  <c r="A525" i="11"/>
  <c r="A524" i="11"/>
  <c r="A523" i="11"/>
  <c r="A522" i="11"/>
  <c r="A521" i="11"/>
  <c r="A520" i="11"/>
  <c r="A519" i="11"/>
  <c r="A518" i="11"/>
  <c r="A517" i="11"/>
  <c r="A516" i="11"/>
  <c r="A515" i="11"/>
  <c r="A514" i="11"/>
  <c r="A513" i="11"/>
  <c r="A512" i="11"/>
  <c r="A511" i="11"/>
  <c r="A510" i="11"/>
  <c r="A509" i="11"/>
  <c r="A508" i="11"/>
  <c r="A507" i="11"/>
  <c r="A506" i="11"/>
  <c r="A505" i="11"/>
  <c r="A504" i="11"/>
  <c r="A503" i="11"/>
  <c r="A502" i="11"/>
  <c r="A501" i="11"/>
  <c r="A500" i="11"/>
  <c r="A499" i="11"/>
  <c r="A498" i="11"/>
  <c r="A497" i="11"/>
  <c r="A496" i="11"/>
  <c r="A495" i="11"/>
  <c r="A494" i="11"/>
  <c r="A493" i="11"/>
  <c r="A492" i="11"/>
  <c r="A491" i="11"/>
  <c r="A490" i="11"/>
  <c r="A489" i="11"/>
  <c r="A488" i="11"/>
  <c r="A487" i="11"/>
  <c r="A486" i="11"/>
  <c r="A485" i="11"/>
  <c r="A484" i="11"/>
  <c r="A483" i="11"/>
  <c r="A482" i="11"/>
  <c r="A481" i="11"/>
  <c r="A480" i="11"/>
  <c r="A479" i="11"/>
  <c r="A478" i="11"/>
  <c r="A477" i="11"/>
  <c r="A476" i="11"/>
  <c r="A475" i="11"/>
  <c r="A474" i="11"/>
  <c r="A473" i="11"/>
  <c r="A472" i="11"/>
  <c r="A471" i="11"/>
  <c r="A470" i="11"/>
  <c r="A469" i="11"/>
  <c r="A468" i="11"/>
  <c r="A467" i="11"/>
  <c r="A466" i="11"/>
  <c r="A465" i="11"/>
  <c r="A464" i="11"/>
  <c r="A463" i="11"/>
  <c r="A462" i="11"/>
  <c r="A461" i="11"/>
  <c r="A460" i="11"/>
  <c r="A459" i="11"/>
  <c r="A458" i="11"/>
  <c r="A457" i="11"/>
  <c r="A456" i="11"/>
  <c r="A455" i="11"/>
  <c r="A454" i="11"/>
  <c r="A453" i="11"/>
  <c r="A452" i="11"/>
  <c r="A451" i="11"/>
  <c r="A450" i="11"/>
  <c r="A449" i="11"/>
  <c r="A448" i="11"/>
  <c r="A447" i="11"/>
  <c r="A446" i="11"/>
  <c r="A445" i="11"/>
  <c r="A444" i="11"/>
  <c r="A443" i="11"/>
  <c r="A442" i="11"/>
  <c r="A441" i="11"/>
  <c r="A440" i="11"/>
  <c r="A439" i="11"/>
  <c r="A438" i="11"/>
  <c r="A437" i="11"/>
  <c r="A436" i="11"/>
  <c r="A435" i="11"/>
  <c r="A434" i="11"/>
  <c r="A433" i="11"/>
  <c r="A432" i="11"/>
  <c r="A431" i="11"/>
  <c r="A430" i="11"/>
  <c r="A429" i="11"/>
  <c r="A428" i="11"/>
  <c r="A427" i="11"/>
  <c r="A426" i="11"/>
  <c r="A425" i="11"/>
  <c r="A424" i="11"/>
  <c r="A423" i="11"/>
  <c r="A422" i="11"/>
  <c r="A421" i="11"/>
  <c r="A420" i="11"/>
  <c r="A419" i="11"/>
  <c r="A418" i="11"/>
  <c r="A417" i="11"/>
  <c r="A416" i="11"/>
  <c r="A415" i="11"/>
  <c r="A414" i="11"/>
  <c r="A413" i="11"/>
  <c r="A412" i="11"/>
  <c r="A411" i="11"/>
  <c r="A410" i="11"/>
  <c r="A409" i="11"/>
  <c r="A408" i="11"/>
  <c r="A407" i="11"/>
  <c r="A406" i="11"/>
  <c r="A405" i="11"/>
  <c r="A404" i="11"/>
  <c r="A403" i="11"/>
  <c r="A402" i="11"/>
  <c r="A401" i="11"/>
  <c r="A400" i="11"/>
  <c r="A399" i="11"/>
  <c r="A398" i="11"/>
  <c r="A397" i="11"/>
  <c r="A396" i="11"/>
  <c r="A395" i="11"/>
  <c r="A394" i="11"/>
  <c r="A393" i="11"/>
  <c r="A392" i="11"/>
  <c r="A391" i="11"/>
  <c r="A390" i="11"/>
  <c r="A389" i="11"/>
  <c r="A388" i="11"/>
  <c r="A387" i="11"/>
  <c r="A386" i="11"/>
  <c r="A385" i="11"/>
  <c r="A384" i="11"/>
  <c r="A383" i="11"/>
  <c r="A382" i="11"/>
  <c r="A381" i="11"/>
  <c r="A380" i="11"/>
  <c r="A379" i="11"/>
  <c r="A378" i="11"/>
  <c r="A377" i="11"/>
  <c r="A376" i="11"/>
  <c r="A375" i="11"/>
  <c r="A374" i="11"/>
  <c r="A373" i="11"/>
  <c r="A372" i="11"/>
  <c r="A371" i="11"/>
  <c r="A370" i="11"/>
  <c r="A369" i="11"/>
  <c r="A368" i="11"/>
  <c r="A367" i="11"/>
  <c r="A366" i="11"/>
  <c r="A365" i="11"/>
  <c r="A364" i="11"/>
  <c r="A363" i="11"/>
  <c r="A362" i="11"/>
  <c r="A361" i="11"/>
  <c r="A360" i="11"/>
  <c r="A359" i="11"/>
  <c r="A358" i="11"/>
  <c r="A357" i="11"/>
  <c r="A356" i="11"/>
  <c r="A355" i="11"/>
  <c r="A354" i="11"/>
  <c r="A353" i="11"/>
  <c r="A352" i="11"/>
  <c r="A351" i="11"/>
  <c r="A350" i="11"/>
  <c r="A349" i="11"/>
  <c r="A348" i="11"/>
  <c r="A347" i="11"/>
  <c r="A346" i="11"/>
  <c r="A345" i="11"/>
  <c r="A344" i="11"/>
  <c r="A343" i="11"/>
  <c r="A342" i="11"/>
  <c r="A341" i="11"/>
  <c r="A340" i="11"/>
  <c r="A339" i="11"/>
  <c r="A338" i="11"/>
  <c r="A337" i="11"/>
  <c r="A336" i="11"/>
  <c r="A335" i="11"/>
  <c r="A334" i="11"/>
  <c r="A333" i="11"/>
  <c r="A332" i="11"/>
  <c r="A331" i="11"/>
  <c r="A330" i="11"/>
  <c r="A329" i="11"/>
  <c r="A328" i="11"/>
  <c r="A327" i="11"/>
  <c r="A326" i="11"/>
  <c r="A325" i="11"/>
  <c r="A324" i="11"/>
  <c r="A323" i="11"/>
  <c r="A322" i="11"/>
  <c r="A321" i="11"/>
  <c r="A320" i="11"/>
  <c r="A319" i="11"/>
  <c r="A318" i="11"/>
  <c r="A317" i="11"/>
  <c r="A316" i="11"/>
  <c r="A315" i="11"/>
  <c r="A314" i="11"/>
  <c r="A313" i="11"/>
  <c r="A312" i="11"/>
  <c r="A311" i="11"/>
  <c r="A310" i="11"/>
  <c r="A309" i="11"/>
  <c r="A308" i="11"/>
  <c r="A307" i="11"/>
  <c r="A306" i="11"/>
  <c r="A305" i="11"/>
  <c r="A304" i="11"/>
  <c r="A303" i="11"/>
  <c r="A302" i="11"/>
  <c r="A301" i="11"/>
  <c r="A300" i="11"/>
  <c r="A299" i="11"/>
  <c r="A298" i="11"/>
  <c r="A297" i="11"/>
  <c r="A296" i="11"/>
  <c r="A295" i="11"/>
  <c r="A294" i="11"/>
  <c r="A293" i="11"/>
  <c r="A292" i="11"/>
  <c r="A291" i="11"/>
  <c r="A290" i="11"/>
  <c r="A289" i="11"/>
  <c r="A288" i="11"/>
  <c r="A287" i="11"/>
  <c r="A286" i="11"/>
  <c r="A285" i="11"/>
  <c r="A284" i="11"/>
  <c r="A283" i="11"/>
  <c r="A282" i="11"/>
  <c r="A281" i="11"/>
  <c r="A280" i="11"/>
  <c r="A279" i="11"/>
  <c r="A278" i="11"/>
  <c r="A277" i="11"/>
  <c r="A276" i="11"/>
  <c r="A275" i="11"/>
  <c r="A274" i="11"/>
  <c r="A273" i="11"/>
  <c r="A272" i="11"/>
  <c r="A271" i="11"/>
  <c r="A270" i="11"/>
  <c r="A269" i="11"/>
  <c r="A268" i="11"/>
  <c r="A267" i="11"/>
  <c r="A266" i="11"/>
  <c r="A265" i="11"/>
  <c r="A264" i="11"/>
  <c r="A263" i="11"/>
  <c r="A262" i="11"/>
  <c r="A261" i="11"/>
  <c r="A260" i="11"/>
  <c r="A259" i="11"/>
  <c r="A258" i="11"/>
  <c r="A257" i="11"/>
  <c r="A256" i="11"/>
  <c r="A255" i="11"/>
  <c r="A254" i="11"/>
  <c r="A253" i="11"/>
  <c r="A252" i="11"/>
  <c r="A251" i="11"/>
  <c r="A250" i="11"/>
  <c r="A249" i="11"/>
  <c r="A248" i="11"/>
  <c r="A247" i="11"/>
  <c r="A246" i="11"/>
  <c r="A245" i="11"/>
  <c r="A244" i="11"/>
  <c r="A243" i="11"/>
  <c r="A242" i="11"/>
  <c r="A241" i="11"/>
  <c r="A240" i="11"/>
  <c r="A239" i="11"/>
  <c r="A238" i="11"/>
  <c r="A237" i="11"/>
  <c r="A236" i="11"/>
  <c r="A235" i="11"/>
  <c r="A234" i="11"/>
  <c r="A233" i="11"/>
  <c r="A232" i="11"/>
  <c r="A231" i="11"/>
  <c r="A230" i="11"/>
  <c r="A229" i="11"/>
  <c r="A228" i="11"/>
  <c r="A227" i="11"/>
  <c r="A226" i="11"/>
  <c r="A225" i="11"/>
  <c r="A224" i="11"/>
  <c r="A223" i="11"/>
  <c r="A222" i="11"/>
  <c r="A221" i="11"/>
  <c r="A220" i="11"/>
  <c r="A219" i="11"/>
  <c r="A218" i="11"/>
  <c r="A217" i="11"/>
  <c r="A216" i="11"/>
  <c r="A215" i="11"/>
  <c r="A214" i="11"/>
  <c r="A213" i="11"/>
  <c r="A212" i="11"/>
  <c r="A211" i="11"/>
  <c r="A210" i="11"/>
  <c r="A209" i="11"/>
  <c r="A208" i="11"/>
  <c r="A207" i="11"/>
  <c r="A206" i="11"/>
  <c r="A205" i="11"/>
  <c r="A204" i="11"/>
  <c r="A203" i="11"/>
  <c r="A202" i="11"/>
  <c r="A201" i="11"/>
  <c r="A200" i="11"/>
  <c r="A199" i="11"/>
  <c r="A198" i="11"/>
  <c r="A197" i="11"/>
  <c r="A196" i="11"/>
  <c r="A195" i="11"/>
  <c r="A194" i="11"/>
  <c r="A193" i="11"/>
  <c r="A192" i="11"/>
  <c r="A191" i="11"/>
  <c r="A190" i="11"/>
  <c r="A189" i="11"/>
  <c r="A188" i="11"/>
  <c r="A187" i="11"/>
  <c r="A186" i="11"/>
  <c r="A185" i="11"/>
  <c r="A184" i="11"/>
  <c r="A183" i="11"/>
  <c r="A182" i="11"/>
  <c r="A181" i="11"/>
  <c r="A180" i="11"/>
  <c r="A179" i="11"/>
  <c r="A178" i="11"/>
  <c r="A177" i="11"/>
  <c r="A176" i="11"/>
  <c r="A175" i="11"/>
  <c r="A174" i="11"/>
  <c r="A173" i="11"/>
  <c r="A172" i="11"/>
  <c r="A171" i="11"/>
  <c r="A170" i="11"/>
  <c r="A169" i="11"/>
  <c r="A168" i="11"/>
  <c r="A167" i="11"/>
  <c r="A166" i="11"/>
  <c r="A165" i="11"/>
  <c r="A164" i="11"/>
  <c r="A163" i="11"/>
  <c r="A162" i="11"/>
  <c r="A161" i="11"/>
  <c r="A160" i="11"/>
  <c r="A159" i="11"/>
  <c r="A158" i="11"/>
  <c r="A157" i="11"/>
  <c r="A156" i="11"/>
  <c r="A155" i="11"/>
  <c r="A154" i="11"/>
  <c r="A153" i="11"/>
  <c r="A152" i="11"/>
  <c r="A151" i="11"/>
  <c r="A150" i="11"/>
  <c r="A149" i="11"/>
  <c r="A148" i="11"/>
  <c r="A147" i="11"/>
  <c r="A146" i="11"/>
  <c r="A145" i="11"/>
  <c r="A144" i="11"/>
  <c r="A143" i="11"/>
  <c r="A142" i="11"/>
  <c r="A141" i="11"/>
  <c r="A140" i="11"/>
  <c r="A139" i="11"/>
  <c r="A138" i="11"/>
  <c r="A137" i="11"/>
  <c r="A136" i="11"/>
  <c r="A135" i="11"/>
  <c r="A134" i="11"/>
  <c r="A133" i="11"/>
  <c r="A132" i="11"/>
  <c r="A131" i="11"/>
  <c r="A130" i="11"/>
  <c r="A129" i="11"/>
  <c r="A128" i="11"/>
  <c r="A127" i="11"/>
  <c r="A126" i="11"/>
  <c r="A125" i="11"/>
  <c r="A124" i="11"/>
  <c r="A123" i="11"/>
  <c r="A122" i="11"/>
  <c r="A121" i="11"/>
  <c r="A120" i="11"/>
  <c r="A119" i="11"/>
  <c r="A118" i="11"/>
  <c r="A117" i="11"/>
  <c r="A116" i="11"/>
  <c r="A115" i="11"/>
  <c r="A114" i="11"/>
  <c r="A113" i="11"/>
  <c r="A112" i="11"/>
  <c r="A111" i="11"/>
  <c r="A110" i="11"/>
  <c r="A109" i="11"/>
  <c r="A108" i="11"/>
  <c r="A107" i="11"/>
  <c r="A106" i="11"/>
  <c r="A105" i="11"/>
  <c r="A104" i="11"/>
  <c r="A103" i="11"/>
  <c r="A102" i="11"/>
  <c r="A101" i="11"/>
  <c r="A100" i="11"/>
  <c r="A99" i="11"/>
  <c r="A98" i="11"/>
  <c r="A97" i="11"/>
  <c r="A96" i="11"/>
  <c r="A95" i="11"/>
  <c r="A94" i="11"/>
  <c r="A93" i="11"/>
  <c r="A92" i="11"/>
  <c r="A91" i="11"/>
  <c r="A90" i="11"/>
  <c r="A89" i="11"/>
  <c r="A88" i="11"/>
  <c r="A87" i="11"/>
  <c r="A86" i="11"/>
  <c r="A85" i="11"/>
  <c r="A84" i="11"/>
  <c r="A83" i="11"/>
  <c r="A82" i="11"/>
  <c r="A81" i="11"/>
  <c r="A80" i="11"/>
  <c r="A79" i="11"/>
  <c r="A78" i="11"/>
  <c r="A77" i="11"/>
  <c r="A76" i="11"/>
  <c r="A75" i="11"/>
  <c r="A74" i="11"/>
  <c r="A73" i="11"/>
  <c r="A72" i="11"/>
  <c r="A71" i="11"/>
  <c r="A70" i="11"/>
  <c r="A69" i="11"/>
  <c r="A68" i="11"/>
  <c r="A67" i="11"/>
  <c r="A66" i="11"/>
  <c r="A65" i="11"/>
  <c r="A64" i="11"/>
  <c r="A63" i="11"/>
  <c r="A62" i="11"/>
  <c r="A61" i="11"/>
  <c r="A60" i="11"/>
  <c r="A59" i="11"/>
  <c r="A58" i="11"/>
  <c r="A57" i="11"/>
  <c r="A56" i="11"/>
  <c r="A55" i="11"/>
  <c r="A54" i="11"/>
  <c r="A53" i="11"/>
  <c r="A52" i="11"/>
  <c r="A51" i="11"/>
  <c r="A50" i="11"/>
  <c r="A49" i="11"/>
  <c r="A48" i="11"/>
  <c r="A47" i="11"/>
  <c r="A46" i="11"/>
  <c r="A45" i="11"/>
  <c r="A44" i="11"/>
  <c r="A43" i="11"/>
  <c r="A42" i="11"/>
  <c r="A41" i="11"/>
  <c r="A40" i="11"/>
  <c r="A39" i="11"/>
  <c r="A38" i="11"/>
  <c r="A37" i="11"/>
  <c r="A36" i="11"/>
  <c r="A35" i="11"/>
  <c r="A34" i="11"/>
  <c r="A33" i="11"/>
  <c r="A32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A8" i="11"/>
  <c r="A7" i="11"/>
  <c r="A6" i="11"/>
  <c r="A5" i="11"/>
  <c r="A4" i="11"/>
  <c r="A3" i="11"/>
  <c r="A2" i="11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2" i="7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B1319" i="8"/>
  <c r="B1320" i="8"/>
  <c r="B1321" i="8"/>
  <c r="B1322" i="8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352" i="8"/>
  <c r="B1353" i="8"/>
  <c r="B1354" i="8"/>
  <c r="B1355" i="8"/>
  <c r="B1356" i="8"/>
  <c r="B1357" i="8"/>
  <c r="B1358" i="8"/>
  <c r="B1359" i="8"/>
  <c r="B1360" i="8"/>
  <c r="B1361" i="8"/>
  <c r="B1362" i="8"/>
  <c r="B1363" i="8"/>
  <c r="B1364" i="8"/>
  <c r="B1365" i="8"/>
  <c r="B1366" i="8"/>
  <c r="B136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B1403" i="8"/>
  <c r="B1404" i="8"/>
  <c r="B1405" i="8"/>
  <c r="B1406" i="8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1437" i="8"/>
  <c r="B1438" i="8"/>
  <c r="B1439" i="8"/>
  <c r="B1440" i="8"/>
  <c r="B1441" i="8"/>
  <c r="B1442" i="8"/>
  <c r="B1443" i="8"/>
  <c r="B1444" i="8"/>
  <c r="B1445" i="8"/>
  <c r="B1446" i="8"/>
  <c r="B1447" i="8"/>
  <c r="B1448" i="8"/>
  <c r="B1449" i="8"/>
  <c r="B1450" i="8"/>
  <c r="B1451" i="8"/>
  <c r="B1452" i="8"/>
  <c r="B1453" i="8"/>
  <c r="B1454" i="8"/>
  <c r="B1455" i="8"/>
  <c r="B1456" i="8"/>
  <c r="B1457" i="8"/>
  <c r="B1458" i="8"/>
  <c r="B1459" i="8"/>
  <c r="B1460" i="8"/>
  <c r="B1461" i="8"/>
  <c r="B1462" i="8"/>
  <c r="B1463" i="8"/>
  <c r="B1464" i="8"/>
  <c r="B1465" i="8"/>
  <c r="B1466" i="8"/>
  <c r="B1467" i="8"/>
  <c r="B1468" i="8"/>
  <c r="B1469" i="8"/>
  <c r="B1470" i="8"/>
  <c r="B1471" i="8"/>
  <c r="B1472" i="8"/>
  <c r="B1473" i="8"/>
  <c r="B1474" i="8"/>
  <c r="B1475" i="8"/>
  <c r="B1476" i="8"/>
  <c r="B1477" i="8"/>
  <c r="B1478" i="8"/>
  <c r="B1479" i="8"/>
  <c r="B1480" i="8"/>
  <c r="B1481" i="8"/>
  <c r="B1482" i="8"/>
  <c r="B1483" i="8"/>
  <c r="B1484" i="8"/>
  <c r="B1485" i="8"/>
  <c r="B1486" i="8"/>
  <c r="B1487" i="8"/>
  <c r="B1488" i="8"/>
  <c r="B1489" i="8"/>
  <c r="B1490" i="8"/>
  <c r="B1491" i="8"/>
  <c r="B1492" i="8"/>
  <c r="B1493" i="8"/>
  <c r="B1494" i="8"/>
  <c r="B1495" i="8"/>
  <c r="B1496" i="8"/>
  <c r="B1497" i="8"/>
  <c r="B1498" i="8"/>
  <c r="B1499" i="8"/>
  <c r="B1500" i="8"/>
  <c r="B1501" i="8"/>
  <c r="B1502" i="8"/>
  <c r="B1503" i="8"/>
  <c r="B1504" i="8"/>
  <c r="B1505" i="8"/>
  <c r="B1506" i="8"/>
  <c r="B1507" i="8"/>
  <c r="B1508" i="8"/>
  <c r="B1509" i="8"/>
  <c r="B1510" i="8"/>
  <c r="B1511" i="8"/>
  <c r="B1512" i="8"/>
  <c r="B1513" i="8"/>
  <c r="B1514" i="8"/>
  <c r="B1515" i="8"/>
  <c r="B1516" i="8"/>
  <c r="B1517" i="8"/>
  <c r="B1518" i="8"/>
  <c r="B1519" i="8"/>
  <c r="B1520" i="8"/>
  <c r="B1521" i="8"/>
  <c r="B1522" i="8"/>
  <c r="B1523" i="8"/>
  <c r="B1524" i="8"/>
  <c r="B1525" i="8"/>
  <c r="B1526" i="8"/>
  <c r="B1527" i="8"/>
  <c r="B1528" i="8"/>
  <c r="B1529" i="8"/>
  <c r="B1530" i="8"/>
  <c r="B1531" i="8"/>
  <c r="B1532" i="8"/>
  <c r="B1533" i="8"/>
  <c r="B1534" i="8"/>
  <c r="B1535" i="8"/>
  <c r="B1536" i="8"/>
  <c r="B1537" i="8"/>
  <c r="B1538" i="8"/>
  <c r="B1539" i="8"/>
  <c r="B1540" i="8"/>
  <c r="B1541" i="8"/>
  <c r="B1542" i="8"/>
  <c r="B1543" i="8"/>
  <c r="B1544" i="8"/>
  <c r="B1545" i="8"/>
  <c r="B1546" i="8"/>
  <c r="B1547" i="8"/>
  <c r="B1548" i="8"/>
  <c r="B1549" i="8"/>
  <c r="B1550" i="8"/>
  <c r="B1551" i="8"/>
  <c r="B1552" i="8"/>
  <c r="B1553" i="8"/>
  <c r="B1554" i="8"/>
  <c r="B1555" i="8"/>
  <c r="B1556" i="8"/>
  <c r="B1557" i="8"/>
  <c r="B1558" i="8"/>
  <c r="B1559" i="8"/>
  <c r="B1560" i="8"/>
  <c r="B1561" i="8"/>
  <c r="B1562" i="8"/>
  <c r="B1563" i="8"/>
  <c r="B1564" i="8"/>
  <c r="B1565" i="8"/>
  <c r="B1566" i="8"/>
  <c r="B1567" i="8"/>
  <c r="B1568" i="8"/>
  <c r="B1569" i="8"/>
  <c r="B1570" i="8"/>
  <c r="B1571" i="8"/>
  <c r="B1572" i="8"/>
  <c r="B1573" i="8"/>
  <c r="B1574" i="8"/>
  <c r="B1575" i="8"/>
  <c r="B1576" i="8"/>
  <c r="B1577" i="8"/>
  <c r="B1578" i="8"/>
  <c r="B1579" i="8"/>
  <c r="B1580" i="8"/>
  <c r="B1581" i="8"/>
  <c r="B1582" i="8"/>
  <c r="B1583" i="8"/>
  <c r="B1584" i="8"/>
  <c r="B1585" i="8"/>
  <c r="B1586" i="8"/>
  <c r="B1587" i="8"/>
  <c r="B1588" i="8"/>
  <c r="B1589" i="8"/>
  <c r="B1590" i="8"/>
  <c r="B1591" i="8"/>
  <c r="B1592" i="8"/>
  <c r="B1593" i="8"/>
  <c r="B1594" i="8"/>
  <c r="B1595" i="8"/>
  <c r="B1596" i="8"/>
  <c r="B1597" i="8"/>
  <c r="B1598" i="8"/>
  <c r="B1599" i="8"/>
  <c r="B1600" i="8"/>
  <c r="B1601" i="8"/>
  <c r="B1602" i="8"/>
  <c r="B1603" i="8"/>
  <c r="B1604" i="8"/>
  <c r="B1605" i="8"/>
  <c r="B1606" i="8"/>
  <c r="B1607" i="8"/>
  <c r="B1608" i="8"/>
  <c r="B1609" i="8"/>
  <c r="B1610" i="8"/>
  <c r="B1611" i="8"/>
  <c r="B1612" i="8"/>
  <c r="B1613" i="8"/>
  <c r="B1614" i="8"/>
  <c r="B1615" i="8"/>
  <c r="B1616" i="8"/>
  <c r="B1617" i="8"/>
  <c r="B1618" i="8"/>
  <c r="B1619" i="8"/>
  <c r="B1620" i="8"/>
  <c r="B1621" i="8"/>
  <c r="B1622" i="8"/>
  <c r="B1623" i="8"/>
  <c r="B1624" i="8"/>
  <c r="B1625" i="8"/>
  <c r="B1626" i="8"/>
  <c r="B1627" i="8"/>
  <c r="B1628" i="8"/>
  <c r="B1629" i="8"/>
  <c r="B1630" i="8"/>
  <c r="B1631" i="8"/>
  <c r="B1632" i="8"/>
  <c r="B1633" i="8"/>
  <c r="B1634" i="8"/>
  <c r="B1635" i="8"/>
  <c r="B1636" i="8"/>
  <c r="B1637" i="8"/>
  <c r="B1638" i="8"/>
  <c r="B1639" i="8"/>
  <c r="B1640" i="8"/>
  <c r="B1641" i="8"/>
  <c r="B1642" i="8"/>
  <c r="B1643" i="8"/>
  <c r="B1644" i="8"/>
  <c r="B1645" i="8"/>
  <c r="B1646" i="8"/>
  <c r="B1647" i="8"/>
  <c r="B1648" i="8"/>
  <c r="B1649" i="8"/>
  <c r="B1650" i="8"/>
  <c r="B1651" i="8"/>
  <c r="B1652" i="8"/>
  <c r="B1653" i="8"/>
  <c r="B1654" i="8"/>
  <c r="B1655" i="8"/>
  <c r="B1656" i="8"/>
  <c r="B1657" i="8"/>
  <c r="B1658" i="8"/>
  <c r="B1659" i="8"/>
  <c r="B1660" i="8"/>
  <c r="B1661" i="8"/>
  <c r="B1662" i="8"/>
  <c r="B1663" i="8"/>
  <c r="B1664" i="8"/>
  <c r="B1665" i="8"/>
  <c r="B1666" i="8"/>
  <c r="B1667" i="8"/>
  <c r="B1668" i="8"/>
  <c r="B1669" i="8"/>
  <c r="B1670" i="8"/>
  <c r="B1671" i="8"/>
  <c r="B1672" i="8"/>
  <c r="B1673" i="8"/>
  <c r="B1674" i="8"/>
  <c r="B1675" i="8"/>
  <c r="B1676" i="8"/>
  <c r="B1677" i="8"/>
  <c r="B1678" i="8"/>
  <c r="B1679" i="8"/>
  <c r="B1680" i="8"/>
  <c r="B1681" i="8"/>
  <c r="B1682" i="8"/>
  <c r="B1683" i="8"/>
  <c r="B1684" i="8"/>
  <c r="B1685" i="8"/>
  <c r="B1686" i="8"/>
  <c r="B1687" i="8"/>
  <c r="B1688" i="8"/>
  <c r="B1689" i="8"/>
  <c r="B1690" i="8"/>
  <c r="B1691" i="8"/>
  <c r="B1692" i="8"/>
  <c r="B1693" i="8"/>
  <c r="B1694" i="8"/>
  <c r="B1695" i="8"/>
  <c r="B1696" i="8"/>
  <c r="B1697" i="8"/>
  <c r="B1698" i="8"/>
  <c r="B1699" i="8"/>
  <c r="B1700" i="8"/>
  <c r="B1701" i="8"/>
  <c r="B1702" i="8"/>
  <c r="B1703" i="8"/>
  <c r="B1704" i="8"/>
  <c r="B1705" i="8"/>
  <c r="B1706" i="8"/>
  <c r="B1707" i="8"/>
  <c r="B1708" i="8"/>
  <c r="B1709" i="8"/>
  <c r="B1710" i="8"/>
  <c r="B1711" i="8"/>
  <c r="B1712" i="8"/>
  <c r="B1713" i="8"/>
  <c r="B1714" i="8"/>
  <c r="B1715" i="8"/>
  <c r="B1716" i="8"/>
  <c r="B1717" i="8"/>
  <c r="B1718" i="8"/>
  <c r="B1719" i="8"/>
  <c r="B1720" i="8"/>
  <c r="B1721" i="8"/>
  <c r="B1722" i="8"/>
  <c r="B1723" i="8"/>
  <c r="B1724" i="8"/>
  <c r="B1725" i="8"/>
  <c r="B1726" i="8"/>
  <c r="B1727" i="8"/>
  <c r="B1728" i="8"/>
  <c r="B1729" i="8"/>
  <c r="B1730" i="8"/>
  <c r="B1731" i="8"/>
  <c r="B1732" i="8"/>
  <c r="B1733" i="8"/>
  <c r="B1734" i="8"/>
  <c r="B1735" i="8"/>
  <c r="B1736" i="8"/>
  <c r="B1737" i="8"/>
  <c r="B1738" i="8"/>
  <c r="B1739" i="8"/>
  <c r="B1740" i="8"/>
  <c r="B1741" i="8"/>
  <c r="B1742" i="8"/>
  <c r="B1743" i="8"/>
  <c r="B1744" i="8"/>
  <c r="B1745" i="8"/>
  <c r="B1746" i="8"/>
  <c r="B1747" i="8"/>
  <c r="B1748" i="8"/>
  <c r="B1749" i="8"/>
  <c r="B1750" i="8"/>
  <c r="B1751" i="8"/>
  <c r="B1752" i="8"/>
  <c r="B1753" i="8"/>
  <c r="B1754" i="8"/>
  <c r="B1755" i="8"/>
  <c r="B1756" i="8"/>
  <c r="B1757" i="8"/>
  <c r="B1758" i="8"/>
  <c r="B1759" i="8"/>
  <c r="B1760" i="8"/>
  <c r="B1761" i="8"/>
  <c r="B1762" i="8"/>
  <c r="B1763" i="8"/>
  <c r="B1764" i="8"/>
  <c r="B1765" i="8"/>
  <c r="B1766" i="8"/>
  <c r="B1767" i="8"/>
  <c r="B1768" i="8"/>
  <c r="B1769" i="8"/>
  <c r="B1770" i="8"/>
  <c r="B1771" i="8"/>
  <c r="B1772" i="8"/>
  <c r="B1773" i="8"/>
  <c r="B1774" i="8"/>
  <c r="B1775" i="8"/>
  <c r="B1776" i="8"/>
  <c r="B1777" i="8"/>
  <c r="B1778" i="8"/>
  <c r="B1779" i="8"/>
  <c r="B1780" i="8"/>
  <c r="B1781" i="8"/>
  <c r="B1782" i="8"/>
  <c r="B1783" i="8"/>
  <c r="B1784" i="8"/>
  <c r="B1785" i="8"/>
  <c r="B1786" i="8"/>
  <c r="B1787" i="8"/>
  <c r="B1788" i="8"/>
  <c r="B1789" i="8"/>
  <c r="B1790" i="8"/>
  <c r="B1791" i="8"/>
  <c r="B1792" i="8"/>
  <c r="B1793" i="8"/>
  <c r="B1794" i="8"/>
  <c r="B1795" i="8"/>
  <c r="B1796" i="8"/>
  <c r="B1797" i="8"/>
  <c r="B1798" i="8"/>
  <c r="B1799" i="8"/>
  <c r="B1800" i="8"/>
  <c r="B1801" i="8"/>
  <c r="B1802" i="8"/>
  <c r="B1803" i="8"/>
  <c r="B1804" i="8"/>
  <c r="B1805" i="8"/>
  <c r="B1806" i="8"/>
  <c r="B1807" i="8"/>
  <c r="B1808" i="8"/>
  <c r="B1809" i="8"/>
  <c r="B1810" i="8"/>
  <c r="B1811" i="8"/>
  <c r="B1812" i="8"/>
  <c r="B1813" i="8"/>
  <c r="B1814" i="8"/>
  <c r="B1815" i="8"/>
  <c r="B1816" i="8"/>
  <c r="B1817" i="8"/>
  <c r="B1818" i="8"/>
  <c r="B1819" i="8"/>
  <c r="B1820" i="8"/>
  <c r="B1821" i="8"/>
  <c r="B1822" i="8"/>
  <c r="B1823" i="8"/>
  <c r="B1824" i="8"/>
  <c r="B1825" i="8"/>
  <c r="B1826" i="8"/>
  <c r="B1827" i="8"/>
  <c r="B1828" i="8"/>
  <c r="B1829" i="8"/>
  <c r="B1830" i="8"/>
  <c r="B1831" i="8"/>
  <c r="B1832" i="8"/>
  <c r="B1833" i="8"/>
  <c r="B1834" i="8"/>
  <c r="B1835" i="8"/>
  <c r="B1836" i="8"/>
  <c r="B1837" i="8"/>
  <c r="B1838" i="8"/>
  <c r="B1839" i="8"/>
  <c r="B1840" i="8"/>
  <c r="B1841" i="8"/>
  <c r="B1842" i="8"/>
  <c r="B1843" i="8"/>
  <c r="B1844" i="8"/>
  <c r="B1845" i="8"/>
  <c r="B1846" i="8"/>
  <c r="B1847" i="8"/>
  <c r="B1848" i="8"/>
  <c r="B1849" i="8"/>
  <c r="B1850" i="8"/>
  <c r="B1851" i="8"/>
  <c r="B1852" i="8"/>
  <c r="B1853" i="8"/>
  <c r="B1854" i="8"/>
  <c r="B1855" i="8"/>
  <c r="B1856" i="8"/>
  <c r="B1857" i="8"/>
  <c r="B1858" i="8"/>
  <c r="B1859" i="8"/>
  <c r="B1860" i="8"/>
  <c r="B1861" i="8"/>
  <c r="B1862" i="8"/>
  <c r="B1863" i="8"/>
  <c r="B1864" i="8"/>
  <c r="B1865" i="8"/>
  <c r="B1866" i="8"/>
  <c r="B1867" i="8"/>
  <c r="B1868" i="8"/>
  <c r="B1869" i="8"/>
  <c r="B1870" i="8"/>
  <c r="B1871" i="8"/>
  <c r="B1872" i="8"/>
  <c r="B1873" i="8"/>
  <c r="B1874" i="8"/>
  <c r="B1875" i="8"/>
  <c r="B1876" i="8"/>
  <c r="B1877" i="8"/>
  <c r="B1878" i="8"/>
  <c r="B1879" i="8"/>
  <c r="B1880" i="8"/>
  <c r="B1881" i="8"/>
  <c r="B1882" i="8"/>
  <c r="B1883" i="8"/>
  <c r="B1884" i="8"/>
  <c r="B1885" i="8"/>
  <c r="B1886" i="8"/>
  <c r="B1887" i="8"/>
  <c r="B1888" i="8"/>
  <c r="B1889" i="8"/>
  <c r="B1890" i="8"/>
  <c r="B1891" i="8"/>
  <c r="B1892" i="8"/>
  <c r="B1893" i="8"/>
  <c r="B1894" i="8"/>
  <c r="B1895" i="8"/>
  <c r="B1896" i="8"/>
  <c r="B1897" i="8"/>
  <c r="B1898" i="8"/>
  <c r="B1899" i="8"/>
  <c r="B1900" i="8"/>
  <c r="B1901" i="8"/>
  <c r="B1902" i="8"/>
  <c r="B1903" i="8"/>
  <c r="B1904" i="8"/>
  <c r="B1905" i="8"/>
  <c r="B1906" i="8"/>
  <c r="B1907" i="8"/>
  <c r="B1908" i="8"/>
  <c r="B1909" i="8"/>
  <c r="B1910" i="8"/>
  <c r="B1911" i="8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B1990" i="8"/>
  <c r="B1991" i="8"/>
  <c r="B1992" i="8"/>
  <c r="B1993" i="8"/>
  <c r="B1994" i="8"/>
  <c r="B1995" i="8"/>
  <c r="B1996" i="8"/>
  <c r="B1997" i="8"/>
  <c r="B1998" i="8"/>
  <c r="B1999" i="8"/>
  <c r="B2000" i="8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" i="8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45" i="9"/>
  <c r="B1446" i="9"/>
  <c r="B1447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68" i="9"/>
  <c r="B1469" i="9"/>
  <c r="B1470" i="9"/>
  <c r="B1471" i="9"/>
  <c r="B1472" i="9"/>
  <c r="B1473" i="9"/>
  <c r="B1474" i="9"/>
  <c r="B1475" i="9"/>
  <c r="B1476" i="9"/>
  <c r="B1477" i="9"/>
  <c r="B1478" i="9"/>
  <c r="B1479" i="9"/>
  <c r="B1480" i="9"/>
  <c r="B1481" i="9"/>
  <c r="B1482" i="9"/>
  <c r="B1483" i="9"/>
  <c r="B1484" i="9"/>
  <c r="B1485" i="9"/>
  <c r="B1486" i="9"/>
  <c r="B1487" i="9"/>
  <c r="B1488" i="9"/>
  <c r="B1489" i="9"/>
  <c r="B1490" i="9"/>
  <c r="B1491" i="9"/>
  <c r="B1492" i="9"/>
  <c r="B1493" i="9"/>
  <c r="B1494" i="9"/>
  <c r="B1495" i="9"/>
  <c r="B1496" i="9"/>
  <c r="B1497" i="9"/>
  <c r="B1498" i="9"/>
  <c r="B1499" i="9"/>
  <c r="B1500" i="9"/>
  <c r="B1501" i="9"/>
  <c r="B1502" i="9"/>
  <c r="B1503" i="9"/>
  <c r="B1504" i="9"/>
  <c r="B1505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1538" i="9"/>
  <c r="B1539" i="9"/>
  <c r="B1540" i="9"/>
  <c r="B1541" i="9"/>
  <c r="B1542" i="9"/>
  <c r="B1543" i="9"/>
  <c r="B1544" i="9"/>
  <c r="B1545" i="9"/>
  <c r="B1546" i="9"/>
  <c r="B1547" i="9"/>
  <c r="B1548" i="9"/>
  <c r="B1549" i="9"/>
  <c r="B1550" i="9"/>
  <c r="B1551" i="9"/>
  <c r="B1552" i="9"/>
  <c r="B1553" i="9"/>
  <c r="B1554" i="9"/>
  <c r="B1555" i="9"/>
  <c r="B1556" i="9"/>
  <c r="B1557" i="9"/>
  <c r="B1558" i="9"/>
  <c r="B1559" i="9"/>
  <c r="B1560" i="9"/>
  <c r="B1561" i="9"/>
  <c r="B1562" i="9"/>
  <c r="B1563" i="9"/>
  <c r="B1564" i="9"/>
  <c r="B1565" i="9"/>
  <c r="B1566" i="9"/>
  <c r="B1567" i="9"/>
  <c r="B1568" i="9"/>
  <c r="B1569" i="9"/>
  <c r="B1570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1615" i="9"/>
  <c r="B1616" i="9"/>
  <c r="B1617" i="9"/>
  <c r="B1618" i="9"/>
  <c r="B1619" i="9"/>
  <c r="B1620" i="9"/>
  <c r="B1621" i="9"/>
  <c r="B1622" i="9"/>
  <c r="B1623" i="9"/>
  <c r="B1624" i="9"/>
  <c r="B1625" i="9"/>
  <c r="B1626" i="9"/>
  <c r="B1627" i="9"/>
  <c r="B1628" i="9"/>
  <c r="B1629" i="9"/>
  <c r="B1630" i="9"/>
  <c r="B1631" i="9"/>
  <c r="B1632" i="9"/>
  <c r="B1633" i="9"/>
  <c r="B1634" i="9"/>
  <c r="B1635" i="9"/>
  <c r="B1636" i="9"/>
  <c r="B1637" i="9"/>
  <c r="B1638" i="9"/>
  <c r="B1639" i="9"/>
  <c r="B1640" i="9"/>
  <c r="B1641" i="9"/>
  <c r="B1642" i="9"/>
  <c r="B1643" i="9"/>
  <c r="B1644" i="9"/>
  <c r="B1645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62" i="9"/>
  <c r="B1663" i="9"/>
  <c r="B1664" i="9"/>
  <c r="B1665" i="9"/>
  <c r="B1666" i="9"/>
  <c r="B1667" i="9"/>
  <c r="B1668" i="9"/>
  <c r="B1669" i="9"/>
  <c r="B1670" i="9"/>
  <c r="B1671" i="9"/>
  <c r="B1672" i="9"/>
  <c r="B1673" i="9"/>
  <c r="B1674" i="9"/>
  <c r="B1675" i="9"/>
  <c r="B1676" i="9"/>
  <c r="B1677" i="9"/>
  <c r="B1678" i="9"/>
  <c r="B1679" i="9"/>
  <c r="B1680" i="9"/>
  <c r="B1681" i="9"/>
  <c r="B1682" i="9"/>
  <c r="B1683" i="9"/>
  <c r="B1684" i="9"/>
  <c r="B1685" i="9"/>
  <c r="B1686" i="9"/>
  <c r="B1687" i="9"/>
  <c r="B1688" i="9"/>
  <c r="B1689" i="9"/>
  <c r="B1690" i="9"/>
  <c r="B1691" i="9"/>
  <c r="B1692" i="9"/>
  <c r="B1693" i="9"/>
  <c r="B1694" i="9"/>
  <c r="B1695" i="9"/>
  <c r="B1696" i="9"/>
  <c r="B1697" i="9"/>
  <c r="B1698" i="9"/>
  <c r="B1699" i="9"/>
  <c r="B1700" i="9"/>
  <c r="B1701" i="9"/>
  <c r="B1702" i="9"/>
  <c r="B1703" i="9"/>
  <c r="B1704" i="9"/>
  <c r="B1705" i="9"/>
  <c r="B1706" i="9"/>
  <c r="B1707" i="9"/>
  <c r="B1708" i="9"/>
  <c r="B1709" i="9"/>
  <c r="B1710" i="9"/>
  <c r="B1711" i="9"/>
  <c r="B1712" i="9"/>
  <c r="B1713" i="9"/>
  <c r="B1714" i="9"/>
  <c r="B1715" i="9"/>
  <c r="B1716" i="9"/>
  <c r="B1717" i="9"/>
  <c r="B1718" i="9"/>
  <c r="B1719" i="9"/>
  <c r="B1720" i="9"/>
  <c r="B1721" i="9"/>
  <c r="B1722" i="9"/>
  <c r="B1723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8" i="9"/>
  <c r="B1739" i="9"/>
  <c r="B1740" i="9"/>
  <c r="B1741" i="9"/>
  <c r="B1742" i="9"/>
  <c r="B1743" i="9"/>
  <c r="B1744" i="9"/>
  <c r="B1745" i="9"/>
  <c r="B1746" i="9"/>
  <c r="B1747" i="9"/>
  <c r="B1748" i="9"/>
  <c r="B1749" i="9"/>
  <c r="B1750" i="9"/>
  <c r="B1751" i="9"/>
  <c r="B1752" i="9"/>
  <c r="B1753" i="9"/>
  <c r="B1754" i="9"/>
  <c r="B1755" i="9"/>
  <c r="B1756" i="9"/>
  <c r="B1757" i="9"/>
  <c r="B1758" i="9"/>
  <c r="B1759" i="9"/>
  <c r="B1760" i="9"/>
  <c r="B1761" i="9"/>
  <c r="B1762" i="9"/>
  <c r="B1763" i="9"/>
  <c r="B1764" i="9"/>
  <c r="B1765" i="9"/>
  <c r="B1766" i="9"/>
  <c r="B1767" i="9"/>
  <c r="B1768" i="9"/>
  <c r="B1769" i="9"/>
  <c r="B1770" i="9"/>
  <c r="B1771" i="9"/>
  <c r="B1772" i="9"/>
  <c r="B1773" i="9"/>
  <c r="B1774" i="9"/>
  <c r="B1775" i="9"/>
  <c r="B1776" i="9"/>
  <c r="B1777" i="9"/>
  <c r="B1778" i="9"/>
  <c r="B1779" i="9"/>
  <c r="B1780" i="9"/>
  <c r="B1781" i="9"/>
  <c r="B1782" i="9"/>
  <c r="B1783" i="9"/>
  <c r="B1784" i="9"/>
  <c r="B1785" i="9"/>
  <c r="B1786" i="9"/>
  <c r="B1787" i="9"/>
  <c r="B1788" i="9"/>
  <c r="B1789" i="9"/>
  <c r="B1790" i="9"/>
  <c r="B1791" i="9"/>
  <c r="B1792" i="9"/>
  <c r="B1793" i="9"/>
  <c r="B1794" i="9"/>
  <c r="B1795" i="9"/>
  <c r="B1796" i="9"/>
  <c r="B1797" i="9"/>
  <c r="B1798" i="9"/>
  <c r="B1799" i="9"/>
  <c r="B1800" i="9"/>
  <c r="B1801" i="9"/>
  <c r="B1802" i="9"/>
  <c r="B1803" i="9"/>
  <c r="B1804" i="9"/>
  <c r="B1805" i="9"/>
  <c r="B1806" i="9"/>
  <c r="B1807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1835" i="9"/>
  <c r="B1836" i="9"/>
  <c r="B1837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7" i="9"/>
  <c r="B1888" i="9"/>
  <c r="B1889" i="9"/>
  <c r="B1890" i="9"/>
  <c r="B1891" i="9"/>
  <c r="B1892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1943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1956" i="9"/>
  <c r="B1957" i="9"/>
  <c r="B1958" i="9"/>
  <c r="B1959" i="9"/>
  <c r="B1960" i="9"/>
  <c r="B1961" i="9"/>
  <c r="B1962" i="9"/>
  <c r="B1963" i="9"/>
  <c r="B1964" i="9"/>
  <c r="B1965" i="9"/>
  <c r="B1966" i="9"/>
  <c r="B1967" i="9"/>
  <c r="B1968" i="9"/>
  <c r="B1969" i="9"/>
  <c r="B1970" i="9"/>
  <c r="B1971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985" i="9"/>
  <c r="B1986" i="9"/>
  <c r="B1987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0" i="9"/>
  <c r="B2011" i="9"/>
  <c r="B2012" i="9"/>
  <c r="B2013" i="9"/>
  <c r="B2014" i="9"/>
  <c r="B2015" i="9"/>
  <c r="B2016" i="9"/>
  <c r="B2017" i="9"/>
  <c r="B2018" i="9"/>
  <c r="B2019" i="9"/>
  <c r="B2020" i="9"/>
  <c r="B2021" i="9"/>
  <c r="B2022" i="9"/>
  <c r="B2023" i="9"/>
  <c r="B2024" i="9"/>
  <c r="B2025" i="9"/>
  <c r="B2026" i="9"/>
  <c r="B2027" i="9"/>
  <c r="B2028" i="9"/>
  <c r="B2029" i="9"/>
  <c r="B2030" i="9"/>
  <c r="B2031" i="9"/>
  <c r="B2032" i="9"/>
  <c r="B2033" i="9"/>
  <c r="B2034" i="9"/>
  <c r="B2035" i="9"/>
  <c r="B2036" i="9"/>
  <c r="B2037" i="9"/>
  <c r="B2038" i="9"/>
  <c r="B2039" i="9"/>
  <c r="B2040" i="9"/>
  <c r="B2041" i="9"/>
  <c r="B2042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4" i="9"/>
  <c r="B2085" i="9"/>
  <c r="B2086" i="9"/>
  <c r="B2087" i="9"/>
  <c r="B2088" i="9"/>
  <c r="B2089" i="9"/>
  <c r="B2090" i="9"/>
  <c r="B2091" i="9"/>
  <c r="B2092" i="9"/>
  <c r="B2093" i="9"/>
  <c r="B2094" i="9"/>
  <c r="B2095" i="9"/>
  <c r="B2096" i="9"/>
  <c r="B2097" i="9"/>
  <c r="B2098" i="9"/>
  <c r="B2099" i="9"/>
  <c r="B2100" i="9"/>
  <c r="B2101" i="9"/>
  <c r="B2102" i="9"/>
  <c r="B2103" i="9"/>
  <c r="B2104" i="9"/>
  <c r="B2105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2122" i="9"/>
  <c r="B2123" i="9"/>
  <c r="B2124" i="9"/>
  <c r="B2125" i="9"/>
  <c r="B2126" i="9"/>
  <c r="B2127" i="9"/>
  <c r="B2128" i="9"/>
  <c r="B2129" i="9"/>
  <c r="B2130" i="9"/>
  <c r="B2131" i="9"/>
  <c r="B2132" i="9"/>
  <c r="B2133" i="9"/>
  <c r="B2134" i="9"/>
  <c r="B2135" i="9"/>
  <c r="B2136" i="9"/>
  <c r="B2137" i="9"/>
  <c r="B2138" i="9"/>
  <c r="B2139" i="9"/>
  <c r="B2140" i="9"/>
  <c r="B2141" i="9"/>
  <c r="B2142" i="9"/>
  <c r="B2143" i="9"/>
  <c r="B2144" i="9"/>
  <c r="B2145" i="9"/>
  <c r="B2146" i="9"/>
  <c r="B2147" i="9"/>
  <c r="B2148" i="9"/>
  <c r="B2149" i="9"/>
  <c r="B2150" i="9"/>
  <c r="B2151" i="9"/>
  <c r="B2152" i="9"/>
  <c r="B2153" i="9"/>
  <c r="B2154" i="9"/>
  <c r="B2155" i="9"/>
  <c r="B2156" i="9"/>
  <c r="B2157" i="9"/>
  <c r="B2158" i="9"/>
  <c r="B2159" i="9"/>
  <c r="B2160" i="9"/>
  <c r="B2161" i="9"/>
  <c r="B2162" i="9"/>
  <c r="B2163" i="9"/>
  <c r="B2164" i="9"/>
  <c r="B2165" i="9"/>
  <c r="B2166" i="9"/>
  <c r="B2167" i="9"/>
  <c r="B2168" i="9"/>
  <c r="B2169" i="9"/>
  <c r="B2170" i="9"/>
  <c r="B2171" i="9"/>
  <c r="B2172" i="9"/>
  <c r="B2173" i="9"/>
  <c r="B2174" i="9"/>
  <c r="B2175" i="9"/>
  <c r="B2176" i="9"/>
  <c r="B2177" i="9"/>
  <c r="B2178" i="9"/>
  <c r="B2179" i="9"/>
  <c r="B2180" i="9"/>
  <c r="B2181" i="9"/>
  <c r="B2182" i="9"/>
  <c r="B2183" i="9"/>
  <c r="B2184" i="9"/>
  <c r="B2185" i="9"/>
  <c r="B2186" i="9"/>
  <c r="B2187" i="9"/>
  <c r="B2188" i="9"/>
  <c r="B2189" i="9"/>
  <c r="B2190" i="9"/>
  <c r="B2191" i="9"/>
  <c r="B2192" i="9"/>
  <c r="B2193" i="9"/>
  <c r="B2194" i="9"/>
  <c r="B2195" i="9"/>
  <c r="B2196" i="9"/>
  <c r="B2197" i="9"/>
  <c r="B2198" i="9"/>
  <c r="B2199" i="9"/>
  <c r="B2200" i="9"/>
  <c r="B2201" i="9"/>
  <c r="B2202" i="9"/>
  <c r="B2203" i="9"/>
  <c r="B2204" i="9"/>
  <c r="B2205" i="9"/>
  <c r="B2206" i="9"/>
  <c r="B2207" i="9"/>
  <c r="B2208" i="9"/>
  <c r="B2209" i="9"/>
  <c r="B2210" i="9"/>
  <c r="B2211" i="9"/>
  <c r="B2212" i="9"/>
  <c r="B2213" i="9"/>
  <c r="B2214" i="9"/>
  <c r="B2215" i="9"/>
  <c r="B2216" i="9"/>
  <c r="B2217" i="9"/>
  <c r="B2218" i="9"/>
  <c r="B2219" i="9"/>
  <c r="B2220" i="9"/>
  <c r="B2221" i="9"/>
  <c r="B2222" i="9"/>
  <c r="B2223" i="9"/>
  <c r="B2224" i="9"/>
  <c r="B2225" i="9"/>
  <c r="B2226" i="9"/>
  <c r="B2227" i="9"/>
  <c r="B2228" i="9"/>
  <c r="B2229" i="9"/>
  <c r="B2230" i="9"/>
  <c r="B2231" i="9"/>
  <c r="B2232" i="9"/>
  <c r="B2233" i="9"/>
  <c r="B2234" i="9"/>
  <c r="B2235" i="9"/>
  <c r="B2236" i="9"/>
  <c r="B2237" i="9"/>
  <c r="B2238" i="9"/>
  <c r="B2239" i="9"/>
  <c r="B2240" i="9"/>
  <c r="B2241" i="9"/>
  <c r="B2242" i="9"/>
  <c r="B2243" i="9"/>
  <c r="B2244" i="9"/>
  <c r="B2245" i="9"/>
  <c r="B2246" i="9"/>
  <c r="B2247" i="9"/>
  <c r="B2248" i="9"/>
  <c r="B2249" i="9"/>
  <c r="B2250" i="9"/>
  <c r="B2251" i="9"/>
  <c r="B2252" i="9"/>
  <c r="B2253" i="9"/>
  <c r="B2254" i="9"/>
  <c r="B2255" i="9"/>
  <c r="B2256" i="9"/>
  <c r="B2257" i="9"/>
  <c r="B2258" i="9"/>
  <c r="B2259" i="9"/>
  <c r="B2260" i="9"/>
  <c r="B2261" i="9"/>
  <c r="B2262" i="9"/>
  <c r="B2263" i="9"/>
  <c r="B2264" i="9"/>
  <c r="B2265" i="9"/>
  <c r="B2266" i="9"/>
  <c r="B2267" i="9"/>
  <c r="B2268" i="9"/>
  <c r="B2269" i="9"/>
  <c r="B2270" i="9"/>
  <c r="B2271" i="9"/>
  <c r="B2272" i="9"/>
  <c r="B2273" i="9"/>
  <c r="B2274" i="9"/>
  <c r="B2275" i="9"/>
  <c r="B2276" i="9"/>
  <c r="B2277" i="9"/>
  <c r="B2278" i="9"/>
  <c r="B2279" i="9"/>
  <c r="B2280" i="9"/>
  <c r="B2281" i="9"/>
  <c r="B2282" i="9"/>
  <c r="B2283" i="9"/>
  <c r="B2284" i="9"/>
  <c r="B2285" i="9"/>
  <c r="B2286" i="9"/>
  <c r="B2287" i="9"/>
  <c r="B2288" i="9"/>
  <c r="B2289" i="9"/>
  <c r="B2290" i="9"/>
  <c r="B2291" i="9"/>
  <c r="B2292" i="9"/>
  <c r="B2293" i="9"/>
  <c r="B2294" i="9"/>
  <c r="B2295" i="9"/>
  <c r="B2296" i="9"/>
  <c r="B2297" i="9"/>
  <c r="B2298" i="9"/>
  <c r="B2299" i="9"/>
  <c r="B2300" i="9"/>
  <c r="B2301" i="9"/>
  <c r="B2302" i="9"/>
  <c r="B2303" i="9"/>
  <c r="B2304" i="9"/>
  <c r="B2305" i="9"/>
  <c r="B2306" i="9"/>
  <c r="B2307" i="9"/>
  <c r="B2308" i="9"/>
  <c r="B2309" i="9"/>
  <c r="B2310" i="9"/>
  <c r="B2311" i="9"/>
  <c r="B2312" i="9"/>
  <c r="B2313" i="9"/>
  <c r="B2314" i="9"/>
  <c r="B2315" i="9"/>
  <c r="B2316" i="9"/>
  <c r="B2317" i="9"/>
  <c r="B2318" i="9"/>
  <c r="B2319" i="9"/>
  <c r="B2320" i="9"/>
  <c r="B2321" i="9"/>
  <c r="B2322" i="9"/>
  <c r="B2323" i="9"/>
  <c r="B2324" i="9"/>
  <c r="B2325" i="9"/>
  <c r="B2326" i="9"/>
  <c r="B2327" i="9"/>
  <c r="B2328" i="9"/>
  <c r="B2329" i="9"/>
  <c r="B2330" i="9"/>
  <c r="B2331" i="9"/>
  <c r="B2332" i="9"/>
  <c r="B2333" i="9"/>
  <c r="B2334" i="9"/>
  <c r="B2335" i="9"/>
  <c r="B2336" i="9"/>
  <c r="B2337" i="9"/>
  <c r="B2338" i="9"/>
  <c r="B2339" i="9"/>
  <c r="B2340" i="9"/>
  <c r="B2341" i="9"/>
  <c r="B2342" i="9"/>
  <c r="B2343" i="9"/>
  <c r="B2344" i="9"/>
  <c r="B2345" i="9"/>
  <c r="B2346" i="9"/>
  <c r="B2347" i="9"/>
  <c r="B2348" i="9"/>
  <c r="B2349" i="9"/>
  <c r="B2350" i="9"/>
  <c r="B2351" i="9"/>
  <c r="B2352" i="9"/>
  <c r="B2353" i="9"/>
  <c r="B2354" i="9"/>
  <c r="B2355" i="9"/>
  <c r="B2356" i="9"/>
  <c r="B2357" i="9"/>
  <c r="B2358" i="9"/>
  <c r="B2359" i="9"/>
  <c r="B2360" i="9"/>
  <c r="B2361" i="9"/>
  <c r="B2362" i="9"/>
  <c r="B2363" i="9"/>
  <c r="B2364" i="9"/>
  <c r="B2365" i="9"/>
  <c r="B2366" i="9"/>
  <c r="B2367" i="9"/>
  <c r="B2368" i="9"/>
  <c r="B2369" i="9"/>
  <c r="B2370" i="9"/>
  <c r="B2371" i="9"/>
  <c r="B2372" i="9"/>
  <c r="B2373" i="9"/>
  <c r="B2374" i="9"/>
  <c r="B2375" i="9"/>
  <c r="B2376" i="9"/>
  <c r="B2377" i="9"/>
  <c r="B2378" i="9"/>
  <c r="B2379" i="9"/>
  <c r="B2380" i="9"/>
  <c r="B2381" i="9"/>
  <c r="B2382" i="9"/>
  <c r="B2383" i="9"/>
  <c r="B2384" i="9"/>
  <c r="B2385" i="9"/>
  <c r="B2386" i="9"/>
  <c r="B2387" i="9"/>
  <c r="B2388" i="9"/>
  <c r="B2389" i="9"/>
  <c r="B2390" i="9"/>
  <c r="B2391" i="9"/>
  <c r="B2392" i="9"/>
  <c r="B2393" i="9"/>
  <c r="B2394" i="9"/>
  <c r="B2395" i="9"/>
  <c r="B2396" i="9"/>
  <c r="B2397" i="9"/>
  <c r="B2398" i="9"/>
  <c r="B2399" i="9"/>
  <c r="B2400" i="9"/>
  <c r="B2401" i="9"/>
  <c r="B2402" i="9"/>
  <c r="B2403" i="9"/>
  <c r="B2404" i="9"/>
  <c r="B2405" i="9"/>
  <c r="B2406" i="9"/>
  <c r="B2407" i="9"/>
  <c r="B2408" i="9"/>
  <c r="B2409" i="9"/>
  <c r="B2410" i="9"/>
  <c r="B2411" i="9"/>
  <c r="B2412" i="9"/>
  <c r="B2413" i="9"/>
  <c r="B2414" i="9"/>
  <c r="B2415" i="9"/>
  <c r="B2416" i="9"/>
  <c r="B2417" i="9"/>
  <c r="B2418" i="9"/>
  <c r="B2419" i="9"/>
  <c r="B2420" i="9"/>
  <c r="B2421" i="9"/>
  <c r="B2422" i="9"/>
  <c r="B2423" i="9"/>
  <c r="B2424" i="9"/>
  <c r="B2425" i="9"/>
  <c r="B2426" i="9"/>
  <c r="B2427" i="9"/>
  <c r="B2428" i="9"/>
  <c r="B2429" i="9"/>
  <c r="B2430" i="9"/>
  <c r="B2431" i="9"/>
  <c r="B2432" i="9"/>
  <c r="B2433" i="9"/>
  <c r="B2434" i="9"/>
  <c r="B2435" i="9"/>
  <c r="B2436" i="9"/>
  <c r="B2437" i="9"/>
  <c r="B2438" i="9"/>
  <c r="B2439" i="9"/>
  <c r="B2440" i="9"/>
  <c r="B2441" i="9"/>
  <c r="B2442" i="9"/>
  <c r="B2443" i="9"/>
  <c r="B2444" i="9"/>
  <c r="B2445" i="9"/>
  <c r="B2446" i="9"/>
  <c r="B2447" i="9"/>
  <c r="B2448" i="9"/>
  <c r="B2449" i="9"/>
  <c r="B2450" i="9"/>
  <c r="B2451" i="9"/>
  <c r="B2452" i="9"/>
  <c r="B2453" i="9"/>
  <c r="B2454" i="9"/>
  <c r="B2455" i="9"/>
  <c r="B2456" i="9"/>
  <c r="B2457" i="9"/>
  <c r="B2458" i="9"/>
  <c r="B2459" i="9"/>
  <c r="B2460" i="9"/>
  <c r="B2461" i="9"/>
  <c r="B2462" i="9"/>
  <c r="B2463" i="9"/>
  <c r="B2464" i="9"/>
  <c r="B2465" i="9"/>
  <c r="B2466" i="9"/>
  <c r="B2467" i="9"/>
  <c r="B2468" i="9"/>
  <c r="B2469" i="9"/>
  <c r="B2470" i="9"/>
  <c r="B2471" i="9"/>
  <c r="B2472" i="9"/>
  <c r="B2473" i="9"/>
  <c r="B2474" i="9"/>
  <c r="B2475" i="9"/>
  <c r="B2476" i="9"/>
  <c r="B2477" i="9"/>
  <c r="B2478" i="9"/>
  <c r="B2479" i="9"/>
  <c r="B2480" i="9"/>
  <c r="B2481" i="9"/>
  <c r="B2482" i="9"/>
  <c r="B2483" i="9"/>
  <c r="B2484" i="9"/>
  <c r="B2485" i="9"/>
  <c r="B2486" i="9"/>
  <c r="B2487" i="9"/>
  <c r="B2488" i="9"/>
  <c r="B2489" i="9"/>
  <c r="B2490" i="9"/>
  <c r="B2491" i="9"/>
  <c r="B2492" i="9"/>
  <c r="B2493" i="9"/>
  <c r="B2494" i="9"/>
  <c r="B2495" i="9"/>
  <c r="B2496" i="9"/>
  <c r="B2497" i="9"/>
  <c r="B2498" i="9"/>
  <c r="B2499" i="9"/>
  <c r="B2500" i="9"/>
  <c r="B2501" i="9"/>
  <c r="B2502" i="9"/>
  <c r="B2503" i="9"/>
  <c r="B2504" i="9"/>
  <c r="B2505" i="9"/>
  <c r="B2506" i="9"/>
  <c r="B2507" i="9"/>
  <c r="B2508" i="9"/>
  <c r="B2509" i="9"/>
  <c r="B2510" i="9"/>
  <c r="B2511" i="9"/>
  <c r="B2512" i="9"/>
  <c r="B2513" i="9"/>
  <c r="B2514" i="9"/>
  <c r="B2515" i="9"/>
  <c r="B2516" i="9"/>
  <c r="B2517" i="9"/>
  <c r="B2518" i="9"/>
  <c r="B2519" i="9"/>
  <c r="B2520" i="9"/>
  <c r="B2521" i="9"/>
  <c r="B2522" i="9"/>
  <c r="B2523" i="9"/>
  <c r="B2524" i="9"/>
  <c r="B2525" i="9"/>
  <c r="B2526" i="9"/>
  <c r="B2527" i="9"/>
  <c r="B2528" i="9"/>
  <c r="B2529" i="9"/>
  <c r="B2530" i="9"/>
  <c r="B2531" i="9"/>
  <c r="B2532" i="9"/>
  <c r="B2533" i="9"/>
  <c r="B2534" i="9"/>
  <c r="B2535" i="9"/>
  <c r="B2536" i="9"/>
  <c r="B2537" i="9"/>
  <c r="B2538" i="9"/>
  <c r="B2539" i="9"/>
  <c r="B2540" i="9"/>
  <c r="B2541" i="9"/>
  <c r="B2542" i="9"/>
  <c r="B2" i="9"/>
  <c r="D8" i="3" l="1"/>
  <c r="D16" i="3"/>
  <c r="D19" i="3"/>
  <c r="D24" i="3"/>
  <c r="D27" i="3"/>
  <c r="D35" i="3"/>
  <c r="D50" i="3"/>
  <c r="D51" i="3"/>
  <c r="D52" i="3"/>
  <c r="D56" i="3"/>
  <c r="D72" i="3"/>
  <c r="D76" i="3"/>
  <c r="D80" i="3"/>
  <c r="D83" i="3"/>
  <c r="D84" i="3"/>
  <c r="D92" i="3"/>
  <c r="D98" i="3"/>
  <c r="D104" i="3"/>
  <c r="D107" i="3"/>
  <c r="D108" i="3"/>
  <c r="D115" i="3"/>
  <c r="D126" i="3"/>
  <c r="D128" i="3"/>
  <c r="D134" i="3"/>
  <c r="D136" i="3"/>
  <c r="D140" i="3"/>
  <c r="D146" i="3"/>
  <c r="D147" i="3"/>
  <c r="D160" i="3"/>
  <c r="D162" i="3"/>
  <c r="D164" i="3"/>
  <c r="D171" i="3"/>
  <c r="D176" i="3"/>
  <c r="D182" i="3"/>
  <c r="D188" i="3"/>
  <c r="D192" i="3"/>
  <c r="D195" i="3"/>
  <c r="D198" i="3"/>
  <c r="D203" i="3"/>
  <c r="D204" i="3"/>
  <c r="D204" i="11" s="1"/>
  <c r="D211" i="3"/>
  <c r="D223" i="3"/>
  <c r="D224" i="3"/>
  <c r="D227" i="3"/>
  <c r="D232" i="3"/>
  <c r="D238" i="3"/>
  <c r="D251" i="3"/>
  <c r="D258" i="3"/>
  <c r="D259" i="3"/>
  <c r="D266" i="3"/>
  <c r="D267" i="3"/>
  <c r="D267" i="11" s="1"/>
  <c r="D272" i="3"/>
  <c r="D280" i="3"/>
  <c r="D282" i="3"/>
  <c r="D283" i="3"/>
  <c r="D283" i="11" s="1"/>
  <c r="D288" i="3"/>
  <c r="D309" i="3"/>
  <c r="D315" i="3"/>
  <c r="D324" i="3"/>
  <c r="D331" i="3"/>
  <c r="D336" i="3"/>
  <c r="D342" i="3"/>
  <c r="D352" i="3"/>
  <c r="D358" i="3"/>
  <c r="D363" i="3"/>
  <c r="D370" i="3"/>
  <c r="D373" i="3"/>
  <c r="D384" i="3"/>
  <c r="D385" i="3"/>
  <c r="D385" i="11" s="1"/>
  <c r="D394" i="3"/>
  <c r="D400" i="3"/>
  <c r="D405" i="3"/>
  <c r="D409" i="3"/>
  <c r="D416" i="3"/>
  <c r="D419" i="3"/>
  <c r="D421" i="3"/>
  <c r="D428" i="3"/>
  <c r="D429" i="3"/>
  <c r="D433" i="3"/>
  <c r="D437" i="3"/>
  <c r="D440" i="3"/>
  <c r="D443" i="3"/>
  <c r="D448" i="3"/>
  <c r="D449" i="3"/>
  <c r="D457" i="3"/>
  <c r="D461" i="3"/>
  <c r="D464" i="3"/>
  <c r="D469" i="3"/>
  <c r="D471" i="3"/>
  <c r="D479" i="3"/>
  <c r="D485" i="3"/>
  <c r="D496" i="3"/>
  <c r="D497" i="3"/>
  <c r="D504" i="3"/>
  <c r="D512" i="3"/>
  <c r="D513" i="3"/>
  <c r="D525" i="3"/>
  <c r="D528" i="3"/>
  <c r="D531" i="3"/>
  <c r="D541" i="3"/>
  <c r="D545" i="3"/>
  <c r="D547" i="3"/>
  <c r="D549" i="3"/>
  <c r="D552" i="3"/>
  <c r="D559" i="3"/>
  <c r="D561" i="3"/>
  <c r="D567" i="3"/>
  <c r="D568" i="3"/>
  <c r="D573" i="3"/>
  <c r="D576" i="3"/>
  <c r="D577" i="3"/>
  <c r="D583" i="3"/>
  <c r="D589" i="3"/>
  <c r="D601" i="3"/>
  <c r="D609" i="3"/>
  <c r="D616" i="3"/>
  <c r="D619" i="3"/>
  <c r="D624" i="3"/>
  <c r="D625" i="3"/>
  <c r="D632" i="3"/>
  <c r="D633" i="3"/>
  <c r="D637" i="3"/>
  <c r="D645" i="3"/>
  <c r="D653" i="3"/>
  <c r="D659" i="3"/>
  <c r="D664" i="3"/>
  <c r="D665" i="3"/>
  <c r="D668" i="3"/>
  <c r="D673" i="3"/>
  <c r="D675" i="3"/>
  <c r="D681" i="3"/>
  <c r="D682" i="3"/>
  <c r="D685" i="3"/>
  <c r="D688" i="3"/>
  <c r="D693" i="3"/>
  <c r="D700" i="3"/>
  <c r="D703" i="3"/>
  <c r="D709" i="3"/>
  <c r="D716" i="3"/>
  <c r="D720" i="3"/>
  <c r="D724" i="3"/>
  <c r="D727" i="3"/>
  <c r="D734" i="3"/>
  <c r="D735" i="3"/>
  <c r="D738" i="3"/>
  <c r="D743" i="3"/>
  <c r="D744" i="3"/>
  <c r="D750" i="3"/>
  <c r="D756" i="3"/>
  <c r="D759" i="3"/>
  <c r="D766" i="3"/>
  <c r="D767" i="3"/>
  <c r="D776" i="3"/>
  <c r="D780" i="3"/>
  <c r="D785" i="3"/>
  <c r="D790" i="3"/>
  <c r="D799" i="3"/>
  <c r="D800" i="3"/>
  <c r="D804" i="3"/>
  <c r="D806" i="3"/>
  <c r="D808" i="3"/>
  <c r="D814" i="3"/>
  <c r="D815" i="3"/>
  <c r="D820" i="3"/>
  <c r="D832" i="3"/>
  <c r="D836" i="3"/>
  <c r="D840" i="3"/>
  <c r="D846" i="3"/>
  <c r="D848" i="3"/>
  <c r="D854" i="3"/>
  <c r="D855" i="3"/>
  <c r="D855" i="11" s="1"/>
  <c r="D856" i="3"/>
  <c r="D860" i="3"/>
  <c r="D863" i="3"/>
  <c r="D864" i="3"/>
  <c r="D868" i="3"/>
  <c r="D872" i="3"/>
  <c r="D874" i="3"/>
  <c r="D882" i="3"/>
  <c r="D886" i="3"/>
  <c r="D888" i="3"/>
  <c r="D889" i="3"/>
  <c r="D889" i="11" s="1"/>
  <c r="D893" i="3"/>
  <c r="D894" i="3"/>
  <c r="D894" i="11" s="1"/>
  <c r="D900" i="3"/>
  <c r="D906" i="3"/>
  <c r="D909" i="3"/>
  <c r="D910" i="3"/>
  <c r="D910" i="11" s="1"/>
  <c r="D914" i="3"/>
  <c r="D916" i="3"/>
  <c r="D920" i="3"/>
  <c r="D921" i="3"/>
  <c r="D924" i="3"/>
  <c r="D925" i="3"/>
  <c r="D929" i="3"/>
  <c r="D930" i="3"/>
  <c r="D930" i="11" s="1"/>
  <c r="D934" i="3"/>
  <c r="D937" i="3"/>
  <c r="D938" i="3"/>
  <c r="D945" i="3"/>
  <c r="D948" i="3"/>
  <c r="D949" i="3"/>
  <c r="D949" i="11" s="1"/>
  <c r="D952" i="3"/>
  <c r="D956" i="3"/>
  <c r="D958" i="3"/>
  <c r="D964" i="3"/>
  <c r="D966" i="3"/>
  <c r="D969" i="3"/>
  <c r="D970" i="3"/>
  <c r="D970" i="11" s="1"/>
  <c r="D976" i="3"/>
  <c r="D977" i="3"/>
  <c r="D980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D903" i="3" s="1"/>
  <c r="A904" i="3"/>
  <c r="A905" i="3"/>
  <c r="A906" i="3"/>
  <c r="A907" i="3"/>
  <c r="D907" i="3" s="1"/>
  <c r="D907" i="11" s="1"/>
  <c r="A908" i="3"/>
  <c r="A909" i="3"/>
  <c r="A910" i="3"/>
  <c r="A911" i="3"/>
  <c r="A912" i="3"/>
  <c r="A913" i="3"/>
  <c r="A914" i="3"/>
  <c r="A915" i="3"/>
  <c r="D915" i="3" s="1"/>
  <c r="D915" i="11" s="1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D935" i="3" s="1"/>
  <c r="D935" i="11" s="1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D950" i="3" s="1"/>
  <c r="D950" i="11" s="1"/>
  <c r="A951" i="3"/>
  <c r="A952" i="3"/>
  <c r="A953" i="3"/>
  <c r="A954" i="3"/>
  <c r="A955" i="3"/>
  <c r="D955" i="3" s="1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D979" i="3" s="1"/>
  <c r="A980" i="3"/>
  <c r="A715" i="3"/>
  <c r="D715" i="3" s="1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D729" i="3" s="1"/>
  <c r="A730" i="3"/>
  <c r="D730" i="3" s="1"/>
  <c r="A731" i="3"/>
  <c r="A732" i="3"/>
  <c r="A733" i="3"/>
  <c r="A734" i="3"/>
  <c r="A735" i="3"/>
  <c r="A736" i="3"/>
  <c r="A737" i="3"/>
  <c r="A738" i="3"/>
  <c r="A739" i="3"/>
  <c r="C739" i="3" s="1"/>
  <c r="A740" i="3"/>
  <c r="A741" i="3"/>
  <c r="A742" i="3"/>
  <c r="A743" i="3"/>
  <c r="A744" i="3"/>
  <c r="A745" i="3"/>
  <c r="D745" i="3" s="1"/>
  <c r="A746" i="3"/>
  <c r="A747" i="3"/>
  <c r="A748" i="3"/>
  <c r="A749" i="3"/>
  <c r="D749" i="3" s="1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D765" i="3" s="1"/>
  <c r="A766" i="3"/>
  <c r="A767" i="3"/>
  <c r="A768" i="3"/>
  <c r="A769" i="3"/>
  <c r="A770" i="3"/>
  <c r="A771" i="3"/>
  <c r="A772" i="3"/>
  <c r="D772" i="3" s="1"/>
  <c r="A773" i="3"/>
  <c r="A774" i="3"/>
  <c r="A775" i="3"/>
  <c r="A776" i="3"/>
  <c r="A777" i="3"/>
  <c r="A778" i="3"/>
  <c r="A779" i="3"/>
  <c r="A780" i="3"/>
  <c r="A781" i="3"/>
  <c r="D781" i="3" s="1"/>
  <c r="A782" i="3"/>
  <c r="A783" i="3"/>
  <c r="A784" i="3"/>
  <c r="A785" i="3"/>
  <c r="A786" i="3"/>
  <c r="A787" i="3"/>
  <c r="A788" i="3"/>
  <c r="A789" i="3"/>
  <c r="A790" i="3"/>
  <c r="A791" i="3"/>
  <c r="A792" i="3"/>
  <c r="A793" i="3"/>
  <c r="D793" i="3" s="1"/>
  <c r="A794" i="3"/>
  <c r="D794" i="3" s="1"/>
  <c r="A795" i="3"/>
  <c r="C795" i="3" s="1"/>
  <c r="A796" i="3"/>
  <c r="A797" i="3"/>
  <c r="D797" i="3" s="1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D812" i="3" s="1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D827" i="3" s="1"/>
  <c r="A828" i="3"/>
  <c r="A829" i="3"/>
  <c r="D829" i="3" s="1"/>
  <c r="A830" i="3"/>
  <c r="A831" i="3"/>
  <c r="A832" i="3"/>
  <c r="A833" i="3"/>
  <c r="A834" i="3"/>
  <c r="A835" i="3"/>
  <c r="A836" i="3"/>
  <c r="A837" i="3"/>
  <c r="A838" i="3"/>
  <c r="A839" i="3"/>
  <c r="A840" i="3"/>
  <c r="A841" i="3"/>
  <c r="D841" i="3" s="1"/>
  <c r="D841" i="11" s="1"/>
  <c r="A842" i="3"/>
  <c r="A843" i="3"/>
  <c r="A844" i="3"/>
  <c r="A845" i="3"/>
  <c r="A846" i="3"/>
  <c r="A847" i="3"/>
  <c r="A848" i="3"/>
  <c r="A849" i="3"/>
  <c r="D849" i="3" s="1"/>
  <c r="D849" i="11" s="1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D873" i="3" s="1"/>
  <c r="D873" i="11" s="1"/>
  <c r="A874" i="3"/>
  <c r="A875" i="3"/>
  <c r="A876" i="3"/>
  <c r="A877" i="3"/>
  <c r="A878" i="3"/>
  <c r="A879" i="3"/>
  <c r="A880" i="3"/>
  <c r="A881" i="3"/>
  <c r="A882" i="3"/>
  <c r="A372" i="3"/>
  <c r="A373" i="3"/>
  <c r="A374" i="3"/>
  <c r="D374" i="3" s="1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D391" i="3" s="1"/>
  <c r="A392" i="3"/>
  <c r="A393" i="3"/>
  <c r="A394" i="3"/>
  <c r="A395" i="3"/>
  <c r="A396" i="3"/>
  <c r="A397" i="3"/>
  <c r="A398" i="3"/>
  <c r="A399" i="3"/>
  <c r="D399" i="3" s="1"/>
  <c r="A400" i="3"/>
  <c r="A401" i="3"/>
  <c r="A402" i="3"/>
  <c r="A403" i="3"/>
  <c r="C403" i="3" s="1"/>
  <c r="A404" i="3"/>
  <c r="A405" i="3"/>
  <c r="A406" i="3"/>
  <c r="D406" i="3" s="1"/>
  <c r="D406" i="11" s="1"/>
  <c r="A407" i="3"/>
  <c r="D407" i="3" s="1"/>
  <c r="D407" i="11" s="1"/>
  <c r="A408" i="3"/>
  <c r="A409" i="3"/>
  <c r="A410" i="3"/>
  <c r="A411" i="3"/>
  <c r="A412" i="3"/>
  <c r="A413" i="3"/>
  <c r="D413" i="3" s="1"/>
  <c r="A414" i="3"/>
  <c r="A415" i="3"/>
  <c r="A416" i="3"/>
  <c r="A417" i="3"/>
  <c r="A418" i="3"/>
  <c r="A419" i="3"/>
  <c r="A420" i="3"/>
  <c r="A421" i="3"/>
  <c r="A422" i="3"/>
  <c r="D422" i="3" s="1"/>
  <c r="D422" i="11" s="1"/>
  <c r="A423" i="3"/>
  <c r="A424" i="3"/>
  <c r="A425" i="3"/>
  <c r="A426" i="3"/>
  <c r="A427" i="3"/>
  <c r="D427" i="3" s="1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D442" i="3" s="1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D458" i="3" s="1"/>
  <c r="A459" i="3"/>
  <c r="C459" i="3" s="1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D476" i="3" s="1"/>
  <c r="A477" i="3"/>
  <c r="D477" i="3" s="1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D492" i="3" s="1"/>
  <c r="A493" i="3"/>
  <c r="A494" i="3"/>
  <c r="A495" i="3"/>
  <c r="A496" i="3"/>
  <c r="A497" i="3"/>
  <c r="A498" i="3"/>
  <c r="A499" i="3"/>
  <c r="A500" i="3"/>
  <c r="A501" i="3"/>
  <c r="A502" i="3"/>
  <c r="A503" i="3"/>
  <c r="D503" i="3" s="1"/>
  <c r="A504" i="3"/>
  <c r="A505" i="3"/>
  <c r="A506" i="3"/>
  <c r="A507" i="3"/>
  <c r="A508" i="3"/>
  <c r="A509" i="3"/>
  <c r="A510" i="3"/>
  <c r="A511" i="3"/>
  <c r="D511" i="3" s="1"/>
  <c r="A512" i="3"/>
  <c r="A513" i="3"/>
  <c r="A514" i="3"/>
  <c r="A515" i="3"/>
  <c r="C515" i="3" s="1"/>
  <c r="A516" i="3"/>
  <c r="A517" i="3"/>
  <c r="A518" i="3"/>
  <c r="A519" i="3"/>
  <c r="D519" i="3" s="1"/>
  <c r="A520" i="3"/>
  <c r="A521" i="3"/>
  <c r="A522" i="3"/>
  <c r="A523" i="3"/>
  <c r="A524" i="3"/>
  <c r="A525" i="3"/>
  <c r="A526" i="3"/>
  <c r="D526" i="3" s="1"/>
  <c r="D526" i="11" s="1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D546" i="3" s="1"/>
  <c r="D546" i="11" s="1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D562" i="3" s="1"/>
  <c r="D562" i="11" s="1"/>
  <c r="A563" i="3"/>
  <c r="A564" i="3"/>
  <c r="A565" i="3"/>
  <c r="A566" i="3"/>
  <c r="A567" i="3"/>
  <c r="A568" i="3"/>
  <c r="A569" i="3"/>
  <c r="A570" i="3"/>
  <c r="D570" i="3" s="1"/>
  <c r="A571" i="3"/>
  <c r="C571" i="3" s="1"/>
  <c r="A572" i="3"/>
  <c r="A573" i="3"/>
  <c r="A574" i="3"/>
  <c r="A575" i="3"/>
  <c r="A576" i="3"/>
  <c r="A577" i="3"/>
  <c r="A578" i="3"/>
  <c r="A579" i="3"/>
  <c r="A580" i="3"/>
  <c r="D580" i="3" s="1"/>
  <c r="A581" i="3"/>
  <c r="A582" i="3"/>
  <c r="D582" i="3" s="1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D605" i="3" s="1"/>
  <c r="A606" i="3"/>
  <c r="A607" i="3"/>
  <c r="A608" i="3"/>
  <c r="A609" i="3"/>
  <c r="A610" i="3"/>
  <c r="A611" i="3"/>
  <c r="A612" i="3"/>
  <c r="A613" i="3"/>
  <c r="A614" i="3"/>
  <c r="A615" i="3"/>
  <c r="D615" i="3" s="1"/>
  <c r="A616" i="3"/>
  <c r="A617" i="3"/>
  <c r="A618" i="3"/>
  <c r="A619" i="3"/>
  <c r="A620" i="3"/>
  <c r="A621" i="3"/>
  <c r="A622" i="3"/>
  <c r="A623" i="3"/>
  <c r="A624" i="3"/>
  <c r="A625" i="3"/>
  <c r="A626" i="3"/>
  <c r="A627" i="3"/>
  <c r="C627" i="3" s="1"/>
  <c r="A628" i="3"/>
  <c r="A629" i="3"/>
  <c r="D629" i="3" s="1"/>
  <c r="A630" i="3"/>
  <c r="A631" i="3"/>
  <c r="D631" i="3" s="1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D647" i="3" s="1"/>
  <c r="A648" i="3"/>
  <c r="A649" i="3"/>
  <c r="A650" i="3"/>
  <c r="D650" i="3" s="1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D666" i="3" s="1"/>
  <c r="D666" i="11" s="1"/>
  <c r="A667" i="3"/>
  <c r="A668" i="3"/>
  <c r="A669" i="3"/>
  <c r="A670" i="3"/>
  <c r="A671" i="3"/>
  <c r="A672" i="3"/>
  <c r="A673" i="3"/>
  <c r="A674" i="3"/>
  <c r="A675" i="3"/>
  <c r="A676" i="3"/>
  <c r="A677" i="3"/>
  <c r="A678" i="3"/>
  <c r="D678" i="3" s="1"/>
  <c r="A679" i="3"/>
  <c r="A680" i="3"/>
  <c r="A681" i="3"/>
  <c r="A682" i="3"/>
  <c r="A683" i="3"/>
  <c r="C683" i="3" s="1"/>
  <c r="A684" i="3"/>
  <c r="A685" i="3"/>
  <c r="A686" i="3"/>
  <c r="A687" i="3"/>
  <c r="A688" i="3"/>
  <c r="A689" i="3"/>
  <c r="A690" i="3"/>
  <c r="A691" i="3"/>
  <c r="A692" i="3"/>
  <c r="A693" i="3"/>
  <c r="A694" i="3"/>
  <c r="A695" i="3"/>
  <c r="D695" i="3" s="1"/>
  <c r="A696" i="3"/>
  <c r="A697" i="3"/>
  <c r="A698" i="3"/>
  <c r="A699" i="3"/>
  <c r="D699" i="3" s="1"/>
  <c r="A700" i="3"/>
  <c r="A701" i="3"/>
  <c r="D701" i="3" s="1"/>
  <c r="D701" i="11" s="1"/>
  <c r="A702" i="3"/>
  <c r="A703" i="3"/>
  <c r="A704" i="3"/>
  <c r="A705" i="3"/>
  <c r="A706" i="3"/>
  <c r="A707" i="3"/>
  <c r="A708" i="3"/>
  <c r="A709" i="3"/>
  <c r="A710" i="3"/>
  <c r="D710" i="3" s="1"/>
  <c r="D710" i="11" s="1"/>
  <c r="A711" i="3"/>
  <c r="A712" i="3"/>
  <c r="A713" i="3"/>
  <c r="A714" i="3"/>
  <c r="D714" i="3" s="1"/>
  <c r="A46" i="3"/>
  <c r="A47" i="3"/>
  <c r="A48" i="3"/>
  <c r="D48" i="3" s="1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D65" i="3" s="1"/>
  <c r="A66" i="3"/>
  <c r="A67" i="3"/>
  <c r="C67" i="3" s="1"/>
  <c r="A68" i="3"/>
  <c r="A69" i="3"/>
  <c r="A70" i="3"/>
  <c r="A71" i="3"/>
  <c r="A72" i="3"/>
  <c r="A73" i="3"/>
  <c r="A74" i="3"/>
  <c r="A75" i="3"/>
  <c r="A76" i="3"/>
  <c r="A77" i="3"/>
  <c r="D77" i="3" s="1"/>
  <c r="D77" i="11" s="1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D105" i="3" s="1"/>
  <c r="D105" i="11" s="1"/>
  <c r="A106" i="3"/>
  <c r="A107" i="3"/>
  <c r="A108" i="3"/>
  <c r="A109" i="3"/>
  <c r="A110" i="3"/>
  <c r="A111" i="3"/>
  <c r="A112" i="3"/>
  <c r="A113" i="3"/>
  <c r="A114" i="3"/>
  <c r="D114" i="3" s="1"/>
  <c r="A115" i="3"/>
  <c r="A116" i="3"/>
  <c r="A117" i="3"/>
  <c r="A118" i="3"/>
  <c r="A119" i="3"/>
  <c r="A120" i="3"/>
  <c r="D120" i="3" s="1"/>
  <c r="A121" i="3"/>
  <c r="A122" i="3"/>
  <c r="D122" i="3" s="1"/>
  <c r="A123" i="3"/>
  <c r="C123" i="3" s="1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D148" i="3" s="1"/>
  <c r="D148" i="11" s="1"/>
  <c r="A149" i="3"/>
  <c r="A150" i="3"/>
  <c r="A151" i="3"/>
  <c r="A152" i="3"/>
  <c r="A153" i="3"/>
  <c r="D153" i="3" s="1"/>
  <c r="A154" i="3"/>
  <c r="A155" i="3"/>
  <c r="A156" i="3"/>
  <c r="A157" i="3"/>
  <c r="A158" i="3"/>
  <c r="A159" i="3"/>
  <c r="A160" i="3"/>
  <c r="A161" i="3"/>
  <c r="D161" i="3" s="1"/>
  <c r="D161" i="11" s="1"/>
  <c r="A162" i="3"/>
  <c r="A163" i="3"/>
  <c r="A164" i="3"/>
  <c r="A165" i="3"/>
  <c r="A166" i="3"/>
  <c r="A167" i="3"/>
  <c r="A168" i="3"/>
  <c r="D168" i="3" s="1"/>
  <c r="A169" i="3"/>
  <c r="A170" i="3"/>
  <c r="D170" i="3" s="1"/>
  <c r="A171" i="3"/>
  <c r="A172" i="3"/>
  <c r="A173" i="3"/>
  <c r="A174" i="3"/>
  <c r="A175" i="3"/>
  <c r="A176" i="3"/>
  <c r="A177" i="3"/>
  <c r="A178" i="3"/>
  <c r="A179" i="3"/>
  <c r="C179" i="3" s="1"/>
  <c r="A180" i="3"/>
  <c r="A181" i="3"/>
  <c r="A182" i="3"/>
  <c r="A183" i="3"/>
  <c r="A184" i="3"/>
  <c r="A185" i="3"/>
  <c r="D185" i="3" s="1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D202" i="3" s="1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D217" i="3" s="1"/>
  <c r="A218" i="3"/>
  <c r="D218" i="3" s="1"/>
  <c r="D218" i="11" s="1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D233" i="3" s="1"/>
  <c r="D233" i="11" s="1"/>
  <c r="A234" i="3"/>
  <c r="D234" i="3" s="1"/>
  <c r="A235" i="3"/>
  <c r="C235" i="3" s="1"/>
  <c r="A236" i="3"/>
  <c r="A237" i="3"/>
  <c r="A238" i="3"/>
  <c r="A239" i="3"/>
  <c r="A240" i="3"/>
  <c r="D240" i="3" s="1"/>
  <c r="A241" i="3"/>
  <c r="A242" i="3"/>
  <c r="A243" i="3"/>
  <c r="A244" i="3"/>
  <c r="A245" i="3"/>
  <c r="A246" i="3"/>
  <c r="A247" i="3"/>
  <c r="A248" i="3"/>
  <c r="A249" i="3"/>
  <c r="A250" i="3"/>
  <c r="A251" i="3"/>
  <c r="A252" i="3"/>
  <c r="D252" i="3" s="1"/>
  <c r="D252" i="11" s="1"/>
  <c r="A253" i="3"/>
  <c r="A254" i="3"/>
  <c r="A255" i="3"/>
  <c r="D255" i="3" s="1"/>
  <c r="A256" i="3"/>
  <c r="C256" i="3" s="1"/>
  <c r="A257" i="3"/>
  <c r="A258" i="3"/>
  <c r="A259" i="3"/>
  <c r="A260" i="3"/>
  <c r="A261" i="3"/>
  <c r="A262" i="3"/>
  <c r="A263" i="3"/>
  <c r="A264" i="3"/>
  <c r="A265" i="3"/>
  <c r="A266" i="3"/>
  <c r="A267" i="3"/>
  <c r="A268" i="3"/>
  <c r="D268" i="3" s="1"/>
  <c r="D268" i="11" s="1"/>
  <c r="A269" i="3"/>
  <c r="A270" i="3"/>
  <c r="A271" i="3"/>
  <c r="A272" i="3"/>
  <c r="A273" i="3"/>
  <c r="D273" i="3" s="1"/>
  <c r="D273" i="11" s="1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D289" i="3" s="1"/>
  <c r="D289" i="11" s="1"/>
  <c r="A290" i="3"/>
  <c r="A291" i="3"/>
  <c r="C291" i="3" s="1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D305" i="3" s="1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D321" i="3" s="1"/>
  <c r="A322" i="3"/>
  <c r="D322" i="3" s="1"/>
  <c r="D322" i="11" s="1"/>
  <c r="A323" i="3"/>
  <c r="A324" i="3"/>
  <c r="A325" i="3"/>
  <c r="A326" i="3"/>
  <c r="A327" i="3"/>
  <c r="A328" i="3"/>
  <c r="D328" i="3" s="1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D346" i="3" s="1"/>
  <c r="A347" i="3"/>
  <c r="C347" i="3" s="1"/>
  <c r="A348" i="3"/>
  <c r="A349" i="3"/>
  <c r="A350" i="3"/>
  <c r="A351" i="3"/>
  <c r="A352" i="3"/>
  <c r="A353" i="3"/>
  <c r="D353" i="3" s="1"/>
  <c r="A354" i="3"/>
  <c r="A355" i="3"/>
  <c r="A356" i="3"/>
  <c r="A357" i="3"/>
  <c r="D357" i="3" s="1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D31" i="3" s="1"/>
  <c r="A32" i="3"/>
  <c r="A33" i="3"/>
  <c r="A34" i="3"/>
  <c r="A35" i="3"/>
  <c r="A36" i="3"/>
  <c r="A37" i="3"/>
  <c r="A38" i="3"/>
  <c r="A39" i="3"/>
  <c r="A40" i="3"/>
  <c r="A41" i="3"/>
  <c r="A42" i="3"/>
  <c r="D42" i="3" s="1"/>
  <c r="A43" i="3"/>
  <c r="A44" i="3"/>
  <c r="D44" i="3" s="1"/>
  <c r="A45" i="3"/>
  <c r="D45" i="3" s="1"/>
  <c r="A3" i="3"/>
  <c r="A4" i="3"/>
  <c r="A5" i="3"/>
  <c r="A6" i="3"/>
  <c r="D6" i="3" s="1"/>
  <c r="A7" i="3"/>
  <c r="D7" i="3" s="1"/>
  <c r="D7" i="11" s="1"/>
  <c r="A8" i="3"/>
  <c r="A9" i="3"/>
  <c r="A10" i="3"/>
  <c r="A11" i="3"/>
  <c r="C11" i="3" s="1"/>
  <c r="A2" i="3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2" i="2"/>
  <c r="D459" i="3" l="1"/>
  <c r="D458" i="11"/>
  <c r="D746" i="3"/>
  <c r="D745" i="11"/>
  <c r="D46" i="3"/>
  <c r="D45" i="11"/>
  <c r="D571" i="3"/>
  <c r="D123" i="3"/>
  <c r="D648" i="3"/>
  <c r="D782" i="3"/>
  <c r="D782" i="11" s="1"/>
  <c r="D781" i="11"/>
  <c r="D904" i="3"/>
  <c r="D347" i="3"/>
  <c r="D186" i="3"/>
  <c r="D830" i="3"/>
  <c r="D32" i="3"/>
  <c r="D715" i="11"/>
  <c r="D235" i="3"/>
  <c r="D234" i="11"/>
  <c r="D354" i="3"/>
  <c r="D353" i="11"/>
  <c r="D306" i="3"/>
  <c r="D306" i="11" s="1"/>
  <c r="D374" i="11"/>
  <c r="D375" i="3"/>
  <c r="D256" i="3"/>
  <c r="D795" i="3"/>
  <c r="D794" i="11"/>
  <c r="D730" i="11"/>
  <c r="D939" i="3"/>
  <c r="D938" i="11"/>
  <c r="D766" i="11"/>
  <c r="D683" i="3"/>
  <c r="D682" i="11"/>
  <c r="D616" i="11"/>
  <c r="D358" i="11"/>
  <c r="D171" i="11"/>
  <c r="D115" i="11"/>
  <c r="C25" i="3"/>
  <c r="D25" i="3"/>
  <c r="C361" i="3"/>
  <c r="F337" i="3"/>
  <c r="E337" i="3"/>
  <c r="B337" i="3"/>
  <c r="C337" i="3"/>
  <c r="F313" i="3"/>
  <c r="C313" i="3"/>
  <c r="F297" i="3"/>
  <c r="C297" i="3"/>
  <c r="B297" i="3"/>
  <c r="E297" i="3"/>
  <c r="F281" i="3"/>
  <c r="E281" i="3"/>
  <c r="C281" i="3"/>
  <c r="B281" i="3"/>
  <c r="D281" i="3"/>
  <c r="D281" i="11" s="1"/>
  <c r="F265" i="3"/>
  <c r="C265" i="3"/>
  <c r="B265" i="3"/>
  <c r="E265" i="3"/>
  <c r="D265" i="3"/>
  <c r="F241" i="3"/>
  <c r="E241" i="3"/>
  <c r="C241" i="3"/>
  <c r="F225" i="3"/>
  <c r="E225" i="3"/>
  <c r="B225" i="3"/>
  <c r="C225" i="3"/>
  <c r="F209" i="3"/>
  <c r="B209" i="3"/>
  <c r="E209" i="3"/>
  <c r="C209" i="3"/>
  <c r="D209" i="3"/>
  <c r="C193" i="3"/>
  <c r="E177" i="3"/>
  <c r="F177" i="3"/>
  <c r="B177" i="3"/>
  <c r="C177" i="3"/>
  <c r="D177" i="3"/>
  <c r="D177" i="11" s="1"/>
  <c r="F153" i="3"/>
  <c r="B153" i="3"/>
  <c r="E153" i="3"/>
  <c r="C153" i="3"/>
  <c r="C137" i="3"/>
  <c r="F129" i="3"/>
  <c r="B129" i="3"/>
  <c r="E129" i="3"/>
  <c r="C129" i="3"/>
  <c r="F113" i="3"/>
  <c r="E113" i="3"/>
  <c r="B113" i="3"/>
  <c r="C113" i="3"/>
  <c r="F97" i="3"/>
  <c r="B97" i="3"/>
  <c r="E97" i="3"/>
  <c r="C97" i="3"/>
  <c r="C81" i="3"/>
  <c r="F65" i="3"/>
  <c r="E65" i="3"/>
  <c r="C65" i="3"/>
  <c r="B65" i="3"/>
  <c r="F49" i="3"/>
  <c r="E49" i="3"/>
  <c r="C49" i="3"/>
  <c r="B49" i="3"/>
  <c r="D49" i="3"/>
  <c r="D49" i="11" s="1"/>
  <c r="F702" i="3"/>
  <c r="E702" i="3"/>
  <c r="B702" i="3"/>
  <c r="C702" i="3"/>
  <c r="D702" i="3"/>
  <c r="D702" i="11" s="1"/>
  <c r="F686" i="3"/>
  <c r="B686" i="3"/>
  <c r="E686" i="3"/>
  <c r="C686" i="3"/>
  <c r="D686" i="3"/>
  <c r="D686" i="11" s="1"/>
  <c r="F670" i="3"/>
  <c r="E670" i="3"/>
  <c r="C670" i="3"/>
  <c r="F654" i="3"/>
  <c r="E654" i="3"/>
  <c r="B654" i="3"/>
  <c r="C654" i="3"/>
  <c r="E638" i="3"/>
  <c r="F638" i="3"/>
  <c r="B638" i="3"/>
  <c r="C638" i="3"/>
  <c r="F622" i="3"/>
  <c r="E622" i="3"/>
  <c r="B622" i="3"/>
  <c r="C622" i="3"/>
  <c r="F598" i="3"/>
  <c r="E598" i="3"/>
  <c r="B598" i="3"/>
  <c r="C598" i="3"/>
  <c r="F582" i="3"/>
  <c r="B582" i="3"/>
  <c r="E582" i="3"/>
  <c r="C582" i="3"/>
  <c r="F566" i="3"/>
  <c r="B566" i="3"/>
  <c r="E566" i="3"/>
  <c r="C566" i="3"/>
  <c r="C550" i="3"/>
  <c r="B534" i="3"/>
  <c r="E534" i="3"/>
  <c r="F534" i="3"/>
  <c r="C534" i="3"/>
  <c r="F518" i="3"/>
  <c r="B518" i="3"/>
  <c r="E518" i="3"/>
  <c r="C518" i="3"/>
  <c r="F502" i="3"/>
  <c r="C502" i="3"/>
  <c r="F486" i="3"/>
  <c r="B486" i="3"/>
  <c r="E486" i="3"/>
  <c r="C486" i="3"/>
  <c r="F470" i="3"/>
  <c r="B470" i="3"/>
  <c r="E470" i="3"/>
  <c r="C470" i="3"/>
  <c r="F454" i="3"/>
  <c r="E454" i="3"/>
  <c r="B454" i="3"/>
  <c r="C454" i="3"/>
  <c r="C438" i="3"/>
  <c r="F430" i="3"/>
  <c r="E430" i="3"/>
  <c r="B430" i="3"/>
  <c r="C430" i="3"/>
  <c r="D430" i="3"/>
  <c r="D430" i="11" s="1"/>
  <c r="F414" i="3"/>
  <c r="E414" i="3"/>
  <c r="B414" i="3"/>
  <c r="C414" i="3"/>
  <c r="D414" i="3"/>
  <c r="D414" i="11" s="1"/>
  <c r="F398" i="3"/>
  <c r="B398" i="3"/>
  <c r="E398" i="3"/>
  <c r="C398" i="3"/>
  <c r="D398" i="3"/>
  <c r="C382" i="3"/>
  <c r="F877" i="3"/>
  <c r="C877" i="3"/>
  <c r="C869" i="3"/>
  <c r="D869" i="3"/>
  <c r="F853" i="3"/>
  <c r="E853" i="3"/>
  <c r="B853" i="3"/>
  <c r="C853" i="3"/>
  <c r="D853" i="3"/>
  <c r="C837" i="3"/>
  <c r="F821" i="3"/>
  <c r="E821" i="3"/>
  <c r="B821" i="3"/>
  <c r="C821" i="3"/>
  <c r="F805" i="3"/>
  <c r="E805" i="3"/>
  <c r="B805" i="3"/>
  <c r="C805" i="3"/>
  <c r="F789" i="3"/>
  <c r="C789" i="3"/>
  <c r="F773" i="3"/>
  <c r="E773" i="3"/>
  <c r="B773" i="3"/>
  <c r="C773" i="3"/>
  <c r="D773" i="3"/>
  <c r="F757" i="3"/>
  <c r="E757" i="3"/>
  <c r="B757" i="3"/>
  <c r="C757" i="3"/>
  <c r="F741" i="3"/>
  <c r="E741" i="3"/>
  <c r="B741" i="3"/>
  <c r="C741" i="3"/>
  <c r="D741" i="3"/>
  <c r="C725" i="3"/>
  <c r="F975" i="3"/>
  <c r="C975" i="3"/>
  <c r="F951" i="3"/>
  <c r="E951" i="3"/>
  <c r="B951" i="3"/>
  <c r="C951" i="3"/>
  <c r="D951" i="3"/>
  <c r="D951" i="11" s="1"/>
  <c r="F927" i="3"/>
  <c r="E927" i="3"/>
  <c r="C927" i="3"/>
  <c r="B927" i="3"/>
  <c r="D241" i="3"/>
  <c r="D606" i="3"/>
  <c r="D956" i="11"/>
  <c r="D547" i="11"/>
  <c r="D480" i="3"/>
  <c r="D410" i="3"/>
  <c r="C4" i="3"/>
  <c r="F327" i="3"/>
  <c r="C327" i="3"/>
  <c r="E183" i="3"/>
  <c r="B183" i="3"/>
  <c r="F183" i="3"/>
  <c r="C183" i="3"/>
  <c r="F167" i="3"/>
  <c r="E167" i="3"/>
  <c r="C167" i="3"/>
  <c r="B167" i="3"/>
  <c r="F159" i="3"/>
  <c r="C159" i="3"/>
  <c r="C151" i="3"/>
  <c r="F143" i="3"/>
  <c r="E143" i="3"/>
  <c r="C143" i="3"/>
  <c r="B143" i="3"/>
  <c r="D143" i="3"/>
  <c r="F135" i="3"/>
  <c r="E135" i="3"/>
  <c r="C135" i="3"/>
  <c r="B135" i="3"/>
  <c r="F127" i="3"/>
  <c r="B127" i="3"/>
  <c r="E127" i="3"/>
  <c r="C127" i="3"/>
  <c r="D127" i="3"/>
  <c r="D127" i="11" s="1"/>
  <c r="F119" i="3"/>
  <c r="B119" i="3"/>
  <c r="C119" i="3"/>
  <c r="E119" i="3"/>
  <c r="F111" i="3"/>
  <c r="E111" i="3"/>
  <c r="B111" i="3"/>
  <c r="C111" i="3"/>
  <c r="D111" i="3"/>
  <c r="F103" i="3"/>
  <c r="C103" i="3"/>
  <c r="C95" i="3"/>
  <c r="F87" i="3"/>
  <c r="B87" i="3"/>
  <c r="E87" i="3"/>
  <c r="C87" i="3"/>
  <c r="B79" i="3"/>
  <c r="F79" i="3"/>
  <c r="C79" i="3"/>
  <c r="E79" i="3"/>
  <c r="D79" i="3"/>
  <c r="E71" i="3"/>
  <c r="F71" i="3"/>
  <c r="B71" i="3"/>
  <c r="C71" i="3"/>
  <c r="F63" i="3"/>
  <c r="E63" i="3"/>
  <c r="B63" i="3"/>
  <c r="C63" i="3"/>
  <c r="F55" i="3"/>
  <c r="E55" i="3"/>
  <c r="B55" i="3"/>
  <c r="C55" i="3"/>
  <c r="D55" i="3"/>
  <c r="F47" i="3"/>
  <c r="C47" i="3"/>
  <c r="F708" i="3"/>
  <c r="B708" i="3"/>
  <c r="E708" i="3"/>
  <c r="C708" i="3"/>
  <c r="D708" i="3"/>
  <c r="F700" i="3"/>
  <c r="E700" i="3"/>
  <c r="B700" i="3"/>
  <c r="C700" i="3"/>
  <c r="F684" i="3"/>
  <c r="C684" i="3"/>
  <c r="C684" i="11" s="1"/>
  <c r="F660" i="3"/>
  <c r="E660" i="3"/>
  <c r="B660" i="3"/>
  <c r="C660" i="3"/>
  <c r="D660" i="3"/>
  <c r="D660" i="11" s="1"/>
  <c r="F636" i="3"/>
  <c r="B636" i="3"/>
  <c r="E636" i="3"/>
  <c r="C636" i="3"/>
  <c r="D636" i="3"/>
  <c r="C620" i="3"/>
  <c r="F596" i="3"/>
  <c r="B596" i="3"/>
  <c r="E596" i="3"/>
  <c r="C596" i="3"/>
  <c r="D596" i="3"/>
  <c r="E572" i="3"/>
  <c r="F572" i="3"/>
  <c r="C572" i="3"/>
  <c r="C572" i="11" s="1"/>
  <c r="F556" i="3"/>
  <c r="E556" i="3"/>
  <c r="B556" i="3"/>
  <c r="C556" i="3"/>
  <c r="F540" i="3"/>
  <c r="B540" i="3"/>
  <c r="E540" i="3"/>
  <c r="C540" i="3"/>
  <c r="F516" i="3"/>
  <c r="E516" i="3"/>
  <c r="C516" i="3"/>
  <c r="C516" i="11" s="1"/>
  <c r="F500" i="3"/>
  <c r="B500" i="3"/>
  <c r="E500" i="3"/>
  <c r="C500" i="3"/>
  <c r="F484" i="3"/>
  <c r="E484" i="3"/>
  <c r="B484" i="3"/>
  <c r="C484" i="3"/>
  <c r="D484" i="3"/>
  <c r="F460" i="3"/>
  <c r="C460" i="3"/>
  <c r="C460" i="11" s="1"/>
  <c r="F444" i="3"/>
  <c r="B444" i="3"/>
  <c r="E444" i="3"/>
  <c r="C444" i="3"/>
  <c r="D444" i="3"/>
  <c r="F428" i="3"/>
  <c r="B428" i="3"/>
  <c r="E428" i="3"/>
  <c r="C428" i="3"/>
  <c r="F412" i="3"/>
  <c r="E412" i="3"/>
  <c r="B412" i="3"/>
  <c r="C412" i="3"/>
  <c r="C396" i="3"/>
  <c r="F380" i="3"/>
  <c r="B380" i="3"/>
  <c r="E380" i="3"/>
  <c r="C380" i="3"/>
  <c r="D380" i="3"/>
  <c r="F875" i="3"/>
  <c r="E875" i="3"/>
  <c r="B875" i="3"/>
  <c r="C875" i="3"/>
  <c r="D875" i="3"/>
  <c r="F867" i="3"/>
  <c r="E867" i="3"/>
  <c r="B867" i="3"/>
  <c r="C867" i="3"/>
  <c r="C851" i="3"/>
  <c r="F843" i="3"/>
  <c r="E843" i="3"/>
  <c r="B843" i="3"/>
  <c r="C843" i="3"/>
  <c r="D843" i="3"/>
  <c r="F835" i="3"/>
  <c r="E835" i="3"/>
  <c r="B835" i="3"/>
  <c r="C835" i="3"/>
  <c r="F819" i="3"/>
  <c r="E819" i="3"/>
  <c r="B819" i="3"/>
  <c r="C819" i="3"/>
  <c r="D819" i="3"/>
  <c r="F811" i="3"/>
  <c r="E811" i="3"/>
  <c r="B811" i="3"/>
  <c r="C811" i="3"/>
  <c r="F803" i="3"/>
  <c r="C803" i="3"/>
  <c r="E723" i="3"/>
  <c r="F723" i="3"/>
  <c r="B723" i="3"/>
  <c r="C723" i="3"/>
  <c r="D723" i="3"/>
  <c r="F973" i="3"/>
  <c r="C973" i="3"/>
  <c r="E957" i="3"/>
  <c r="F957" i="3"/>
  <c r="B957" i="3"/>
  <c r="C957" i="3"/>
  <c r="D957" i="3"/>
  <c r="D957" i="11" s="1"/>
  <c r="F941" i="3"/>
  <c r="E941" i="3"/>
  <c r="B941" i="3"/>
  <c r="C941" i="3"/>
  <c r="D941" i="3"/>
  <c r="F925" i="3"/>
  <c r="C925" i="3"/>
  <c r="F909" i="3"/>
  <c r="E909" i="3"/>
  <c r="B909" i="3"/>
  <c r="C909" i="3"/>
  <c r="F893" i="3"/>
  <c r="E893" i="3"/>
  <c r="B893" i="3"/>
  <c r="C893" i="3"/>
  <c r="F885" i="3"/>
  <c r="E885" i="3"/>
  <c r="C885" i="3"/>
  <c r="D811" i="3"/>
  <c r="D632" i="11"/>
  <c r="D598" i="3"/>
  <c r="D529" i="3"/>
  <c r="D203" i="11"/>
  <c r="D129" i="3"/>
  <c r="D97" i="3"/>
  <c r="D81" i="3"/>
  <c r="D80" i="11"/>
  <c r="D63" i="3"/>
  <c r="D926" i="3"/>
  <c r="D926" i="11" s="1"/>
  <c r="D925" i="11"/>
  <c r="D716" i="11"/>
  <c r="D512" i="11"/>
  <c r="D443" i="11"/>
  <c r="E2" i="3"/>
  <c r="F2" i="3"/>
  <c r="B2" i="3"/>
  <c r="C2" i="3"/>
  <c r="D2" i="3"/>
  <c r="E31" i="3"/>
  <c r="B31" i="3"/>
  <c r="B31" i="11" s="1"/>
  <c r="F31" i="3"/>
  <c r="C31" i="3"/>
  <c r="F23" i="3"/>
  <c r="E23" i="3"/>
  <c r="B23" i="3"/>
  <c r="C23" i="3"/>
  <c r="F15" i="3"/>
  <c r="E15" i="3"/>
  <c r="B15" i="3"/>
  <c r="C15" i="3"/>
  <c r="F367" i="3"/>
  <c r="E367" i="3"/>
  <c r="C367" i="3"/>
  <c r="B367" i="3"/>
  <c r="F359" i="3"/>
  <c r="E359" i="3"/>
  <c r="F359" i="11" s="1"/>
  <c r="B359" i="3"/>
  <c r="C359" i="3"/>
  <c r="D359" i="3"/>
  <c r="D359" i="11" s="1"/>
  <c r="F351" i="3"/>
  <c r="E351" i="3"/>
  <c r="C351" i="3"/>
  <c r="B351" i="3"/>
  <c r="C319" i="3"/>
  <c r="F311" i="3"/>
  <c r="E311" i="3"/>
  <c r="B311" i="3"/>
  <c r="C311" i="3"/>
  <c r="F303" i="3"/>
  <c r="E303" i="3"/>
  <c r="B303" i="3"/>
  <c r="C303" i="3"/>
  <c r="F295" i="3"/>
  <c r="B295" i="3"/>
  <c r="E295" i="3"/>
  <c r="C295" i="3"/>
  <c r="D295" i="3"/>
  <c r="F287" i="3"/>
  <c r="C287" i="3"/>
  <c r="E287" i="3"/>
  <c r="B287" i="3"/>
  <c r="F279" i="3"/>
  <c r="E279" i="3"/>
  <c r="C279" i="3"/>
  <c r="B279" i="3"/>
  <c r="F271" i="3"/>
  <c r="C271" i="3"/>
  <c r="C263" i="3"/>
  <c r="F255" i="3"/>
  <c r="E255" i="3"/>
  <c r="C255" i="3"/>
  <c r="B255" i="3"/>
  <c r="F247" i="3"/>
  <c r="E247" i="3"/>
  <c r="C247" i="3"/>
  <c r="B247" i="3"/>
  <c r="B239" i="3"/>
  <c r="E239" i="3"/>
  <c r="F239" i="3"/>
  <c r="C239" i="3"/>
  <c r="F231" i="3"/>
  <c r="B231" i="3"/>
  <c r="E231" i="3"/>
  <c r="C231" i="3"/>
  <c r="D231" i="3"/>
  <c r="E223" i="3"/>
  <c r="F223" i="3"/>
  <c r="B223" i="3"/>
  <c r="C223" i="3"/>
  <c r="F215" i="3"/>
  <c r="C215" i="3"/>
  <c r="C207" i="3"/>
  <c r="C199" i="3"/>
  <c r="D199" i="3"/>
  <c r="D199" i="11" s="1"/>
  <c r="F191" i="3"/>
  <c r="B191" i="3"/>
  <c r="E191" i="3"/>
  <c r="C191" i="3"/>
  <c r="F175" i="3"/>
  <c r="E175" i="3"/>
  <c r="F175" i="11" s="1"/>
  <c r="C175" i="3"/>
  <c r="B175" i="3"/>
  <c r="F692" i="3"/>
  <c r="B692" i="3"/>
  <c r="E692" i="3"/>
  <c r="C692" i="3"/>
  <c r="D692" i="3"/>
  <c r="C676" i="3"/>
  <c r="D676" i="3"/>
  <c r="F668" i="3"/>
  <c r="B668" i="3"/>
  <c r="E668" i="3"/>
  <c r="C668" i="3"/>
  <c r="F652" i="3"/>
  <c r="B652" i="3"/>
  <c r="E652" i="3"/>
  <c r="C652" i="3"/>
  <c r="D652" i="3"/>
  <c r="D653" i="11" s="1"/>
  <c r="F644" i="3"/>
  <c r="E644" i="3"/>
  <c r="B644" i="3"/>
  <c r="C644" i="3"/>
  <c r="F628" i="3"/>
  <c r="C628" i="3"/>
  <c r="C628" i="11" s="1"/>
  <c r="F612" i="3"/>
  <c r="B612" i="3"/>
  <c r="E612" i="3"/>
  <c r="C612" i="3"/>
  <c r="D612" i="3"/>
  <c r="F604" i="3"/>
  <c r="E604" i="3"/>
  <c r="B604" i="3"/>
  <c r="C604" i="3"/>
  <c r="F588" i="3"/>
  <c r="E588" i="3"/>
  <c r="B588" i="3"/>
  <c r="C588" i="3"/>
  <c r="F580" i="3"/>
  <c r="E580" i="3"/>
  <c r="B580" i="3"/>
  <c r="C580" i="3"/>
  <c r="C564" i="3"/>
  <c r="F548" i="3"/>
  <c r="E548" i="3"/>
  <c r="B548" i="3"/>
  <c r="C548" i="3"/>
  <c r="D548" i="3"/>
  <c r="D548" i="11" s="1"/>
  <c r="F532" i="3"/>
  <c r="E532" i="3"/>
  <c r="B532" i="3"/>
  <c r="C532" i="3"/>
  <c r="D532" i="3"/>
  <c r="D532" i="11" s="1"/>
  <c r="E524" i="3"/>
  <c r="F524" i="3"/>
  <c r="C524" i="3"/>
  <c r="C508" i="3"/>
  <c r="F492" i="3"/>
  <c r="B492" i="3"/>
  <c r="E492" i="3"/>
  <c r="C492" i="3"/>
  <c r="F476" i="3"/>
  <c r="E476" i="3"/>
  <c r="B476" i="3"/>
  <c r="C476" i="3"/>
  <c r="F468" i="3"/>
  <c r="E468" i="3"/>
  <c r="B468" i="3"/>
  <c r="C468" i="3"/>
  <c r="D468" i="3"/>
  <c r="C452" i="3"/>
  <c r="F436" i="3"/>
  <c r="B436" i="3"/>
  <c r="E436" i="3"/>
  <c r="C436" i="3"/>
  <c r="F420" i="3"/>
  <c r="E420" i="3"/>
  <c r="B420" i="3"/>
  <c r="C420" i="3"/>
  <c r="D420" i="3"/>
  <c r="D420" i="11" s="1"/>
  <c r="F404" i="3"/>
  <c r="E404" i="3"/>
  <c r="C404" i="3"/>
  <c r="C404" i="11" s="1"/>
  <c r="F388" i="3"/>
  <c r="B388" i="3"/>
  <c r="C388" i="3"/>
  <c r="E388" i="3"/>
  <c r="F372" i="3"/>
  <c r="B372" i="3"/>
  <c r="E372" i="3"/>
  <c r="C372" i="3"/>
  <c r="D372" i="3"/>
  <c r="F859" i="3"/>
  <c r="C859" i="3"/>
  <c r="F827" i="3"/>
  <c r="E827" i="3"/>
  <c r="B827" i="3"/>
  <c r="C827" i="3"/>
  <c r="F787" i="3"/>
  <c r="E787" i="3"/>
  <c r="B787" i="3"/>
  <c r="C787" i="3"/>
  <c r="F779" i="3"/>
  <c r="E779" i="3"/>
  <c r="B779" i="3"/>
  <c r="C779" i="3"/>
  <c r="D779" i="3"/>
  <c r="D780" i="11" s="1"/>
  <c r="F771" i="3"/>
  <c r="E771" i="3"/>
  <c r="B771" i="3"/>
  <c r="C771" i="3"/>
  <c r="F763" i="3"/>
  <c r="B763" i="3"/>
  <c r="E763" i="3"/>
  <c r="C763" i="3"/>
  <c r="D763" i="3"/>
  <c r="F755" i="3"/>
  <c r="B755" i="3"/>
  <c r="E755" i="3"/>
  <c r="C755" i="3"/>
  <c r="F747" i="3"/>
  <c r="C747" i="3"/>
  <c r="F731" i="3"/>
  <c r="E731" i="3"/>
  <c r="B731" i="3"/>
  <c r="C731" i="3"/>
  <c r="D731" i="3"/>
  <c r="D731" i="11" s="1"/>
  <c r="F715" i="3"/>
  <c r="E715" i="3"/>
  <c r="B715" i="3"/>
  <c r="C715" i="3"/>
  <c r="F965" i="3"/>
  <c r="E965" i="3"/>
  <c r="B965" i="3"/>
  <c r="C965" i="3"/>
  <c r="E949" i="3"/>
  <c r="F949" i="3"/>
  <c r="B949" i="3"/>
  <c r="C949" i="3"/>
  <c r="F933" i="3"/>
  <c r="E933" i="3"/>
  <c r="C933" i="3"/>
  <c r="F917" i="3"/>
  <c r="E917" i="3"/>
  <c r="B917" i="3"/>
  <c r="C917" i="3"/>
  <c r="D917" i="3"/>
  <c r="E901" i="3"/>
  <c r="F901" i="3"/>
  <c r="B901" i="3"/>
  <c r="C901" i="3"/>
  <c r="D901" i="3"/>
  <c r="D901" i="11" s="1"/>
  <c r="F3" i="3"/>
  <c r="G3" i="11" s="1"/>
  <c r="B3" i="3"/>
  <c r="B3" i="11" s="1"/>
  <c r="E3" i="3"/>
  <c r="F3" i="11" s="1"/>
  <c r="C3" i="3"/>
  <c r="C3" i="11" s="1"/>
  <c r="D3" i="3"/>
  <c r="D3" i="11" s="1"/>
  <c r="F38" i="3"/>
  <c r="E38" i="3"/>
  <c r="B38" i="3"/>
  <c r="C38" i="3"/>
  <c r="D38" i="3"/>
  <c r="F30" i="3"/>
  <c r="E30" i="3"/>
  <c r="B30" i="3"/>
  <c r="C30" i="3"/>
  <c r="E22" i="3"/>
  <c r="B22" i="3"/>
  <c r="F22" i="3"/>
  <c r="C22" i="3"/>
  <c r="F14" i="3"/>
  <c r="E14" i="3"/>
  <c r="B14" i="3"/>
  <c r="C14" i="3"/>
  <c r="F366" i="3"/>
  <c r="E366" i="3"/>
  <c r="B366" i="3"/>
  <c r="C366" i="3"/>
  <c r="D366" i="3"/>
  <c r="F358" i="3"/>
  <c r="E358" i="3"/>
  <c r="B358" i="3"/>
  <c r="C358" i="3"/>
  <c r="F350" i="3"/>
  <c r="E350" i="3"/>
  <c r="B350" i="3"/>
  <c r="C350" i="3"/>
  <c r="D350" i="3"/>
  <c r="F342" i="3"/>
  <c r="E342" i="3"/>
  <c r="C342" i="3"/>
  <c r="F334" i="3"/>
  <c r="C334" i="3"/>
  <c r="C326" i="3"/>
  <c r="F318" i="3"/>
  <c r="B318" i="3"/>
  <c r="E318" i="3"/>
  <c r="E319" i="3" s="1"/>
  <c r="C318" i="3"/>
  <c r="D318" i="3"/>
  <c r="F310" i="3"/>
  <c r="B310" i="3"/>
  <c r="E310" i="3"/>
  <c r="C310" i="3"/>
  <c r="F302" i="3"/>
  <c r="E302" i="3"/>
  <c r="B302" i="3"/>
  <c r="C302" i="3"/>
  <c r="D302" i="3"/>
  <c r="F294" i="3"/>
  <c r="B294" i="3"/>
  <c r="E294" i="3"/>
  <c r="C294" i="3"/>
  <c r="F286" i="3"/>
  <c r="E286" i="3"/>
  <c r="B286" i="3"/>
  <c r="C286" i="3"/>
  <c r="D286" i="3"/>
  <c r="F278" i="3"/>
  <c r="C278" i="3"/>
  <c r="C270" i="3"/>
  <c r="F262" i="3"/>
  <c r="E262" i="3"/>
  <c r="B262" i="3"/>
  <c r="C262" i="3"/>
  <c r="F254" i="3"/>
  <c r="B254" i="3"/>
  <c r="E254" i="3"/>
  <c r="C254" i="3"/>
  <c r="D254" i="3"/>
  <c r="D255" i="11" s="1"/>
  <c r="F246" i="3"/>
  <c r="E246" i="3"/>
  <c r="B246" i="3"/>
  <c r="C246" i="3"/>
  <c r="F238" i="3"/>
  <c r="E238" i="3"/>
  <c r="B238" i="3"/>
  <c r="C238" i="3"/>
  <c r="F230" i="3"/>
  <c r="B230" i="3"/>
  <c r="E230" i="3"/>
  <c r="C230" i="3"/>
  <c r="D230" i="3"/>
  <c r="F222" i="3"/>
  <c r="C222" i="3"/>
  <c r="C214" i="3"/>
  <c r="F206" i="3"/>
  <c r="B206" i="3"/>
  <c r="E206" i="3"/>
  <c r="C206" i="3"/>
  <c r="F198" i="3"/>
  <c r="B198" i="3"/>
  <c r="E198" i="3"/>
  <c r="E199" i="3" s="1"/>
  <c r="F199" i="11" s="1"/>
  <c r="C198" i="3"/>
  <c r="F190" i="3"/>
  <c r="B190" i="3"/>
  <c r="E190" i="3"/>
  <c r="C190" i="3"/>
  <c r="D190" i="3"/>
  <c r="F182" i="3"/>
  <c r="B182" i="3"/>
  <c r="E182" i="3"/>
  <c r="C182" i="3"/>
  <c r="F174" i="3"/>
  <c r="E174" i="3"/>
  <c r="C174" i="3"/>
  <c r="D174" i="3"/>
  <c r="F166" i="3"/>
  <c r="C166" i="3"/>
  <c r="C158" i="3"/>
  <c r="F150" i="3"/>
  <c r="F151" i="3" s="1"/>
  <c r="G151" i="11" s="1"/>
  <c r="C150" i="3"/>
  <c r="E142" i="3"/>
  <c r="F142" i="3"/>
  <c r="B142" i="3"/>
  <c r="C142" i="3"/>
  <c r="D142" i="3"/>
  <c r="E134" i="3"/>
  <c r="F134" i="3"/>
  <c r="B134" i="3"/>
  <c r="C134" i="3"/>
  <c r="F126" i="3"/>
  <c r="E126" i="3"/>
  <c r="B126" i="3"/>
  <c r="C126" i="3"/>
  <c r="F118" i="3"/>
  <c r="B118" i="3"/>
  <c r="E118" i="3"/>
  <c r="C118" i="3"/>
  <c r="F110" i="3"/>
  <c r="C110" i="3"/>
  <c r="C102" i="3"/>
  <c r="F94" i="3"/>
  <c r="B94" i="3"/>
  <c r="E94" i="3"/>
  <c r="C94" i="3"/>
  <c r="F86" i="3"/>
  <c r="B86" i="3"/>
  <c r="E86" i="3"/>
  <c r="C86" i="3"/>
  <c r="F78" i="3"/>
  <c r="B78" i="3"/>
  <c r="E78" i="3"/>
  <c r="C78" i="3"/>
  <c r="D78" i="3"/>
  <c r="D78" i="11" s="1"/>
  <c r="E70" i="3"/>
  <c r="F70" i="3"/>
  <c r="B70" i="3"/>
  <c r="C70" i="3"/>
  <c r="D70" i="3"/>
  <c r="F62" i="3"/>
  <c r="E62" i="3"/>
  <c r="B62" i="3"/>
  <c r="C62" i="3"/>
  <c r="C54" i="3"/>
  <c r="C46" i="3"/>
  <c r="F707" i="3"/>
  <c r="E707" i="3"/>
  <c r="C707" i="3"/>
  <c r="F699" i="3"/>
  <c r="E699" i="3"/>
  <c r="B699" i="3"/>
  <c r="C699" i="3"/>
  <c r="F691" i="3"/>
  <c r="C691" i="3"/>
  <c r="F675" i="3"/>
  <c r="F676" i="3" s="1"/>
  <c r="G676" i="11" s="1"/>
  <c r="E675" i="3"/>
  <c r="E676" i="3" s="1"/>
  <c r="F676" i="11" s="1"/>
  <c r="B675" i="3"/>
  <c r="C675" i="3"/>
  <c r="F667" i="3"/>
  <c r="E667" i="3"/>
  <c r="B667" i="3"/>
  <c r="C667" i="3"/>
  <c r="D667" i="3"/>
  <c r="D667" i="11" s="1"/>
  <c r="F659" i="3"/>
  <c r="E659" i="3"/>
  <c r="B659" i="3"/>
  <c r="C659" i="3"/>
  <c r="F651" i="3"/>
  <c r="B651" i="3"/>
  <c r="E651" i="3"/>
  <c r="C651" i="3"/>
  <c r="D651" i="3"/>
  <c r="D651" i="11" s="1"/>
  <c r="F643" i="3"/>
  <c r="E643" i="3"/>
  <c r="B643" i="3"/>
  <c r="C643" i="3"/>
  <c r="F635" i="3"/>
  <c r="C635" i="3"/>
  <c r="F619" i="3"/>
  <c r="F620" i="3" s="1"/>
  <c r="G620" i="11" s="1"/>
  <c r="E619" i="3"/>
  <c r="E620" i="3" s="1"/>
  <c r="F620" i="11" s="1"/>
  <c r="C619" i="3"/>
  <c r="B619" i="3"/>
  <c r="F611" i="3"/>
  <c r="E611" i="3"/>
  <c r="B611" i="3"/>
  <c r="C611" i="3"/>
  <c r="F603" i="3"/>
  <c r="E603" i="3"/>
  <c r="B603" i="3"/>
  <c r="C603" i="3"/>
  <c r="F595" i="3"/>
  <c r="B595" i="3"/>
  <c r="E595" i="3"/>
  <c r="C595" i="3"/>
  <c r="F587" i="3"/>
  <c r="E587" i="3"/>
  <c r="B587" i="3"/>
  <c r="C587" i="3"/>
  <c r="D587" i="3"/>
  <c r="F579" i="3"/>
  <c r="C579" i="3"/>
  <c r="F563" i="3"/>
  <c r="F564" i="3" s="1"/>
  <c r="G564" i="11" s="1"/>
  <c r="B563" i="3"/>
  <c r="B564" i="3" s="1"/>
  <c r="B564" i="11" s="1"/>
  <c r="E563" i="3"/>
  <c r="C563" i="3"/>
  <c r="D563" i="3"/>
  <c r="D563" i="11" s="1"/>
  <c r="F555" i="3"/>
  <c r="B555" i="3"/>
  <c r="E555" i="3"/>
  <c r="C555" i="3"/>
  <c r="F547" i="3"/>
  <c r="E547" i="3"/>
  <c r="C547" i="3"/>
  <c r="B547" i="3"/>
  <c r="F539" i="3"/>
  <c r="E539" i="3"/>
  <c r="B539" i="3"/>
  <c r="C539" i="3"/>
  <c r="D539" i="3"/>
  <c r="F531" i="3"/>
  <c r="E531" i="3"/>
  <c r="C531" i="3"/>
  <c r="B531" i="3"/>
  <c r="F523" i="3"/>
  <c r="C523" i="3"/>
  <c r="F507" i="3"/>
  <c r="F508" i="3" s="1"/>
  <c r="G508" i="11" s="1"/>
  <c r="B507" i="3"/>
  <c r="B508" i="3" s="1"/>
  <c r="B508" i="11" s="1"/>
  <c r="E507" i="3"/>
  <c r="E508" i="3" s="1"/>
  <c r="C507" i="3"/>
  <c r="F499" i="3"/>
  <c r="B499" i="3"/>
  <c r="E499" i="3"/>
  <c r="C499" i="3"/>
  <c r="D499" i="3"/>
  <c r="F491" i="3"/>
  <c r="E491" i="3"/>
  <c r="C491" i="3"/>
  <c r="B491" i="3"/>
  <c r="F483" i="3"/>
  <c r="E483" i="3"/>
  <c r="B483" i="3"/>
  <c r="C483" i="3"/>
  <c r="F475" i="3"/>
  <c r="E475" i="3"/>
  <c r="C475" i="3"/>
  <c r="B475" i="3"/>
  <c r="F467" i="3"/>
  <c r="C467" i="3"/>
  <c r="F451" i="3"/>
  <c r="F452" i="3" s="1"/>
  <c r="G452" i="11" s="1"/>
  <c r="B451" i="3"/>
  <c r="E451" i="3"/>
  <c r="C451" i="3"/>
  <c r="D451" i="3"/>
  <c r="F443" i="3"/>
  <c r="B443" i="3"/>
  <c r="E443" i="3"/>
  <c r="C443" i="3"/>
  <c r="F435" i="3"/>
  <c r="B435" i="3"/>
  <c r="E435" i="3"/>
  <c r="C435" i="3"/>
  <c r="D435" i="3"/>
  <c r="F427" i="3"/>
  <c r="B427" i="3"/>
  <c r="C427" i="3"/>
  <c r="E427" i="3"/>
  <c r="F419" i="3"/>
  <c r="E419" i="3"/>
  <c r="B419" i="3"/>
  <c r="C419" i="3"/>
  <c r="F411" i="3"/>
  <c r="C411" i="3"/>
  <c r="F395" i="3"/>
  <c r="F396" i="3" s="1"/>
  <c r="G396" i="11" s="1"/>
  <c r="E395" i="3"/>
  <c r="E396" i="3" s="1"/>
  <c r="B395" i="3"/>
  <c r="C395" i="3"/>
  <c r="F387" i="3"/>
  <c r="E387" i="3"/>
  <c r="C387" i="3"/>
  <c r="B387" i="3"/>
  <c r="D387" i="3"/>
  <c r="F379" i="3"/>
  <c r="B379" i="3"/>
  <c r="E379" i="3"/>
  <c r="C379" i="3"/>
  <c r="F882" i="3"/>
  <c r="E882" i="3"/>
  <c r="C882" i="3"/>
  <c r="B882" i="3"/>
  <c r="F874" i="3"/>
  <c r="E874" i="3"/>
  <c r="C874" i="3"/>
  <c r="B874" i="3"/>
  <c r="F866" i="3"/>
  <c r="C866" i="3"/>
  <c r="E866" i="3"/>
  <c r="B866" i="3"/>
  <c r="D866" i="3"/>
  <c r="C858" i="3"/>
  <c r="F850" i="3"/>
  <c r="E850" i="3"/>
  <c r="E851" i="3" s="1"/>
  <c r="B850" i="3"/>
  <c r="C850" i="3"/>
  <c r="D850" i="3"/>
  <c r="F842" i="3"/>
  <c r="E842" i="3"/>
  <c r="B842" i="3"/>
  <c r="C842" i="3"/>
  <c r="D842" i="3"/>
  <c r="D842" i="11" s="1"/>
  <c r="F834" i="3"/>
  <c r="E834" i="3"/>
  <c r="B834" i="3"/>
  <c r="C834" i="3"/>
  <c r="D834" i="3"/>
  <c r="F826" i="3"/>
  <c r="E826" i="3"/>
  <c r="B826" i="3"/>
  <c r="C826" i="3"/>
  <c r="F818" i="3"/>
  <c r="E818" i="3"/>
  <c r="C818" i="3"/>
  <c r="B818" i="3"/>
  <c r="F810" i="3"/>
  <c r="C810" i="3"/>
  <c r="C802" i="3"/>
  <c r="F794" i="3"/>
  <c r="E794" i="3"/>
  <c r="C794" i="3"/>
  <c r="C795" i="11" s="1"/>
  <c r="B794" i="3"/>
  <c r="F786" i="3"/>
  <c r="E786" i="3"/>
  <c r="C786" i="3"/>
  <c r="B786" i="3"/>
  <c r="F778" i="3"/>
  <c r="E778" i="3"/>
  <c r="C778" i="3"/>
  <c r="B778" i="3"/>
  <c r="F770" i="3"/>
  <c r="E770" i="3"/>
  <c r="B770" i="3"/>
  <c r="C770" i="3"/>
  <c r="F762" i="3"/>
  <c r="E762" i="3"/>
  <c r="C762" i="3"/>
  <c r="B762" i="3"/>
  <c r="F754" i="3"/>
  <c r="C754" i="3"/>
  <c r="C746" i="3"/>
  <c r="F738" i="3"/>
  <c r="E738" i="3"/>
  <c r="C738" i="3"/>
  <c r="B738" i="3"/>
  <c r="F730" i="3"/>
  <c r="E730" i="3"/>
  <c r="B730" i="3"/>
  <c r="C730" i="3"/>
  <c r="F722" i="3"/>
  <c r="E722" i="3"/>
  <c r="C722" i="3"/>
  <c r="B722" i="3"/>
  <c r="B722" i="11" s="1"/>
  <c r="D722" i="3"/>
  <c r="E980" i="3"/>
  <c r="F980" i="3"/>
  <c r="B980" i="3"/>
  <c r="C980" i="3"/>
  <c r="F972" i="3"/>
  <c r="E972" i="3"/>
  <c r="B972" i="3"/>
  <c r="C972" i="3"/>
  <c r="D972" i="3"/>
  <c r="F964" i="3"/>
  <c r="E964" i="3"/>
  <c r="B964" i="3"/>
  <c r="C964" i="3"/>
  <c r="F956" i="3"/>
  <c r="B956" i="3"/>
  <c r="E956" i="3"/>
  <c r="C956" i="3"/>
  <c r="E948" i="3"/>
  <c r="F948" i="3"/>
  <c r="B948" i="3"/>
  <c r="C948" i="3"/>
  <c r="F940" i="3"/>
  <c r="C940" i="3"/>
  <c r="C940" i="11" s="1"/>
  <c r="F932" i="3"/>
  <c r="C932" i="3"/>
  <c r="F924" i="3"/>
  <c r="E924" i="3"/>
  <c r="B924" i="3"/>
  <c r="C924" i="3"/>
  <c r="F916" i="3"/>
  <c r="B916" i="3"/>
  <c r="E916" i="3"/>
  <c r="C916" i="3"/>
  <c r="F908" i="3"/>
  <c r="E908" i="3"/>
  <c r="B908" i="3"/>
  <c r="C908" i="3"/>
  <c r="D908" i="3"/>
  <c r="D908" i="11" s="1"/>
  <c r="F900" i="3"/>
  <c r="E900" i="3"/>
  <c r="B900" i="3"/>
  <c r="C900" i="3"/>
  <c r="F892" i="3"/>
  <c r="E892" i="3"/>
  <c r="B892" i="3"/>
  <c r="C892" i="3"/>
  <c r="D892" i="3"/>
  <c r="F884" i="3"/>
  <c r="C884" i="3"/>
  <c r="D953" i="3"/>
  <c r="D952" i="11"/>
  <c r="D921" i="11"/>
  <c r="D856" i="11"/>
  <c r="D826" i="3"/>
  <c r="D809" i="3"/>
  <c r="D778" i="3"/>
  <c r="D762" i="3"/>
  <c r="D744" i="11"/>
  <c r="D665" i="11"/>
  <c r="D611" i="3"/>
  <c r="D595" i="3"/>
  <c r="D578" i="3"/>
  <c r="D577" i="11"/>
  <c r="D507" i="3"/>
  <c r="D491" i="3"/>
  <c r="D492" i="11" s="1"/>
  <c r="D475" i="3"/>
  <c r="D476" i="11" s="1"/>
  <c r="D388" i="3"/>
  <c r="D373" i="11"/>
  <c r="D337" i="3"/>
  <c r="D337" i="11" s="1"/>
  <c r="D303" i="3"/>
  <c r="D287" i="3"/>
  <c r="D287" i="11" s="1"/>
  <c r="D183" i="3"/>
  <c r="D183" i="11" s="1"/>
  <c r="D167" i="3"/>
  <c r="D147" i="11"/>
  <c r="D128" i="11"/>
  <c r="D113" i="3"/>
  <c r="D94" i="3"/>
  <c r="D95" i="3" s="1"/>
  <c r="D62" i="3"/>
  <c r="D30" i="3"/>
  <c r="D30" i="11" s="1"/>
  <c r="F39" i="3"/>
  <c r="G39" i="11" s="1"/>
  <c r="E39" i="3"/>
  <c r="F39" i="11" s="1"/>
  <c r="B39" i="3"/>
  <c r="B39" i="11" s="1"/>
  <c r="C39" i="3"/>
  <c r="C39" i="11" s="1"/>
  <c r="F29" i="3"/>
  <c r="E29" i="3"/>
  <c r="B29" i="3"/>
  <c r="C29" i="3"/>
  <c r="D29" i="3"/>
  <c r="F365" i="3"/>
  <c r="E365" i="3"/>
  <c r="B365" i="3"/>
  <c r="C365" i="3"/>
  <c r="C333" i="3"/>
  <c r="F301" i="3"/>
  <c r="E301" i="3"/>
  <c r="B301" i="3"/>
  <c r="C301" i="3"/>
  <c r="C277" i="3"/>
  <c r="F253" i="3"/>
  <c r="E253" i="3"/>
  <c r="C253" i="3"/>
  <c r="B253" i="3"/>
  <c r="D253" i="3"/>
  <c r="D253" i="11" s="1"/>
  <c r="E213" i="3"/>
  <c r="F213" i="3"/>
  <c r="F214" i="3" s="1"/>
  <c r="G214" i="11" s="1"/>
  <c r="B213" i="3"/>
  <c r="C213" i="3"/>
  <c r="C165" i="3"/>
  <c r="F133" i="3"/>
  <c r="E133" i="3"/>
  <c r="B133" i="3"/>
  <c r="C133" i="3"/>
  <c r="D133" i="3"/>
  <c r="C109" i="3"/>
  <c r="F69" i="3"/>
  <c r="B69" i="3"/>
  <c r="E69" i="3"/>
  <c r="C69" i="3"/>
  <c r="D69" i="3"/>
  <c r="F682" i="3"/>
  <c r="E682" i="3"/>
  <c r="B682" i="3"/>
  <c r="C682" i="3"/>
  <c r="C634" i="3"/>
  <c r="F594" i="3"/>
  <c r="E594" i="3"/>
  <c r="B594" i="3"/>
  <c r="C594" i="3"/>
  <c r="F554" i="3"/>
  <c r="B554" i="3"/>
  <c r="E554" i="3"/>
  <c r="C554" i="3"/>
  <c r="D554" i="3"/>
  <c r="F514" i="3"/>
  <c r="E514" i="3"/>
  <c r="B514" i="3"/>
  <c r="C514" i="3"/>
  <c r="D514" i="3"/>
  <c r="F482" i="3"/>
  <c r="E482" i="3"/>
  <c r="B482" i="3"/>
  <c r="C482" i="3"/>
  <c r="C466" i="3"/>
  <c r="F450" i="3"/>
  <c r="E450" i="3"/>
  <c r="B450" i="3"/>
  <c r="C450" i="3"/>
  <c r="F418" i="3"/>
  <c r="C418" i="3"/>
  <c r="E418" i="3"/>
  <c r="F402" i="3"/>
  <c r="E402" i="3"/>
  <c r="C402" i="3"/>
  <c r="B402" i="3"/>
  <c r="D402" i="3"/>
  <c r="F386" i="3"/>
  <c r="E386" i="3"/>
  <c r="C386" i="3"/>
  <c r="B386" i="3"/>
  <c r="F881" i="3"/>
  <c r="E881" i="3"/>
  <c r="C881" i="3"/>
  <c r="B881" i="3"/>
  <c r="F865" i="3"/>
  <c r="E865" i="3"/>
  <c r="C865" i="3"/>
  <c r="B865" i="3"/>
  <c r="E841" i="3"/>
  <c r="B841" i="3"/>
  <c r="C841" i="3"/>
  <c r="F841" i="3"/>
  <c r="F825" i="3"/>
  <c r="E825" i="3"/>
  <c r="B825" i="3"/>
  <c r="C825" i="3"/>
  <c r="F801" i="3"/>
  <c r="F802" i="3" s="1"/>
  <c r="G802" i="11" s="1"/>
  <c r="C801" i="3"/>
  <c r="B801" i="3"/>
  <c r="B802" i="3" s="1"/>
  <c r="E801" i="3"/>
  <c r="E802" i="3" s="1"/>
  <c r="D801" i="3"/>
  <c r="D801" i="11" s="1"/>
  <c r="F785" i="3"/>
  <c r="E785" i="3"/>
  <c r="C785" i="3"/>
  <c r="B785" i="3"/>
  <c r="F777" i="3"/>
  <c r="E777" i="3"/>
  <c r="C777" i="3"/>
  <c r="B777" i="3"/>
  <c r="F761" i="3"/>
  <c r="C761" i="3"/>
  <c r="F737" i="3"/>
  <c r="E737" i="3"/>
  <c r="C737" i="3"/>
  <c r="B737" i="3"/>
  <c r="F721" i="3"/>
  <c r="E721" i="3"/>
  <c r="C721" i="3"/>
  <c r="B721" i="3"/>
  <c r="F963" i="3"/>
  <c r="E963" i="3"/>
  <c r="B963" i="3"/>
  <c r="C963" i="3"/>
  <c r="D963" i="3"/>
  <c r="F939" i="3"/>
  <c r="C939" i="3"/>
  <c r="F899" i="3"/>
  <c r="E899" i="3"/>
  <c r="C899" i="3"/>
  <c r="D760" i="3"/>
  <c r="D15" i="3"/>
  <c r="D566" i="3"/>
  <c r="F335" i="3"/>
  <c r="G335" i="11" s="1"/>
  <c r="E335" i="3"/>
  <c r="B335" i="3"/>
  <c r="C335" i="3"/>
  <c r="C335" i="11" s="1"/>
  <c r="D335" i="3"/>
  <c r="F45" i="3"/>
  <c r="B45" i="3"/>
  <c r="E45" i="3"/>
  <c r="E46" i="3" s="1"/>
  <c r="C45" i="3"/>
  <c r="F37" i="3"/>
  <c r="B37" i="3"/>
  <c r="E37" i="3"/>
  <c r="C37" i="3"/>
  <c r="D37" i="3"/>
  <c r="F13" i="3"/>
  <c r="E13" i="3"/>
  <c r="B13" i="3"/>
  <c r="C13" i="3"/>
  <c r="D13" i="3"/>
  <c r="F349" i="3"/>
  <c r="E349" i="3"/>
  <c r="B349" i="3"/>
  <c r="C349" i="3"/>
  <c r="D349" i="3"/>
  <c r="F325" i="3"/>
  <c r="F326" i="3" s="1"/>
  <c r="G326" i="11" s="1"/>
  <c r="E325" i="3"/>
  <c r="E326" i="3" s="1"/>
  <c r="B325" i="3"/>
  <c r="B326" i="3" s="1"/>
  <c r="C325" i="3"/>
  <c r="E309" i="3"/>
  <c r="F309" i="3"/>
  <c r="B309" i="3"/>
  <c r="C309" i="3"/>
  <c r="F285" i="3"/>
  <c r="C285" i="3"/>
  <c r="F261" i="3"/>
  <c r="E261" i="3"/>
  <c r="B261" i="3"/>
  <c r="C261" i="3"/>
  <c r="F237" i="3"/>
  <c r="E237" i="3"/>
  <c r="B237" i="3"/>
  <c r="C237" i="3"/>
  <c r="D237" i="3"/>
  <c r="D238" i="11" s="1"/>
  <c r="C221" i="3"/>
  <c r="F197" i="3"/>
  <c r="B197" i="3"/>
  <c r="E197" i="3"/>
  <c r="C197" i="3"/>
  <c r="F181" i="3"/>
  <c r="B181" i="3"/>
  <c r="E181" i="3"/>
  <c r="C181" i="3"/>
  <c r="F157" i="3"/>
  <c r="F158" i="3" s="1"/>
  <c r="G158" i="11" s="1"/>
  <c r="C157" i="3"/>
  <c r="F141" i="3"/>
  <c r="E141" i="3"/>
  <c r="B141" i="3"/>
  <c r="C141" i="3"/>
  <c r="F117" i="3"/>
  <c r="C117" i="3"/>
  <c r="F93" i="3"/>
  <c r="B93" i="3"/>
  <c r="E93" i="3"/>
  <c r="C93" i="3"/>
  <c r="F77" i="3"/>
  <c r="B77" i="3"/>
  <c r="E77" i="3"/>
  <c r="C77" i="3"/>
  <c r="F61" i="3"/>
  <c r="C61" i="3"/>
  <c r="E714" i="3"/>
  <c r="F714" i="3"/>
  <c r="B714" i="3"/>
  <c r="C714" i="3"/>
  <c r="F698" i="3"/>
  <c r="C698" i="3"/>
  <c r="F674" i="3"/>
  <c r="E674" i="3"/>
  <c r="B674" i="3"/>
  <c r="C674" i="3"/>
  <c r="F658" i="3"/>
  <c r="E658" i="3"/>
  <c r="B658" i="3"/>
  <c r="C658" i="3"/>
  <c r="F642" i="3"/>
  <c r="C642" i="3"/>
  <c r="F618" i="3"/>
  <c r="B618" i="3"/>
  <c r="E618" i="3"/>
  <c r="C618" i="3"/>
  <c r="D618" i="3"/>
  <c r="F602" i="3"/>
  <c r="E602" i="3"/>
  <c r="B602" i="3"/>
  <c r="C602" i="3"/>
  <c r="D602" i="3"/>
  <c r="D602" i="11" s="1"/>
  <c r="C578" i="3"/>
  <c r="B562" i="3"/>
  <c r="E562" i="3"/>
  <c r="F562" i="3"/>
  <c r="C562" i="3"/>
  <c r="F538" i="3"/>
  <c r="E538" i="3"/>
  <c r="C538" i="3"/>
  <c r="C522" i="3"/>
  <c r="F490" i="3"/>
  <c r="B490" i="3"/>
  <c r="E490" i="3"/>
  <c r="C490" i="3"/>
  <c r="F434" i="3"/>
  <c r="B434" i="3"/>
  <c r="E434" i="3"/>
  <c r="C434" i="3"/>
  <c r="D434" i="3"/>
  <c r="D434" i="11" s="1"/>
  <c r="F923" i="3"/>
  <c r="E923" i="3"/>
  <c r="B923" i="3"/>
  <c r="C923" i="3"/>
  <c r="D923" i="3"/>
  <c r="D14" i="3"/>
  <c r="D14" i="11" s="1"/>
  <c r="D964" i="11"/>
  <c r="D899" i="3"/>
  <c r="D881" i="3"/>
  <c r="D865" i="3"/>
  <c r="D865" i="11" s="1"/>
  <c r="D820" i="11"/>
  <c r="D787" i="3"/>
  <c r="D771" i="3"/>
  <c r="D772" i="11" s="1"/>
  <c r="D737" i="3"/>
  <c r="D724" i="11"/>
  <c r="D707" i="3"/>
  <c r="D674" i="3"/>
  <c r="D674" i="11" s="1"/>
  <c r="D658" i="3"/>
  <c r="D643" i="3"/>
  <c r="D622" i="3"/>
  <c r="D604" i="3"/>
  <c r="D555" i="3"/>
  <c r="D555" i="11" s="1"/>
  <c r="D538" i="3"/>
  <c r="D485" i="11"/>
  <c r="D469" i="11"/>
  <c r="D450" i="3"/>
  <c r="D450" i="11" s="1"/>
  <c r="D417" i="3"/>
  <c r="D365" i="3"/>
  <c r="D297" i="3"/>
  <c r="D262" i="3"/>
  <c r="D263" i="3" s="1"/>
  <c r="D246" i="3"/>
  <c r="D87" i="3"/>
  <c r="D56" i="11"/>
  <c r="D39" i="3"/>
  <c r="F6" i="3"/>
  <c r="E6" i="3"/>
  <c r="B6" i="3"/>
  <c r="C6" i="3"/>
  <c r="F41" i="3"/>
  <c r="E41" i="3"/>
  <c r="C41" i="3"/>
  <c r="F33" i="3"/>
  <c r="C33" i="3"/>
  <c r="F17" i="3"/>
  <c r="E17" i="3"/>
  <c r="C17" i="3"/>
  <c r="B17" i="3"/>
  <c r="D17" i="3"/>
  <c r="D17" i="11" s="1"/>
  <c r="F369" i="3"/>
  <c r="C369" i="3"/>
  <c r="F353" i="3"/>
  <c r="B353" i="3"/>
  <c r="C353" i="3"/>
  <c r="E353" i="3"/>
  <c r="F345" i="3"/>
  <c r="E345" i="3"/>
  <c r="B345" i="3"/>
  <c r="C345" i="3"/>
  <c r="F329" i="3"/>
  <c r="B329" i="3"/>
  <c r="E329" i="3"/>
  <c r="C329" i="3"/>
  <c r="D329" i="3"/>
  <c r="D329" i="11" s="1"/>
  <c r="F321" i="3"/>
  <c r="B321" i="3"/>
  <c r="E321" i="3"/>
  <c r="C321" i="3"/>
  <c r="F305" i="3"/>
  <c r="E305" i="3"/>
  <c r="C305" i="3"/>
  <c r="B305" i="3"/>
  <c r="E289" i="3"/>
  <c r="F289" i="3"/>
  <c r="B289" i="3"/>
  <c r="C289" i="3"/>
  <c r="F273" i="3"/>
  <c r="E273" i="3"/>
  <c r="B273" i="3"/>
  <c r="C273" i="3"/>
  <c r="F257" i="3"/>
  <c r="C257" i="3"/>
  <c r="C257" i="11" s="1"/>
  <c r="C249" i="3"/>
  <c r="F233" i="3"/>
  <c r="E233" i="3"/>
  <c r="C233" i="3"/>
  <c r="B233" i="3"/>
  <c r="F217" i="3"/>
  <c r="E217" i="3"/>
  <c r="C217" i="3"/>
  <c r="B217" i="3"/>
  <c r="F201" i="3"/>
  <c r="C201" i="3"/>
  <c r="E201" i="3"/>
  <c r="F185" i="3"/>
  <c r="E185" i="3"/>
  <c r="C185" i="3"/>
  <c r="B185" i="3"/>
  <c r="E169" i="3"/>
  <c r="F169" i="3"/>
  <c r="B169" i="3"/>
  <c r="C169" i="3"/>
  <c r="D169" i="3"/>
  <c r="D169" i="11" s="1"/>
  <c r="E161" i="3"/>
  <c r="F161" i="3"/>
  <c r="B161" i="3"/>
  <c r="C161" i="3"/>
  <c r="F145" i="3"/>
  <c r="C145" i="3"/>
  <c r="F121" i="3"/>
  <c r="E121" i="3"/>
  <c r="C121" i="3"/>
  <c r="D121" i="3"/>
  <c r="D121" i="11" s="1"/>
  <c r="F105" i="3"/>
  <c r="B105" i="3"/>
  <c r="E105" i="3"/>
  <c r="C105" i="3"/>
  <c r="F89" i="3"/>
  <c r="C89" i="3"/>
  <c r="F73" i="3"/>
  <c r="E73" i="3"/>
  <c r="B73" i="3"/>
  <c r="C73" i="3"/>
  <c r="F57" i="3"/>
  <c r="B57" i="3"/>
  <c r="C57" i="3"/>
  <c r="E57" i="3"/>
  <c r="F710" i="3"/>
  <c r="E710" i="3"/>
  <c r="B710" i="3"/>
  <c r="C710" i="3"/>
  <c r="F694" i="3"/>
  <c r="E694" i="3"/>
  <c r="B694" i="3"/>
  <c r="C694" i="3"/>
  <c r="F678" i="3"/>
  <c r="E678" i="3"/>
  <c r="B678" i="3"/>
  <c r="C678" i="3"/>
  <c r="C662" i="3"/>
  <c r="F646" i="3"/>
  <c r="E646" i="3"/>
  <c r="B646" i="3"/>
  <c r="C646" i="3"/>
  <c r="D646" i="3"/>
  <c r="D646" i="11" s="1"/>
  <c r="F630" i="3"/>
  <c r="E630" i="3"/>
  <c r="B630" i="3"/>
  <c r="C630" i="3"/>
  <c r="D630" i="3"/>
  <c r="D630" i="11" s="1"/>
  <c r="F614" i="3"/>
  <c r="C614" i="3"/>
  <c r="C606" i="3"/>
  <c r="F590" i="3"/>
  <c r="B590" i="3"/>
  <c r="E590" i="3"/>
  <c r="C590" i="3"/>
  <c r="F574" i="3"/>
  <c r="B574" i="3"/>
  <c r="E574" i="3"/>
  <c r="C574" i="3"/>
  <c r="D574" i="3"/>
  <c r="D574" i="11" s="1"/>
  <c r="F558" i="3"/>
  <c r="C558" i="3"/>
  <c r="F542" i="3"/>
  <c r="E542" i="3"/>
  <c r="B542" i="3"/>
  <c r="C542" i="3"/>
  <c r="D542" i="3"/>
  <c r="D542" i="11" s="1"/>
  <c r="F526" i="3"/>
  <c r="B526" i="3"/>
  <c r="E526" i="3"/>
  <c r="C526" i="3"/>
  <c r="F510" i="3"/>
  <c r="E510" i="3"/>
  <c r="B510" i="3"/>
  <c r="C510" i="3"/>
  <c r="D510" i="3"/>
  <c r="D511" i="11" s="1"/>
  <c r="C494" i="3"/>
  <c r="F478" i="3"/>
  <c r="B478" i="3"/>
  <c r="E478" i="3"/>
  <c r="C478" i="3"/>
  <c r="D478" i="3"/>
  <c r="D478" i="11" s="1"/>
  <c r="F462" i="3"/>
  <c r="B462" i="3"/>
  <c r="E462" i="3"/>
  <c r="C462" i="3"/>
  <c r="D462" i="3"/>
  <c r="D462" i="11" s="1"/>
  <c r="F446" i="3"/>
  <c r="C446" i="3"/>
  <c r="F422" i="3"/>
  <c r="E422" i="3"/>
  <c r="B422" i="3"/>
  <c r="C422" i="3"/>
  <c r="F406" i="3"/>
  <c r="E406" i="3"/>
  <c r="B406" i="3"/>
  <c r="C406" i="3"/>
  <c r="F390" i="3"/>
  <c r="C390" i="3"/>
  <c r="F374" i="3"/>
  <c r="E374" i="3"/>
  <c r="B374" i="3"/>
  <c r="C374" i="3"/>
  <c r="F861" i="3"/>
  <c r="E861" i="3"/>
  <c r="B861" i="3"/>
  <c r="C861" i="3"/>
  <c r="D861" i="3"/>
  <c r="D861" i="11" s="1"/>
  <c r="F845" i="3"/>
  <c r="C845" i="3"/>
  <c r="F829" i="3"/>
  <c r="E829" i="3"/>
  <c r="B829" i="3"/>
  <c r="C829" i="3"/>
  <c r="F813" i="3"/>
  <c r="E813" i="3"/>
  <c r="B813" i="3"/>
  <c r="C813" i="3"/>
  <c r="D813" i="3"/>
  <c r="D813" i="11" s="1"/>
  <c r="F797" i="3"/>
  <c r="E797" i="3"/>
  <c r="B797" i="3"/>
  <c r="C797" i="3"/>
  <c r="C781" i="3"/>
  <c r="F765" i="3"/>
  <c r="E765" i="3"/>
  <c r="B765" i="3"/>
  <c r="C765" i="3"/>
  <c r="F749" i="3"/>
  <c r="E749" i="3"/>
  <c r="B749" i="3"/>
  <c r="C749" i="3"/>
  <c r="F733" i="3"/>
  <c r="C733" i="3"/>
  <c r="F717" i="3"/>
  <c r="B717" i="3"/>
  <c r="E717" i="3"/>
  <c r="C717" i="3"/>
  <c r="D717" i="3"/>
  <c r="C967" i="3"/>
  <c r="F967" i="3"/>
  <c r="D967" i="3"/>
  <c r="F959" i="3"/>
  <c r="E959" i="3"/>
  <c r="B959" i="3"/>
  <c r="C959" i="3"/>
  <c r="F943" i="3"/>
  <c r="E943" i="3"/>
  <c r="C943" i="3"/>
  <c r="B943" i="3"/>
  <c r="F935" i="3"/>
  <c r="E935" i="3"/>
  <c r="C935" i="3"/>
  <c r="B935" i="3"/>
  <c r="F919" i="3"/>
  <c r="C919" i="3"/>
  <c r="F911" i="3"/>
  <c r="C911" i="3"/>
  <c r="D911" i="3"/>
  <c r="F903" i="3"/>
  <c r="E903" i="3"/>
  <c r="C903" i="3"/>
  <c r="B903" i="3"/>
  <c r="F895" i="3"/>
  <c r="C895" i="3"/>
  <c r="E895" i="3"/>
  <c r="B895" i="3"/>
  <c r="F887" i="3"/>
  <c r="E887" i="3"/>
  <c r="B887" i="3"/>
  <c r="C887" i="3"/>
  <c r="D887" i="3"/>
  <c r="D887" i="11" s="1"/>
  <c r="D958" i="11"/>
  <c r="D943" i="3"/>
  <c r="D927" i="3"/>
  <c r="D927" i="11" s="1"/>
  <c r="D168" i="11"/>
  <c r="D477" i="11"/>
  <c r="D812" i="11"/>
  <c r="D874" i="11"/>
  <c r="D700" i="11"/>
  <c r="D634" i="3"/>
  <c r="D633" i="11"/>
  <c r="D428" i="11"/>
  <c r="E343" i="3"/>
  <c r="F343" i="11" s="1"/>
  <c r="B343" i="3"/>
  <c r="C343" i="3"/>
  <c r="C343" i="11" s="1"/>
  <c r="F343" i="3"/>
  <c r="G343" i="11" s="1"/>
  <c r="F10" i="3"/>
  <c r="E10" i="3"/>
  <c r="B10" i="3"/>
  <c r="C10" i="3"/>
  <c r="C11" i="11" s="1"/>
  <c r="F21" i="3"/>
  <c r="E21" i="3"/>
  <c r="B21" i="3"/>
  <c r="C21" i="3"/>
  <c r="D21" i="3"/>
  <c r="F357" i="3"/>
  <c r="E357" i="3"/>
  <c r="B357" i="3"/>
  <c r="C357" i="3"/>
  <c r="F341" i="3"/>
  <c r="E341" i="3"/>
  <c r="C341" i="3"/>
  <c r="F317" i="3"/>
  <c r="E317" i="3"/>
  <c r="B317" i="3"/>
  <c r="C317" i="3"/>
  <c r="D317" i="3"/>
  <c r="F293" i="3"/>
  <c r="B293" i="3"/>
  <c r="E293" i="3"/>
  <c r="C293" i="3"/>
  <c r="F269" i="3"/>
  <c r="E269" i="3"/>
  <c r="B269" i="3"/>
  <c r="C269" i="3"/>
  <c r="D269" i="3"/>
  <c r="F245" i="3"/>
  <c r="E245" i="3"/>
  <c r="B245" i="3"/>
  <c r="C245" i="3"/>
  <c r="F229" i="3"/>
  <c r="C229" i="3"/>
  <c r="F205" i="3"/>
  <c r="B205" i="3"/>
  <c r="E205" i="3"/>
  <c r="C205" i="3"/>
  <c r="D205" i="3"/>
  <c r="D205" i="11" s="1"/>
  <c r="F189" i="3"/>
  <c r="B189" i="3"/>
  <c r="E189" i="3"/>
  <c r="C189" i="3"/>
  <c r="D189" i="3"/>
  <c r="D189" i="11" s="1"/>
  <c r="E173" i="3"/>
  <c r="F173" i="3"/>
  <c r="C173" i="3"/>
  <c r="F149" i="3"/>
  <c r="B149" i="3"/>
  <c r="E149" i="3"/>
  <c r="E150" i="3" s="1"/>
  <c r="C149" i="3"/>
  <c r="D149" i="3"/>
  <c r="E125" i="3"/>
  <c r="F125" i="3"/>
  <c r="B125" i="3"/>
  <c r="C125" i="3"/>
  <c r="F101" i="3"/>
  <c r="F102" i="3" s="1"/>
  <c r="G102" i="11" s="1"/>
  <c r="B101" i="3"/>
  <c r="E101" i="3"/>
  <c r="C101" i="3"/>
  <c r="F85" i="3"/>
  <c r="B85" i="3"/>
  <c r="E85" i="3"/>
  <c r="C85" i="3"/>
  <c r="D85" i="3"/>
  <c r="D85" i="11" s="1"/>
  <c r="C53" i="3"/>
  <c r="F706" i="3"/>
  <c r="B706" i="3"/>
  <c r="E706" i="3"/>
  <c r="C706" i="3"/>
  <c r="C690" i="3"/>
  <c r="F666" i="3"/>
  <c r="E666" i="3"/>
  <c r="C666" i="3"/>
  <c r="B666" i="3"/>
  <c r="F650" i="3"/>
  <c r="E650" i="3"/>
  <c r="B650" i="3"/>
  <c r="C650" i="3"/>
  <c r="F626" i="3"/>
  <c r="E626" i="3"/>
  <c r="C626" i="3"/>
  <c r="F610" i="3"/>
  <c r="B610" i="3"/>
  <c r="E610" i="3"/>
  <c r="C610" i="3"/>
  <c r="F586" i="3"/>
  <c r="C586" i="3"/>
  <c r="F570" i="3"/>
  <c r="B570" i="3"/>
  <c r="E570" i="3"/>
  <c r="C570" i="3"/>
  <c r="F546" i="3"/>
  <c r="B546" i="3"/>
  <c r="E546" i="3"/>
  <c r="C546" i="3"/>
  <c r="F530" i="3"/>
  <c r="C530" i="3"/>
  <c r="F506" i="3"/>
  <c r="B506" i="3"/>
  <c r="E506" i="3"/>
  <c r="C506" i="3"/>
  <c r="F498" i="3"/>
  <c r="B498" i="3"/>
  <c r="E498" i="3"/>
  <c r="C498" i="3"/>
  <c r="D498" i="3"/>
  <c r="D498" i="11" s="1"/>
  <c r="F474" i="3"/>
  <c r="C474" i="3"/>
  <c r="F458" i="3"/>
  <c r="E458" i="3"/>
  <c r="C458" i="3"/>
  <c r="B458" i="3"/>
  <c r="F442" i="3"/>
  <c r="E442" i="3"/>
  <c r="C442" i="3"/>
  <c r="B442" i="3"/>
  <c r="F426" i="3"/>
  <c r="B426" i="3"/>
  <c r="E426" i="3"/>
  <c r="C426" i="3"/>
  <c r="D426" i="3"/>
  <c r="C410" i="3"/>
  <c r="F394" i="3"/>
  <c r="E394" i="3"/>
  <c r="B394" i="3"/>
  <c r="C394" i="3"/>
  <c r="F378" i="3"/>
  <c r="E378" i="3"/>
  <c r="B378" i="3"/>
  <c r="C378" i="3"/>
  <c r="E873" i="3"/>
  <c r="F873" i="3"/>
  <c r="C873" i="3"/>
  <c r="B873" i="3"/>
  <c r="F857" i="3"/>
  <c r="F858" i="3" s="1"/>
  <c r="G858" i="11" s="1"/>
  <c r="E857" i="3"/>
  <c r="E858" i="3" s="1"/>
  <c r="C857" i="3"/>
  <c r="B857" i="3"/>
  <c r="D857" i="3"/>
  <c r="F849" i="3"/>
  <c r="E849" i="3"/>
  <c r="C849" i="3"/>
  <c r="F833" i="3"/>
  <c r="E833" i="3"/>
  <c r="B833" i="3"/>
  <c r="C833" i="3"/>
  <c r="D833" i="3"/>
  <c r="D833" i="11" s="1"/>
  <c r="F817" i="3"/>
  <c r="C817" i="3"/>
  <c r="C809" i="3"/>
  <c r="F793" i="3"/>
  <c r="E793" i="3"/>
  <c r="C793" i="3"/>
  <c r="B793" i="3"/>
  <c r="F769" i="3"/>
  <c r="E769" i="3"/>
  <c r="C769" i="3"/>
  <c r="D769" i="3"/>
  <c r="C753" i="3"/>
  <c r="F745" i="3"/>
  <c r="B745" i="3"/>
  <c r="C745" i="3"/>
  <c r="E745" i="3"/>
  <c r="E746" i="3" s="1"/>
  <c r="F729" i="3"/>
  <c r="E729" i="3"/>
  <c r="B729" i="3"/>
  <c r="C729" i="3"/>
  <c r="E979" i="3"/>
  <c r="F979" i="3"/>
  <c r="B979" i="3"/>
  <c r="C979" i="3"/>
  <c r="F971" i="3"/>
  <c r="E971" i="3"/>
  <c r="B971" i="3"/>
  <c r="C971" i="3"/>
  <c r="D971" i="3"/>
  <c r="D971" i="11" s="1"/>
  <c r="F955" i="3"/>
  <c r="B955" i="3"/>
  <c r="E955" i="3"/>
  <c r="C955" i="3"/>
  <c r="F947" i="3"/>
  <c r="C947" i="3"/>
  <c r="E931" i="3"/>
  <c r="F931" i="3"/>
  <c r="B931" i="3"/>
  <c r="C931" i="3"/>
  <c r="D931" i="3"/>
  <c r="D931" i="11" s="1"/>
  <c r="F915" i="3"/>
  <c r="B915" i="3"/>
  <c r="E915" i="3"/>
  <c r="C915" i="3"/>
  <c r="F907" i="3"/>
  <c r="B907" i="3"/>
  <c r="E907" i="3"/>
  <c r="C907" i="3"/>
  <c r="F891" i="3"/>
  <c r="C891" i="3"/>
  <c r="F883" i="3"/>
  <c r="G883" i="11" s="1"/>
  <c r="E883" i="3"/>
  <c r="C883" i="3"/>
  <c r="C883" i="11" s="1"/>
  <c r="D825" i="3"/>
  <c r="D777" i="3"/>
  <c r="D777" i="11" s="1"/>
  <c r="D694" i="3"/>
  <c r="D694" i="11" s="1"/>
  <c r="D626" i="3"/>
  <c r="D625" i="11"/>
  <c r="D610" i="3"/>
  <c r="D610" i="11" s="1"/>
  <c r="D594" i="3"/>
  <c r="D506" i="3"/>
  <c r="D490" i="3"/>
  <c r="D471" i="11"/>
  <c r="D454" i="3"/>
  <c r="D438" i="3"/>
  <c r="D421" i="11"/>
  <c r="D386" i="3"/>
  <c r="D386" i="11" s="1"/>
  <c r="D336" i="11"/>
  <c r="D319" i="3"/>
  <c r="D301" i="3"/>
  <c r="D232" i="11"/>
  <c r="D213" i="3"/>
  <c r="D182" i="11"/>
  <c r="D165" i="3"/>
  <c r="D109" i="3"/>
  <c r="D108" i="11"/>
  <c r="D93" i="3"/>
  <c r="D93" i="11" s="1"/>
  <c r="F9" i="3"/>
  <c r="E9" i="3"/>
  <c r="B9" i="3"/>
  <c r="C9" i="3"/>
  <c r="D9" i="3"/>
  <c r="D9" i="11" s="1"/>
  <c r="F44" i="3"/>
  <c r="B44" i="3"/>
  <c r="E44" i="3"/>
  <c r="C44" i="3"/>
  <c r="F36" i="3"/>
  <c r="B36" i="3"/>
  <c r="E36" i="3"/>
  <c r="C36" i="3"/>
  <c r="F28" i="3"/>
  <c r="B28" i="3"/>
  <c r="E28" i="3"/>
  <c r="C28" i="3"/>
  <c r="D28" i="3"/>
  <c r="D28" i="11" s="1"/>
  <c r="F20" i="3"/>
  <c r="C20" i="3"/>
  <c r="D20" i="3"/>
  <c r="D20" i="11" s="1"/>
  <c r="F12" i="3"/>
  <c r="C12" i="3"/>
  <c r="C12" i="11" s="1"/>
  <c r="F364" i="3"/>
  <c r="E364" i="3"/>
  <c r="B364" i="3"/>
  <c r="C364" i="3"/>
  <c r="F356" i="3"/>
  <c r="E356" i="3"/>
  <c r="B356" i="3"/>
  <c r="C356" i="3"/>
  <c r="D356" i="3"/>
  <c r="D357" i="11" s="1"/>
  <c r="F348" i="3"/>
  <c r="C348" i="3"/>
  <c r="C348" i="11" s="1"/>
  <c r="C340" i="3"/>
  <c r="F332" i="3"/>
  <c r="E332" i="3"/>
  <c r="B332" i="3"/>
  <c r="C332" i="3"/>
  <c r="E324" i="3"/>
  <c r="F324" i="3"/>
  <c r="B324" i="3"/>
  <c r="C324" i="3"/>
  <c r="F316" i="3"/>
  <c r="E316" i="3"/>
  <c r="B316" i="3"/>
  <c r="C316" i="3"/>
  <c r="F308" i="3"/>
  <c r="B308" i="3"/>
  <c r="C308" i="3"/>
  <c r="E308" i="3"/>
  <c r="D308" i="3"/>
  <c r="E300" i="3"/>
  <c r="F300" i="3"/>
  <c r="B300" i="3"/>
  <c r="C300" i="3"/>
  <c r="F292" i="3"/>
  <c r="C292" i="3"/>
  <c r="C292" i="11" s="1"/>
  <c r="C284" i="3"/>
  <c r="D284" i="3"/>
  <c r="F276" i="3"/>
  <c r="F277" i="3" s="1"/>
  <c r="G277" i="11" s="1"/>
  <c r="E276" i="3"/>
  <c r="B276" i="3"/>
  <c r="C276" i="3"/>
  <c r="F268" i="3"/>
  <c r="E268" i="3"/>
  <c r="B268" i="3"/>
  <c r="C268" i="3"/>
  <c r="F260" i="3"/>
  <c r="B260" i="3"/>
  <c r="E260" i="3"/>
  <c r="C260" i="3"/>
  <c r="D260" i="3"/>
  <c r="D260" i="11" s="1"/>
  <c r="F252" i="3"/>
  <c r="E252" i="3"/>
  <c r="C252" i="3"/>
  <c r="B252" i="3"/>
  <c r="F244" i="3"/>
  <c r="E244" i="3"/>
  <c r="B244" i="3"/>
  <c r="C244" i="3"/>
  <c r="D244" i="3"/>
  <c r="F236" i="3"/>
  <c r="C236" i="3"/>
  <c r="C236" i="11" s="1"/>
  <c r="C228" i="3"/>
  <c r="F220" i="3"/>
  <c r="B220" i="3"/>
  <c r="B221" i="3" s="1"/>
  <c r="C220" i="3"/>
  <c r="E220" i="3"/>
  <c r="D220" i="3"/>
  <c r="F212" i="3"/>
  <c r="E212" i="3"/>
  <c r="B212" i="3"/>
  <c r="C212" i="3"/>
  <c r="E204" i="3"/>
  <c r="F204" i="3"/>
  <c r="B204" i="3"/>
  <c r="C204" i="3"/>
  <c r="E196" i="3"/>
  <c r="F196" i="3"/>
  <c r="B196" i="3"/>
  <c r="C196" i="3"/>
  <c r="D196" i="3"/>
  <c r="D196" i="11" s="1"/>
  <c r="E188" i="3"/>
  <c r="F188" i="3"/>
  <c r="B188" i="3"/>
  <c r="C188" i="3"/>
  <c r="F180" i="3"/>
  <c r="C180" i="3"/>
  <c r="C180" i="11" s="1"/>
  <c r="C172" i="3"/>
  <c r="E164" i="3"/>
  <c r="E165" i="3" s="1"/>
  <c r="F164" i="3"/>
  <c r="B164" i="3"/>
  <c r="C164" i="3"/>
  <c r="F156" i="3"/>
  <c r="B156" i="3"/>
  <c r="B157" i="3" s="1"/>
  <c r="E156" i="3"/>
  <c r="C156" i="3"/>
  <c r="D156" i="3"/>
  <c r="F148" i="3"/>
  <c r="B148" i="3"/>
  <c r="E148" i="3"/>
  <c r="C148" i="3"/>
  <c r="D980" i="11"/>
  <c r="D965" i="3"/>
  <c r="D965" i="11" s="1"/>
  <c r="D916" i="11"/>
  <c r="D900" i="11"/>
  <c r="D883" i="3"/>
  <c r="D882" i="11"/>
  <c r="D867" i="3"/>
  <c r="D867" i="11" s="1"/>
  <c r="D854" i="11"/>
  <c r="D837" i="3"/>
  <c r="D821" i="3"/>
  <c r="D821" i="11" s="1"/>
  <c r="D805" i="3"/>
  <c r="D805" i="11" s="1"/>
  <c r="D757" i="3"/>
  <c r="D757" i="11" s="1"/>
  <c r="D739" i="3"/>
  <c r="D738" i="11"/>
  <c r="D725" i="3"/>
  <c r="D709" i="11"/>
  <c r="D693" i="11"/>
  <c r="D675" i="11"/>
  <c r="D659" i="11"/>
  <c r="D644" i="3"/>
  <c r="D644" i="11" s="1"/>
  <c r="D590" i="3"/>
  <c r="D590" i="11" s="1"/>
  <c r="D556" i="3"/>
  <c r="D540" i="3"/>
  <c r="D540" i="11" s="1"/>
  <c r="D524" i="3"/>
  <c r="D504" i="11"/>
  <c r="D486" i="3"/>
  <c r="D486" i="11" s="1"/>
  <c r="D470" i="3"/>
  <c r="D470" i="11" s="1"/>
  <c r="D452" i="3"/>
  <c r="D436" i="3"/>
  <c r="D436" i="11" s="1"/>
  <c r="D400" i="11"/>
  <c r="D367" i="3"/>
  <c r="D351" i="3"/>
  <c r="D351" i="11" s="1"/>
  <c r="D332" i="3"/>
  <c r="D316" i="3"/>
  <c r="D316" i="11" s="1"/>
  <c r="D300" i="3"/>
  <c r="D282" i="11"/>
  <c r="D266" i="11"/>
  <c r="D247" i="3"/>
  <c r="D247" i="11" s="1"/>
  <c r="D228" i="3"/>
  <c r="D212" i="3"/>
  <c r="D212" i="11" s="1"/>
  <c r="D197" i="3"/>
  <c r="D197" i="11" s="1"/>
  <c r="D181" i="3"/>
  <c r="D162" i="11"/>
  <c r="D141" i="3"/>
  <c r="D141" i="11" s="1"/>
  <c r="D125" i="3"/>
  <c r="D73" i="3"/>
  <c r="D73" i="11" s="1"/>
  <c r="D57" i="3"/>
  <c r="D57" i="11" s="1"/>
  <c r="D41" i="3"/>
  <c r="F7" i="3"/>
  <c r="G7" i="11" s="1"/>
  <c r="C7" i="3"/>
  <c r="C7" i="11" s="1"/>
  <c r="B7" i="3"/>
  <c r="B7" i="11" s="1"/>
  <c r="E7" i="3"/>
  <c r="F7" i="11" s="1"/>
  <c r="E42" i="3"/>
  <c r="F42" i="11" s="1"/>
  <c r="F42" i="3"/>
  <c r="G42" i="11" s="1"/>
  <c r="B42" i="3"/>
  <c r="C42" i="3"/>
  <c r="C42" i="11" s="1"/>
  <c r="E34" i="3"/>
  <c r="F34" i="3"/>
  <c r="G34" i="11" s="1"/>
  <c r="B34" i="3"/>
  <c r="C34" i="3"/>
  <c r="C34" i="11" s="1"/>
  <c r="D34" i="3"/>
  <c r="F26" i="3"/>
  <c r="C26" i="3"/>
  <c r="C26" i="11" s="1"/>
  <c r="E18" i="3"/>
  <c r="F18" i="11" s="1"/>
  <c r="F18" i="3"/>
  <c r="G18" i="11" s="1"/>
  <c r="B18" i="3"/>
  <c r="B18" i="11" s="1"/>
  <c r="C18" i="3"/>
  <c r="C18" i="11" s="1"/>
  <c r="F370" i="3"/>
  <c r="G370" i="11" s="1"/>
  <c r="B370" i="3"/>
  <c r="E370" i="3"/>
  <c r="C370" i="3"/>
  <c r="C370" i="11" s="1"/>
  <c r="F362" i="3"/>
  <c r="C362" i="3"/>
  <c r="C362" i="11" s="1"/>
  <c r="F354" i="3"/>
  <c r="G354" i="11" s="1"/>
  <c r="E354" i="3"/>
  <c r="B354" i="3"/>
  <c r="C354" i="3"/>
  <c r="C354" i="11" s="1"/>
  <c r="E346" i="3"/>
  <c r="F346" i="3"/>
  <c r="B346" i="3"/>
  <c r="C346" i="3"/>
  <c r="C346" i="11" s="1"/>
  <c r="E338" i="3"/>
  <c r="F338" i="11" s="1"/>
  <c r="F338" i="3"/>
  <c r="G338" i="11" s="1"/>
  <c r="C338" i="3"/>
  <c r="C338" i="11" s="1"/>
  <c r="B338" i="3"/>
  <c r="B338" i="11" s="1"/>
  <c r="D338" i="3"/>
  <c r="D338" i="11" s="1"/>
  <c r="F330" i="3"/>
  <c r="G330" i="11" s="1"/>
  <c r="E330" i="3"/>
  <c r="F330" i="11" s="1"/>
  <c r="B330" i="3"/>
  <c r="B330" i="11" s="1"/>
  <c r="C330" i="3"/>
  <c r="C330" i="11" s="1"/>
  <c r="F322" i="3"/>
  <c r="G322" i="11" s="1"/>
  <c r="E322" i="3"/>
  <c r="F322" i="11" s="1"/>
  <c r="C322" i="3"/>
  <c r="C322" i="11" s="1"/>
  <c r="B322" i="3"/>
  <c r="B322" i="11" s="1"/>
  <c r="F314" i="3"/>
  <c r="G314" i="11" s="1"/>
  <c r="E314" i="3"/>
  <c r="B314" i="3"/>
  <c r="C314" i="3"/>
  <c r="C314" i="11" s="1"/>
  <c r="D314" i="3"/>
  <c r="F306" i="3"/>
  <c r="G306" i="11" s="1"/>
  <c r="E306" i="3"/>
  <c r="F306" i="11" s="1"/>
  <c r="C306" i="3"/>
  <c r="C306" i="11" s="1"/>
  <c r="B306" i="3"/>
  <c r="F298" i="3"/>
  <c r="G298" i="11" s="1"/>
  <c r="C298" i="3"/>
  <c r="C298" i="11" s="1"/>
  <c r="B298" i="3"/>
  <c r="E298" i="3"/>
  <c r="F290" i="3"/>
  <c r="B290" i="3"/>
  <c r="E290" i="3"/>
  <c r="C290" i="3"/>
  <c r="C290" i="11" s="1"/>
  <c r="D290" i="3"/>
  <c r="F282" i="3"/>
  <c r="G282" i="11" s="1"/>
  <c r="B282" i="3"/>
  <c r="B282" i="11" s="1"/>
  <c r="E282" i="3"/>
  <c r="F282" i="11" s="1"/>
  <c r="C282" i="3"/>
  <c r="C282" i="11" s="1"/>
  <c r="F274" i="3"/>
  <c r="G274" i="11" s="1"/>
  <c r="B274" i="3"/>
  <c r="B274" i="11" s="1"/>
  <c r="E274" i="3"/>
  <c r="F274" i="11" s="1"/>
  <c r="C274" i="3"/>
  <c r="C274" i="11" s="1"/>
  <c r="D274" i="3"/>
  <c r="D274" i="11" s="1"/>
  <c r="F266" i="3"/>
  <c r="G266" i="11" s="1"/>
  <c r="B266" i="3"/>
  <c r="B266" i="11" s="1"/>
  <c r="C266" i="3"/>
  <c r="C266" i="11" s="1"/>
  <c r="E266" i="3"/>
  <c r="F266" i="11" s="1"/>
  <c r="B258" i="3"/>
  <c r="E258" i="3"/>
  <c r="F258" i="3"/>
  <c r="G258" i="11" s="1"/>
  <c r="C258" i="3"/>
  <c r="C258" i="11" s="1"/>
  <c r="F250" i="3"/>
  <c r="C250" i="3"/>
  <c r="C250" i="11" s="1"/>
  <c r="E242" i="3"/>
  <c r="F242" i="3"/>
  <c r="G242" i="11" s="1"/>
  <c r="C242" i="3"/>
  <c r="C242" i="11" s="1"/>
  <c r="F234" i="3"/>
  <c r="E234" i="3"/>
  <c r="C234" i="3"/>
  <c r="C234" i="11" s="1"/>
  <c r="B234" i="3"/>
  <c r="F226" i="3"/>
  <c r="G226" i="11" s="1"/>
  <c r="E226" i="3"/>
  <c r="F226" i="11" s="1"/>
  <c r="B226" i="3"/>
  <c r="B226" i="11" s="1"/>
  <c r="C226" i="3"/>
  <c r="C226" i="11" s="1"/>
  <c r="D226" i="3"/>
  <c r="F218" i="3"/>
  <c r="G218" i="11" s="1"/>
  <c r="E218" i="3"/>
  <c r="F218" i="11" s="1"/>
  <c r="C218" i="3"/>
  <c r="C218" i="11" s="1"/>
  <c r="B218" i="3"/>
  <c r="B218" i="11" s="1"/>
  <c r="F210" i="3"/>
  <c r="G210" i="11" s="1"/>
  <c r="B210" i="3"/>
  <c r="B210" i="11" s="1"/>
  <c r="C210" i="3"/>
  <c r="C210" i="11" s="1"/>
  <c r="E210" i="3"/>
  <c r="F210" i="11" s="1"/>
  <c r="D210" i="3"/>
  <c r="D210" i="11" s="1"/>
  <c r="F202" i="3"/>
  <c r="G202" i="11" s="1"/>
  <c r="E202" i="3"/>
  <c r="F202" i="11" s="1"/>
  <c r="C202" i="3"/>
  <c r="C202" i="11" s="1"/>
  <c r="F194" i="3"/>
  <c r="C194" i="3"/>
  <c r="C194" i="11" s="1"/>
  <c r="F186" i="3"/>
  <c r="G186" i="11" s="1"/>
  <c r="B186" i="3"/>
  <c r="E186" i="3"/>
  <c r="C186" i="3"/>
  <c r="C186" i="11" s="1"/>
  <c r="F178" i="3"/>
  <c r="B178" i="3"/>
  <c r="E178" i="3"/>
  <c r="C178" i="3"/>
  <c r="C178" i="11" s="1"/>
  <c r="D178" i="3"/>
  <c r="F170" i="3"/>
  <c r="G170" i="11" s="1"/>
  <c r="B170" i="3"/>
  <c r="B170" i="11" s="1"/>
  <c r="E170" i="3"/>
  <c r="F170" i="11" s="1"/>
  <c r="C170" i="3"/>
  <c r="C170" i="11" s="1"/>
  <c r="F162" i="3"/>
  <c r="G162" i="11" s="1"/>
  <c r="B162" i="3"/>
  <c r="B162" i="11" s="1"/>
  <c r="C162" i="3"/>
  <c r="C162" i="11" s="1"/>
  <c r="E162" i="3"/>
  <c r="F162" i="11" s="1"/>
  <c r="F154" i="3"/>
  <c r="G154" i="11" s="1"/>
  <c r="B154" i="3"/>
  <c r="B154" i="11" s="1"/>
  <c r="E154" i="3"/>
  <c r="F154" i="11" s="1"/>
  <c r="C154" i="3"/>
  <c r="C154" i="11" s="1"/>
  <c r="F146" i="3"/>
  <c r="G146" i="11" s="1"/>
  <c r="B146" i="3"/>
  <c r="E146" i="3"/>
  <c r="C146" i="3"/>
  <c r="C146" i="11" s="1"/>
  <c r="F138" i="3"/>
  <c r="C138" i="3"/>
  <c r="C138" i="11" s="1"/>
  <c r="F130" i="3"/>
  <c r="G130" i="11" s="1"/>
  <c r="B130" i="3"/>
  <c r="E130" i="3"/>
  <c r="C130" i="3"/>
  <c r="C130" i="11" s="1"/>
  <c r="F122" i="3"/>
  <c r="E122" i="3"/>
  <c r="B122" i="3"/>
  <c r="C122" i="3"/>
  <c r="C122" i="11" s="1"/>
  <c r="E114" i="3"/>
  <c r="F114" i="11" s="1"/>
  <c r="F114" i="3"/>
  <c r="G114" i="11" s="1"/>
  <c r="B114" i="3"/>
  <c r="B114" i="11" s="1"/>
  <c r="C114" i="3"/>
  <c r="C114" i="11" s="1"/>
  <c r="F106" i="3"/>
  <c r="G106" i="11" s="1"/>
  <c r="B106" i="3"/>
  <c r="B106" i="11" s="1"/>
  <c r="E106" i="3"/>
  <c r="F106" i="11" s="1"/>
  <c r="C106" i="3"/>
  <c r="C106" i="11" s="1"/>
  <c r="D106" i="3"/>
  <c r="D106" i="11" s="1"/>
  <c r="F98" i="3"/>
  <c r="G98" i="11" s="1"/>
  <c r="B98" i="3"/>
  <c r="B98" i="11" s="1"/>
  <c r="E98" i="3"/>
  <c r="F98" i="11" s="1"/>
  <c r="C98" i="3"/>
  <c r="C98" i="11" s="1"/>
  <c r="F90" i="3"/>
  <c r="G90" i="11" s="1"/>
  <c r="E90" i="3"/>
  <c r="B90" i="3"/>
  <c r="C90" i="3"/>
  <c r="C90" i="11" s="1"/>
  <c r="D90" i="3"/>
  <c r="F82" i="3"/>
  <c r="C82" i="3"/>
  <c r="C82" i="11" s="1"/>
  <c r="F74" i="3"/>
  <c r="G74" i="11" s="1"/>
  <c r="E74" i="3"/>
  <c r="C74" i="3"/>
  <c r="C74" i="11" s="1"/>
  <c r="B74" i="3"/>
  <c r="D74" i="3"/>
  <c r="F66" i="3"/>
  <c r="B66" i="3"/>
  <c r="E66" i="3"/>
  <c r="C66" i="3"/>
  <c r="C66" i="11" s="1"/>
  <c r="F58" i="3"/>
  <c r="G58" i="11" s="1"/>
  <c r="E58" i="3"/>
  <c r="F58" i="11" s="1"/>
  <c r="B58" i="3"/>
  <c r="B58" i="11" s="1"/>
  <c r="C58" i="3"/>
  <c r="C58" i="11" s="1"/>
  <c r="D58" i="3"/>
  <c r="E50" i="3"/>
  <c r="F50" i="11" s="1"/>
  <c r="F50" i="3"/>
  <c r="G50" i="11" s="1"/>
  <c r="B50" i="3"/>
  <c r="B50" i="11" s="1"/>
  <c r="C50" i="3"/>
  <c r="C50" i="11" s="1"/>
  <c r="F711" i="3"/>
  <c r="G711" i="11" s="1"/>
  <c r="E711" i="3"/>
  <c r="C711" i="3"/>
  <c r="C711" i="11" s="1"/>
  <c r="D711" i="3"/>
  <c r="F703" i="3"/>
  <c r="G703" i="11" s="1"/>
  <c r="E703" i="3"/>
  <c r="C703" i="3"/>
  <c r="C703" i="11" s="1"/>
  <c r="B703" i="3"/>
  <c r="B703" i="11" s="1"/>
  <c r="F695" i="3"/>
  <c r="G695" i="11" s="1"/>
  <c r="E695" i="3"/>
  <c r="F695" i="11" s="1"/>
  <c r="C695" i="3"/>
  <c r="C695" i="11" s="1"/>
  <c r="B695" i="3"/>
  <c r="B695" i="11" s="1"/>
  <c r="F687" i="3"/>
  <c r="G687" i="11" s="1"/>
  <c r="C687" i="3"/>
  <c r="C687" i="11" s="1"/>
  <c r="B687" i="3"/>
  <c r="B687" i="11" s="1"/>
  <c r="E687" i="3"/>
  <c r="F687" i="11" s="1"/>
  <c r="F679" i="3"/>
  <c r="G679" i="11" s="1"/>
  <c r="B679" i="3"/>
  <c r="B679" i="11" s="1"/>
  <c r="E679" i="3"/>
  <c r="F679" i="11" s="1"/>
  <c r="C679" i="3"/>
  <c r="C679" i="11" s="1"/>
  <c r="D679" i="3"/>
  <c r="D679" i="11" s="1"/>
  <c r="F671" i="3"/>
  <c r="G671" i="11" s="1"/>
  <c r="E671" i="3"/>
  <c r="F671" i="11" s="1"/>
  <c r="C671" i="3"/>
  <c r="C671" i="11" s="1"/>
  <c r="D671" i="3"/>
  <c r="F663" i="3"/>
  <c r="C663" i="3"/>
  <c r="C663" i="11" s="1"/>
  <c r="F655" i="3"/>
  <c r="G655" i="11" s="1"/>
  <c r="E655" i="3"/>
  <c r="C655" i="3"/>
  <c r="C655" i="11" s="1"/>
  <c r="F647" i="3"/>
  <c r="G647" i="11" s="1"/>
  <c r="E647" i="3"/>
  <c r="C647" i="3"/>
  <c r="C647" i="11" s="1"/>
  <c r="B647" i="3"/>
  <c r="B647" i="11" s="1"/>
  <c r="F639" i="3"/>
  <c r="G639" i="11" s="1"/>
  <c r="B639" i="3"/>
  <c r="B639" i="11" s="1"/>
  <c r="C639" i="3"/>
  <c r="C639" i="11" s="1"/>
  <c r="E639" i="3"/>
  <c r="F639" i="11" s="1"/>
  <c r="D639" i="3"/>
  <c r="F631" i="3"/>
  <c r="G631" i="11" s="1"/>
  <c r="C631" i="3"/>
  <c r="C631" i="11" s="1"/>
  <c r="E631" i="3"/>
  <c r="F631" i="11" s="1"/>
  <c r="B631" i="3"/>
  <c r="B631" i="11" s="1"/>
  <c r="F623" i="3"/>
  <c r="G623" i="11" s="1"/>
  <c r="E623" i="3"/>
  <c r="F623" i="11" s="1"/>
  <c r="C623" i="3"/>
  <c r="C623" i="11" s="1"/>
  <c r="B623" i="3"/>
  <c r="B623" i="11" s="1"/>
  <c r="D623" i="3"/>
  <c r="D623" i="11" s="1"/>
  <c r="F615" i="3"/>
  <c r="G615" i="11" s="1"/>
  <c r="E615" i="3"/>
  <c r="C615" i="3"/>
  <c r="C615" i="11" s="1"/>
  <c r="B615" i="3"/>
  <c r="F607" i="3"/>
  <c r="C607" i="3"/>
  <c r="C607" i="11" s="1"/>
  <c r="F599" i="3"/>
  <c r="G599" i="11" s="1"/>
  <c r="E599" i="3"/>
  <c r="C599" i="3"/>
  <c r="C599" i="11" s="1"/>
  <c r="F591" i="3"/>
  <c r="G591" i="11" s="1"/>
  <c r="B591" i="3"/>
  <c r="B591" i="11" s="1"/>
  <c r="E591" i="3"/>
  <c r="C591" i="3"/>
  <c r="C591" i="11" s="1"/>
  <c r="D591" i="3"/>
  <c r="F583" i="3"/>
  <c r="G583" i="11" s="1"/>
  <c r="B583" i="3"/>
  <c r="B583" i="11" s="1"/>
  <c r="E583" i="3"/>
  <c r="F583" i="11" s="1"/>
  <c r="C583" i="3"/>
  <c r="C583" i="11" s="1"/>
  <c r="F575" i="3"/>
  <c r="G575" i="11" s="1"/>
  <c r="C575" i="3"/>
  <c r="C575" i="11" s="1"/>
  <c r="B575" i="3"/>
  <c r="B575" i="11" s="1"/>
  <c r="E575" i="3"/>
  <c r="F575" i="11" s="1"/>
  <c r="D575" i="3"/>
  <c r="D575" i="11" s="1"/>
  <c r="F567" i="3"/>
  <c r="G567" i="11" s="1"/>
  <c r="E567" i="3"/>
  <c r="F567" i="11" s="1"/>
  <c r="C567" i="3"/>
  <c r="C567" i="11" s="1"/>
  <c r="B567" i="3"/>
  <c r="B567" i="11" s="1"/>
  <c r="F559" i="3"/>
  <c r="G559" i="11" s="1"/>
  <c r="E559" i="3"/>
  <c r="C559" i="3"/>
  <c r="C559" i="11" s="1"/>
  <c r="B559" i="3"/>
  <c r="F551" i="3"/>
  <c r="C551" i="3"/>
  <c r="C551" i="11" s="1"/>
  <c r="E543" i="3"/>
  <c r="F543" i="3"/>
  <c r="G543" i="11" s="1"/>
  <c r="C543" i="3"/>
  <c r="C543" i="11" s="1"/>
  <c r="D543" i="3"/>
  <c r="F535" i="3"/>
  <c r="G535" i="11" s="1"/>
  <c r="B535" i="3"/>
  <c r="B535" i="11" s="1"/>
  <c r="E535" i="3"/>
  <c r="C535" i="3"/>
  <c r="C535" i="11" s="1"/>
  <c r="F527" i="3"/>
  <c r="G527" i="11" s="1"/>
  <c r="B527" i="3"/>
  <c r="B527" i="11" s="1"/>
  <c r="E527" i="3"/>
  <c r="F527" i="11" s="1"/>
  <c r="C527" i="3"/>
  <c r="C527" i="11" s="1"/>
  <c r="D527" i="3"/>
  <c r="D527" i="11" s="1"/>
  <c r="F519" i="3"/>
  <c r="G519" i="11" s="1"/>
  <c r="E519" i="3"/>
  <c r="F519" i="11" s="1"/>
  <c r="C519" i="3"/>
  <c r="C519" i="11" s="1"/>
  <c r="B519" i="3"/>
  <c r="B519" i="11" s="1"/>
  <c r="F511" i="3"/>
  <c r="G511" i="11" s="1"/>
  <c r="E511" i="3"/>
  <c r="F511" i="11" s="1"/>
  <c r="C511" i="3"/>
  <c r="C511" i="11" s="1"/>
  <c r="B511" i="3"/>
  <c r="B511" i="11" s="1"/>
  <c r="F503" i="3"/>
  <c r="G503" i="11" s="1"/>
  <c r="C503" i="3"/>
  <c r="C503" i="11" s="1"/>
  <c r="E503" i="3"/>
  <c r="B503" i="3"/>
  <c r="F495" i="3"/>
  <c r="C495" i="3"/>
  <c r="C495" i="11" s="1"/>
  <c r="E487" i="3"/>
  <c r="F487" i="3"/>
  <c r="G487" i="11" s="1"/>
  <c r="C487" i="3"/>
  <c r="C487" i="11" s="1"/>
  <c r="D487" i="3"/>
  <c r="F479" i="3"/>
  <c r="G479" i="11" s="1"/>
  <c r="B479" i="3"/>
  <c r="B479" i="11" s="1"/>
  <c r="E479" i="3"/>
  <c r="C479" i="3"/>
  <c r="C479" i="11" s="1"/>
  <c r="F471" i="3"/>
  <c r="G471" i="11" s="1"/>
  <c r="B471" i="3"/>
  <c r="B471" i="11" s="1"/>
  <c r="E471" i="3"/>
  <c r="F471" i="11" s="1"/>
  <c r="C471" i="3"/>
  <c r="C471" i="11" s="1"/>
  <c r="F463" i="3"/>
  <c r="G463" i="11" s="1"/>
  <c r="B463" i="3"/>
  <c r="B463" i="11" s="1"/>
  <c r="E463" i="3"/>
  <c r="F463" i="11" s="1"/>
  <c r="C463" i="3"/>
  <c r="C463" i="11" s="1"/>
  <c r="F455" i="3"/>
  <c r="G455" i="11" s="1"/>
  <c r="C455" i="3"/>
  <c r="C455" i="11" s="1"/>
  <c r="E455" i="3"/>
  <c r="F455" i="11" s="1"/>
  <c r="B455" i="3"/>
  <c r="B455" i="11" s="1"/>
  <c r="D455" i="3"/>
  <c r="D455" i="11" s="1"/>
  <c r="F447" i="3"/>
  <c r="G447" i="11" s="1"/>
  <c r="C447" i="3"/>
  <c r="C447" i="11" s="1"/>
  <c r="E447" i="3"/>
  <c r="B447" i="3"/>
  <c r="D447" i="3"/>
  <c r="F439" i="3"/>
  <c r="C439" i="3"/>
  <c r="C439" i="11" s="1"/>
  <c r="F431" i="3"/>
  <c r="G431" i="11" s="1"/>
  <c r="E431" i="3"/>
  <c r="C431" i="3"/>
  <c r="C431" i="11" s="1"/>
  <c r="F423" i="3"/>
  <c r="G423" i="11" s="1"/>
  <c r="E423" i="3"/>
  <c r="C423" i="3"/>
  <c r="C423" i="11" s="1"/>
  <c r="B423" i="3"/>
  <c r="B423" i="11" s="1"/>
  <c r="D423" i="3"/>
  <c r="F415" i="3"/>
  <c r="G415" i="11" s="1"/>
  <c r="E415" i="3"/>
  <c r="F415" i="11" s="1"/>
  <c r="C415" i="3"/>
  <c r="C415" i="11" s="1"/>
  <c r="B415" i="3"/>
  <c r="B415" i="11" s="1"/>
  <c r="F407" i="3"/>
  <c r="G407" i="11" s="1"/>
  <c r="B407" i="3"/>
  <c r="B407" i="11" s="1"/>
  <c r="E407" i="3"/>
  <c r="F407" i="11" s="1"/>
  <c r="C407" i="3"/>
  <c r="C407" i="11" s="1"/>
  <c r="F399" i="3"/>
  <c r="G399" i="11" s="1"/>
  <c r="B399" i="3"/>
  <c r="B399" i="11" s="1"/>
  <c r="E399" i="3"/>
  <c r="F399" i="11" s="1"/>
  <c r="C399" i="3"/>
  <c r="C399" i="11" s="1"/>
  <c r="B391" i="3"/>
  <c r="F391" i="3"/>
  <c r="G391" i="11" s="1"/>
  <c r="C391" i="3"/>
  <c r="C391" i="11" s="1"/>
  <c r="E391" i="3"/>
  <c r="F383" i="3"/>
  <c r="C383" i="3"/>
  <c r="C383" i="11" s="1"/>
  <c r="F375" i="3"/>
  <c r="G375" i="11" s="1"/>
  <c r="E375" i="3"/>
  <c r="C375" i="3"/>
  <c r="C375" i="11" s="1"/>
  <c r="E878" i="3"/>
  <c r="F878" i="3"/>
  <c r="G878" i="11" s="1"/>
  <c r="C878" i="3"/>
  <c r="C878" i="11" s="1"/>
  <c r="F870" i="3"/>
  <c r="C870" i="3"/>
  <c r="C870" i="11" s="1"/>
  <c r="F862" i="3"/>
  <c r="G862" i="11" s="1"/>
  <c r="E862" i="3"/>
  <c r="F862" i="11" s="1"/>
  <c r="B862" i="3"/>
  <c r="B862" i="11" s="1"/>
  <c r="C862" i="3"/>
  <c r="C862" i="11" s="1"/>
  <c r="D862" i="3"/>
  <c r="D862" i="11" s="1"/>
  <c r="F854" i="3"/>
  <c r="G854" i="11" s="1"/>
  <c r="E854" i="3"/>
  <c r="F854" i="11" s="1"/>
  <c r="B854" i="3"/>
  <c r="B854" i="11" s="1"/>
  <c r="C854" i="3"/>
  <c r="C854" i="11" s="1"/>
  <c r="F846" i="3"/>
  <c r="G846" i="11" s="1"/>
  <c r="E846" i="3"/>
  <c r="B846" i="3"/>
  <c r="C846" i="3"/>
  <c r="C846" i="11" s="1"/>
  <c r="F838" i="3"/>
  <c r="C838" i="3"/>
  <c r="C838" i="11" s="1"/>
  <c r="F830" i="3"/>
  <c r="G830" i="11" s="1"/>
  <c r="E830" i="3"/>
  <c r="F830" i="11" s="1"/>
  <c r="B830" i="3"/>
  <c r="C830" i="3"/>
  <c r="C830" i="11" s="1"/>
  <c r="F822" i="3"/>
  <c r="G822" i="11" s="1"/>
  <c r="B822" i="3"/>
  <c r="E822" i="3"/>
  <c r="F822" i="11" s="1"/>
  <c r="C822" i="3"/>
  <c r="C822" i="11" s="1"/>
  <c r="D822" i="3"/>
  <c r="E814" i="3"/>
  <c r="F814" i="11" s="1"/>
  <c r="F814" i="3"/>
  <c r="G814" i="11" s="1"/>
  <c r="B814" i="3"/>
  <c r="B814" i="11" s="1"/>
  <c r="C814" i="3"/>
  <c r="C814" i="11" s="1"/>
  <c r="F806" i="3"/>
  <c r="G806" i="11" s="1"/>
  <c r="E806" i="3"/>
  <c r="F806" i="11" s="1"/>
  <c r="B806" i="3"/>
  <c r="B806" i="11" s="1"/>
  <c r="C806" i="3"/>
  <c r="C806" i="11" s="1"/>
  <c r="F798" i="3"/>
  <c r="G798" i="11" s="1"/>
  <c r="E798" i="3"/>
  <c r="F798" i="11" s="1"/>
  <c r="B798" i="3"/>
  <c r="B798" i="11" s="1"/>
  <c r="C798" i="3"/>
  <c r="C798" i="11" s="1"/>
  <c r="D798" i="3"/>
  <c r="D798" i="11" s="1"/>
  <c r="F790" i="3"/>
  <c r="G790" i="11" s="1"/>
  <c r="E790" i="3"/>
  <c r="B790" i="3"/>
  <c r="C790" i="3"/>
  <c r="C790" i="11" s="1"/>
  <c r="F782" i="3"/>
  <c r="C782" i="3"/>
  <c r="C782" i="11" s="1"/>
  <c r="F774" i="3"/>
  <c r="G774" i="11" s="1"/>
  <c r="E774" i="3"/>
  <c r="F774" i="11" s="1"/>
  <c r="B774" i="3"/>
  <c r="C774" i="3"/>
  <c r="C774" i="11" s="1"/>
  <c r="F766" i="3"/>
  <c r="G766" i="11" s="1"/>
  <c r="B766" i="3"/>
  <c r="E766" i="3"/>
  <c r="F766" i="11" s="1"/>
  <c r="C766" i="3"/>
  <c r="C766" i="11" s="1"/>
  <c r="F758" i="3"/>
  <c r="G758" i="11" s="1"/>
  <c r="E758" i="3"/>
  <c r="F758" i="11" s="1"/>
  <c r="B758" i="3"/>
  <c r="B758" i="11" s="1"/>
  <c r="C758" i="3"/>
  <c r="C758" i="11" s="1"/>
  <c r="D758" i="3"/>
  <c r="F750" i="3"/>
  <c r="G750" i="11" s="1"/>
  <c r="E750" i="3"/>
  <c r="F750" i="11" s="1"/>
  <c r="B750" i="3"/>
  <c r="B750" i="11" s="1"/>
  <c r="C750" i="3"/>
  <c r="C750" i="11" s="1"/>
  <c r="F742" i="3"/>
  <c r="G742" i="11" s="1"/>
  <c r="E742" i="3"/>
  <c r="F742" i="11" s="1"/>
  <c r="B742" i="3"/>
  <c r="B742" i="11" s="1"/>
  <c r="C742" i="3"/>
  <c r="C742" i="11" s="1"/>
  <c r="D742" i="3"/>
  <c r="D742" i="11" s="1"/>
  <c r="F734" i="3"/>
  <c r="G734" i="11" s="1"/>
  <c r="B734" i="3"/>
  <c r="E734" i="3"/>
  <c r="C734" i="3"/>
  <c r="C734" i="11" s="1"/>
  <c r="F726" i="3"/>
  <c r="C726" i="3"/>
  <c r="C726" i="11" s="1"/>
  <c r="F718" i="3"/>
  <c r="G718" i="11" s="1"/>
  <c r="E718" i="3"/>
  <c r="F718" i="11" s="1"/>
  <c r="B718" i="3"/>
  <c r="C718" i="3"/>
  <c r="C718" i="11" s="1"/>
  <c r="E976" i="3"/>
  <c r="C976" i="3"/>
  <c r="C976" i="11" s="1"/>
  <c r="F976" i="3"/>
  <c r="G976" i="11" s="1"/>
  <c r="B976" i="3"/>
  <c r="F968" i="3"/>
  <c r="G968" i="11" s="1"/>
  <c r="C968" i="3"/>
  <c r="C968" i="11" s="1"/>
  <c r="F960" i="3"/>
  <c r="G960" i="11" s="1"/>
  <c r="B960" i="3"/>
  <c r="B960" i="11" s="1"/>
  <c r="C960" i="3"/>
  <c r="C960" i="11" s="1"/>
  <c r="F952" i="3"/>
  <c r="G952" i="11" s="1"/>
  <c r="E952" i="3"/>
  <c r="B952" i="3"/>
  <c r="B952" i="11" s="1"/>
  <c r="C952" i="3"/>
  <c r="C952" i="11" s="1"/>
  <c r="F944" i="3"/>
  <c r="G944" i="11" s="1"/>
  <c r="E944" i="3"/>
  <c r="F944" i="11" s="1"/>
  <c r="C944" i="3"/>
  <c r="C944" i="11" s="1"/>
  <c r="B944" i="3"/>
  <c r="B944" i="11" s="1"/>
  <c r="F936" i="3"/>
  <c r="G936" i="11" s="1"/>
  <c r="C936" i="3"/>
  <c r="C936" i="11" s="1"/>
  <c r="E936" i="3"/>
  <c r="F936" i="11" s="1"/>
  <c r="B936" i="3"/>
  <c r="B936" i="11" s="1"/>
  <c r="D936" i="3"/>
  <c r="D936" i="11" s="1"/>
  <c r="F928" i="3"/>
  <c r="G928" i="11" s="1"/>
  <c r="E928" i="3"/>
  <c r="F928" i="11" s="1"/>
  <c r="C928" i="3"/>
  <c r="C928" i="11" s="1"/>
  <c r="B928" i="3"/>
  <c r="B928" i="11" s="1"/>
  <c r="D928" i="3"/>
  <c r="F920" i="3"/>
  <c r="G920" i="11" s="1"/>
  <c r="E920" i="3"/>
  <c r="C920" i="3"/>
  <c r="C920" i="11" s="1"/>
  <c r="B920" i="3"/>
  <c r="F912" i="3"/>
  <c r="G912" i="11" s="1"/>
  <c r="C912" i="3"/>
  <c r="C912" i="11" s="1"/>
  <c r="F904" i="3"/>
  <c r="G904" i="11" s="1"/>
  <c r="C904" i="3"/>
  <c r="C904" i="11" s="1"/>
  <c r="B904" i="3"/>
  <c r="B904" i="11" s="1"/>
  <c r="F896" i="3"/>
  <c r="G896" i="11" s="1"/>
  <c r="B896" i="3"/>
  <c r="B896" i="11" s="1"/>
  <c r="C896" i="3"/>
  <c r="C896" i="11" s="1"/>
  <c r="E896" i="3"/>
  <c r="D896" i="3"/>
  <c r="F888" i="3"/>
  <c r="G888" i="11" s="1"/>
  <c r="E888" i="3"/>
  <c r="F888" i="11" s="1"/>
  <c r="B888" i="3"/>
  <c r="B888" i="11" s="1"/>
  <c r="C888" i="3"/>
  <c r="C888" i="11" s="1"/>
  <c r="D977" i="11"/>
  <c r="D959" i="3"/>
  <c r="D944" i="3"/>
  <c r="D944" i="11" s="1"/>
  <c r="D895" i="3"/>
  <c r="D895" i="11" s="1"/>
  <c r="D864" i="11"/>
  <c r="D835" i="3"/>
  <c r="D835" i="11" s="1"/>
  <c r="D818" i="3"/>
  <c r="D800" i="11"/>
  <c r="D786" i="3"/>
  <c r="D786" i="11" s="1"/>
  <c r="D770" i="3"/>
  <c r="D770" i="11" s="1"/>
  <c r="D755" i="3"/>
  <c r="D735" i="11"/>
  <c r="D721" i="3"/>
  <c r="D721" i="11" s="1"/>
  <c r="D706" i="3"/>
  <c r="D687" i="3"/>
  <c r="D687" i="11" s="1"/>
  <c r="D638" i="3"/>
  <c r="D638" i="11" s="1"/>
  <c r="D620" i="3"/>
  <c r="D603" i="3"/>
  <c r="D603" i="11" s="1"/>
  <c r="D588" i="3"/>
  <c r="D588" i="11" s="1"/>
  <c r="D568" i="11"/>
  <c r="D535" i="3"/>
  <c r="D518" i="3"/>
  <c r="D519" i="11" s="1"/>
  <c r="D500" i="3"/>
  <c r="D483" i="3"/>
  <c r="D449" i="11"/>
  <c r="D431" i="3"/>
  <c r="D415" i="3"/>
  <c r="D415" i="11" s="1"/>
  <c r="D379" i="3"/>
  <c r="D364" i="3"/>
  <c r="D364" i="11" s="1"/>
  <c r="D345" i="3"/>
  <c r="D330" i="3"/>
  <c r="D330" i="11" s="1"/>
  <c r="D311" i="3"/>
  <c r="D294" i="3"/>
  <c r="D294" i="11" s="1"/>
  <c r="D279" i="3"/>
  <c r="D280" i="11" s="1"/>
  <c r="D261" i="3"/>
  <c r="D261" i="11" s="1"/>
  <c r="D245" i="3"/>
  <c r="D245" i="11" s="1"/>
  <c r="D225" i="3"/>
  <c r="D225" i="11" s="1"/>
  <c r="D193" i="3"/>
  <c r="D175" i="3"/>
  <c r="D175" i="11" s="1"/>
  <c r="D137" i="3"/>
  <c r="D119" i="3"/>
  <c r="D86" i="3"/>
  <c r="D86" i="11" s="1"/>
  <c r="D71" i="3"/>
  <c r="D71" i="11" s="1"/>
  <c r="D53" i="3"/>
  <c r="D52" i="11"/>
  <c r="D36" i="3"/>
  <c r="D36" i="11" s="1"/>
  <c r="D23" i="3"/>
  <c r="D24" i="11" s="1"/>
  <c r="D10" i="3"/>
  <c r="D816" i="3"/>
  <c r="D815" i="11"/>
  <c r="D799" i="11"/>
  <c r="D768" i="3"/>
  <c r="D768" i="11" s="1"/>
  <c r="D767" i="11"/>
  <c r="D750" i="11"/>
  <c r="D704" i="3"/>
  <c r="D703" i="11"/>
  <c r="D669" i="3"/>
  <c r="D654" i="3"/>
  <c r="D637" i="11"/>
  <c r="D619" i="11"/>
  <c r="D583" i="11"/>
  <c r="D567" i="11"/>
  <c r="D550" i="3"/>
  <c r="D549" i="11"/>
  <c r="D534" i="3"/>
  <c r="D513" i="11"/>
  <c r="D497" i="11"/>
  <c r="D482" i="3"/>
  <c r="D463" i="3"/>
  <c r="D429" i="11"/>
  <c r="D412" i="3"/>
  <c r="D413" i="11" s="1"/>
  <c r="D395" i="3"/>
  <c r="D378" i="3"/>
  <c r="D343" i="3"/>
  <c r="D343" i="11" s="1"/>
  <c r="D325" i="3"/>
  <c r="D310" i="3"/>
  <c r="D310" i="11" s="1"/>
  <c r="D293" i="3"/>
  <c r="D276" i="3"/>
  <c r="D259" i="11"/>
  <c r="D239" i="3"/>
  <c r="D239" i="11" s="1"/>
  <c r="D224" i="11"/>
  <c r="D206" i="3"/>
  <c r="D206" i="11" s="1"/>
  <c r="D191" i="3"/>
  <c r="D172" i="3"/>
  <c r="D154" i="3"/>
  <c r="D154" i="11" s="1"/>
  <c r="D135" i="3"/>
  <c r="D135" i="11" s="1"/>
  <c r="D118" i="3"/>
  <c r="D101" i="3"/>
  <c r="D84" i="11"/>
  <c r="D66" i="3"/>
  <c r="D51" i="11"/>
  <c r="D35" i="11"/>
  <c r="D22" i="3"/>
  <c r="D22" i="11" s="1"/>
  <c r="D8" i="11"/>
  <c r="F140" i="3"/>
  <c r="B140" i="3"/>
  <c r="E140" i="3"/>
  <c r="C140" i="3"/>
  <c r="F132" i="3"/>
  <c r="E132" i="3"/>
  <c r="B132" i="3"/>
  <c r="C132" i="3"/>
  <c r="F124" i="3"/>
  <c r="C124" i="3"/>
  <c r="C124" i="11" s="1"/>
  <c r="C116" i="3"/>
  <c r="F108" i="3"/>
  <c r="E108" i="3"/>
  <c r="B108" i="3"/>
  <c r="C108" i="3"/>
  <c r="F100" i="3"/>
  <c r="E100" i="3"/>
  <c r="B100" i="3"/>
  <c r="C100" i="3"/>
  <c r="F92" i="3"/>
  <c r="E92" i="3"/>
  <c r="B92" i="3"/>
  <c r="C92" i="3"/>
  <c r="F84" i="3"/>
  <c r="E84" i="3"/>
  <c r="C84" i="3"/>
  <c r="B84" i="3"/>
  <c r="F76" i="3"/>
  <c r="E76" i="3"/>
  <c r="B76" i="3"/>
  <c r="C76" i="3"/>
  <c r="F68" i="3"/>
  <c r="C68" i="3"/>
  <c r="C68" i="11" s="1"/>
  <c r="C60" i="3"/>
  <c r="F52" i="3"/>
  <c r="B52" i="3"/>
  <c r="B53" i="3" s="1"/>
  <c r="E52" i="3"/>
  <c r="C52" i="3"/>
  <c r="F713" i="3"/>
  <c r="E713" i="3"/>
  <c r="B713" i="3"/>
  <c r="C713" i="3"/>
  <c r="F705" i="3"/>
  <c r="C705" i="3"/>
  <c r="C697" i="3"/>
  <c r="F689" i="3"/>
  <c r="F690" i="3" s="1"/>
  <c r="G690" i="11" s="1"/>
  <c r="B689" i="3"/>
  <c r="B690" i="3" s="1"/>
  <c r="E689" i="3"/>
  <c r="E690" i="3" s="1"/>
  <c r="C689" i="3"/>
  <c r="F681" i="3"/>
  <c r="B681" i="3"/>
  <c r="E681" i="3"/>
  <c r="C681" i="3"/>
  <c r="F673" i="3"/>
  <c r="B673" i="3"/>
  <c r="E673" i="3"/>
  <c r="C673" i="3"/>
  <c r="F665" i="3"/>
  <c r="E665" i="3"/>
  <c r="C665" i="3"/>
  <c r="B665" i="3"/>
  <c r="F657" i="3"/>
  <c r="E657" i="3"/>
  <c r="B657" i="3"/>
  <c r="C657" i="3"/>
  <c r="F649" i="3"/>
  <c r="C649" i="3"/>
  <c r="C641" i="3"/>
  <c r="F633" i="3"/>
  <c r="F634" i="3" s="1"/>
  <c r="G634" i="11" s="1"/>
  <c r="E633" i="3"/>
  <c r="C633" i="3"/>
  <c r="B633" i="3"/>
  <c r="F625" i="3"/>
  <c r="B625" i="3"/>
  <c r="E625" i="3"/>
  <c r="C625" i="3"/>
  <c r="F617" i="3"/>
  <c r="B617" i="3"/>
  <c r="E617" i="3"/>
  <c r="C617" i="3"/>
  <c r="B609" i="3"/>
  <c r="F609" i="3"/>
  <c r="E609" i="3"/>
  <c r="C609" i="3"/>
  <c r="F601" i="3"/>
  <c r="B601" i="3"/>
  <c r="E601" i="3"/>
  <c r="C601" i="3"/>
  <c r="F593" i="3"/>
  <c r="C593" i="3"/>
  <c r="C585" i="3"/>
  <c r="F577" i="3"/>
  <c r="E577" i="3"/>
  <c r="C577" i="3"/>
  <c r="B577" i="3"/>
  <c r="F569" i="3"/>
  <c r="B569" i="3"/>
  <c r="E569" i="3"/>
  <c r="C569" i="3"/>
  <c r="F561" i="3"/>
  <c r="B561" i="3"/>
  <c r="E561" i="3"/>
  <c r="C561" i="3"/>
  <c r="B553" i="3"/>
  <c r="E553" i="3"/>
  <c r="F553" i="3"/>
  <c r="C553" i="3"/>
  <c r="F545" i="3"/>
  <c r="B545" i="3"/>
  <c r="E545" i="3"/>
  <c r="C545" i="3"/>
  <c r="F537" i="3"/>
  <c r="E537" i="3"/>
  <c r="C537" i="3"/>
  <c r="C529" i="3"/>
  <c r="F521" i="3"/>
  <c r="F522" i="3" s="1"/>
  <c r="G522" i="11" s="1"/>
  <c r="B521" i="3"/>
  <c r="B522" i="3" s="1"/>
  <c r="C521" i="3"/>
  <c r="E521" i="3"/>
  <c r="F513" i="3"/>
  <c r="E513" i="3"/>
  <c r="B513" i="3"/>
  <c r="C513" i="3"/>
  <c r="F505" i="3"/>
  <c r="B505" i="3"/>
  <c r="E505" i="3"/>
  <c r="C505" i="3"/>
  <c r="F497" i="3"/>
  <c r="B497" i="3"/>
  <c r="E497" i="3"/>
  <c r="C497" i="3"/>
  <c r="F489" i="3"/>
  <c r="B489" i="3"/>
  <c r="E489" i="3"/>
  <c r="C489" i="3"/>
  <c r="F481" i="3"/>
  <c r="E481" i="3"/>
  <c r="C481" i="3"/>
  <c r="C473" i="3"/>
  <c r="F465" i="3"/>
  <c r="B465" i="3"/>
  <c r="B466" i="3" s="1"/>
  <c r="C465" i="3"/>
  <c r="E465" i="3"/>
  <c r="E457" i="3"/>
  <c r="F457" i="3"/>
  <c r="C457" i="3"/>
  <c r="B457" i="3"/>
  <c r="F449" i="3"/>
  <c r="E449" i="3"/>
  <c r="B449" i="3"/>
  <c r="C449" i="3"/>
  <c r="F441" i="3"/>
  <c r="E441" i="3"/>
  <c r="C441" i="3"/>
  <c r="B441" i="3"/>
  <c r="F433" i="3"/>
  <c r="E433" i="3"/>
  <c r="B433" i="3"/>
  <c r="C433" i="3"/>
  <c r="F425" i="3"/>
  <c r="C425" i="3"/>
  <c r="C417" i="3"/>
  <c r="F409" i="3"/>
  <c r="F410" i="3" s="1"/>
  <c r="G410" i="11" s="1"/>
  <c r="B409" i="3"/>
  <c r="C409" i="3"/>
  <c r="E409" i="3"/>
  <c r="F401" i="3"/>
  <c r="E401" i="3"/>
  <c r="C401" i="3"/>
  <c r="B401" i="3"/>
  <c r="F393" i="3"/>
  <c r="E393" i="3"/>
  <c r="C393" i="3"/>
  <c r="B393" i="3"/>
  <c r="F385" i="3"/>
  <c r="E385" i="3"/>
  <c r="C385" i="3"/>
  <c r="B385" i="3"/>
  <c r="F377" i="3"/>
  <c r="E377" i="3"/>
  <c r="B377" i="3"/>
  <c r="C377" i="3"/>
  <c r="F880" i="3"/>
  <c r="E880" i="3"/>
  <c r="C880" i="3"/>
  <c r="B880" i="3"/>
  <c r="F872" i="3"/>
  <c r="E872" i="3"/>
  <c r="C872" i="3"/>
  <c r="C872" i="11" s="1"/>
  <c r="B872" i="3"/>
  <c r="F864" i="3"/>
  <c r="E864" i="3"/>
  <c r="C864" i="3"/>
  <c r="B864" i="3"/>
  <c r="F856" i="3"/>
  <c r="E856" i="3"/>
  <c r="C856" i="3"/>
  <c r="C856" i="11" s="1"/>
  <c r="B856" i="3"/>
  <c r="F848" i="3"/>
  <c r="E848" i="3"/>
  <c r="C848" i="3"/>
  <c r="B848" i="3"/>
  <c r="B849" i="3" s="1"/>
  <c r="B849" i="11" s="1"/>
  <c r="F840" i="3"/>
  <c r="C840" i="3"/>
  <c r="E840" i="3"/>
  <c r="F840" i="11" s="1"/>
  <c r="B840" i="3"/>
  <c r="F832" i="3"/>
  <c r="C832" i="3"/>
  <c r="E832" i="3"/>
  <c r="B832" i="3"/>
  <c r="F824" i="3"/>
  <c r="C824" i="3"/>
  <c r="F816" i="3"/>
  <c r="G816" i="11" s="1"/>
  <c r="C816" i="3"/>
  <c r="F808" i="3"/>
  <c r="E808" i="3"/>
  <c r="C808" i="3"/>
  <c r="B808" i="3"/>
  <c r="B809" i="3" s="1"/>
  <c r="F800" i="3"/>
  <c r="E800" i="3"/>
  <c r="C800" i="3"/>
  <c r="B800" i="3"/>
  <c r="F792" i="3"/>
  <c r="C792" i="3"/>
  <c r="E792" i="3"/>
  <c r="B792" i="3"/>
  <c r="F784" i="3"/>
  <c r="E784" i="3"/>
  <c r="C784" i="3"/>
  <c r="B784" i="3"/>
  <c r="F776" i="3"/>
  <c r="E776" i="3"/>
  <c r="C776" i="3"/>
  <c r="B776" i="3"/>
  <c r="F768" i="3"/>
  <c r="E768" i="3"/>
  <c r="C768" i="3"/>
  <c r="C760" i="3"/>
  <c r="F752" i="3"/>
  <c r="E752" i="3"/>
  <c r="C752" i="3"/>
  <c r="B752" i="3"/>
  <c r="F744" i="3"/>
  <c r="B744" i="3"/>
  <c r="C744" i="3"/>
  <c r="E744" i="3"/>
  <c r="F736" i="3"/>
  <c r="E736" i="3"/>
  <c r="B736" i="3"/>
  <c r="C736" i="3"/>
  <c r="F728" i="3"/>
  <c r="E728" i="3"/>
  <c r="B728" i="3"/>
  <c r="C728" i="3"/>
  <c r="F720" i="3"/>
  <c r="E720" i="3"/>
  <c r="B720" i="3"/>
  <c r="C720" i="3"/>
  <c r="F978" i="3"/>
  <c r="B978" i="3"/>
  <c r="E978" i="3"/>
  <c r="C978" i="3"/>
  <c r="F970" i="3"/>
  <c r="E970" i="3"/>
  <c r="B970" i="3"/>
  <c r="C970" i="3"/>
  <c r="F962" i="3"/>
  <c r="E962" i="3"/>
  <c r="B962" i="3"/>
  <c r="C962" i="3"/>
  <c r="F954" i="3"/>
  <c r="C954" i="3"/>
  <c r="F946" i="3"/>
  <c r="C946" i="3"/>
  <c r="F938" i="3"/>
  <c r="E938" i="3"/>
  <c r="E939" i="3" s="1"/>
  <c r="C938" i="3"/>
  <c r="B938" i="3"/>
  <c r="F930" i="3"/>
  <c r="E930" i="3"/>
  <c r="C930" i="3"/>
  <c r="B930" i="3"/>
  <c r="F922" i="3"/>
  <c r="E922" i="3"/>
  <c r="C922" i="3"/>
  <c r="B922" i="3"/>
  <c r="F914" i="3"/>
  <c r="E914" i="3"/>
  <c r="C914" i="3"/>
  <c r="B914" i="3"/>
  <c r="F906" i="3"/>
  <c r="B906" i="3"/>
  <c r="C906" i="3"/>
  <c r="E906" i="3"/>
  <c r="F898" i="3"/>
  <c r="E898" i="3"/>
  <c r="C898" i="3"/>
  <c r="C890" i="3"/>
  <c r="E8" i="3"/>
  <c r="F8" i="11" s="1"/>
  <c r="F8" i="3"/>
  <c r="G8" i="11" s="1"/>
  <c r="B8" i="3"/>
  <c r="B8" i="11" s="1"/>
  <c r="C8" i="3"/>
  <c r="C8" i="11" s="1"/>
  <c r="F43" i="3"/>
  <c r="G43" i="11" s="1"/>
  <c r="B43" i="3"/>
  <c r="B43" i="11" s="1"/>
  <c r="E43" i="3"/>
  <c r="F43" i="11" s="1"/>
  <c r="C43" i="3"/>
  <c r="C43" i="11" s="1"/>
  <c r="F35" i="3"/>
  <c r="G35" i="11" s="1"/>
  <c r="B35" i="3"/>
  <c r="B35" i="11" s="1"/>
  <c r="E35" i="3"/>
  <c r="F35" i="11" s="1"/>
  <c r="C35" i="3"/>
  <c r="C35" i="11" s="1"/>
  <c r="F27" i="3"/>
  <c r="G27" i="11" s="1"/>
  <c r="B27" i="3"/>
  <c r="E27" i="3"/>
  <c r="C27" i="3"/>
  <c r="C27" i="11" s="1"/>
  <c r="F19" i="3"/>
  <c r="G19" i="11" s="1"/>
  <c r="B19" i="3"/>
  <c r="E19" i="3"/>
  <c r="C19" i="3"/>
  <c r="C19" i="11" s="1"/>
  <c r="F371" i="3"/>
  <c r="G371" i="11" s="1"/>
  <c r="B371" i="3"/>
  <c r="B371" i="11" s="1"/>
  <c r="E371" i="3"/>
  <c r="F371" i="11" s="1"/>
  <c r="C371" i="3"/>
  <c r="C371" i="11" s="1"/>
  <c r="F363" i="3"/>
  <c r="G363" i="11" s="1"/>
  <c r="E363" i="3"/>
  <c r="B363" i="3"/>
  <c r="C363" i="3"/>
  <c r="C363" i="11" s="1"/>
  <c r="F355" i="3"/>
  <c r="G355" i="11" s="1"/>
  <c r="C355" i="3"/>
  <c r="C355" i="11" s="1"/>
  <c r="C347" i="11"/>
  <c r="F339" i="3"/>
  <c r="E339" i="3"/>
  <c r="C339" i="3"/>
  <c r="C339" i="11" s="1"/>
  <c r="B339" i="3"/>
  <c r="F331" i="3"/>
  <c r="G331" i="11" s="1"/>
  <c r="E331" i="3"/>
  <c r="F331" i="11" s="1"/>
  <c r="B331" i="3"/>
  <c r="B331" i="11" s="1"/>
  <c r="C331" i="3"/>
  <c r="C331" i="11" s="1"/>
  <c r="F323" i="3"/>
  <c r="G323" i="11" s="1"/>
  <c r="E323" i="3"/>
  <c r="F323" i="11" s="1"/>
  <c r="C323" i="3"/>
  <c r="C323" i="11" s="1"/>
  <c r="B323" i="3"/>
  <c r="B323" i="11" s="1"/>
  <c r="E315" i="3"/>
  <c r="F315" i="11" s="1"/>
  <c r="F315" i="3"/>
  <c r="G315" i="11" s="1"/>
  <c r="B315" i="3"/>
  <c r="B315" i="11" s="1"/>
  <c r="C315" i="3"/>
  <c r="C315" i="11" s="1"/>
  <c r="F307" i="3"/>
  <c r="G307" i="11" s="1"/>
  <c r="E307" i="3"/>
  <c r="F307" i="11" s="1"/>
  <c r="C307" i="3"/>
  <c r="C307" i="11" s="1"/>
  <c r="F299" i="3"/>
  <c r="G299" i="11" s="1"/>
  <c r="C299" i="3"/>
  <c r="C299" i="11" s="1"/>
  <c r="C291" i="11"/>
  <c r="F283" i="3"/>
  <c r="B283" i="3"/>
  <c r="E283" i="3"/>
  <c r="C283" i="3"/>
  <c r="C283" i="11" s="1"/>
  <c r="F275" i="3"/>
  <c r="G275" i="11" s="1"/>
  <c r="B275" i="3"/>
  <c r="B275" i="11" s="1"/>
  <c r="E275" i="3"/>
  <c r="F275" i="11" s="1"/>
  <c r="C275" i="3"/>
  <c r="C275" i="11" s="1"/>
  <c r="E267" i="3"/>
  <c r="F267" i="11" s="1"/>
  <c r="B267" i="3"/>
  <c r="B267" i="11" s="1"/>
  <c r="C267" i="3"/>
  <c r="C267" i="11" s="1"/>
  <c r="F267" i="3"/>
  <c r="G267" i="11" s="1"/>
  <c r="F259" i="3"/>
  <c r="G259" i="11" s="1"/>
  <c r="B259" i="3"/>
  <c r="B259" i="11" s="1"/>
  <c r="E259" i="3"/>
  <c r="F259" i="11" s="1"/>
  <c r="C259" i="3"/>
  <c r="C259" i="11" s="1"/>
  <c r="E251" i="3"/>
  <c r="F251" i="3"/>
  <c r="G251" i="11" s="1"/>
  <c r="B251" i="3"/>
  <c r="C251" i="3"/>
  <c r="C251" i="11" s="1"/>
  <c r="F243" i="3"/>
  <c r="G243" i="11" s="1"/>
  <c r="C243" i="3"/>
  <c r="C243" i="11" s="1"/>
  <c r="C235" i="11"/>
  <c r="F227" i="3"/>
  <c r="E227" i="3"/>
  <c r="B227" i="3"/>
  <c r="C227" i="3"/>
  <c r="C227" i="11" s="1"/>
  <c r="F219" i="3"/>
  <c r="G219" i="11" s="1"/>
  <c r="B219" i="3"/>
  <c r="B219" i="11" s="1"/>
  <c r="C219" i="3"/>
  <c r="C219" i="11" s="1"/>
  <c r="E219" i="3"/>
  <c r="F219" i="11" s="1"/>
  <c r="F211" i="3"/>
  <c r="G211" i="11" s="1"/>
  <c r="B211" i="3"/>
  <c r="B211" i="11" s="1"/>
  <c r="C211" i="3"/>
  <c r="C211" i="11" s="1"/>
  <c r="E211" i="3"/>
  <c r="F211" i="11" s="1"/>
  <c r="F203" i="3"/>
  <c r="G203" i="11" s="1"/>
  <c r="E203" i="3"/>
  <c r="F203" i="11" s="1"/>
  <c r="B203" i="3"/>
  <c r="C203" i="3"/>
  <c r="C203" i="11" s="1"/>
  <c r="F195" i="3"/>
  <c r="G195" i="11" s="1"/>
  <c r="B195" i="3"/>
  <c r="E195" i="3"/>
  <c r="C195" i="3"/>
  <c r="C195" i="11" s="1"/>
  <c r="F187" i="3"/>
  <c r="G187" i="11" s="1"/>
  <c r="C187" i="3"/>
  <c r="C187" i="11" s="1"/>
  <c r="C179" i="11"/>
  <c r="F171" i="3"/>
  <c r="B171" i="3"/>
  <c r="C171" i="3"/>
  <c r="C171" i="11" s="1"/>
  <c r="E171" i="3"/>
  <c r="F163" i="3"/>
  <c r="G163" i="11" s="1"/>
  <c r="E163" i="3"/>
  <c r="F163" i="11" s="1"/>
  <c r="B163" i="3"/>
  <c r="B163" i="11" s="1"/>
  <c r="C163" i="3"/>
  <c r="C163" i="11" s="1"/>
  <c r="F155" i="3"/>
  <c r="G155" i="11" s="1"/>
  <c r="B155" i="3"/>
  <c r="B155" i="11" s="1"/>
  <c r="E155" i="3"/>
  <c r="F155" i="11" s="1"/>
  <c r="C155" i="3"/>
  <c r="C155" i="11" s="1"/>
  <c r="F147" i="3"/>
  <c r="G147" i="11" s="1"/>
  <c r="B147" i="3"/>
  <c r="B147" i="11" s="1"/>
  <c r="E147" i="3"/>
  <c r="F147" i="11" s="1"/>
  <c r="C147" i="3"/>
  <c r="C147" i="11" s="1"/>
  <c r="F139" i="3"/>
  <c r="G139" i="11" s="1"/>
  <c r="B139" i="3"/>
  <c r="E139" i="3"/>
  <c r="C139" i="3"/>
  <c r="C139" i="11" s="1"/>
  <c r="F131" i="3"/>
  <c r="G131" i="11" s="1"/>
  <c r="C131" i="3"/>
  <c r="C131" i="11" s="1"/>
  <c r="C123" i="11"/>
  <c r="F115" i="3"/>
  <c r="E115" i="3"/>
  <c r="C115" i="3"/>
  <c r="C115" i="11" s="1"/>
  <c r="B115" i="3"/>
  <c r="F107" i="3"/>
  <c r="G107" i="11" s="1"/>
  <c r="E107" i="3"/>
  <c r="F107" i="11" s="1"/>
  <c r="B107" i="3"/>
  <c r="B107" i="11" s="1"/>
  <c r="C107" i="3"/>
  <c r="C107" i="11" s="1"/>
  <c r="F99" i="3"/>
  <c r="G99" i="11" s="1"/>
  <c r="E99" i="3"/>
  <c r="F99" i="11" s="1"/>
  <c r="B99" i="3"/>
  <c r="B99" i="11" s="1"/>
  <c r="C99" i="3"/>
  <c r="C99" i="11" s="1"/>
  <c r="F91" i="3"/>
  <c r="G91" i="11" s="1"/>
  <c r="E91" i="3"/>
  <c r="F91" i="11" s="1"/>
  <c r="B91" i="3"/>
  <c r="B91" i="11" s="1"/>
  <c r="C91" i="3"/>
  <c r="C91" i="11" s="1"/>
  <c r="F83" i="3"/>
  <c r="G83" i="11" s="1"/>
  <c r="E83" i="3"/>
  <c r="C83" i="3"/>
  <c r="C83" i="11" s="1"/>
  <c r="B83" i="3"/>
  <c r="F75" i="3"/>
  <c r="G75" i="11" s="1"/>
  <c r="C75" i="3"/>
  <c r="C75" i="11" s="1"/>
  <c r="C67" i="11"/>
  <c r="F59" i="3"/>
  <c r="E59" i="3"/>
  <c r="F59" i="11" s="1"/>
  <c r="B59" i="3"/>
  <c r="C59" i="3"/>
  <c r="C59" i="11" s="1"/>
  <c r="F51" i="3"/>
  <c r="G51" i="11" s="1"/>
  <c r="B51" i="3"/>
  <c r="B51" i="11" s="1"/>
  <c r="E51" i="3"/>
  <c r="F51" i="11" s="1"/>
  <c r="C51" i="3"/>
  <c r="C51" i="11" s="1"/>
  <c r="F712" i="3"/>
  <c r="G712" i="11" s="1"/>
  <c r="C712" i="3"/>
  <c r="C712" i="11" s="1"/>
  <c r="F704" i="3"/>
  <c r="G704" i="11" s="1"/>
  <c r="C704" i="3"/>
  <c r="C704" i="11" s="1"/>
  <c r="B704" i="3"/>
  <c r="F696" i="3"/>
  <c r="B696" i="3"/>
  <c r="E696" i="3"/>
  <c r="C696" i="3"/>
  <c r="C696" i="11" s="1"/>
  <c r="F688" i="3"/>
  <c r="G688" i="11" s="1"/>
  <c r="E688" i="3"/>
  <c r="F688" i="11" s="1"/>
  <c r="C688" i="3"/>
  <c r="C688" i="11" s="1"/>
  <c r="B688" i="3"/>
  <c r="B688" i="11" s="1"/>
  <c r="F680" i="3"/>
  <c r="G680" i="11" s="1"/>
  <c r="B680" i="3"/>
  <c r="B680" i="11" s="1"/>
  <c r="E680" i="3"/>
  <c r="F680" i="11" s="1"/>
  <c r="C680" i="3"/>
  <c r="C680" i="11" s="1"/>
  <c r="F672" i="3"/>
  <c r="G672" i="11" s="1"/>
  <c r="B672" i="3"/>
  <c r="E672" i="3"/>
  <c r="F672" i="11" s="1"/>
  <c r="C672" i="3"/>
  <c r="C672" i="11" s="1"/>
  <c r="F664" i="3"/>
  <c r="G664" i="11" s="1"/>
  <c r="E664" i="3"/>
  <c r="B664" i="3"/>
  <c r="C664" i="3"/>
  <c r="C664" i="11" s="1"/>
  <c r="F656" i="3"/>
  <c r="G656" i="11" s="1"/>
  <c r="C656" i="3"/>
  <c r="C656" i="11" s="1"/>
  <c r="C648" i="3"/>
  <c r="C648" i="11" s="1"/>
  <c r="F648" i="3"/>
  <c r="G648" i="11" s="1"/>
  <c r="B648" i="3"/>
  <c r="F640" i="3"/>
  <c r="B640" i="3"/>
  <c r="B640" i="11" s="1"/>
  <c r="C640" i="3"/>
  <c r="C640" i="11" s="1"/>
  <c r="E640" i="3"/>
  <c r="F632" i="3"/>
  <c r="G632" i="11" s="1"/>
  <c r="E632" i="3"/>
  <c r="F632" i="11" s="1"/>
  <c r="C632" i="3"/>
  <c r="C632" i="11" s="1"/>
  <c r="B632" i="3"/>
  <c r="B632" i="11" s="1"/>
  <c r="F624" i="3"/>
  <c r="G624" i="11" s="1"/>
  <c r="B624" i="3"/>
  <c r="B624" i="11" s="1"/>
  <c r="E624" i="3"/>
  <c r="F624" i="11" s="1"/>
  <c r="C624" i="3"/>
  <c r="C624" i="11" s="1"/>
  <c r="F616" i="3"/>
  <c r="G616" i="11" s="1"/>
  <c r="B616" i="3"/>
  <c r="B616" i="11" s="1"/>
  <c r="E616" i="3"/>
  <c r="F616" i="11" s="1"/>
  <c r="C616" i="3"/>
  <c r="C616" i="11" s="1"/>
  <c r="F608" i="3"/>
  <c r="G608" i="11" s="1"/>
  <c r="B608" i="3"/>
  <c r="E608" i="3"/>
  <c r="C608" i="3"/>
  <c r="C608" i="11" s="1"/>
  <c r="F600" i="3"/>
  <c r="G600" i="11" s="1"/>
  <c r="C600" i="3"/>
  <c r="C600" i="11" s="1"/>
  <c r="F592" i="3"/>
  <c r="G592" i="11" s="1"/>
  <c r="C592" i="3"/>
  <c r="C592" i="11" s="1"/>
  <c r="B592" i="3"/>
  <c r="B592" i="11" s="1"/>
  <c r="F584" i="3"/>
  <c r="E584" i="3"/>
  <c r="B584" i="3"/>
  <c r="C584" i="3"/>
  <c r="C584" i="11" s="1"/>
  <c r="F576" i="3"/>
  <c r="G576" i="11" s="1"/>
  <c r="E576" i="3"/>
  <c r="F576" i="11" s="1"/>
  <c r="C576" i="3"/>
  <c r="C576" i="11" s="1"/>
  <c r="B576" i="3"/>
  <c r="B576" i="11" s="1"/>
  <c r="F568" i="3"/>
  <c r="G568" i="11" s="1"/>
  <c r="E568" i="3"/>
  <c r="F568" i="11" s="1"/>
  <c r="C568" i="3"/>
  <c r="C568" i="11" s="1"/>
  <c r="B568" i="3"/>
  <c r="B568" i="11" s="1"/>
  <c r="F560" i="3"/>
  <c r="G560" i="11" s="1"/>
  <c r="E560" i="3"/>
  <c r="F560" i="11" s="1"/>
  <c r="C560" i="3"/>
  <c r="C560" i="11" s="1"/>
  <c r="B560" i="3"/>
  <c r="B560" i="11" s="1"/>
  <c r="F552" i="3"/>
  <c r="G552" i="11" s="1"/>
  <c r="E552" i="3"/>
  <c r="B552" i="3"/>
  <c r="C552" i="3"/>
  <c r="C552" i="11" s="1"/>
  <c r="F544" i="3"/>
  <c r="G544" i="11" s="1"/>
  <c r="C544" i="3"/>
  <c r="C544" i="11" s="1"/>
  <c r="F536" i="3"/>
  <c r="G536" i="11" s="1"/>
  <c r="B536" i="3"/>
  <c r="C536" i="3"/>
  <c r="C536" i="11" s="1"/>
  <c r="F528" i="3"/>
  <c r="B528" i="3"/>
  <c r="B528" i="11" s="1"/>
  <c r="E528" i="3"/>
  <c r="C528" i="3"/>
  <c r="C528" i="11" s="1"/>
  <c r="F520" i="3"/>
  <c r="G520" i="11" s="1"/>
  <c r="C520" i="3"/>
  <c r="C520" i="11" s="1"/>
  <c r="E520" i="3"/>
  <c r="F520" i="11" s="1"/>
  <c r="B520" i="3"/>
  <c r="B520" i="11" s="1"/>
  <c r="F512" i="3"/>
  <c r="G512" i="11" s="1"/>
  <c r="E512" i="3"/>
  <c r="F512" i="11" s="1"/>
  <c r="C512" i="3"/>
  <c r="C512" i="11" s="1"/>
  <c r="B512" i="3"/>
  <c r="B512" i="11" s="1"/>
  <c r="F504" i="3"/>
  <c r="G504" i="11" s="1"/>
  <c r="E504" i="3"/>
  <c r="F504" i="11" s="1"/>
  <c r="B504" i="3"/>
  <c r="B504" i="11" s="1"/>
  <c r="C504" i="3"/>
  <c r="C504" i="11" s="1"/>
  <c r="E496" i="3"/>
  <c r="F496" i="3"/>
  <c r="G496" i="11" s="1"/>
  <c r="C496" i="3"/>
  <c r="C496" i="11" s="1"/>
  <c r="B496" i="3"/>
  <c r="F488" i="3"/>
  <c r="G488" i="11" s="1"/>
  <c r="C488" i="3"/>
  <c r="C488" i="11" s="1"/>
  <c r="F480" i="3"/>
  <c r="G480" i="11" s="1"/>
  <c r="B480" i="3"/>
  <c r="C480" i="3"/>
  <c r="C480" i="11" s="1"/>
  <c r="F472" i="3"/>
  <c r="B472" i="3"/>
  <c r="E472" i="3"/>
  <c r="C472" i="3"/>
  <c r="C472" i="11" s="1"/>
  <c r="F464" i="3"/>
  <c r="G464" i="11" s="1"/>
  <c r="E464" i="3"/>
  <c r="F464" i="11" s="1"/>
  <c r="B464" i="3"/>
  <c r="B464" i="11" s="1"/>
  <c r="C464" i="3"/>
  <c r="C464" i="11" s="1"/>
  <c r="F456" i="3"/>
  <c r="G456" i="11" s="1"/>
  <c r="C456" i="3"/>
  <c r="C456" i="11" s="1"/>
  <c r="E456" i="3"/>
  <c r="F456" i="11" s="1"/>
  <c r="B456" i="3"/>
  <c r="B456" i="11" s="1"/>
  <c r="E448" i="3"/>
  <c r="F448" i="11" s="1"/>
  <c r="F448" i="3"/>
  <c r="G448" i="11" s="1"/>
  <c r="B448" i="3"/>
  <c r="B448" i="11" s="1"/>
  <c r="C448" i="3"/>
  <c r="C448" i="11" s="1"/>
  <c r="F440" i="3"/>
  <c r="G440" i="11" s="1"/>
  <c r="E440" i="3"/>
  <c r="C440" i="3"/>
  <c r="C440" i="11" s="1"/>
  <c r="B440" i="3"/>
  <c r="F432" i="3"/>
  <c r="G432" i="11" s="1"/>
  <c r="C432" i="3"/>
  <c r="C432" i="11" s="1"/>
  <c r="F424" i="3"/>
  <c r="G424" i="11" s="1"/>
  <c r="B424" i="3"/>
  <c r="C424" i="3"/>
  <c r="C424" i="11" s="1"/>
  <c r="F416" i="3"/>
  <c r="B416" i="3"/>
  <c r="E416" i="3"/>
  <c r="C416" i="3"/>
  <c r="C416" i="11" s="1"/>
  <c r="F408" i="3"/>
  <c r="G408" i="11" s="1"/>
  <c r="B408" i="3"/>
  <c r="B408" i="11" s="1"/>
  <c r="C408" i="3"/>
  <c r="C408" i="11" s="1"/>
  <c r="E408" i="3"/>
  <c r="F408" i="11" s="1"/>
  <c r="F400" i="3"/>
  <c r="G400" i="11" s="1"/>
  <c r="E400" i="3"/>
  <c r="F400" i="11" s="1"/>
  <c r="C400" i="3"/>
  <c r="C400" i="11" s="1"/>
  <c r="B400" i="3"/>
  <c r="B400" i="11" s="1"/>
  <c r="F392" i="3"/>
  <c r="G392" i="11" s="1"/>
  <c r="E392" i="3"/>
  <c r="F392" i="11" s="1"/>
  <c r="C392" i="3"/>
  <c r="C392" i="11" s="1"/>
  <c r="B392" i="3"/>
  <c r="B392" i="11" s="1"/>
  <c r="F384" i="3"/>
  <c r="G384" i="11" s="1"/>
  <c r="E384" i="3"/>
  <c r="C384" i="3"/>
  <c r="C384" i="11" s="1"/>
  <c r="B384" i="3"/>
  <c r="F376" i="3"/>
  <c r="G376" i="11" s="1"/>
  <c r="C376" i="3"/>
  <c r="C376" i="11" s="1"/>
  <c r="F879" i="3"/>
  <c r="G879" i="11" s="1"/>
  <c r="C879" i="3"/>
  <c r="C879" i="11" s="1"/>
  <c r="B879" i="3"/>
  <c r="E879" i="3"/>
  <c r="F879" i="11" s="1"/>
  <c r="F871" i="3"/>
  <c r="G871" i="11" s="1"/>
  <c r="E871" i="3"/>
  <c r="C871" i="3"/>
  <c r="C871" i="11" s="1"/>
  <c r="B871" i="3"/>
  <c r="F863" i="3"/>
  <c r="G863" i="11" s="1"/>
  <c r="E863" i="3"/>
  <c r="F863" i="11" s="1"/>
  <c r="C863" i="3"/>
  <c r="C863" i="11" s="1"/>
  <c r="B863" i="3"/>
  <c r="B863" i="11" s="1"/>
  <c r="F855" i="3"/>
  <c r="G855" i="11" s="1"/>
  <c r="E855" i="3"/>
  <c r="F855" i="11" s="1"/>
  <c r="C855" i="3"/>
  <c r="C855" i="11" s="1"/>
  <c r="B855" i="3"/>
  <c r="B855" i="11" s="1"/>
  <c r="F847" i="3"/>
  <c r="G847" i="11" s="1"/>
  <c r="E847" i="3"/>
  <c r="F847" i="11" s="1"/>
  <c r="C847" i="3"/>
  <c r="C847" i="11" s="1"/>
  <c r="B847" i="3"/>
  <c r="B847" i="11" s="1"/>
  <c r="F839" i="3"/>
  <c r="G839" i="11" s="1"/>
  <c r="C839" i="3"/>
  <c r="C839" i="11" s="1"/>
  <c r="E839" i="3"/>
  <c r="B839" i="3"/>
  <c r="F831" i="3"/>
  <c r="G831" i="11" s="1"/>
  <c r="C831" i="3"/>
  <c r="C831" i="11" s="1"/>
  <c r="E831" i="3"/>
  <c r="F831" i="11" s="1"/>
  <c r="F823" i="3"/>
  <c r="G823" i="11" s="1"/>
  <c r="C823" i="3"/>
  <c r="C823" i="11" s="1"/>
  <c r="E823" i="3"/>
  <c r="F815" i="3"/>
  <c r="G815" i="11" s="1"/>
  <c r="E815" i="3"/>
  <c r="C815" i="3"/>
  <c r="C815" i="11" s="1"/>
  <c r="B815" i="3"/>
  <c r="F807" i="3"/>
  <c r="G807" i="11" s="1"/>
  <c r="E807" i="3"/>
  <c r="F807" i="11" s="1"/>
  <c r="C807" i="3"/>
  <c r="C807" i="11" s="1"/>
  <c r="B807" i="3"/>
  <c r="B807" i="11" s="1"/>
  <c r="E799" i="3"/>
  <c r="F799" i="11" s="1"/>
  <c r="C799" i="3"/>
  <c r="C799" i="11" s="1"/>
  <c r="B799" i="3"/>
  <c r="B799" i="11" s="1"/>
  <c r="F799" i="3"/>
  <c r="G799" i="11" s="1"/>
  <c r="F791" i="3"/>
  <c r="G791" i="11" s="1"/>
  <c r="C791" i="3"/>
  <c r="C791" i="11" s="1"/>
  <c r="E791" i="3"/>
  <c r="F791" i="11" s="1"/>
  <c r="B791" i="3"/>
  <c r="B791" i="11" s="1"/>
  <c r="F783" i="3"/>
  <c r="G783" i="11" s="1"/>
  <c r="E783" i="3"/>
  <c r="C783" i="3"/>
  <c r="C783" i="11" s="1"/>
  <c r="B783" i="3"/>
  <c r="F775" i="3"/>
  <c r="G775" i="11" s="1"/>
  <c r="E775" i="3"/>
  <c r="F775" i="11" s="1"/>
  <c r="C775" i="3"/>
  <c r="C775" i="11" s="1"/>
  <c r="F767" i="3"/>
  <c r="G767" i="11" s="1"/>
  <c r="E767" i="3"/>
  <c r="F767" i="11" s="1"/>
  <c r="C767" i="3"/>
  <c r="C767" i="11" s="1"/>
  <c r="F759" i="3"/>
  <c r="E759" i="3"/>
  <c r="C759" i="3"/>
  <c r="C759" i="11" s="1"/>
  <c r="B759" i="3"/>
  <c r="B759" i="11" s="1"/>
  <c r="F751" i="3"/>
  <c r="G751" i="11" s="1"/>
  <c r="E751" i="3"/>
  <c r="F751" i="11" s="1"/>
  <c r="C751" i="3"/>
  <c r="C751" i="11" s="1"/>
  <c r="B751" i="3"/>
  <c r="B751" i="11" s="1"/>
  <c r="F743" i="3"/>
  <c r="G743" i="11" s="1"/>
  <c r="E743" i="3"/>
  <c r="F743" i="11" s="1"/>
  <c r="C743" i="3"/>
  <c r="C743" i="11" s="1"/>
  <c r="B743" i="3"/>
  <c r="B743" i="11" s="1"/>
  <c r="F735" i="3"/>
  <c r="G735" i="11" s="1"/>
  <c r="B735" i="3"/>
  <c r="B735" i="11" s="1"/>
  <c r="C735" i="3"/>
  <c r="C735" i="11" s="1"/>
  <c r="E735" i="3"/>
  <c r="F735" i="11" s="1"/>
  <c r="F727" i="3"/>
  <c r="G727" i="11" s="1"/>
  <c r="E727" i="3"/>
  <c r="B727" i="3"/>
  <c r="C727" i="3"/>
  <c r="C727" i="11" s="1"/>
  <c r="F719" i="3"/>
  <c r="G719" i="11" s="1"/>
  <c r="E719" i="3"/>
  <c r="F719" i="11" s="1"/>
  <c r="C719" i="3"/>
  <c r="C719" i="11" s="1"/>
  <c r="F977" i="3"/>
  <c r="G977" i="11" s="1"/>
  <c r="E977" i="3"/>
  <c r="F977" i="11" s="1"/>
  <c r="C977" i="3"/>
  <c r="C977" i="11" s="1"/>
  <c r="B977" i="3"/>
  <c r="B977" i="11" s="1"/>
  <c r="F969" i="3"/>
  <c r="G969" i="11" s="1"/>
  <c r="E969" i="3"/>
  <c r="B969" i="3"/>
  <c r="C969" i="3"/>
  <c r="C969" i="11" s="1"/>
  <c r="F961" i="3"/>
  <c r="G961" i="11" s="1"/>
  <c r="B961" i="3"/>
  <c r="B961" i="11" s="1"/>
  <c r="C961" i="3"/>
  <c r="C961" i="11" s="1"/>
  <c r="F953" i="3"/>
  <c r="G953" i="11" s="1"/>
  <c r="B953" i="3"/>
  <c r="C953" i="3"/>
  <c r="C953" i="11" s="1"/>
  <c r="F945" i="3"/>
  <c r="G945" i="11" s="1"/>
  <c r="C945" i="3"/>
  <c r="C945" i="11" s="1"/>
  <c r="B945" i="3"/>
  <c r="E945" i="3"/>
  <c r="F945" i="11" s="1"/>
  <c r="F937" i="3"/>
  <c r="G937" i="11" s="1"/>
  <c r="C937" i="3"/>
  <c r="C937" i="11" s="1"/>
  <c r="E937" i="3"/>
  <c r="F937" i="11" s="1"/>
  <c r="B937" i="3"/>
  <c r="B937" i="11" s="1"/>
  <c r="E929" i="3"/>
  <c r="F929" i="11" s="1"/>
  <c r="F929" i="3"/>
  <c r="G929" i="11" s="1"/>
  <c r="C929" i="3"/>
  <c r="C929" i="11" s="1"/>
  <c r="B929" i="3"/>
  <c r="B929" i="11" s="1"/>
  <c r="F921" i="3"/>
  <c r="G921" i="11" s="1"/>
  <c r="E921" i="3"/>
  <c r="F921" i="11" s="1"/>
  <c r="C921" i="3"/>
  <c r="C921" i="11" s="1"/>
  <c r="B921" i="3"/>
  <c r="B921" i="11" s="1"/>
  <c r="F913" i="3"/>
  <c r="G913" i="11" s="1"/>
  <c r="E913" i="3"/>
  <c r="C913" i="3"/>
  <c r="C913" i="11" s="1"/>
  <c r="B913" i="3"/>
  <c r="F905" i="3"/>
  <c r="G905" i="11" s="1"/>
  <c r="B905" i="3"/>
  <c r="B905" i="11" s="1"/>
  <c r="C905" i="3"/>
  <c r="C905" i="11" s="1"/>
  <c r="F897" i="3"/>
  <c r="G897" i="11" s="1"/>
  <c r="B897" i="3"/>
  <c r="B897" i="11" s="1"/>
  <c r="C897" i="3"/>
  <c r="C897" i="11" s="1"/>
  <c r="F889" i="3"/>
  <c r="G889" i="11" s="1"/>
  <c r="E889" i="3"/>
  <c r="F889" i="11" s="1"/>
  <c r="B889" i="3"/>
  <c r="B889" i="11" s="1"/>
  <c r="C889" i="3"/>
  <c r="C889" i="11" s="1"/>
  <c r="D962" i="3"/>
  <c r="D922" i="3"/>
  <c r="D922" i="11" s="1"/>
  <c r="D890" i="3"/>
  <c r="D879" i="3"/>
  <c r="D791" i="3"/>
  <c r="D791" i="11" s="1"/>
  <c r="D783" i="3"/>
  <c r="D783" i="11" s="1"/>
  <c r="D751" i="3"/>
  <c r="D751" i="11" s="1"/>
  <c r="D689" i="3"/>
  <c r="D617" i="3"/>
  <c r="D617" i="11" s="1"/>
  <c r="D584" i="3"/>
  <c r="D553" i="3"/>
  <c r="D553" i="11" s="1"/>
  <c r="D520" i="3"/>
  <c r="D520" i="11" s="1"/>
  <c r="D465" i="3"/>
  <c r="D401" i="3"/>
  <c r="D401" i="11" s="1"/>
  <c r="D392" i="3"/>
  <c r="D392" i="11" s="1"/>
  <c r="D371" i="3"/>
  <c r="D371" i="11" s="1"/>
  <c r="D307" i="3"/>
  <c r="D307" i="11" s="1"/>
  <c r="D219" i="3"/>
  <c r="D219" i="11" s="1"/>
  <c r="D155" i="3"/>
  <c r="D155" i="11" s="1"/>
  <c r="D132" i="3"/>
  <c r="D99" i="3"/>
  <c r="D99" i="11" s="1"/>
  <c r="F5" i="3"/>
  <c r="C5" i="3"/>
  <c r="C5" i="11" s="1"/>
  <c r="E40" i="3"/>
  <c r="F40" i="11" s="1"/>
  <c r="F40" i="3"/>
  <c r="G40" i="11" s="1"/>
  <c r="C40" i="3"/>
  <c r="C40" i="11" s="1"/>
  <c r="B40" i="3"/>
  <c r="F32" i="3"/>
  <c r="G32" i="11" s="1"/>
  <c r="E32" i="3"/>
  <c r="C32" i="3"/>
  <c r="C32" i="11" s="1"/>
  <c r="B32" i="3"/>
  <c r="F24" i="3"/>
  <c r="E24" i="3"/>
  <c r="B24" i="3"/>
  <c r="C24" i="3"/>
  <c r="C24" i="11" s="1"/>
  <c r="F16" i="3"/>
  <c r="G16" i="11" s="1"/>
  <c r="E16" i="3"/>
  <c r="F16" i="11" s="1"/>
  <c r="C16" i="3"/>
  <c r="C16" i="11" s="1"/>
  <c r="B16" i="3"/>
  <c r="B16" i="11" s="1"/>
  <c r="F368" i="3"/>
  <c r="G368" i="11" s="1"/>
  <c r="C368" i="3"/>
  <c r="C368" i="11" s="1"/>
  <c r="B368" i="3"/>
  <c r="F360" i="3"/>
  <c r="E360" i="3"/>
  <c r="B360" i="3"/>
  <c r="C360" i="3"/>
  <c r="C360" i="11" s="1"/>
  <c r="F352" i="3"/>
  <c r="G352" i="11" s="1"/>
  <c r="B352" i="3"/>
  <c r="B352" i="11" s="1"/>
  <c r="C352" i="3"/>
  <c r="C352" i="11" s="1"/>
  <c r="E352" i="3"/>
  <c r="F352" i="11" s="1"/>
  <c r="F344" i="3"/>
  <c r="G344" i="11" s="1"/>
  <c r="E344" i="3"/>
  <c r="F344" i="11" s="1"/>
  <c r="B344" i="3"/>
  <c r="B344" i="11" s="1"/>
  <c r="C344" i="3"/>
  <c r="C344" i="11" s="1"/>
  <c r="F336" i="3"/>
  <c r="G336" i="11" s="1"/>
  <c r="E336" i="3"/>
  <c r="F336" i="11" s="1"/>
  <c r="B336" i="3"/>
  <c r="B336" i="11" s="1"/>
  <c r="C336" i="3"/>
  <c r="C336" i="11" s="1"/>
  <c r="E328" i="3"/>
  <c r="F328" i="3"/>
  <c r="G328" i="11" s="1"/>
  <c r="B328" i="3"/>
  <c r="C328" i="3"/>
  <c r="C328" i="11" s="1"/>
  <c r="F320" i="3"/>
  <c r="C320" i="3"/>
  <c r="C320" i="11" s="1"/>
  <c r="F312" i="3"/>
  <c r="G312" i="11" s="1"/>
  <c r="B312" i="3"/>
  <c r="C312" i="3"/>
  <c r="C312" i="11" s="1"/>
  <c r="B304" i="3"/>
  <c r="B304" i="11" s="1"/>
  <c r="C304" i="3"/>
  <c r="C304" i="11" s="1"/>
  <c r="F296" i="3"/>
  <c r="G296" i="11" s="1"/>
  <c r="E296" i="3"/>
  <c r="F296" i="11" s="1"/>
  <c r="C296" i="3"/>
  <c r="C296" i="11" s="1"/>
  <c r="B296" i="3"/>
  <c r="B296" i="11" s="1"/>
  <c r="F288" i="3"/>
  <c r="G288" i="11" s="1"/>
  <c r="E288" i="3"/>
  <c r="F288" i="11" s="1"/>
  <c r="B288" i="3"/>
  <c r="B288" i="11" s="1"/>
  <c r="C288" i="3"/>
  <c r="C288" i="11" s="1"/>
  <c r="E280" i="3"/>
  <c r="F280" i="11" s="1"/>
  <c r="F280" i="3"/>
  <c r="G280" i="11" s="1"/>
  <c r="C280" i="3"/>
  <c r="C280" i="11" s="1"/>
  <c r="B280" i="3"/>
  <c r="B280" i="11" s="1"/>
  <c r="F272" i="3"/>
  <c r="G272" i="11" s="1"/>
  <c r="E272" i="3"/>
  <c r="B272" i="3"/>
  <c r="C272" i="3"/>
  <c r="C272" i="11" s="1"/>
  <c r="F264" i="3"/>
  <c r="C264" i="3"/>
  <c r="C264" i="11" s="1"/>
  <c r="C256" i="11"/>
  <c r="B248" i="3"/>
  <c r="E248" i="3"/>
  <c r="F248" i="3"/>
  <c r="C248" i="3"/>
  <c r="C248" i="11" s="1"/>
  <c r="F240" i="3"/>
  <c r="G240" i="11" s="1"/>
  <c r="B240" i="3"/>
  <c r="E240" i="3"/>
  <c r="F240" i="11" s="1"/>
  <c r="C240" i="3"/>
  <c r="C240" i="11" s="1"/>
  <c r="E232" i="3"/>
  <c r="F232" i="11" s="1"/>
  <c r="F232" i="3"/>
  <c r="G232" i="11" s="1"/>
  <c r="B232" i="3"/>
  <c r="B232" i="11" s="1"/>
  <c r="C232" i="3"/>
  <c r="C232" i="11" s="1"/>
  <c r="F224" i="3"/>
  <c r="G224" i="11" s="1"/>
  <c r="E224" i="3"/>
  <c r="F224" i="11" s="1"/>
  <c r="B224" i="3"/>
  <c r="B224" i="11" s="1"/>
  <c r="C224" i="3"/>
  <c r="C224" i="11" s="1"/>
  <c r="F216" i="3"/>
  <c r="G216" i="11" s="1"/>
  <c r="E216" i="3"/>
  <c r="B216" i="3"/>
  <c r="C216" i="3"/>
  <c r="C216" i="11" s="1"/>
  <c r="F208" i="3"/>
  <c r="C208" i="3"/>
  <c r="C208" i="11" s="1"/>
  <c r="F200" i="3"/>
  <c r="B200" i="3"/>
  <c r="C200" i="3"/>
  <c r="C200" i="11" s="1"/>
  <c r="E200" i="3"/>
  <c r="F200" i="11" s="1"/>
  <c r="B192" i="3"/>
  <c r="E192" i="3"/>
  <c r="C192" i="3"/>
  <c r="C192" i="11" s="1"/>
  <c r="F192" i="3"/>
  <c r="F184" i="3"/>
  <c r="G184" i="11" s="1"/>
  <c r="E184" i="3"/>
  <c r="F184" i="11" s="1"/>
  <c r="C184" i="3"/>
  <c r="C184" i="11" s="1"/>
  <c r="B184" i="3"/>
  <c r="B184" i="11" s="1"/>
  <c r="F176" i="3"/>
  <c r="G176" i="11" s="1"/>
  <c r="B176" i="3"/>
  <c r="B176" i="11" s="1"/>
  <c r="E176" i="3"/>
  <c r="F176" i="11" s="1"/>
  <c r="C176" i="3"/>
  <c r="C176" i="11" s="1"/>
  <c r="F168" i="3"/>
  <c r="G168" i="11" s="1"/>
  <c r="B168" i="3"/>
  <c r="B168" i="11" s="1"/>
  <c r="E168" i="3"/>
  <c r="F168" i="11" s="1"/>
  <c r="C168" i="3"/>
  <c r="C168" i="11" s="1"/>
  <c r="F160" i="3"/>
  <c r="G160" i="11" s="1"/>
  <c r="B160" i="3"/>
  <c r="E160" i="3"/>
  <c r="C160" i="3"/>
  <c r="C160" i="11" s="1"/>
  <c r="F152" i="3"/>
  <c r="G152" i="11" s="1"/>
  <c r="C152" i="3"/>
  <c r="C152" i="11" s="1"/>
  <c r="F144" i="3"/>
  <c r="G144" i="11" s="1"/>
  <c r="B144" i="3"/>
  <c r="E144" i="3"/>
  <c r="C144" i="3"/>
  <c r="C144" i="11" s="1"/>
  <c r="B136" i="3"/>
  <c r="F136" i="3"/>
  <c r="E136" i="3"/>
  <c r="C136" i="3"/>
  <c r="C136" i="11" s="1"/>
  <c r="F128" i="3"/>
  <c r="G128" i="11" s="1"/>
  <c r="B128" i="3"/>
  <c r="B128" i="11" s="1"/>
  <c r="E128" i="3"/>
  <c r="F128" i="11" s="1"/>
  <c r="C128" i="3"/>
  <c r="C128" i="11" s="1"/>
  <c r="F120" i="3"/>
  <c r="G120" i="11" s="1"/>
  <c r="E120" i="3"/>
  <c r="F120" i="11" s="1"/>
  <c r="B120" i="3"/>
  <c r="C120" i="3"/>
  <c r="C120" i="11" s="1"/>
  <c r="F112" i="3"/>
  <c r="G112" i="11" s="1"/>
  <c r="E112" i="3"/>
  <c r="F112" i="11" s="1"/>
  <c r="B112" i="3"/>
  <c r="B112" i="11" s="1"/>
  <c r="C112" i="3"/>
  <c r="C112" i="11" s="1"/>
  <c r="F104" i="3"/>
  <c r="G104" i="11" s="1"/>
  <c r="E104" i="3"/>
  <c r="B104" i="3"/>
  <c r="C104" i="3"/>
  <c r="C104" i="11" s="1"/>
  <c r="F96" i="3"/>
  <c r="C96" i="3"/>
  <c r="C96" i="11" s="1"/>
  <c r="F88" i="3"/>
  <c r="G88" i="11" s="1"/>
  <c r="E88" i="3"/>
  <c r="B88" i="3"/>
  <c r="C88" i="3"/>
  <c r="C88" i="11" s="1"/>
  <c r="F80" i="3"/>
  <c r="E80" i="3"/>
  <c r="B80" i="3"/>
  <c r="C80" i="3"/>
  <c r="C80" i="11" s="1"/>
  <c r="F72" i="3"/>
  <c r="G72" i="11" s="1"/>
  <c r="E72" i="3"/>
  <c r="F72" i="11" s="1"/>
  <c r="B72" i="3"/>
  <c r="B72" i="11" s="1"/>
  <c r="C72" i="3"/>
  <c r="C72" i="11" s="1"/>
  <c r="F64" i="3"/>
  <c r="G64" i="11" s="1"/>
  <c r="E64" i="3"/>
  <c r="F64" i="11" s="1"/>
  <c r="C64" i="3"/>
  <c r="C64" i="11" s="1"/>
  <c r="B64" i="3"/>
  <c r="B64" i="11" s="1"/>
  <c r="F56" i="3"/>
  <c r="G56" i="11" s="1"/>
  <c r="E56" i="3"/>
  <c r="F56" i="11" s="1"/>
  <c r="B56" i="3"/>
  <c r="B56" i="11" s="1"/>
  <c r="C56" i="3"/>
  <c r="C56" i="11" s="1"/>
  <c r="F48" i="3"/>
  <c r="G48" i="11" s="1"/>
  <c r="E48" i="3"/>
  <c r="C48" i="3"/>
  <c r="C48" i="11" s="1"/>
  <c r="B48" i="3"/>
  <c r="F709" i="3"/>
  <c r="G709" i="11" s="1"/>
  <c r="E709" i="3"/>
  <c r="F709" i="11" s="1"/>
  <c r="B709" i="3"/>
  <c r="B709" i="11" s="1"/>
  <c r="C709" i="3"/>
  <c r="C709" i="11" s="1"/>
  <c r="F701" i="3"/>
  <c r="G701" i="11" s="1"/>
  <c r="E701" i="3"/>
  <c r="F701" i="11" s="1"/>
  <c r="B701" i="3"/>
  <c r="B701" i="11" s="1"/>
  <c r="C701" i="3"/>
  <c r="C701" i="11" s="1"/>
  <c r="F693" i="3"/>
  <c r="G693" i="11" s="1"/>
  <c r="E693" i="3"/>
  <c r="F693" i="11" s="1"/>
  <c r="B693" i="3"/>
  <c r="B693" i="11" s="1"/>
  <c r="C693" i="3"/>
  <c r="C693" i="11" s="1"/>
  <c r="F685" i="3"/>
  <c r="G685" i="11" s="1"/>
  <c r="E685" i="3"/>
  <c r="B685" i="3"/>
  <c r="C685" i="3"/>
  <c r="C685" i="11" s="1"/>
  <c r="F677" i="3"/>
  <c r="G677" i="11" s="1"/>
  <c r="E677" i="3"/>
  <c r="F677" i="11" s="1"/>
  <c r="C677" i="3"/>
  <c r="C677" i="11" s="1"/>
  <c r="F669" i="3"/>
  <c r="G669" i="11" s="1"/>
  <c r="B669" i="3"/>
  <c r="E669" i="3"/>
  <c r="F669" i="11" s="1"/>
  <c r="C669" i="3"/>
  <c r="C669" i="11" s="1"/>
  <c r="F661" i="3"/>
  <c r="B661" i="3"/>
  <c r="E661" i="3"/>
  <c r="C661" i="3"/>
  <c r="C661" i="11" s="1"/>
  <c r="F653" i="3"/>
  <c r="G653" i="11" s="1"/>
  <c r="E653" i="3"/>
  <c r="F653" i="11" s="1"/>
  <c r="B653" i="3"/>
  <c r="B653" i="11" s="1"/>
  <c r="C653" i="3"/>
  <c r="C653" i="11" s="1"/>
  <c r="F645" i="3"/>
  <c r="G645" i="11" s="1"/>
  <c r="E645" i="3"/>
  <c r="F645" i="11" s="1"/>
  <c r="B645" i="3"/>
  <c r="B645" i="11" s="1"/>
  <c r="C645" i="3"/>
  <c r="C645" i="11" s="1"/>
  <c r="F637" i="3"/>
  <c r="G637" i="11" s="1"/>
  <c r="B637" i="3"/>
  <c r="B637" i="11" s="1"/>
  <c r="E637" i="3"/>
  <c r="F637" i="11" s="1"/>
  <c r="C637" i="3"/>
  <c r="C637" i="11" s="1"/>
  <c r="F629" i="3"/>
  <c r="G629" i="11" s="1"/>
  <c r="E629" i="3"/>
  <c r="B629" i="3"/>
  <c r="C629" i="3"/>
  <c r="C629" i="11" s="1"/>
  <c r="F621" i="3"/>
  <c r="G621" i="11" s="1"/>
  <c r="E621" i="3"/>
  <c r="F621" i="11" s="1"/>
  <c r="C621" i="3"/>
  <c r="C621" i="11" s="1"/>
  <c r="F613" i="3"/>
  <c r="G613" i="11" s="1"/>
  <c r="B613" i="3"/>
  <c r="E613" i="3"/>
  <c r="C613" i="3"/>
  <c r="C613" i="11" s="1"/>
  <c r="F605" i="3"/>
  <c r="E605" i="3"/>
  <c r="B605" i="3"/>
  <c r="C605" i="3"/>
  <c r="C605" i="11" s="1"/>
  <c r="F597" i="3"/>
  <c r="G597" i="11" s="1"/>
  <c r="E597" i="3"/>
  <c r="F597" i="11" s="1"/>
  <c r="B597" i="3"/>
  <c r="B597" i="11" s="1"/>
  <c r="C597" i="3"/>
  <c r="C597" i="11" s="1"/>
  <c r="F589" i="3"/>
  <c r="G589" i="11" s="1"/>
  <c r="B589" i="3"/>
  <c r="B589" i="11" s="1"/>
  <c r="E589" i="3"/>
  <c r="F589" i="11" s="1"/>
  <c r="C589" i="3"/>
  <c r="C589" i="11" s="1"/>
  <c r="F581" i="3"/>
  <c r="G581" i="11" s="1"/>
  <c r="B581" i="3"/>
  <c r="B581" i="11" s="1"/>
  <c r="E581" i="3"/>
  <c r="F581" i="11" s="1"/>
  <c r="C581" i="3"/>
  <c r="C581" i="11" s="1"/>
  <c r="F573" i="3"/>
  <c r="G573" i="11" s="1"/>
  <c r="E573" i="3"/>
  <c r="F573" i="11" s="1"/>
  <c r="C573" i="3"/>
  <c r="C573" i="11" s="1"/>
  <c r="F565" i="3"/>
  <c r="G565" i="11" s="1"/>
  <c r="B565" i="3"/>
  <c r="B565" i="11" s="1"/>
  <c r="C565" i="3"/>
  <c r="C565" i="11" s="1"/>
  <c r="F557" i="3"/>
  <c r="G557" i="11" s="1"/>
  <c r="E557" i="3"/>
  <c r="B557" i="3"/>
  <c r="C557" i="3"/>
  <c r="C557" i="11" s="1"/>
  <c r="F549" i="3"/>
  <c r="E549" i="3"/>
  <c r="B549" i="3"/>
  <c r="C549" i="3"/>
  <c r="C549" i="11" s="1"/>
  <c r="F541" i="3"/>
  <c r="G541" i="11" s="1"/>
  <c r="B541" i="3"/>
  <c r="B541" i="11" s="1"/>
  <c r="E541" i="3"/>
  <c r="F541" i="11" s="1"/>
  <c r="C541" i="3"/>
  <c r="C541" i="11" s="1"/>
  <c r="F533" i="3"/>
  <c r="G533" i="11" s="1"/>
  <c r="E533" i="3"/>
  <c r="F533" i="11" s="1"/>
  <c r="B533" i="3"/>
  <c r="B533" i="11" s="1"/>
  <c r="C533" i="3"/>
  <c r="C533" i="11" s="1"/>
  <c r="F525" i="3"/>
  <c r="G525" i="11" s="1"/>
  <c r="E525" i="3"/>
  <c r="F525" i="11" s="1"/>
  <c r="B525" i="3"/>
  <c r="C525" i="3"/>
  <c r="C525" i="11" s="1"/>
  <c r="F517" i="3"/>
  <c r="G517" i="11" s="1"/>
  <c r="E517" i="3"/>
  <c r="F517" i="11" s="1"/>
  <c r="C517" i="3"/>
  <c r="C517" i="11" s="1"/>
  <c r="F509" i="3"/>
  <c r="G509" i="11" s="1"/>
  <c r="B509" i="3"/>
  <c r="B509" i="11" s="1"/>
  <c r="C509" i="3"/>
  <c r="C509" i="11" s="1"/>
  <c r="F501" i="3"/>
  <c r="G501" i="11" s="1"/>
  <c r="B501" i="3"/>
  <c r="C501" i="3"/>
  <c r="C501" i="11" s="1"/>
  <c r="F493" i="3"/>
  <c r="B493" i="3"/>
  <c r="E493" i="3"/>
  <c r="C493" i="3"/>
  <c r="C493" i="11" s="1"/>
  <c r="F485" i="3"/>
  <c r="G485" i="11" s="1"/>
  <c r="E485" i="3"/>
  <c r="F485" i="11" s="1"/>
  <c r="B485" i="3"/>
  <c r="B485" i="11" s="1"/>
  <c r="C485" i="3"/>
  <c r="C485" i="11" s="1"/>
  <c r="E477" i="3"/>
  <c r="F477" i="11" s="1"/>
  <c r="F477" i="3"/>
  <c r="G477" i="11" s="1"/>
  <c r="B477" i="3"/>
  <c r="B477" i="11" s="1"/>
  <c r="C477" i="3"/>
  <c r="C477" i="11" s="1"/>
  <c r="F469" i="3"/>
  <c r="G469" i="11" s="1"/>
  <c r="E469" i="3"/>
  <c r="F469" i="11" s="1"/>
  <c r="B469" i="3"/>
  <c r="B469" i="11" s="1"/>
  <c r="C469" i="3"/>
  <c r="C469" i="11" s="1"/>
  <c r="F461" i="3"/>
  <c r="G461" i="11" s="1"/>
  <c r="B461" i="3"/>
  <c r="E461" i="3"/>
  <c r="C461" i="3"/>
  <c r="C461" i="11" s="1"/>
  <c r="F453" i="3"/>
  <c r="G453" i="11" s="1"/>
  <c r="C453" i="3"/>
  <c r="C453" i="11" s="1"/>
  <c r="F445" i="3"/>
  <c r="G445" i="11" s="1"/>
  <c r="B445" i="3"/>
  <c r="C445" i="3"/>
  <c r="C445" i="11" s="1"/>
  <c r="F437" i="3"/>
  <c r="B437" i="3"/>
  <c r="E437" i="3"/>
  <c r="C437" i="3"/>
  <c r="C437" i="11" s="1"/>
  <c r="F429" i="3"/>
  <c r="G429" i="11" s="1"/>
  <c r="E429" i="3"/>
  <c r="F429" i="11" s="1"/>
  <c r="B429" i="3"/>
  <c r="B429" i="11" s="1"/>
  <c r="C429" i="3"/>
  <c r="C429" i="11" s="1"/>
  <c r="E421" i="3"/>
  <c r="F421" i="11" s="1"/>
  <c r="F421" i="3"/>
  <c r="G421" i="11" s="1"/>
  <c r="B421" i="3"/>
  <c r="B421" i="11" s="1"/>
  <c r="C421" i="3"/>
  <c r="C421" i="11" s="1"/>
  <c r="F413" i="3"/>
  <c r="G413" i="11" s="1"/>
  <c r="E413" i="3"/>
  <c r="F413" i="11" s="1"/>
  <c r="B413" i="3"/>
  <c r="B413" i="11" s="1"/>
  <c r="C413" i="3"/>
  <c r="C413" i="11" s="1"/>
  <c r="F405" i="3"/>
  <c r="G405" i="11" s="1"/>
  <c r="E405" i="3"/>
  <c r="F405" i="11" s="1"/>
  <c r="C405" i="3"/>
  <c r="C405" i="11" s="1"/>
  <c r="F397" i="3"/>
  <c r="G397" i="11" s="1"/>
  <c r="C397" i="3"/>
  <c r="C397" i="11" s="1"/>
  <c r="F389" i="3"/>
  <c r="G389" i="11" s="1"/>
  <c r="B389" i="3"/>
  <c r="C389" i="3"/>
  <c r="C389" i="11" s="1"/>
  <c r="F381" i="3"/>
  <c r="B381" i="3"/>
  <c r="E381" i="3"/>
  <c r="C381" i="3"/>
  <c r="C381" i="11" s="1"/>
  <c r="E373" i="3"/>
  <c r="F373" i="11" s="1"/>
  <c r="F373" i="3"/>
  <c r="G373" i="11" s="1"/>
  <c r="B373" i="3"/>
  <c r="B373" i="11" s="1"/>
  <c r="C373" i="3"/>
  <c r="C373" i="11" s="1"/>
  <c r="F876" i="3"/>
  <c r="G876" i="11" s="1"/>
  <c r="B876" i="3"/>
  <c r="C876" i="3"/>
  <c r="C876" i="11" s="1"/>
  <c r="F868" i="3"/>
  <c r="E868" i="3"/>
  <c r="B868" i="3"/>
  <c r="C868" i="3"/>
  <c r="C868" i="11" s="1"/>
  <c r="E860" i="3"/>
  <c r="F860" i="3"/>
  <c r="G860" i="11" s="1"/>
  <c r="B860" i="3"/>
  <c r="C860" i="3"/>
  <c r="C860" i="11" s="1"/>
  <c r="F852" i="3"/>
  <c r="C852" i="3"/>
  <c r="C852" i="11" s="1"/>
  <c r="F844" i="3"/>
  <c r="G844" i="11" s="1"/>
  <c r="B844" i="3"/>
  <c r="C844" i="3"/>
  <c r="C844" i="11" s="1"/>
  <c r="F836" i="3"/>
  <c r="E836" i="3"/>
  <c r="B836" i="3"/>
  <c r="C836" i="3"/>
  <c r="C836" i="11" s="1"/>
  <c r="E828" i="3"/>
  <c r="F828" i="11" s="1"/>
  <c r="F828" i="3"/>
  <c r="G828" i="11" s="1"/>
  <c r="B828" i="3"/>
  <c r="B828" i="11" s="1"/>
  <c r="C828" i="3"/>
  <c r="C828" i="11" s="1"/>
  <c r="F820" i="3"/>
  <c r="G820" i="11" s="1"/>
  <c r="E820" i="3"/>
  <c r="F820" i="11" s="1"/>
  <c r="B820" i="3"/>
  <c r="B820" i="11" s="1"/>
  <c r="C820" i="3"/>
  <c r="C820" i="11" s="1"/>
  <c r="F812" i="3"/>
  <c r="G812" i="11" s="1"/>
  <c r="E812" i="3"/>
  <c r="F812" i="11" s="1"/>
  <c r="B812" i="3"/>
  <c r="B812" i="11" s="1"/>
  <c r="C812" i="3"/>
  <c r="C812" i="11" s="1"/>
  <c r="F804" i="3"/>
  <c r="G804" i="11" s="1"/>
  <c r="E804" i="3"/>
  <c r="B804" i="3"/>
  <c r="C804" i="3"/>
  <c r="C804" i="11" s="1"/>
  <c r="F796" i="3"/>
  <c r="C796" i="3"/>
  <c r="C796" i="11" s="1"/>
  <c r="F788" i="3"/>
  <c r="G788" i="11" s="1"/>
  <c r="B788" i="3"/>
  <c r="C788" i="3"/>
  <c r="C788" i="11" s="1"/>
  <c r="F780" i="3"/>
  <c r="E780" i="3"/>
  <c r="B780" i="3"/>
  <c r="C780" i="3"/>
  <c r="C780" i="11" s="1"/>
  <c r="F772" i="3"/>
  <c r="G772" i="11" s="1"/>
  <c r="B772" i="3"/>
  <c r="B772" i="11" s="1"/>
  <c r="E772" i="3"/>
  <c r="F772" i="11" s="1"/>
  <c r="C772" i="3"/>
  <c r="C772" i="11" s="1"/>
  <c r="F764" i="3"/>
  <c r="G764" i="11" s="1"/>
  <c r="E764" i="3"/>
  <c r="F764" i="11" s="1"/>
  <c r="B764" i="3"/>
  <c r="B764" i="11" s="1"/>
  <c r="C764" i="3"/>
  <c r="C764" i="11" s="1"/>
  <c r="F756" i="3"/>
  <c r="G756" i="11" s="1"/>
  <c r="B756" i="3"/>
  <c r="B756" i="11" s="1"/>
  <c r="E756" i="3"/>
  <c r="F756" i="11" s="1"/>
  <c r="C756" i="3"/>
  <c r="C756" i="11" s="1"/>
  <c r="F748" i="3"/>
  <c r="G748" i="11" s="1"/>
  <c r="E748" i="3"/>
  <c r="B748" i="3"/>
  <c r="C748" i="3"/>
  <c r="C748" i="11" s="1"/>
  <c r="F740" i="3"/>
  <c r="C740" i="3"/>
  <c r="C740" i="11" s="1"/>
  <c r="F732" i="3"/>
  <c r="G732" i="11" s="1"/>
  <c r="B732" i="3"/>
  <c r="C732" i="3"/>
  <c r="C732" i="11" s="1"/>
  <c r="F724" i="3"/>
  <c r="E724" i="3"/>
  <c r="B724" i="3"/>
  <c r="C724" i="3"/>
  <c r="C724" i="11" s="1"/>
  <c r="F716" i="3"/>
  <c r="G716" i="11" s="1"/>
  <c r="B716" i="3"/>
  <c r="B716" i="11" s="1"/>
  <c r="E716" i="3"/>
  <c r="F716" i="11" s="1"/>
  <c r="C716" i="3"/>
  <c r="C716" i="11" s="1"/>
  <c r="F974" i="3"/>
  <c r="G974" i="11" s="1"/>
  <c r="C974" i="3"/>
  <c r="C974" i="11" s="1"/>
  <c r="F966" i="3"/>
  <c r="G966" i="11" s="1"/>
  <c r="E966" i="3"/>
  <c r="B966" i="3"/>
  <c r="C966" i="3"/>
  <c r="C966" i="11" s="1"/>
  <c r="E958" i="3"/>
  <c r="F958" i="11" s="1"/>
  <c r="F958" i="3"/>
  <c r="G958" i="11" s="1"/>
  <c r="B958" i="3"/>
  <c r="B958" i="11" s="1"/>
  <c r="C958" i="3"/>
  <c r="C958" i="11" s="1"/>
  <c r="F950" i="3"/>
  <c r="G950" i="11" s="1"/>
  <c r="E950" i="3"/>
  <c r="F950" i="11" s="1"/>
  <c r="B950" i="3"/>
  <c r="B950" i="11" s="1"/>
  <c r="C950" i="3"/>
  <c r="C950" i="11" s="1"/>
  <c r="F942" i="3"/>
  <c r="G942" i="11" s="1"/>
  <c r="E942" i="3"/>
  <c r="F942" i="11" s="1"/>
  <c r="B942" i="3"/>
  <c r="B942" i="11" s="1"/>
  <c r="C942" i="3"/>
  <c r="C942" i="11" s="1"/>
  <c r="F934" i="3"/>
  <c r="G934" i="11" s="1"/>
  <c r="E934" i="3"/>
  <c r="F934" i="11" s="1"/>
  <c r="C934" i="3"/>
  <c r="C934" i="11" s="1"/>
  <c r="F926" i="3"/>
  <c r="G926" i="11" s="1"/>
  <c r="C926" i="3"/>
  <c r="C926" i="11" s="1"/>
  <c r="F918" i="3"/>
  <c r="G918" i="11" s="1"/>
  <c r="B918" i="3"/>
  <c r="C918" i="3"/>
  <c r="C918" i="11" s="1"/>
  <c r="E910" i="3"/>
  <c r="F910" i="3"/>
  <c r="G910" i="11" s="1"/>
  <c r="B910" i="3"/>
  <c r="C910" i="3"/>
  <c r="C910" i="11" s="1"/>
  <c r="F902" i="3"/>
  <c r="G902" i="11" s="1"/>
  <c r="E902" i="3"/>
  <c r="F902" i="11" s="1"/>
  <c r="B902" i="3"/>
  <c r="B902" i="11" s="1"/>
  <c r="C902" i="3"/>
  <c r="C902" i="11" s="1"/>
  <c r="F894" i="3"/>
  <c r="G894" i="11" s="1"/>
  <c r="E894" i="3"/>
  <c r="F894" i="11" s="1"/>
  <c r="B894" i="3"/>
  <c r="B894" i="11" s="1"/>
  <c r="C894" i="3"/>
  <c r="C894" i="11" s="1"/>
  <c r="F886" i="3"/>
  <c r="G886" i="11" s="1"/>
  <c r="E886" i="3"/>
  <c r="F886" i="11" s="1"/>
  <c r="B886" i="3"/>
  <c r="C886" i="3"/>
  <c r="C886" i="11" s="1"/>
  <c r="D978" i="3"/>
  <c r="D946" i="3"/>
  <c r="D847" i="3"/>
  <c r="D839" i="3"/>
  <c r="D828" i="3"/>
  <c r="D807" i="3"/>
  <c r="D788" i="3"/>
  <c r="D748" i="3"/>
  <c r="D736" i="3"/>
  <c r="D736" i="11" s="1"/>
  <c r="D728" i="3"/>
  <c r="D696" i="3"/>
  <c r="D657" i="3"/>
  <c r="D581" i="3"/>
  <c r="D569" i="3"/>
  <c r="D560" i="3"/>
  <c r="D505" i="3"/>
  <c r="D505" i="11" s="1"/>
  <c r="D493" i="3"/>
  <c r="D472" i="3"/>
  <c r="D441" i="3"/>
  <c r="D408" i="3"/>
  <c r="D377" i="3"/>
  <c r="D344" i="3"/>
  <c r="D344" i="11" s="1"/>
  <c r="D323" i="3"/>
  <c r="D248" i="3"/>
  <c r="D216" i="3"/>
  <c r="D184" i="3"/>
  <c r="D163" i="3"/>
  <c r="D139" i="3"/>
  <c r="D116" i="3"/>
  <c r="D64" i="3"/>
  <c r="D43" i="3"/>
  <c r="D942" i="3"/>
  <c r="D942" i="11" s="1"/>
  <c r="D913" i="3"/>
  <c r="D902" i="3"/>
  <c r="D880" i="3"/>
  <c r="D880" i="11" s="1"/>
  <c r="D871" i="3"/>
  <c r="D823" i="3"/>
  <c r="D792" i="3"/>
  <c r="D784" i="3"/>
  <c r="D764" i="3"/>
  <c r="D752" i="3"/>
  <c r="D732" i="3"/>
  <c r="D713" i="3"/>
  <c r="D680" i="3"/>
  <c r="D672" i="3"/>
  <c r="D661" i="3"/>
  <c r="D640" i="3"/>
  <c r="D608" i="3"/>
  <c r="D597" i="3"/>
  <c r="D597" i="11" s="1"/>
  <c r="D533" i="3"/>
  <c r="D533" i="11" s="1"/>
  <c r="D521" i="3"/>
  <c r="D489" i="3"/>
  <c r="D456" i="3"/>
  <c r="D393" i="3"/>
  <c r="D381" i="3"/>
  <c r="D360" i="3"/>
  <c r="D339" i="3"/>
  <c r="D296" i="3"/>
  <c r="D296" i="11" s="1"/>
  <c r="D275" i="3"/>
  <c r="D275" i="11" s="1"/>
  <c r="D200" i="3"/>
  <c r="D112" i="3"/>
  <c r="D112" i="11" s="1"/>
  <c r="D100" i="3"/>
  <c r="D100" i="11" s="1"/>
  <c r="D91" i="3"/>
  <c r="D59" i="3"/>
  <c r="D59" i="11" l="1"/>
  <c r="D60" i="3"/>
  <c r="D764" i="11"/>
  <c r="D765" i="11"/>
  <c r="D393" i="11"/>
  <c r="D394" i="11"/>
  <c r="D569" i="11"/>
  <c r="D570" i="11"/>
  <c r="G549" i="11"/>
  <c r="F550" i="3"/>
  <c r="G550" i="11" s="1"/>
  <c r="G192" i="11"/>
  <c r="F193" i="3"/>
  <c r="G193" i="11" s="1"/>
  <c r="B240" i="11"/>
  <c r="B241" i="3"/>
  <c r="G24" i="11"/>
  <c r="F25" i="3"/>
  <c r="G25" i="11" s="1"/>
  <c r="B953" i="11"/>
  <c r="B954" i="3"/>
  <c r="B954" i="11" s="1"/>
  <c r="B416" i="11"/>
  <c r="B417" i="3"/>
  <c r="F472" i="11"/>
  <c r="E473" i="3"/>
  <c r="B171" i="11"/>
  <c r="B172" i="3"/>
  <c r="G227" i="11"/>
  <c r="F228" i="3"/>
  <c r="G228" i="11" s="1"/>
  <c r="F890" i="3"/>
  <c r="G890" i="11" s="1"/>
  <c r="G906" i="11"/>
  <c r="G922" i="11"/>
  <c r="G938" i="11"/>
  <c r="C768" i="11"/>
  <c r="C393" i="11"/>
  <c r="C409" i="11"/>
  <c r="B467" i="3"/>
  <c r="B467" i="11" s="1"/>
  <c r="B466" i="11"/>
  <c r="B523" i="3"/>
  <c r="B522" i="11"/>
  <c r="F617" i="11"/>
  <c r="C633" i="11"/>
  <c r="E691" i="3"/>
  <c r="F691" i="11" s="1"/>
  <c r="F690" i="11"/>
  <c r="G140" i="11"/>
  <c r="D501" i="3"/>
  <c r="D500" i="11"/>
  <c r="D758" i="11"/>
  <c r="D759" i="11"/>
  <c r="E747" i="3"/>
  <c r="F747" i="11" s="1"/>
  <c r="F746" i="11"/>
  <c r="D264" i="3"/>
  <c r="D264" i="11" s="1"/>
  <c r="D263" i="11"/>
  <c r="F46" i="11"/>
  <c r="E47" i="3"/>
  <c r="F47" i="11" s="1"/>
  <c r="E803" i="3"/>
  <c r="F803" i="11" s="1"/>
  <c r="F802" i="11"/>
  <c r="E509" i="3"/>
  <c r="F509" i="11" s="1"/>
  <c r="F508" i="11"/>
  <c r="D824" i="3"/>
  <c r="D824" i="11" s="1"/>
  <c r="D823" i="11"/>
  <c r="B780" i="11"/>
  <c r="B781" i="3"/>
  <c r="G868" i="11"/>
  <c r="F869" i="3"/>
  <c r="G869" i="11" s="1"/>
  <c r="B501" i="11"/>
  <c r="B502" i="3"/>
  <c r="B502" i="11" s="1"/>
  <c r="B605" i="11"/>
  <c r="B606" i="3"/>
  <c r="B80" i="11"/>
  <c r="B81" i="3"/>
  <c r="F144" i="11"/>
  <c r="E145" i="3"/>
  <c r="F145" i="11" s="1"/>
  <c r="B32" i="11"/>
  <c r="B33" i="3"/>
  <c r="B33" i="11" s="1"/>
  <c r="D690" i="3"/>
  <c r="D689" i="11"/>
  <c r="F417" i="3"/>
  <c r="G417" i="11" s="1"/>
  <c r="G416" i="11"/>
  <c r="B472" i="11"/>
  <c r="B473" i="3"/>
  <c r="E529" i="3"/>
  <c r="F528" i="11"/>
  <c r="B59" i="11"/>
  <c r="B60" i="3"/>
  <c r="F115" i="11"/>
  <c r="E116" i="3"/>
  <c r="G171" i="11"/>
  <c r="F172" i="3"/>
  <c r="G172" i="11" s="1"/>
  <c r="C898" i="11"/>
  <c r="B914" i="11"/>
  <c r="B930" i="11"/>
  <c r="E946" i="3"/>
  <c r="G962" i="11"/>
  <c r="G978" i="11"/>
  <c r="G728" i="11"/>
  <c r="G744" i="11"/>
  <c r="F768" i="11"/>
  <c r="F784" i="11"/>
  <c r="F800" i="11"/>
  <c r="G433" i="11"/>
  <c r="G449" i="11"/>
  <c r="G465" i="11"/>
  <c r="F466" i="3"/>
  <c r="G466" i="11" s="1"/>
  <c r="B561" i="11"/>
  <c r="F577" i="11"/>
  <c r="E578" i="3"/>
  <c r="B691" i="3"/>
  <c r="B691" i="11" s="1"/>
  <c r="B690" i="11"/>
  <c r="G713" i="11"/>
  <c r="D928" i="11"/>
  <c r="D929" i="11"/>
  <c r="E953" i="3"/>
  <c r="F952" i="11"/>
  <c r="B803" i="3"/>
  <c r="B803" i="11" s="1"/>
  <c r="B802" i="11"/>
  <c r="E320" i="3"/>
  <c r="F320" i="11" s="1"/>
  <c r="F319" i="11"/>
  <c r="D361" i="3"/>
  <c r="D360" i="11"/>
  <c r="D662" i="3"/>
  <c r="D661" i="11"/>
  <c r="D792" i="11"/>
  <c r="D793" i="11"/>
  <c r="D807" i="11"/>
  <c r="D808" i="11"/>
  <c r="D672" i="11"/>
  <c r="D673" i="11"/>
  <c r="D581" i="11"/>
  <c r="D582" i="11"/>
  <c r="F748" i="11"/>
  <c r="F780" i="11"/>
  <c r="E781" i="3"/>
  <c r="B836" i="11"/>
  <c r="B837" i="3"/>
  <c r="F381" i="11"/>
  <c r="E382" i="3"/>
  <c r="B557" i="11"/>
  <c r="B558" i="3"/>
  <c r="B558" i="11" s="1"/>
  <c r="F605" i="11"/>
  <c r="E606" i="3"/>
  <c r="B669" i="11"/>
  <c r="B670" i="3"/>
  <c r="F48" i="11"/>
  <c r="F80" i="11"/>
  <c r="E81" i="3"/>
  <c r="B144" i="11"/>
  <c r="B145" i="3"/>
  <c r="B145" i="11" s="1"/>
  <c r="F192" i="11"/>
  <c r="E193" i="3"/>
  <c r="E760" i="3"/>
  <c r="F759" i="11"/>
  <c r="B815" i="11"/>
  <c r="B816" i="3"/>
  <c r="F473" i="3"/>
  <c r="G473" i="11" s="1"/>
  <c r="G472" i="11"/>
  <c r="B584" i="11"/>
  <c r="B585" i="3"/>
  <c r="E641" i="3"/>
  <c r="F640" i="11"/>
  <c r="G115" i="11"/>
  <c r="F116" i="3"/>
  <c r="G116" i="11" s="1"/>
  <c r="B339" i="11"/>
  <c r="B340" i="3"/>
  <c r="F19" i="11"/>
  <c r="E20" i="3"/>
  <c r="F20" i="11" s="1"/>
  <c r="B898" i="3"/>
  <c r="C914" i="11"/>
  <c r="C946" i="11"/>
  <c r="C970" i="11"/>
  <c r="C720" i="11"/>
  <c r="C736" i="11"/>
  <c r="B752" i="11"/>
  <c r="B753" i="3"/>
  <c r="C497" i="11"/>
  <c r="C513" i="11"/>
  <c r="B529" i="3"/>
  <c r="D463" i="11"/>
  <c r="D464" i="11"/>
  <c r="F150" i="11"/>
  <c r="E151" i="3"/>
  <c r="E397" i="3"/>
  <c r="F397" i="11" s="1"/>
  <c r="F396" i="11"/>
  <c r="D117" i="3"/>
  <c r="D117" i="11" s="1"/>
  <c r="D116" i="11"/>
  <c r="D828" i="11"/>
  <c r="D829" i="11"/>
  <c r="D201" i="3"/>
  <c r="D200" i="11"/>
  <c r="D872" i="11"/>
  <c r="D522" i="3"/>
  <c r="D521" i="11"/>
  <c r="D714" i="11"/>
  <c r="D163" i="11"/>
  <c r="D164" i="11"/>
  <c r="D441" i="11"/>
  <c r="D442" i="11"/>
  <c r="D697" i="3"/>
  <c r="D696" i="11"/>
  <c r="D847" i="11"/>
  <c r="D848" i="11"/>
  <c r="B911" i="3"/>
  <c r="B910" i="11"/>
  <c r="G780" i="11"/>
  <c r="F781" i="3"/>
  <c r="G781" i="11" s="1"/>
  <c r="F804" i="11"/>
  <c r="F836" i="11"/>
  <c r="E837" i="3"/>
  <c r="B876" i="11"/>
  <c r="B877" i="3"/>
  <c r="B381" i="11"/>
  <c r="B382" i="3"/>
  <c r="F437" i="11"/>
  <c r="E438" i="3"/>
  <c r="F557" i="11"/>
  <c r="E558" i="3"/>
  <c r="F558" i="11" s="1"/>
  <c r="G605" i="11"/>
  <c r="F606" i="3"/>
  <c r="G606" i="11" s="1"/>
  <c r="G80" i="11"/>
  <c r="F81" i="3"/>
  <c r="G81" i="11" s="1"/>
  <c r="B192" i="11"/>
  <c r="B193" i="3"/>
  <c r="G248" i="11"/>
  <c r="F249" i="3"/>
  <c r="G249" i="11" s="1"/>
  <c r="B360" i="11"/>
  <c r="B361" i="3"/>
  <c r="F32" i="11"/>
  <c r="E33" i="3"/>
  <c r="F33" i="11" s="1"/>
  <c r="G759" i="11"/>
  <c r="F760" i="3"/>
  <c r="G760" i="11" s="1"/>
  <c r="B424" i="11"/>
  <c r="B425" i="3"/>
  <c r="B425" i="11" s="1"/>
  <c r="F529" i="3"/>
  <c r="G529" i="11" s="1"/>
  <c r="G528" i="11"/>
  <c r="E585" i="3"/>
  <c r="F584" i="11"/>
  <c r="G59" i="11"/>
  <c r="F60" i="3"/>
  <c r="G60" i="11" s="1"/>
  <c r="B19" i="11"/>
  <c r="B20" i="3"/>
  <c r="B20" i="11" s="1"/>
  <c r="F914" i="11"/>
  <c r="F930" i="11"/>
  <c r="G946" i="11"/>
  <c r="B970" i="11"/>
  <c r="B736" i="11"/>
  <c r="B809" i="11"/>
  <c r="B810" i="3"/>
  <c r="B810" i="11" s="1"/>
  <c r="C417" i="11"/>
  <c r="C481" i="11"/>
  <c r="B665" i="11"/>
  <c r="C681" i="11"/>
  <c r="C697" i="11"/>
  <c r="B92" i="11"/>
  <c r="B108" i="11"/>
  <c r="B109" i="3"/>
  <c r="F858" i="11"/>
  <c r="E859" i="3"/>
  <c r="F859" i="11" s="1"/>
  <c r="D609" i="11"/>
  <c r="D64" i="11"/>
  <c r="D65" i="11"/>
  <c r="F724" i="11"/>
  <c r="E725" i="3"/>
  <c r="D140" i="11"/>
  <c r="G724" i="11"/>
  <c r="F725" i="3"/>
  <c r="G725" i="11" s="1"/>
  <c r="D947" i="3"/>
  <c r="D946" i="11"/>
  <c r="B732" i="11"/>
  <c r="B733" i="3"/>
  <c r="B733" i="11" s="1"/>
  <c r="G836" i="11"/>
  <c r="F837" i="3"/>
  <c r="G837" i="11" s="1"/>
  <c r="G381" i="11"/>
  <c r="F382" i="3"/>
  <c r="G382" i="11" s="1"/>
  <c r="B437" i="11"/>
  <c r="B438" i="3"/>
  <c r="F248" i="11"/>
  <c r="E249" i="3"/>
  <c r="F360" i="11"/>
  <c r="E361" i="3"/>
  <c r="D466" i="3"/>
  <c r="D465" i="11"/>
  <c r="B945" i="11"/>
  <c r="B946" i="3"/>
  <c r="E816" i="3"/>
  <c r="F815" i="11"/>
  <c r="B480" i="11"/>
  <c r="B481" i="3"/>
  <c r="B481" i="11" s="1"/>
  <c r="F585" i="3"/>
  <c r="G585" i="11" s="1"/>
  <c r="G584" i="11"/>
  <c r="E697" i="3"/>
  <c r="F696" i="11"/>
  <c r="F339" i="11"/>
  <c r="E340" i="3"/>
  <c r="F340" i="11" s="1"/>
  <c r="G898" i="11"/>
  <c r="G914" i="11"/>
  <c r="G930" i="11"/>
  <c r="C954" i="11"/>
  <c r="F832" i="11"/>
  <c r="C848" i="11"/>
  <c r="C864" i="11"/>
  <c r="C880" i="11"/>
  <c r="C385" i="11"/>
  <c r="C401" i="11"/>
  <c r="B593" i="3"/>
  <c r="B593" i="11" s="1"/>
  <c r="F609" i="11"/>
  <c r="F625" i="11"/>
  <c r="B641" i="3"/>
  <c r="B53" i="11"/>
  <c r="B54" i="3"/>
  <c r="B54" i="11" s="1"/>
  <c r="G132" i="11"/>
  <c r="D191" i="11"/>
  <c r="D192" i="11"/>
  <c r="D326" i="3"/>
  <c r="D325" i="11"/>
  <c r="F165" i="11"/>
  <c r="E166" i="3"/>
  <c r="F166" i="11" s="1"/>
  <c r="B221" i="11"/>
  <c r="B222" i="3"/>
  <c r="B222" i="11" s="1"/>
  <c r="B724" i="11"/>
  <c r="B725" i="3"/>
  <c r="E869" i="3"/>
  <c r="F868" i="11"/>
  <c r="D456" i="11"/>
  <c r="D457" i="11"/>
  <c r="D680" i="11"/>
  <c r="D681" i="11"/>
  <c r="D408" i="11"/>
  <c r="D409" i="11"/>
  <c r="D840" i="11"/>
  <c r="D732" i="11"/>
  <c r="D733" i="3"/>
  <c r="D902" i="11"/>
  <c r="D903" i="11"/>
  <c r="D184" i="11"/>
  <c r="D185" i="11"/>
  <c r="D473" i="3"/>
  <c r="D472" i="11"/>
  <c r="D728" i="11"/>
  <c r="D729" i="11"/>
  <c r="D339" i="11"/>
  <c r="D340" i="3"/>
  <c r="D753" i="3"/>
  <c r="D752" i="11"/>
  <c r="D914" i="11"/>
  <c r="D217" i="11"/>
  <c r="D494" i="3"/>
  <c r="D493" i="11"/>
  <c r="D978" i="11"/>
  <c r="D979" i="11"/>
  <c r="F910" i="11"/>
  <c r="E911" i="3"/>
  <c r="B967" i="3"/>
  <c r="B966" i="11"/>
  <c r="B788" i="11"/>
  <c r="B789" i="3"/>
  <c r="B789" i="11" s="1"/>
  <c r="F860" i="11"/>
  <c r="G437" i="11"/>
  <c r="F438" i="3"/>
  <c r="G438" i="11" s="1"/>
  <c r="F493" i="11"/>
  <c r="E494" i="3"/>
  <c r="F613" i="11"/>
  <c r="E614" i="3"/>
  <c r="F614" i="11" s="1"/>
  <c r="F661" i="11"/>
  <c r="E662" i="3"/>
  <c r="B88" i="11"/>
  <c r="B89" i="3"/>
  <c r="B89" i="11" s="1"/>
  <c r="B120" i="11"/>
  <c r="B121" i="3"/>
  <c r="B121" i="11" s="1"/>
  <c r="F136" i="11"/>
  <c r="E137" i="3"/>
  <c r="B248" i="11"/>
  <c r="B249" i="3"/>
  <c r="B312" i="11"/>
  <c r="B313" i="3"/>
  <c r="B313" i="11" s="1"/>
  <c r="F361" i="3"/>
  <c r="G361" i="11" s="1"/>
  <c r="G360" i="11"/>
  <c r="B40" i="11"/>
  <c r="B41" i="3"/>
  <c r="B41" i="11" s="1"/>
  <c r="B536" i="11"/>
  <c r="B537" i="3"/>
  <c r="F641" i="3"/>
  <c r="G641" i="11" s="1"/>
  <c r="G640" i="11"/>
  <c r="B696" i="11"/>
  <c r="B697" i="3"/>
  <c r="F283" i="11"/>
  <c r="E284" i="3"/>
  <c r="G339" i="11"/>
  <c r="F340" i="3"/>
  <c r="G340" i="11" s="1"/>
  <c r="C890" i="11"/>
  <c r="B922" i="11"/>
  <c r="B939" i="3"/>
  <c r="B938" i="11"/>
  <c r="F776" i="11"/>
  <c r="C792" i="11"/>
  <c r="E809" i="3"/>
  <c r="F808" i="11"/>
  <c r="G425" i="11"/>
  <c r="G441" i="11"/>
  <c r="F457" i="11"/>
  <c r="F553" i="11"/>
  <c r="B569" i="11"/>
  <c r="G705" i="11"/>
  <c r="F53" i="3"/>
  <c r="G52" i="11"/>
  <c r="D654" i="11"/>
  <c r="D655" i="3"/>
  <c r="B326" i="11"/>
  <c r="B327" i="3"/>
  <c r="B327" i="11" s="1"/>
  <c r="D249" i="3"/>
  <c r="D248" i="11"/>
  <c r="D749" i="11"/>
  <c r="B844" i="11"/>
  <c r="B845" i="3"/>
  <c r="B845" i="11" s="1"/>
  <c r="B389" i="11"/>
  <c r="B390" i="3"/>
  <c r="B390" i="11" s="1"/>
  <c r="B493" i="11"/>
  <c r="B494" i="3"/>
  <c r="B549" i="11"/>
  <c r="B550" i="3"/>
  <c r="B613" i="11"/>
  <c r="B614" i="3"/>
  <c r="B614" i="11" s="1"/>
  <c r="B661" i="11"/>
  <c r="B662" i="3"/>
  <c r="F88" i="11"/>
  <c r="E89" i="3"/>
  <c r="F89" i="11" s="1"/>
  <c r="G136" i="11"/>
  <c r="F137" i="3"/>
  <c r="G137" i="11" s="1"/>
  <c r="B201" i="3"/>
  <c r="B368" i="11"/>
  <c r="B369" i="3"/>
  <c r="B369" i="11" s="1"/>
  <c r="B24" i="11"/>
  <c r="B25" i="3"/>
  <c r="D891" i="3"/>
  <c r="D891" i="11" s="1"/>
  <c r="D890" i="11"/>
  <c r="E824" i="3"/>
  <c r="F824" i="11" s="1"/>
  <c r="F823" i="11"/>
  <c r="B648" i="11"/>
  <c r="B649" i="3"/>
  <c r="B649" i="11" s="1"/>
  <c r="F697" i="3"/>
  <c r="G697" i="11" s="1"/>
  <c r="G696" i="11"/>
  <c r="F171" i="11"/>
  <c r="E172" i="3"/>
  <c r="F172" i="11" s="1"/>
  <c r="B227" i="11"/>
  <c r="B228" i="3"/>
  <c r="B283" i="11"/>
  <c r="B284" i="3"/>
  <c r="B890" i="3"/>
  <c r="C906" i="11"/>
  <c r="C962" i="11"/>
  <c r="C978" i="11"/>
  <c r="C728" i="11"/>
  <c r="F744" i="11"/>
  <c r="B760" i="3"/>
  <c r="C489" i="11"/>
  <c r="C505" i="11"/>
  <c r="F521" i="11"/>
  <c r="E522" i="3"/>
  <c r="C116" i="11"/>
  <c r="D534" i="11"/>
  <c r="D119" i="11"/>
  <c r="D120" i="11"/>
  <c r="G782" i="11"/>
  <c r="B831" i="3"/>
  <c r="B831" i="11" s="1"/>
  <c r="B830" i="11"/>
  <c r="F326" i="11"/>
  <c r="E327" i="3"/>
  <c r="F327" i="11" s="1"/>
  <c r="D96" i="3"/>
  <c r="D96" i="11" s="1"/>
  <c r="D95" i="11"/>
  <c r="F966" i="11"/>
  <c r="E967" i="3"/>
  <c r="D91" i="11"/>
  <c r="D92" i="11"/>
  <c r="D382" i="3"/>
  <c r="D381" i="11"/>
  <c r="D641" i="3"/>
  <c r="D640" i="11"/>
  <c r="D784" i="11"/>
  <c r="D785" i="11"/>
  <c r="D43" i="11"/>
  <c r="D44" i="11"/>
  <c r="D323" i="11"/>
  <c r="D324" i="11"/>
  <c r="D560" i="11"/>
  <c r="D561" i="11"/>
  <c r="D788" i="11"/>
  <c r="D789" i="3"/>
  <c r="B919" i="3"/>
  <c r="B919" i="11" s="1"/>
  <c r="B918" i="11"/>
  <c r="B868" i="11"/>
  <c r="B869" i="3"/>
  <c r="B445" i="11"/>
  <c r="B446" i="3"/>
  <c r="B446" i="11" s="1"/>
  <c r="G493" i="11"/>
  <c r="F494" i="3"/>
  <c r="G494" i="11" s="1"/>
  <c r="F549" i="11"/>
  <c r="E550" i="3"/>
  <c r="G661" i="11"/>
  <c r="F662" i="3"/>
  <c r="G662" i="11" s="1"/>
  <c r="B136" i="11"/>
  <c r="B137" i="3"/>
  <c r="F24" i="11"/>
  <c r="E25" i="3"/>
  <c r="D585" i="3"/>
  <c r="D584" i="11"/>
  <c r="F416" i="11"/>
  <c r="E417" i="3"/>
  <c r="F417" i="11" s="1"/>
  <c r="B704" i="11"/>
  <c r="B705" i="3"/>
  <c r="B705" i="11" s="1"/>
  <c r="B115" i="11"/>
  <c r="B116" i="3"/>
  <c r="F227" i="11"/>
  <c r="E228" i="3"/>
  <c r="G283" i="11"/>
  <c r="F284" i="3"/>
  <c r="G284" i="11" s="1"/>
  <c r="E890" i="3"/>
  <c r="B906" i="11"/>
  <c r="E940" i="3"/>
  <c r="F940" i="11" s="1"/>
  <c r="F939" i="11"/>
  <c r="B962" i="11"/>
  <c r="F978" i="11"/>
  <c r="B728" i="11"/>
  <c r="C744" i="11"/>
  <c r="C657" i="11"/>
  <c r="C673" i="11"/>
  <c r="C689" i="11"/>
  <c r="E60" i="3"/>
  <c r="C84" i="11"/>
  <c r="B100" i="11"/>
  <c r="D395" i="11"/>
  <c r="D396" i="3"/>
  <c r="D10" i="11"/>
  <c r="D11" i="3"/>
  <c r="B157" i="11"/>
  <c r="B158" i="3"/>
  <c r="E852" i="3"/>
  <c r="F852" i="11" s="1"/>
  <c r="F851" i="11"/>
  <c r="D705" i="3"/>
  <c r="D705" i="11" s="1"/>
  <c r="D704" i="11"/>
  <c r="D54" i="3"/>
  <c r="D54" i="11" s="1"/>
  <c r="D53" i="11"/>
  <c r="D432" i="3"/>
  <c r="D431" i="11"/>
  <c r="D960" i="3"/>
  <c r="D959" i="11"/>
  <c r="B920" i="11"/>
  <c r="B719" i="3"/>
  <c r="B719" i="11" s="1"/>
  <c r="B718" i="11"/>
  <c r="E376" i="3"/>
  <c r="F376" i="11" s="1"/>
  <c r="F375" i="11"/>
  <c r="E424" i="3"/>
  <c r="F423" i="11"/>
  <c r="G551" i="11"/>
  <c r="E600" i="3"/>
  <c r="F600" i="11" s="1"/>
  <c r="F599" i="11"/>
  <c r="E712" i="3"/>
  <c r="F712" i="11" s="1"/>
  <c r="F711" i="11"/>
  <c r="B75" i="3"/>
  <c r="B75" i="11" s="1"/>
  <c r="B74" i="11"/>
  <c r="B131" i="3"/>
  <c r="B131" i="11" s="1"/>
  <c r="B130" i="11"/>
  <c r="B146" i="11"/>
  <c r="E179" i="3"/>
  <c r="F178" i="11"/>
  <c r="D226" i="11"/>
  <c r="F235" i="3"/>
  <c r="G235" i="11" s="1"/>
  <c r="G234" i="11"/>
  <c r="G250" i="11"/>
  <c r="B299" i="3"/>
  <c r="B299" i="11" s="1"/>
  <c r="B298" i="11"/>
  <c r="C148" i="11"/>
  <c r="G156" i="11"/>
  <c r="C196" i="11"/>
  <c r="C212" i="11"/>
  <c r="G220" i="11"/>
  <c r="C244" i="11"/>
  <c r="G268" i="11"/>
  <c r="D308" i="11"/>
  <c r="G316" i="11"/>
  <c r="F333" i="3"/>
  <c r="G333" i="11" s="1"/>
  <c r="G332" i="11"/>
  <c r="C356" i="11"/>
  <c r="G36" i="11"/>
  <c r="F9" i="11"/>
  <c r="D320" i="3"/>
  <c r="D319" i="11"/>
  <c r="D439" i="3"/>
  <c r="D438" i="11"/>
  <c r="D576" i="11"/>
  <c r="B907" i="11"/>
  <c r="B931" i="11"/>
  <c r="B955" i="11"/>
  <c r="B979" i="11"/>
  <c r="C745" i="11"/>
  <c r="G769" i="11"/>
  <c r="C817" i="11"/>
  <c r="B873" i="11"/>
  <c r="C394" i="11"/>
  <c r="G442" i="11"/>
  <c r="G474" i="11"/>
  <c r="B506" i="11"/>
  <c r="G546" i="11"/>
  <c r="C610" i="11"/>
  <c r="C650" i="11"/>
  <c r="C690" i="11"/>
  <c r="C53" i="11"/>
  <c r="F101" i="11"/>
  <c r="C149" i="11"/>
  <c r="B205" i="11"/>
  <c r="G245" i="11"/>
  <c r="F341" i="11"/>
  <c r="C21" i="11"/>
  <c r="B887" i="11"/>
  <c r="C903" i="11"/>
  <c r="G919" i="11"/>
  <c r="G943" i="11"/>
  <c r="G733" i="11"/>
  <c r="G765" i="11"/>
  <c r="G797" i="11"/>
  <c r="F829" i="11"/>
  <c r="F861" i="11"/>
  <c r="G390" i="11"/>
  <c r="G422" i="11"/>
  <c r="G462" i="11"/>
  <c r="F526" i="11"/>
  <c r="C558" i="11"/>
  <c r="G574" i="11"/>
  <c r="F630" i="11"/>
  <c r="B694" i="11"/>
  <c r="C57" i="11"/>
  <c r="C89" i="11"/>
  <c r="C121" i="11"/>
  <c r="C161" i="11"/>
  <c r="F169" i="11"/>
  <c r="G201" i="11"/>
  <c r="G233" i="11"/>
  <c r="B273" i="11"/>
  <c r="C305" i="11"/>
  <c r="C329" i="11"/>
  <c r="F353" i="11"/>
  <c r="B17" i="11"/>
  <c r="D331" i="11"/>
  <c r="F434" i="11"/>
  <c r="G562" i="11"/>
  <c r="C602" i="11"/>
  <c r="G618" i="11"/>
  <c r="C674" i="11"/>
  <c r="B714" i="11"/>
  <c r="B77" i="11"/>
  <c r="C181" i="11"/>
  <c r="C221" i="11"/>
  <c r="C261" i="11"/>
  <c r="B309" i="11"/>
  <c r="C349" i="11"/>
  <c r="G13" i="11"/>
  <c r="B45" i="11"/>
  <c r="D868" i="11"/>
  <c r="F721" i="11"/>
  <c r="G761" i="11"/>
  <c r="G785" i="11"/>
  <c r="F825" i="11"/>
  <c r="F865" i="11"/>
  <c r="F386" i="11"/>
  <c r="C418" i="11"/>
  <c r="C466" i="11"/>
  <c r="C514" i="11"/>
  <c r="G554" i="11"/>
  <c r="G133" i="11"/>
  <c r="F213" i="11"/>
  <c r="B365" i="11"/>
  <c r="D113" i="11"/>
  <c r="D778" i="11"/>
  <c r="C908" i="11"/>
  <c r="C924" i="11"/>
  <c r="B956" i="11"/>
  <c r="B972" i="11"/>
  <c r="B739" i="3"/>
  <c r="B738" i="11"/>
  <c r="C754" i="11"/>
  <c r="C786" i="11"/>
  <c r="C818" i="11"/>
  <c r="C834" i="11"/>
  <c r="G842" i="11"/>
  <c r="C874" i="11"/>
  <c r="F379" i="11"/>
  <c r="C395" i="11"/>
  <c r="C435" i="11"/>
  <c r="D451" i="11"/>
  <c r="B491" i="11"/>
  <c r="G499" i="11"/>
  <c r="G539" i="11"/>
  <c r="G555" i="11"/>
  <c r="B595" i="11"/>
  <c r="F611" i="11"/>
  <c r="G635" i="11"/>
  <c r="B651" i="11"/>
  <c r="B667" i="11"/>
  <c r="C691" i="11"/>
  <c r="G707" i="11"/>
  <c r="G86" i="11"/>
  <c r="C126" i="11"/>
  <c r="D142" i="11"/>
  <c r="G182" i="11"/>
  <c r="B199" i="3"/>
  <c r="B199" i="11" s="1"/>
  <c r="B198" i="11"/>
  <c r="E214" i="3"/>
  <c r="F246" i="11"/>
  <c r="B262" i="11"/>
  <c r="F294" i="11"/>
  <c r="C310" i="11"/>
  <c r="G318" i="11"/>
  <c r="C342" i="11"/>
  <c r="G350" i="11"/>
  <c r="F366" i="11"/>
  <c r="B22" i="11"/>
  <c r="B38" i="11"/>
  <c r="B917" i="11"/>
  <c r="B949" i="11"/>
  <c r="B715" i="11"/>
  <c r="C747" i="11"/>
  <c r="F763" i="11"/>
  <c r="C779" i="11"/>
  <c r="D372" i="11"/>
  <c r="G388" i="11"/>
  <c r="G420" i="11"/>
  <c r="F476" i="11"/>
  <c r="B532" i="11"/>
  <c r="D564" i="3"/>
  <c r="G580" i="11"/>
  <c r="G604" i="11"/>
  <c r="C644" i="11"/>
  <c r="G652" i="11"/>
  <c r="C175" i="11"/>
  <c r="C199" i="11"/>
  <c r="C231" i="11"/>
  <c r="B247" i="11"/>
  <c r="G287" i="11"/>
  <c r="E304" i="3"/>
  <c r="F304" i="11" s="1"/>
  <c r="F303" i="11"/>
  <c r="B359" i="11"/>
  <c r="B15" i="11"/>
  <c r="G31" i="11"/>
  <c r="D63" i="11"/>
  <c r="D528" i="11"/>
  <c r="D937" i="11"/>
  <c r="C909" i="11"/>
  <c r="C941" i="11"/>
  <c r="F957" i="11"/>
  <c r="F723" i="11"/>
  <c r="D819" i="11"/>
  <c r="G835" i="11"/>
  <c r="E876" i="3"/>
  <c r="F875" i="11"/>
  <c r="F428" i="11"/>
  <c r="E501" i="3"/>
  <c r="F500" i="11"/>
  <c r="B540" i="11"/>
  <c r="C660" i="11"/>
  <c r="F700" i="11"/>
  <c r="C63" i="11"/>
  <c r="D79" i="11"/>
  <c r="G87" i="11"/>
  <c r="C119" i="11"/>
  <c r="B135" i="11"/>
  <c r="G143" i="11"/>
  <c r="C327" i="11"/>
  <c r="F4" i="3"/>
  <c r="G4" i="11" s="1"/>
  <c r="D814" i="11"/>
  <c r="D240" i="11"/>
  <c r="C757" i="11"/>
  <c r="G773" i="11"/>
  <c r="C821" i="11"/>
  <c r="F414" i="11"/>
  <c r="F470" i="11"/>
  <c r="F534" i="11"/>
  <c r="B566" i="11"/>
  <c r="F598" i="11"/>
  <c r="G638" i="11"/>
  <c r="F670" i="11"/>
  <c r="C702" i="11"/>
  <c r="G49" i="11"/>
  <c r="G113" i="11"/>
  <c r="G177" i="11"/>
  <c r="F241" i="11"/>
  <c r="G297" i="11"/>
  <c r="C361" i="11"/>
  <c r="D309" i="11"/>
  <c r="D114" i="11"/>
  <c r="D572" i="3"/>
  <c r="D571" i="11"/>
  <c r="C760" i="11"/>
  <c r="G776" i="11"/>
  <c r="G792" i="11"/>
  <c r="F809" i="3"/>
  <c r="G809" i="11" s="1"/>
  <c r="G808" i="11"/>
  <c r="C832" i="11"/>
  <c r="F848" i="11"/>
  <c r="F864" i="11"/>
  <c r="F880" i="11"/>
  <c r="F385" i="11"/>
  <c r="F401" i="11"/>
  <c r="B441" i="11"/>
  <c r="B457" i="11"/>
  <c r="F505" i="11"/>
  <c r="C521" i="11"/>
  <c r="G537" i="11"/>
  <c r="B553" i="11"/>
  <c r="G569" i="11"/>
  <c r="C593" i="11"/>
  <c r="G609" i="11"/>
  <c r="B625" i="11"/>
  <c r="C665" i="11"/>
  <c r="F681" i="11"/>
  <c r="C52" i="11"/>
  <c r="F84" i="11"/>
  <c r="F100" i="11"/>
  <c r="C140" i="11"/>
  <c r="D67" i="3"/>
  <c r="D66" i="11"/>
  <c r="D817" i="3"/>
  <c r="D817" i="11" s="1"/>
  <c r="D816" i="11"/>
  <c r="D312" i="3"/>
  <c r="D311" i="11"/>
  <c r="B734" i="11"/>
  <c r="B823" i="3"/>
  <c r="B822" i="11"/>
  <c r="B447" i="11"/>
  <c r="E488" i="3"/>
  <c r="F488" i="11" s="1"/>
  <c r="F487" i="11"/>
  <c r="B559" i="11"/>
  <c r="E648" i="3"/>
  <c r="F647" i="11"/>
  <c r="B179" i="3"/>
  <c r="B178" i="11"/>
  <c r="B314" i="11"/>
  <c r="D229" i="3"/>
  <c r="D229" i="11" s="1"/>
  <c r="D228" i="11"/>
  <c r="D368" i="3"/>
  <c r="D367" i="11"/>
  <c r="D884" i="3"/>
  <c r="D883" i="11"/>
  <c r="F148" i="11"/>
  <c r="C164" i="11"/>
  <c r="B196" i="11"/>
  <c r="B212" i="11"/>
  <c r="C228" i="11"/>
  <c r="C260" i="11"/>
  <c r="C276" i="11"/>
  <c r="F308" i="11"/>
  <c r="C324" i="11"/>
  <c r="C340" i="11"/>
  <c r="C28" i="11"/>
  <c r="C44" i="11"/>
  <c r="G9" i="11"/>
  <c r="D166" i="3"/>
  <c r="D166" i="11" s="1"/>
  <c r="D165" i="11"/>
  <c r="D743" i="11"/>
  <c r="E884" i="3"/>
  <c r="F884" i="11" s="1"/>
  <c r="F883" i="11"/>
  <c r="G907" i="11"/>
  <c r="G931" i="11"/>
  <c r="G955" i="11"/>
  <c r="G979" i="11"/>
  <c r="B745" i="11"/>
  <c r="B793" i="11"/>
  <c r="G817" i="11"/>
  <c r="F849" i="11"/>
  <c r="C873" i="11"/>
  <c r="B394" i="11"/>
  <c r="C426" i="11"/>
  <c r="B459" i="3"/>
  <c r="B458" i="11"/>
  <c r="G506" i="11"/>
  <c r="C570" i="11"/>
  <c r="F610" i="11"/>
  <c r="B650" i="11"/>
  <c r="B101" i="11"/>
  <c r="F149" i="11"/>
  <c r="C189" i="11"/>
  <c r="G205" i="11"/>
  <c r="D270" i="3"/>
  <c r="D269" i="11"/>
  <c r="G293" i="11"/>
  <c r="B21" i="11"/>
  <c r="D635" i="3"/>
  <c r="D635" i="11" s="1"/>
  <c r="D634" i="11"/>
  <c r="F887" i="11"/>
  <c r="E904" i="3"/>
  <c r="F903" i="11"/>
  <c r="C959" i="11"/>
  <c r="D718" i="3"/>
  <c r="D717" i="11"/>
  <c r="C749" i="11"/>
  <c r="C781" i="11"/>
  <c r="G829" i="11"/>
  <c r="G861" i="11"/>
  <c r="C406" i="11"/>
  <c r="C446" i="11"/>
  <c r="B526" i="11"/>
  <c r="C590" i="11"/>
  <c r="C614" i="11"/>
  <c r="G630" i="11"/>
  <c r="F694" i="11"/>
  <c r="B57" i="11"/>
  <c r="B161" i="11"/>
  <c r="B185" i="11"/>
  <c r="B217" i="11"/>
  <c r="C249" i="11"/>
  <c r="F273" i="11"/>
  <c r="F329" i="11"/>
  <c r="C353" i="11"/>
  <c r="C17" i="11"/>
  <c r="C41" i="11"/>
  <c r="D211" i="11"/>
  <c r="D365" i="11"/>
  <c r="D688" i="11"/>
  <c r="D923" i="11"/>
  <c r="B434" i="11"/>
  <c r="F562" i="11"/>
  <c r="B602" i="11"/>
  <c r="C642" i="11"/>
  <c r="B674" i="11"/>
  <c r="G714" i="11"/>
  <c r="G77" i="11"/>
  <c r="C141" i="11"/>
  <c r="B261" i="11"/>
  <c r="G309" i="11"/>
  <c r="D37" i="11"/>
  <c r="G45" i="11"/>
  <c r="D963" i="11"/>
  <c r="G721" i="11"/>
  <c r="B777" i="11"/>
  <c r="G825" i="11"/>
  <c r="G865" i="11"/>
  <c r="G386" i="11"/>
  <c r="B515" i="3"/>
  <c r="B514" i="11"/>
  <c r="C594" i="11"/>
  <c r="C682" i="11"/>
  <c r="G69" i="11"/>
  <c r="C165" i="11"/>
  <c r="C301" i="11"/>
  <c r="F365" i="11"/>
  <c r="D389" i="3"/>
  <c r="D388" i="11"/>
  <c r="B908" i="11"/>
  <c r="B924" i="11"/>
  <c r="G940" i="11"/>
  <c r="G956" i="11"/>
  <c r="E973" i="3"/>
  <c r="F972" i="11"/>
  <c r="C722" i="11"/>
  <c r="C738" i="11"/>
  <c r="F770" i="11"/>
  <c r="F786" i="11"/>
  <c r="B834" i="11"/>
  <c r="D851" i="3"/>
  <c r="D850" i="11"/>
  <c r="F874" i="11"/>
  <c r="B379" i="11"/>
  <c r="B395" i="11"/>
  <c r="F419" i="11"/>
  <c r="F435" i="11"/>
  <c r="C451" i="11"/>
  <c r="C475" i="11"/>
  <c r="C491" i="11"/>
  <c r="C507" i="11"/>
  <c r="C531" i="11"/>
  <c r="B547" i="11"/>
  <c r="G595" i="11"/>
  <c r="G611" i="11"/>
  <c r="C643" i="11"/>
  <c r="G651" i="11"/>
  <c r="F667" i="11"/>
  <c r="G691" i="11"/>
  <c r="C46" i="11"/>
  <c r="C78" i="11"/>
  <c r="C94" i="11"/>
  <c r="C110" i="11"/>
  <c r="B126" i="11"/>
  <c r="C142" i="11"/>
  <c r="C158" i="11"/>
  <c r="C174" i="11"/>
  <c r="D190" i="11"/>
  <c r="G198" i="11"/>
  <c r="G230" i="11"/>
  <c r="G246" i="11"/>
  <c r="F262" i="11"/>
  <c r="G278" i="11"/>
  <c r="B294" i="11"/>
  <c r="F310" i="11"/>
  <c r="C326" i="11"/>
  <c r="F342" i="11"/>
  <c r="C358" i="11"/>
  <c r="G366" i="11"/>
  <c r="F22" i="11"/>
  <c r="F38" i="11"/>
  <c r="E918" i="3"/>
  <c r="F917" i="11"/>
  <c r="G949" i="11"/>
  <c r="F715" i="11"/>
  <c r="B763" i="11"/>
  <c r="B779" i="11"/>
  <c r="C827" i="11"/>
  <c r="C372" i="11"/>
  <c r="C436" i="11"/>
  <c r="G476" i="11"/>
  <c r="F532" i="11"/>
  <c r="C564" i="11"/>
  <c r="C588" i="11"/>
  <c r="D613" i="3"/>
  <c r="D612" i="11"/>
  <c r="B644" i="11"/>
  <c r="C668" i="11"/>
  <c r="F231" i="11"/>
  <c r="C247" i="11"/>
  <c r="B263" i="3"/>
  <c r="D295" i="11"/>
  <c r="F304" i="3"/>
  <c r="G304" i="11" s="1"/>
  <c r="G303" i="11"/>
  <c r="F319" i="3"/>
  <c r="G319" i="11" s="1"/>
  <c r="F15" i="11"/>
  <c r="D530" i="3"/>
  <c r="D529" i="11"/>
  <c r="C885" i="11"/>
  <c r="B909" i="11"/>
  <c r="C973" i="11"/>
  <c r="C739" i="11"/>
  <c r="C819" i="11"/>
  <c r="D843" i="11"/>
  <c r="D844" i="3"/>
  <c r="C867" i="11"/>
  <c r="G875" i="11"/>
  <c r="B396" i="3"/>
  <c r="B428" i="11"/>
  <c r="B500" i="11"/>
  <c r="G540" i="11"/>
  <c r="D596" i="11"/>
  <c r="B660" i="11"/>
  <c r="G700" i="11"/>
  <c r="B63" i="11"/>
  <c r="F79" i="11"/>
  <c r="G103" i="11"/>
  <c r="B119" i="11"/>
  <c r="C135" i="11"/>
  <c r="C167" i="11"/>
  <c r="D909" i="11"/>
  <c r="D242" i="3"/>
  <c r="D241" i="11"/>
  <c r="C951" i="11"/>
  <c r="B757" i="11"/>
  <c r="C789" i="11"/>
  <c r="B821" i="11"/>
  <c r="C853" i="11"/>
  <c r="C877" i="11"/>
  <c r="C398" i="11"/>
  <c r="G414" i="11"/>
  <c r="B470" i="11"/>
  <c r="G502" i="11"/>
  <c r="B534" i="11"/>
  <c r="G566" i="11"/>
  <c r="G598" i="11"/>
  <c r="F638" i="11"/>
  <c r="G670" i="11"/>
  <c r="B702" i="11"/>
  <c r="B65" i="11"/>
  <c r="C97" i="11"/>
  <c r="C129" i="11"/>
  <c r="C153" i="11"/>
  <c r="F177" i="11"/>
  <c r="B281" i="11"/>
  <c r="C313" i="11"/>
  <c r="D50" i="11"/>
  <c r="D940" i="3"/>
  <c r="D940" i="11" s="1"/>
  <c r="D939" i="11"/>
  <c r="D122" i="11"/>
  <c r="C930" i="11"/>
  <c r="B978" i="11"/>
  <c r="F728" i="11"/>
  <c r="B744" i="11"/>
  <c r="B784" i="11"/>
  <c r="B800" i="11"/>
  <c r="G832" i="11"/>
  <c r="G848" i="11"/>
  <c r="G864" i="11"/>
  <c r="G880" i="11"/>
  <c r="G385" i="11"/>
  <c r="G401" i="11"/>
  <c r="C425" i="11"/>
  <c r="C441" i="11"/>
  <c r="C457" i="11"/>
  <c r="C473" i="11"/>
  <c r="B505" i="11"/>
  <c r="B521" i="11"/>
  <c r="C545" i="11"/>
  <c r="C561" i="11"/>
  <c r="B577" i="11"/>
  <c r="G593" i="11"/>
  <c r="B609" i="11"/>
  <c r="G625" i="11"/>
  <c r="C649" i="11"/>
  <c r="F665" i="11"/>
  <c r="B681" i="11"/>
  <c r="E53" i="3"/>
  <c r="F52" i="11"/>
  <c r="G84" i="11"/>
  <c r="G100" i="11"/>
  <c r="F140" i="11"/>
  <c r="D194" i="3"/>
  <c r="D193" i="11"/>
  <c r="G838" i="11"/>
  <c r="G870" i="11"/>
  <c r="D544" i="3"/>
  <c r="D543" i="11"/>
  <c r="D592" i="3"/>
  <c r="D591" i="11"/>
  <c r="D639" i="11"/>
  <c r="E75" i="3"/>
  <c r="F75" i="11" s="1"/>
  <c r="F74" i="11"/>
  <c r="B90" i="11"/>
  <c r="F179" i="3"/>
  <c r="G179" i="11" s="1"/>
  <c r="G178" i="11"/>
  <c r="G194" i="11"/>
  <c r="D291" i="3"/>
  <c r="D290" i="11"/>
  <c r="B347" i="3"/>
  <c r="B346" i="11"/>
  <c r="D107" i="11"/>
  <c r="B148" i="11"/>
  <c r="B164" i="11"/>
  <c r="G196" i="11"/>
  <c r="F212" i="11"/>
  <c r="F260" i="11"/>
  <c r="B276" i="11"/>
  <c r="C308" i="11"/>
  <c r="B324" i="11"/>
  <c r="F28" i="11"/>
  <c r="F44" i="11"/>
  <c r="D352" i="11"/>
  <c r="C915" i="11"/>
  <c r="E932" i="3"/>
  <c r="F932" i="11" s="1"/>
  <c r="F931" i="11"/>
  <c r="F979" i="11"/>
  <c r="G745" i="11"/>
  <c r="C793" i="11"/>
  <c r="G849" i="11"/>
  <c r="G873" i="11"/>
  <c r="F394" i="11"/>
  <c r="C458" i="11"/>
  <c r="C498" i="11"/>
  <c r="E571" i="3"/>
  <c r="F571" i="11" s="1"/>
  <c r="F570" i="11"/>
  <c r="B610" i="11"/>
  <c r="G101" i="11"/>
  <c r="B149" i="11"/>
  <c r="F189" i="11"/>
  <c r="C229" i="11"/>
  <c r="C269" i="11"/>
  <c r="D317" i="11"/>
  <c r="G341" i="11"/>
  <c r="F21" i="11"/>
  <c r="D863" i="11"/>
  <c r="G887" i="11"/>
  <c r="G903" i="11"/>
  <c r="C935" i="11"/>
  <c r="B959" i="11"/>
  <c r="C717" i="11"/>
  <c r="B749" i="11"/>
  <c r="C813" i="11"/>
  <c r="C845" i="11"/>
  <c r="C374" i="11"/>
  <c r="C478" i="11"/>
  <c r="G526" i="11"/>
  <c r="F590" i="11"/>
  <c r="G694" i="11"/>
  <c r="G57" i="11"/>
  <c r="G89" i="11"/>
  <c r="F121" i="11"/>
  <c r="G161" i="11"/>
  <c r="C185" i="11"/>
  <c r="C217" i="11"/>
  <c r="G273" i="11"/>
  <c r="G305" i="11"/>
  <c r="B329" i="11"/>
  <c r="B353" i="11"/>
  <c r="F17" i="11"/>
  <c r="F41" i="11"/>
  <c r="D40" i="3"/>
  <c r="D40" i="11" s="1"/>
  <c r="D39" i="11"/>
  <c r="D227" i="11"/>
  <c r="D707" i="11"/>
  <c r="D836" i="11"/>
  <c r="C923" i="11"/>
  <c r="G434" i="11"/>
  <c r="B562" i="11"/>
  <c r="F602" i="11"/>
  <c r="F674" i="11"/>
  <c r="F714" i="11"/>
  <c r="C93" i="11"/>
  <c r="B141" i="11"/>
  <c r="F221" i="3"/>
  <c r="G221" i="11" s="1"/>
  <c r="F261" i="11"/>
  <c r="F309" i="11"/>
  <c r="C37" i="11"/>
  <c r="D966" i="11"/>
  <c r="C963" i="11"/>
  <c r="B737" i="11"/>
  <c r="C777" i="11"/>
  <c r="F801" i="11"/>
  <c r="G841" i="11"/>
  <c r="B881" i="11"/>
  <c r="D403" i="3"/>
  <c r="D402" i="11"/>
  <c r="G418" i="11"/>
  <c r="E515" i="3"/>
  <c r="F515" i="11" s="1"/>
  <c r="F514" i="11"/>
  <c r="B594" i="11"/>
  <c r="B683" i="3"/>
  <c r="B682" i="11"/>
  <c r="C109" i="11"/>
  <c r="B165" i="3"/>
  <c r="B253" i="11"/>
  <c r="B301" i="11"/>
  <c r="G365" i="11"/>
  <c r="D579" i="3"/>
  <c r="D578" i="11"/>
  <c r="D810" i="3"/>
  <c r="D810" i="11" s="1"/>
  <c r="D809" i="11"/>
  <c r="D954" i="3"/>
  <c r="D953" i="11"/>
  <c r="G892" i="11"/>
  <c r="F908" i="11"/>
  <c r="E925" i="3"/>
  <c r="F924" i="11"/>
  <c r="C948" i="11"/>
  <c r="C964" i="11"/>
  <c r="G972" i="11"/>
  <c r="F722" i="11"/>
  <c r="E739" i="3"/>
  <c r="F738" i="11"/>
  <c r="G770" i="11"/>
  <c r="G786" i="11"/>
  <c r="C802" i="11"/>
  <c r="G818" i="11"/>
  <c r="F834" i="11"/>
  <c r="C850" i="11"/>
  <c r="D866" i="11"/>
  <c r="G874" i="11"/>
  <c r="G379" i="11"/>
  <c r="F395" i="11"/>
  <c r="G419" i="11"/>
  <c r="B435" i="11"/>
  <c r="F451" i="11"/>
  <c r="F491" i="11"/>
  <c r="F507" i="11"/>
  <c r="C547" i="11"/>
  <c r="C563" i="11"/>
  <c r="C587" i="11"/>
  <c r="C603" i="11"/>
  <c r="B619" i="11"/>
  <c r="C659" i="11"/>
  <c r="G667" i="11"/>
  <c r="C699" i="11"/>
  <c r="G62" i="11"/>
  <c r="F78" i="11"/>
  <c r="F94" i="11"/>
  <c r="F126" i="11"/>
  <c r="B142" i="11"/>
  <c r="C190" i="11"/>
  <c r="C206" i="11"/>
  <c r="C222" i="11"/>
  <c r="C238" i="11"/>
  <c r="D254" i="11"/>
  <c r="G262" i="11"/>
  <c r="G294" i="11"/>
  <c r="B310" i="11"/>
  <c r="B358" i="11"/>
  <c r="C14" i="11"/>
  <c r="C30" i="11"/>
  <c r="G38" i="11"/>
  <c r="C901" i="11"/>
  <c r="G917" i="11"/>
  <c r="F949" i="11"/>
  <c r="G715" i="11"/>
  <c r="C755" i="11"/>
  <c r="G763" i="11"/>
  <c r="F779" i="11"/>
  <c r="B827" i="11"/>
  <c r="F372" i="11"/>
  <c r="F436" i="11"/>
  <c r="C468" i="11"/>
  <c r="C492" i="11"/>
  <c r="G532" i="11"/>
  <c r="B588" i="11"/>
  <c r="C612" i="11"/>
  <c r="F644" i="11"/>
  <c r="F668" i="11"/>
  <c r="G175" i="11"/>
  <c r="F199" i="3"/>
  <c r="G199" i="11" s="1"/>
  <c r="G215" i="11"/>
  <c r="B231" i="11"/>
  <c r="F247" i="11"/>
  <c r="C263" i="11"/>
  <c r="C279" i="11"/>
  <c r="C295" i="11"/>
  <c r="C311" i="11"/>
  <c r="B351" i="11"/>
  <c r="G359" i="11"/>
  <c r="G15" i="11"/>
  <c r="F31" i="11"/>
  <c r="D82" i="3"/>
  <c r="D81" i="11"/>
  <c r="D598" i="11"/>
  <c r="D599" i="3"/>
  <c r="F885" i="11"/>
  <c r="F909" i="11"/>
  <c r="F941" i="11"/>
  <c r="B973" i="3"/>
  <c r="C803" i="11"/>
  <c r="B819" i="11"/>
  <c r="C843" i="11"/>
  <c r="B867" i="11"/>
  <c r="D380" i="11"/>
  <c r="G428" i="11"/>
  <c r="D484" i="11"/>
  <c r="G500" i="11"/>
  <c r="C556" i="11"/>
  <c r="C596" i="11"/>
  <c r="D636" i="11"/>
  <c r="F660" i="11"/>
  <c r="D708" i="11"/>
  <c r="F63" i="11"/>
  <c r="C79" i="11"/>
  <c r="C95" i="11"/>
  <c r="G119" i="11"/>
  <c r="F135" i="11"/>
  <c r="C151" i="11"/>
  <c r="F167" i="11"/>
  <c r="B951" i="11"/>
  <c r="F757" i="11"/>
  <c r="F821" i="11"/>
  <c r="F398" i="11"/>
  <c r="G470" i="11"/>
  <c r="C518" i="11"/>
  <c r="C550" i="11"/>
  <c r="C582" i="11"/>
  <c r="C622" i="11"/>
  <c r="C654" i="11"/>
  <c r="F702" i="11"/>
  <c r="C65" i="11"/>
  <c r="F129" i="11"/>
  <c r="C193" i="11"/>
  <c r="G209" i="11"/>
  <c r="G241" i="11"/>
  <c r="C281" i="11"/>
  <c r="D257" i="3"/>
  <c r="D256" i="11"/>
  <c r="D905" i="3"/>
  <c r="D904" i="11"/>
  <c r="D124" i="3"/>
  <c r="D124" i="11" s="1"/>
  <c r="D123" i="11"/>
  <c r="D47" i="3"/>
  <c r="D46" i="11"/>
  <c r="C784" i="11"/>
  <c r="C800" i="11"/>
  <c r="C816" i="11"/>
  <c r="B840" i="11"/>
  <c r="B856" i="11"/>
  <c r="B872" i="11"/>
  <c r="C377" i="11"/>
  <c r="B393" i="11"/>
  <c r="F409" i="11"/>
  <c r="F441" i="11"/>
  <c r="G457" i="11"/>
  <c r="G489" i="11"/>
  <c r="G505" i="11"/>
  <c r="G521" i="11"/>
  <c r="F561" i="11"/>
  <c r="C577" i="11"/>
  <c r="C601" i="11"/>
  <c r="C617" i="11"/>
  <c r="B633" i="11"/>
  <c r="G649" i="11"/>
  <c r="G665" i="11"/>
  <c r="G681" i="11"/>
  <c r="C705" i="11"/>
  <c r="B52" i="11"/>
  <c r="C76" i="11"/>
  <c r="C92" i="11"/>
  <c r="C108" i="11"/>
  <c r="B140" i="11"/>
  <c r="D102" i="3"/>
  <c r="D101" i="11"/>
  <c r="D378" i="11"/>
  <c r="D207" i="3"/>
  <c r="D345" i="11"/>
  <c r="D483" i="11"/>
  <c r="D621" i="3"/>
  <c r="D621" i="11" s="1"/>
  <c r="D620" i="11"/>
  <c r="B767" i="3"/>
  <c r="B766" i="11"/>
  <c r="E432" i="3"/>
  <c r="F432" i="11" s="1"/>
  <c r="F431" i="11"/>
  <c r="E480" i="3"/>
  <c r="F480" i="11" s="1"/>
  <c r="F479" i="11"/>
  <c r="F559" i="11"/>
  <c r="F90" i="11"/>
  <c r="B123" i="3"/>
  <c r="B122" i="11"/>
  <c r="B307" i="3"/>
  <c r="B307" i="11" s="1"/>
  <c r="B306" i="11"/>
  <c r="F347" i="3"/>
  <c r="G347" i="11" s="1"/>
  <c r="G346" i="11"/>
  <c r="B34" i="11"/>
  <c r="D125" i="11"/>
  <c r="D557" i="3"/>
  <c r="D556" i="11"/>
  <c r="G148" i="11"/>
  <c r="G164" i="11"/>
  <c r="C188" i="11"/>
  <c r="F196" i="11"/>
  <c r="G212" i="11"/>
  <c r="G244" i="11"/>
  <c r="B260" i="11"/>
  <c r="E277" i="3"/>
  <c r="F276" i="11"/>
  <c r="G324" i="11"/>
  <c r="G356" i="11"/>
  <c r="B28" i="11"/>
  <c r="B44" i="11"/>
  <c r="D198" i="11"/>
  <c r="D490" i="11"/>
  <c r="C891" i="11"/>
  <c r="F915" i="11"/>
  <c r="C947" i="11"/>
  <c r="C971" i="11"/>
  <c r="C729" i="11"/>
  <c r="C753" i="11"/>
  <c r="F793" i="11"/>
  <c r="C833" i="11"/>
  <c r="D857" i="11"/>
  <c r="D858" i="3"/>
  <c r="F873" i="11"/>
  <c r="G394" i="11"/>
  <c r="B426" i="11"/>
  <c r="E459" i="3"/>
  <c r="F458" i="11"/>
  <c r="F498" i="11"/>
  <c r="C530" i="11"/>
  <c r="B571" i="3"/>
  <c r="B570" i="11"/>
  <c r="G610" i="11"/>
  <c r="G650" i="11"/>
  <c r="C85" i="11"/>
  <c r="C125" i="11"/>
  <c r="G149" i="11"/>
  <c r="B189" i="11"/>
  <c r="G229" i="11"/>
  <c r="B269" i="11"/>
  <c r="C317" i="11"/>
  <c r="C357" i="11"/>
  <c r="G21" i="11"/>
  <c r="B895" i="11"/>
  <c r="D912" i="3"/>
  <c r="D912" i="11" s="1"/>
  <c r="D911" i="11"/>
  <c r="F935" i="11"/>
  <c r="E960" i="3"/>
  <c r="F959" i="11"/>
  <c r="F717" i="11"/>
  <c r="F749" i="11"/>
  <c r="B813" i="11"/>
  <c r="B375" i="3"/>
  <c r="B374" i="11"/>
  <c r="F406" i="11"/>
  <c r="G446" i="11"/>
  <c r="F478" i="11"/>
  <c r="C510" i="11"/>
  <c r="G558" i="11"/>
  <c r="B590" i="11"/>
  <c r="C646" i="11"/>
  <c r="C678" i="11"/>
  <c r="C710" i="11"/>
  <c r="C73" i="11"/>
  <c r="C105" i="11"/>
  <c r="G121" i="11"/>
  <c r="F161" i="11"/>
  <c r="F185" i="11"/>
  <c r="F217" i="11"/>
  <c r="C289" i="11"/>
  <c r="C321" i="11"/>
  <c r="G329" i="11"/>
  <c r="G353" i="11"/>
  <c r="G17" i="11"/>
  <c r="G41" i="11"/>
  <c r="D246" i="11"/>
  <c r="D416" i="11"/>
  <c r="D589" i="11"/>
  <c r="B923" i="11"/>
  <c r="C490" i="11"/>
  <c r="C538" i="11"/>
  <c r="B578" i="3"/>
  <c r="G602" i="11"/>
  <c r="G642" i="11"/>
  <c r="G674" i="11"/>
  <c r="C61" i="11"/>
  <c r="F93" i="11"/>
  <c r="F141" i="11"/>
  <c r="G181" i="11"/>
  <c r="G261" i="11"/>
  <c r="C325" i="11"/>
  <c r="G349" i="11"/>
  <c r="F37" i="11"/>
  <c r="D15" i="11"/>
  <c r="C899" i="11"/>
  <c r="B963" i="11"/>
  <c r="C737" i="11"/>
  <c r="F777" i="11"/>
  <c r="B801" i="11"/>
  <c r="C841" i="11"/>
  <c r="C881" i="11"/>
  <c r="B403" i="3"/>
  <c r="B402" i="11"/>
  <c r="C450" i="11"/>
  <c r="C482" i="11"/>
  <c r="F515" i="3"/>
  <c r="G515" i="11" s="1"/>
  <c r="G514" i="11"/>
  <c r="E683" i="3"/>
  <c r="F682" i="11"/>
  <c r="C253" i="11"/>
  <c r="F301" i="11"/>
  <c r="D29" i="11"/>
  <c r="D167" i="11"/>
  <c r="D595" i="11"/>
  <c r="D826" i="11"/>
  <c r="C900" i="11"/>
  <c r="G908" i="11"/>
  <c r="G924" i="11"/>
  <c r="B964" i="11"/>
  <c r="C980" i="11"/>
  <c r="G722" i="11"/>
  <c r="F739" i="3"/>
  <c r="G739" i="11" s="1"/>
  <c r="G738" i="11"/>
  <c r="B778" i="11"/>
  <c r="B795" i="3"/>
  <c r="B794" i="11"/>
  <c r="C826" i="11"/>
  <c r="G834" i="11"/>
  <c r="B851" i="3"/>
  <c r="B850" i="11"/>
  <c r="B866" i="11"/>
  <c r="B883" i="3"/>
  <c r="B882" i="11"/>
  <c r="D387" i="11"/>
  <c r="G395" i="11"/>
  <c r="F427" i="11"/>
  <c r="G435" i="11"/>
  <c r="B451" i="11"/>
  <c r="G475" i="11"/>
  <c r="G491" i="11"/>
  <c r="B507" i="11"/>
  <c r="G531" i="11"/>
  <c r="F547" i="11"/>
  <c r="F563" i="11"/>
  <c r="B603" i="11"/>
  <c r="C619" i="11"/>
  <c r="B659" i="11"/>
  <c r="C675" i="11"/>
  <c r="B46" i="3"/>
  <c r="D70" i="11"/>
  <c r="B78" i="11"/>
  <c r="B94" i="11"/>
  <c r="G126" i="11"/>
  <c r="G142" i="11"/>
  <c r="F174" i="11"/>
  <c r="F190" i="11"/>
  <c r="F206" i="11"/>
  <c r="B238" i="11"/>
  <c r="C254" i="11"/>
  <c r="C270" i="11"/>
  <c r="C286" i="11"/>
  <c r="D302" i="11"/>
  <c r="G310" i="11"/>
  <c r="G342" i="11"/>
  <c r="F358" i="11"/>
  <c r="B14" i="11"/>
  <c r="B30" i="11"/>
  <c r="B901" i="11"/>
  <c r="C933" i="11"/>
  <c r="C965" i="11"/>
  <c r="C771" i="11"/>
  <c r="G779" i="11"/>
  <c r="F827" i="11"/>
  <c r="B372" i="11"/>
  <c r="B436" i="11"/>
  <c r="B468" i="11"/>
  <c r="F492" i="11"/>
  <c r="C524" i="11"/>
  <c r="E564" i="3"/>
  <c r="F588" i="11"/>
  <c r="F612" i="11"/>
  <c r="G644" i="11"/>
  <c r="B668" i="11"/>
  <c r="C692" i="11"/>
  <c r="C191" i="11"/>
  <c r="C207" i="11"/>
  <c r="C223" i="11"/>
  <c r="G231" i="11"/>
  <c r="G247" i="11"/>
  <c r="E263" i="3"/>
  <c r="F295" i="11"/>
  <c r="B311" i="11"/>
  <c r="C351" i="11"/>
  <c r="B367" i="11"/>
  <c r="C23" i="11"/>
  <c r="D2" i="11"/>
  <c r="D97" i="11"/>
  <c r="G885" i="11"/>
  <c r="G909" i="11"/>
  <c r="G941" i="11"/>
  <c r="G973" i="11"/>
  <c r="G803" i="11"/>
  <c r="F819" i="11"/>
  <c r="B843" i="11"/>
  <c r="F867" i="11"/>
  <c r="C380" i="11"/>
  <c r="C412" i="11"/>
  <c r="D445" i="3"/>
  <c r="D444" i="11"/>
  <c r="C484" i="11"/>
  <c r="B556" i="11"/>
  <c r="F596" i="11"/>
  <c r="C636" i="11"/>
  <c r="G660" i="11"/>
  <c r="C708" i="11"/>
  <c r="D55" i="11"/>
  <c r="G63" i="11"/>
  <c r="G79" i="11"/>
  <c r="E95" i="3"/>
  <c r="C111" i="11"/>
  <c r="G135" i="11"/>
  <c r="G167" i="11"/>
  <c r="G327" i="11"/>
  <c r="D411" i="3"/>
  <c r="D411" i="11" s="1"/>
  <c r="D410" i="11"/>
  <c r="F951" i="11"/>
  <c r="D741" i="11"/>
  <c r="G757" i="11"/>
  <c r="G789" i="11"/>
  <c r="G821" i="11"/>
  <c r="F853" i="11"/>
  <c r="G877" i="11"/>
  <c r="C430" i="11"/>
  <c r="C454" i="11"/>
  <c r="C486" i="11"/>
  <c r="F518" i="11"/>
  <c r="F582" i="11"/>
  <c r="B655" i="3"/>
  <c r="B654" i="11"/>
  <c r="C686" i="11"/>
  <c r="G702" i="11"/>
  <c r="F65" i="11"/>
  <c r="B129" i="11"/>
  <c r="C225" i="11"/>
  <c r="D265" i="11"/>
  <c r="F281" i="11"/>
  <c r="G313" i="11"/>
  <c r="D25" i="11"/>
  <c r="D26" i="3"/>
  <c r="D98" i="11"/>
  <c r="D33" i="3"/>
  <c r="D33" i="11" s="1"/>
  <c r="D32" i="11"/>
  <c r="D187" i="3"/>
  <c r="D186" i="11"/>
  <c r="D170" i="11"/>
  <c r="D460" i="3"/>
  <c r="D459" i="11"/>
  <c r="G495" i="11"/>
  <c r="E592" i="3"/>
  <c r="F591" i="11"/>
  <c r="G607" i="11"/>
  <c r="E656" i="3"/>
  <c r="F656" i="11" s="1"/>
  <c r="F655" i="11"/>
  <c r="E704" i="3"/>
  <c r="F703" i="11"/>
  <c r="E67" i="3"/>
  <c r="F66" i="11"/>
  <c r="E123" i="3"/>
  <c r="F122" i="11"/>
  <c r="E187" i="3"/>
  <c r="F187" i="11" s="1"/>
  <c r="F186" i="11"/>
  <c r="E243" i="3"/>
  <c r="F243" i="11" s="1"/>
  <c r="F242" i="11"/>
  <c r="E291" i="3"/>
  <c r="F290" i="11"/>
  <c r="E347" i="3"/>
  <c r="F346" i="11"/>
  <c r="G362" i="11"/>
  <c r="D157" i="3"/>
  <c r="D156" i="11"/>
  <c r="F164" i="11"/>
  <c r="B188" i="11"/>
  <c r="C204" i="11"/>
  <c r="D221" i="3"/>
  <c r="D220" i="11"/>
  <c r="B252" i="11"/>
  <c r="G260" i="11"/>
  <c r="G276" i="11"/>
  <c r="C300" i="11"/>
  <c r="G308" i="11"/>
  <c r="F324" i="11"/>
  <c r="C364" i="11"/>
  <c r="C20" i="11"/>
  <c r="G28" i="11"/>
  <c r="G44" i="11"/>
  <c r="D214" i="3"/>
  <c r="D213" i="11"/>
  <c r="D506" i="11"/>
  <c r="D627" i="3"/>
  <c r="D626" i="11"/>
  <c r="D825" i="11"/>
  <c r="B915" i="11"/>
  <c r="G947" i="11"/>
  <c r="B971" i="11"/>
  <c r="B729" i="11"/>
  <c r="G793" i="11"/>
  <c r="B833" i="11"/>
  <c r="B857" i="11"/>
  <c r="C378" i="11"/>
  <c r="C410" i="11"/>
  <c r="G426" i="11"/>
  <c r="F459" i="3"/>
  <c r="G459" i="11" s="1"/>
  <c r="G458" i="11"/>
  <c r="B498" i="11"/>
  <c r="G530" i="11"/>
  <c r="F571" i="3"/>
  <c r="G571" i="11" s="1"/>
  <c r="G570" i="11"/>
  <c r="C626" i="11"/>
  <c r="B666" i="11"/>
  <c r="C706" i="11"/>
  <c r="F85" i="11"/>
  <c r="C173" i="11"/>
  <c r="G189" i="11"/>
  <c r="F269" i="11"/>
  <c r="B317" i="11"/>
  <c r="B357" i="11"/>
  <c r="C10" i="11"/>
  <c r="D943" i="11"/>
  <c r="F895" i="11"/>
  <c r="C911" i="11"/>
  <c r="G935" i="11"/>
  <c r="G959" i="11"/>
  <c r="B717" i="11"/>
  <c r="G749" i="11"/>
  <c r="F813" i="11"/>
  <c r="G845" i="11"/>
  <c r="F374" i="11"/>
  <c r="G406" i="11"/>
  <c r="B478" i="11"/>
  <c r="B510" i="11"/>
  <c r="C542" i="11"/>
  <c r="G590" i="11"/>
  <c r="G614" i="11"/>
  <c r="B646" i="11"/>
  <c r="B711" i="3"/>
  <c r="B710" i="11"/>
  <c r="B73" i="11"/>
  <c r="F105" i="11"/>
  <c r="C145" i="11"/>
  <c r="G185" i="11"/>
  <c r="G217" i="11"/>
  <c r="B289" i="11"/>
  <c r="F321" i="11"/>
  <c r="C345" i="11"/>
  <c r="C369" i="11"/>
  <c r="C6" i="11"/>
  <c r="D72" i="11"/>
  <c r="D262" i="11"/>
  <c r="D418" i="3"/>
  <c r="D417" i="11"/>
  <c r="D604" i="11"/>
  <c r="D737" i="11"/>
  <c r="D881" i="11"/>
  <c r="F923" i="11"/>
  <c r="F490" i="11"/>
  <c r="C578" i="11"/>
  <c r="D618" i="11"/>
  <c r="C658" i="11"/>
  <c r="C698" i="11"/>
  <c r="B93" i="11"/>
  <c r="G141" i="11"/>
  <c r="C197" i="11"/>
  <c r="C237" i="11"/>
  <c r="C285" i="11"/>
  <c r="B325" i="11"/>
  <c r="B37" i="11"/>
  <c r="F899" i="11"/>
  <c r="F963" i="11"/>
  <c r="F737" i="11"/>
  <c r="G777" i="11"/>
  <c r="C801" i="11"/>
  <c r="B841" i="11"/>
  <c r="F881" i="11"/>
  <c r="C402" i="11"/>
  <c r="B450" i="11"/>
  <c r="B482" i="11"/>
  <c r="D554" i="11"/>
  <c r="G594" i="11"/>
  <c r="F683" i="3"/>
  <c r="G683" i="11" s="1"/>
  <c r="G682" i="11"/>
  <c r="D133" i="11"/>
  <c r="F165" i="3"/>
  <c r="G165" i="11" s="1"/>
  <c r="F253" i="11"/>
  <c r="G301" i="11"/>
  <c r="C29" i="11"/>
  <c r="D16" i="11"/>
  <c r="D611" i="11"/>
  <c r="C884" i="11"/>
  <c r="C916" i="11"/>
  <c r="D932" i="3"/>
  <c r="G948" i="11"/>
  <c r="F964" i="11"/>
  <c r="B980" i="11"/>
  <c r="C730" i="11"/>
  <c r="C746" i="11"/>
  <c r="C762" i="11"/>
  <c r="C778" i="11"/>
  <c r="C794" i="11"/>
  <c r="B826" i="11"/>
  <c r="F850" i="11"/>
  <c r="F866" i="11"/>
  <c r="C882" i="11"/>
  <c r="B387" i="11"/>
  <c r="C403" i="11"/>
  <c r="C427" i="11"/>
  <c r="C443" i="11"/>
  <c r="G451" i="11"/>
  <c r="C483" i="11"/>
  <c r="D499" i="11"/>
  <c r="G507" i="11"/>
  <c r="D539" i="11"/>
  <c r="G547" i="11"/>
  <c r="B563" i="11"/>
  <c r="F603" i="11"/>
  <c r="F619" i="11"/>
  <c r="G643" i="11"/>
  <c r="F659" i="11"/>
  <c r="B675" i="11"/>
  <c r="F46" i="3"/>
  <c r="G46" i="11" s="1"/>
  <c r="C70" i="11"/>
  <c r="G78" i="11"/>
  <c r="G94" i="11"/>
  <c r="C118" i="11"/>
  <c r="C134" i="11"/>
  <c r="F142" i="11"/>
  <c r="C166" i="11"/>
  <c r="G174" i="11"/>
  <c r="B190" i="11"/>
  <c r="B206" i="11"/>
  <c r="G222" i="11"/>
  <c r="F238" i="11"/>
  <c r="F254" i="11"/>
  <c r="B270" i="3"/>
  <c r="C302" i="11"/>
  <c r="D318" i="11"/>
  <c r="D350" i="11"/>
  <c r="G358" i="11"/>
  <c r="F14" i="11"/>
  <c r="F30" i="11"/>
  <c r="G901" i="11"/>
  <c r="B965" i="11"/>
  <c r="C731" i="11"/>
  <c r="B771" i="11"/>
  <c r="C787" i="11"/>
  <c r="G827" i="11"/>
  <c r="G372" i="11"/>
  <c r="G436" i="11"/>
  <c r="B492" i="11"/>
  <c r="G524" i="11"/>
  <c r="C548" i="11"/>
  <c r="G588" i="11"/>
  <c r="B612" i="11"/>
  <c r="D652" i="11"/>
  <c r="G668" i="11"/>
  <c r="F692" i="11"/>
  <c r="F191" i="11"/>
  <c r="E207" i="3"/>
  <c r="B223" i="11"/>
  <c r="C239" i="11"/>
  <c r="B256" i="3"/>
  <c r="B255" i="11"/>
  <c r="F263" i="3"/>
  <c r="G263" i="11" s="1"/>
  <c r="G279" i="11"/>
  <c r="B295" i="11"/>
  <c r="E312" i="3"/>
  <c r="F311" i="11"/>
  <c r="F351" i="11"/>
  <c r="C367" i="11"/>
  <c r="B23" i="11"/>
  <c r="C2" i="11"/>
  <c r="B3" i="10"/>
  <c r="D130" i="3"/>
  <c r="D129" i="11"/>
  <c r="C893" i="11"/>
  <c r="C925" i="11"/>
  <c r="D723" i="11"/>
  <c r="C811" i="11"/>
  <c r="G819" i="11"/>
  <c r="E844" i="3"/>
  <c r="F843" i="11"/>
  <c r="G867" i="11"/>
  <c r="F380" i="11"/>
  <c r="C444" i="11"/>
  <c r="B484" i="11"/>
  <c r="F516" i="11"/>
  <c r="F556" i="11"/>
  <c r="B596" i="11"/>
  <c r="F708" i="11"/>
  <c r="C55" i="11"/>
  <c r="C71" i="11"/>
  <c r="B79" i="11"/>
  <c r="B95" i="3"/>
  <c r="C127" i="11"/>
  <c r="D144" i="3"/>
  <c r="D143" i="11"/>
  <c r="C183" i="11"/>
  <c r="D4" i="3"/>
  <c r="D479" i="11"/>
  <c r="G951" i="11"/>
  <c r="C741" i="11"/>
  <c r="D774" i="3"/>
  <c r="D773" i="11"/>
  <c r="C805" i="11"/>
  <c r="C837" i="11"/>
  <c r="G853" i="11"/>
  <c r="C382" i="11"/>
  <c r="G398" i="11"/>
  <c r="B431" i="3"/>
  <c r="B430" i="11"/>
  <c r="F486" i="11"/>
  <c r="B582" i="11"/>
  <c r="F622" i="11"/>
  <c r="F654" i="11"/>
  <c r="F686" i="11"/>
  <c r="G65" i="11"/>
  <c r="G97" i="11"/>
  <c r="G129" i="11"/>
  <c r="G153" i="11"/>
  <c r="B225" i="11"/>
  <c r="G281" i="11"/>
  <c r="C337" i="11"/>
  <c r="C25" i="11"/>
  <c r="D796" i="3"/>
  <c r="D795" i="11"/>
  <c r="D355" i="3"/>
  <c r="D355" i="11" s="1"/>
  <c r="D354" i="11"/>
  <c r="D31" i="11"/>
  <c r="D631" i="11"/>
  <c r="C752" i="11"/>
  <c r="G768" i="11"/>
  <c r="G784" i="11"/>
  <c r="G800" i="11"/>
  <c r="C824" i="11"/>
  <c r="C840" i="11"/>
  <c r="F856" i="11"/>
  <c r="F872" i="11"/>
  <c r="F377" i="11"/>
  <c r="F393" i="11"/>
  <c r="B409" i="11"/>
  <c r="C433" i="11"/>
  <c r="C449" i="11"/>
  <c r="F465" i="11"/>
  <c r="F497" i="11"/>
  <c r="B513" i="11"/>
  <c r="C529" i="11"/>
  <c r="G545" i="11"/>
  <c r="G561" i="11"/>
  <c r="G577" i="11"/>
  <c r="B617" i="11"/>
  <c r="F633" i="11"/>
  <c r="F673" i="11"/>
  <c r="F689" i="11"/>
  <c r="C713" i="11"/>
  <c r="C60" i="11"/>
  <c r="F76" i="11"/>
  <c r="F92" i="11"/>
  <c r="E109" i="3"/>
  <c r="F108" i="11"/>
  <c r="C132" i="11"/>
  <c r="D277" i="3"/>
  <c r="D276" i="11"/>
  <c r="D412" i="11"/>
  <c r="D670" i="3"/>
  <c r="D670" i="11" s="1"/>
  <c r="D669" i="11"/>
  <c r="D23" i="11"/>
  <c r="D136" i="11"/>
  <c r="D379" i="11"/>
  <c r="D424" i="3"/>
  <c r="D423" i="11"/>
  <c r="B503" i="11"/>
  <c r="E544" i="3"/>
  <c r="F544" i="11" s="1"/>
  <c r="F543" i="11"/>
  <c r="B615" i="11"/>
  <c r="B67" i="3"/>
  <c r="B66" i="11"/>
  <c r="F123" i="3"/>
  <c r="G123" i="11" s="1"/>
  <c r="G122" i="11"/>
  <c r="G138" i="11"/>
  <c r="B187" i="3"/>
  <c r="B187" i="11" s="1"/>
  <c r="B186" i="11"/>
  <c r="B235" i="3"/>
  <c r="B234" i="11"/>
  <c r="B291" i="3"/>
  <c r="B290" i="11"/>
  <c r="F34" i="11"/>
  <c r="D453" i="3"/>
  <c r="D453" i="11" s="1"/>
  <c r="D452" i="11"/>
  <c r="D726" i="3"/>
  <c r="D725" i="11"/>
  <c r="D838" i="3"/>
  <c r="D838" i="11" s="1"/>
  <c r="D837" i="11"/>
  <c r="C156" i="11"/>
  <c r="C172" i="11"/>
  <c r="G188" i="11"/>
  <c r="B204" i="11"/>
  <c r="E221" i="3"/>
  <c r="F220" i="11"/>
  <c r="C252" i="11"/>
  <c r="C268" i="11"/>
  <c r="D285" i="3"/>
  <c r="D285" i="11" s="1"/>
  <c r="D284" i="11"/>
  <c r="B300" i="11"/>
  <c r="C316" i="11"/>
  <c r="C332" i="11"/>
  <c r="B364" i="11"/>
  <c r="C36" i="11"/>
  <c r="D110" i="3"/>
  <c r="D110" i="11" s="1"/>
  <c r="D109" i="11"/>
  <c r="D525" i="11"/>
  <c r="D645" i="11"/>
  <c r="G891" i="11"/>
  <c r="G915" i="11"/>
  <c r="F971" i="11"/>
  <c r="F729" i="11"/>
  <c r="D769" i="11"/>
  <c r="F833" i="11"/>
  <c r="C857" i="11"/>
  <c r="B378" i="11"/>
  <c r="B442" i="11"/>
  <c r="G498" i="11"/>
  <c r="C546" i="11"/>
  <c r="C586" i="11"/>
  <c r="E627" i="3"/>
  <c r="F626" i="11"/>
  <c r="C666" i="11"/>
  <c r="B85" i="11"/>
  <c r="G125" i="11"/>
  <c r="C245" i="11"/>
  <c r="G269" i="11"/>
  <c r="F317" i="11"/>
  <c r="F357" i="11"/>
  <c r="B11" i="3"/>
  <c r="B10" i="11"/>
  <c r="C895" i="11"/>
  <c r="B943" i="11"/>
  <c r="D968" i="3"/>
  <c r="D967" i="11"/>
  <c r="G717" i="11"/>
  <c r="C765" i="11"/>
  <c r="C797" i="11"/>
  <c r="G813" i="11"/>
  <c r="G374" i="11"/>
  <c r="C422" i="11"/>
  <c r="C462" i="11"/>
  <c r="G478" i="11"/>
  <c r="F510" i="11"/>
  <c r="B543" i="3"/>
  <c r="B542" i="11"/>
  <c r="C574" i="11"/>
  <c r="C606" i="11"/>
  <c r="F646" i="11"/>
  <c r="F678" i="11"/>
  <c r="F710" i="11"/>
  <c r="F73" i="11"/>
  <c r="B105" i="11"/>
  <c r="C169" i="11"/>
  <c r="F201" i="11"/>
  <c r="B233" i="11"/>
  <c r="G289" i="11"/>
  <c r="B345" i="11"/>
  <c r="C33" i="11"/>
  <c r="D88" i="3"/>
  <c r="D87" i="11"/>
  <c r="D622" i="11"/>
  <c r="D756" i="11"/>
  <c r="G923" i="11"/>
  <c r="B490" i="11"/>
  <c r="F538" i="11"/>
  <c r="C618" i="11"/>
  <c r="B658" i="11"/>
  <c r="G61" i="11"/>
  <c r="G93" i="11"/>
  <c r="C157" i="11"/>
  <c r="F197" i="11"/>
  <c r="F325" i="11"/>
  <c r="C13" i="11"/>
  <c r="G37" i="11"/>
  <c r="G899" i="11"/>
  <c r="G963" i="11"/>
  <c r="G737" i="11"/>
  <c r="B785" i="11"/>
  <c r="G801" i="11"/>
  <c r="F841" i="11"/>
  <c r="G881" i="11"/>
  <c r="E403" i="3"/>
  <c r="F403" i="11" s="1"/>
  <c r="F402" i="11"/>
  <c r="F450" i="11"/>
  <c r="F482" i="11"/>
  <c r="C554" i="11"/>
  <c r="C634" i="11"/>
  <c r="C133" i="11"/>
  <c r="C213" i="11"/>
  <c r="G253" i="11"/>
  <c r="C333" i="11"/>
  <c r="B29" i="11"/>
  <c r="D491" i="11"/>
  <c r="G884" i="11"/>
  <c r="F900" i="11"/>
  <c r="F916" i="11"/>
  <c r="C932" i="11"/>
  <c r="G964" i="11"/>
  <c r="G980" i="11"/>
  <c r="B730" i="11"/>
  <c r="B746" i="3"/>
  <c r="F778" i="11"/>
  <c r="E795" i="3"/>
  <c r="F794" i="11"/>
  <c r="C810" i="11"/>
  <c r="F826" i="11"/>
  <c r="C842" i="11"/>
  <c r="G850" i="11"/>
  <c r="C866" i="11"/>
  <c r="F882" i="11"/>
  <c r="C387" i="11"/>
  <c r="C411" i="11"/>
  <c r="B427" i="11"/>
  <c r="F443" i="11"/>
  <c r="C459" i="11"/>
  <c r="B483" i="11"/>
  <c r="C499" i="11"/>
  <c r="C515" i="11"/>
  <c r="C539" i="11"/>
  <c r="C555" i="11"/>
  <c r="G563" i="11"/>
  <c r="G587" i="11"/>
  <c r="G603" i="11"/>
  <c r="G619" i="11"/>
  <c r="G659" i="11"/>
  <c r="F675" i="11"/>
  <c r="G699" i="11"/>
  <c r="C54" i="11"/>
  <c r="B70" i="11"/>
  <c r="C86" i="11"/>
  <c r="C102" i="11"/>
  <c r="B134" i="11"/>
  <c r="C150" i="11"/>
  <c r="C182" i="11"/>
  <c r="G190" i="11"/>
  <c r="G206" i="11"/>
  <c r="D230" i="11"/>
  <c r="G238" i="11"/>
  <c r="B254" i="11"/>
  <c r="F270" i="3"/>
  <c r="G270" i="11" s="1"/>
  <c r="B302" i="11"/>
  <c r="C318" i="11"/>
  <c r="C334" i="11"/>
  <c r="C350" i="11"/>
  <c r="D366" i="11"/>
  <c r="G14" i="11"/>
  <c r="G30" i="11"/>
  <c r="F901" i="11"/>
  <c r="F933" i="11"/>
  <c r="F965" i="11"/>
  <c r="B731" i="11"/>
  <c r="G755" i="11"/>
  <c r="F771" i="11"/>
  <c r="B787" i="11"/>
  <c r="C859" i="11"/>
  <c r="E389" i="3"/>
  <c r="F388" i="11"/>
  <c r="C420" i="11"/>
  <c r="C452" i="11"/>
  <c r="G468" i="11"/>
  <c r="G492" i="11"/>
  <c r="B548" i="11"/>
  <c r="C580" i="11"/>
  <c r="C604" i="11"/>
  <c r="G612" i="11"/>
  <c r="C652" i="11"/>
  <c r="D676" i="11"/>
  <c r="D677" i="3"/>
  <c r="B692" i="11"/>
  <c r="B191" i="11"/>
  <c r="B207" i="3"/>
  <c r="G223" i="11"/>
  <c r="G239" i="11"/>
  <c r="C255" i="11"/>
  <c r="B287" i="11"/>
  <c r="G295" i="11"/>
  <c r="G311" i="11"/>
  <c r="G351" i="11"/>
  <c r="E368" i="3"/>
  <c r="F367" i="11"/>
  <c r="F23" i="11"/>
  <c r="B2" i="11"/>
  <c r="B893" i="11"/>
  <c r="B925" i="3"/>
  <c r="C957" i="11"/>
  <c r="C723" i="11"/>
  <c r="B811" i="11"/>
  <c r="C835" i="11"/>
  <c r="G843" i="11"/>
  <c r="D875" i="11"/>
  <c r="D876" i="3"/>
  <c r="B380" i="11"/>
  <c r="E445" i="3"/>
  <c r="F444" i="11"/>
  <c r="F484" i="11"/>
  <c r="G516" i="11"/>
  <c r="G556" i="11"/>
  <c r="G596" i="11"/>
  <c r="G684" i="11"/>
  <c r="B708" i="11"/>
  <c r="B55" i="11"/>
  <c r="B71" i="11"/>
  <c r="C87" i="11"/>
  <c r="F95" i="3"/>
  <c r="G95" i="11" s="1"/>
  <c r="F127" i="11"/>
  <c r="B143" i="11"/>
  <c r="G183" i="11"/>
  <c r="C4" i="11"/>
  <c r="D481" i="3"/>
  <c r="D481" i="11" s="1"/>
  <c r="D480" i="11"/>
  <c r="D605" i="11"/>
  <c r="C927" i="11"/>
  <c r="C975" i="11"/>
  <c r="C773" i="11"/>
  <c r="B805" i="11"/>
  <c r="D870" i="3"/>
  <c r="D870" i="11" s="1"/>
  <c r="D869" i="11"/>
  <c r="F430" i="11"/>
  <c r="B487" i="3"/>
  <c r="B486" i="11"/>
  <c r="G518" i="11"/>
  <c r="G582" i="11"/>
  <c r="G622" i="11"/>
  <c r="G654" i="11"/>
  <c r="B686" i="11"/>
  <c r="B49" i="11"/>
  <c r="C81" i="11"/>
  <c r="C113" i="11"/>
  <c r="C137" i="11"/>
  <c r="F225" i="11"/>
  <c r="F297" i="11"/>
  <c r="B337" i="11"/>
  <c r="D134" i="11"/>
  <c r="D684" i="3"/>
  <c r="D683" i="11"/>
  <c r="D427" i="11"/>
  <c r="D376" i="3"/>
  <c r="D376" i="11" s="1"/>
  <c r="D375" i="11"/>
  <c r="D647" i="11"/>
  <c r="C922" i="11"/>
  <c r="C938" i="11"/>
  <c r="F970" i="11"/>
  <c r="F720" i="11"/>
  <c r="F736" i="11"/>
  <c r="E753" i="3"/>
  <c r="F752" i="11"/>
  <c r="B776" i="11"/>
  <c r="B792" i="11"/>
  <c r="B808" i="11"/>
  <c r="G824" i="11"/>
  <c r="G840" i="11"/>
  <c r="G856" i="11"/>
  <c r="G872" i="11"/>
  <c r="G377" i="11"/>
  <c r="G393" i="11"/>
  <c r="G409" i="11"/>
  <c r="B449" i="11"/>
  <c r="C465" i="11"/>
  <c r="F481" i="11"/>
  <c r="B497" i="11"/>
  <c r="F513" i="11"/>
  <c r="C537" i="11"/>
  <c r="C553" i="11"/>
  <c r="C569" i="11"/>
  <c r="C585" i="11"/>
  <c r="G601" i="11"/>
  <c r="G617" i="11"/>
  <c r="G633" i="11"/>
  <c r="F657" i="11"/>
  <c r="B673" i="11"/>
  <c r="B689" i="11"/>
  <c r="G76" i="11"/>
  <c r="G92" i="11"/>
  <c r="F109" i="3"/>
  <c r="G109" i="11" s="1"/>
  <c r="G108" i="11"/>
  <c r="B132" i="11"/>
  <c r="D551" i="3"/>
  <c r="D550" i="11"/>
  <c r="D138" i="3"/>
  <c r="D138" i="11" s="1"/>
  <c r="D137" i="11"/>
  <c r="D536" i="3"/>
  <c r="D535" i="11"/>
  <c r="D897" i="3"/>
  <c r="D896" i="11"/>
  <c r="G726" i="11"/>
  <c r="B775" i="3"/>
  <c r="B775" i="11" s="1"/>
  <c r="B774" i="11"/>
  <c r="B790" i="11"/>
  <c r="D822" i="11"/>
  <c r="D488" i="3"/>
  <c r="D488" i="11" s="1"/>
  <c r="D487" i="11"/>
  <c r="D712" i="3"/>
  <c r="D712" i="11" s="1"/>
  <c r="D711" i="11"/>
  <c r="D58" i="11"/>
  <c r="F67" i="3"/>
  <c r="G67" i="11" s="1"/>
  <c r="G66" i="11"/>
  <c r="D179" i="3"/>
  <c r="D178" i="11"/>
  <c r="F291" i="3"/>
  <c r="G291" i="11" s="1"/>
  <c r="G290" i="11"/>
  <c r="B355" i="3"/>
  <c r="B355" i="11" s="1"/>
  <c r="B354" i="11"/>
  <c r="D41" i="11"/>
  <c r="E157" i="3"/>
  <c r="F156" i="11"/>
  <c r="G204" i="11"/>
  <c r="C220" i="11"/>
  <c r="G236" i="11"/>
  <c r="F252" i="11"/>
  <c r="B268" i="11"/>
  <c r="C284" i="11"/>
  <c r="G300" i="11"/>
  <c r="B316" i="11"/>
  <c r="B332" i="11"/>
  <c r="G348" i="11"/>
  <c r="F364" i="11"/>
  <c r="F36" i="11"/>
  <c r="C9" i="11"/>
  <c r="D126" i="11"/>
  <c r="D541" i="11"/>
  <c r="C907" i="11"/>
  <c r="C955" i="11"/>
  <c r="G971" i="11"/>
  <c r="G729" i="11"/>
  <c r="C769" i="11"/>
  <c r="C809" i="11"/>
  <c r="G833" i="11"/>
  <c r="F857" i="11"/>
  <c r="F378" i="11"/>
  <c r="B410" i="3"/>
  <c r="C442" i="11"/>
  <c r="C474" i="11"/>
  <c r="C506" i="11"/>
  <c r="F546" i="11"/>
  <c r="B626" i="3"/>
  <c r="F666" i="11"/>
  <c r="B707" i="3"/>
  <c r="B707" i="11" s="1"/>
  <c r="B706" i="11"/>
  <c r="G85" i="11"/>
  <c r="G173" i="11"/>
  <c r="C205" i="11"/>
  <c r="B245" i="11"/>
  <c r="C293" i="11"/>
  <c r="G317" i="11"/>
  <c r="G357" i="11"/>
  <c r="E11" i="3"/>
  <c r="F10" i="11"/>
  <c r="G895" i="11"/>
  <c r="G911" i="11"/>
  <c r="C943" i="11"/>
  <c r="G967" i="11"/>
  <c r="C733" i="11"/>
  <c r="B765" i="11"/>
  <c r="C829" i="11"/>
  <c r="C861" i="11"/>
  <c r="C390" i="11"/>
  <c r="B422" i="11"/>
  <c r="F462" i="11"/>
  <c r="C494" i="11"/>
  <c r="G510" i="11"/>
  <c r="F542" i="11"/>
  <c r="F574" i="11"/>
  <c r="C630" i="11"/>
  <c r="G646" i="11"/>
  <c r="G678" i="11"/>
  <c r="G710" i="11"/>
  <c r="G73" i="11"/>
  <c r="G105" i="11"/>
  <c r="G145" i="11"/>
  <c r="B169" i="11"/>
  <c r="C201" i="11"/>
  <c r="C233" i="11"/>
  <c r="F289" i="11"/>
  <c r="G321" i="11"/>
  <c r="F345" i="11"/>
  <c r="G369" i="11"/>
  <c r="D298" i="3"/>
  <c r="D297" i="11"/>
  <c r="D771" i="11"/>
  <c r="D945" i="11"/>
  <c r="G490" i="11"/>
  <c r="G538" i="11"/>
  <c r="F578" i="3"/>
  <c r="G578" i="11" s="1"/>
  <c r="F618" i="11"/>
  <c r="F658" i="11"/>
  <c r="G698" i="11"/>
  <c r="C77" i="11"/>
  <c r="C117" i="11"/>
  <c r="B197" i="11"/>
  <c r="G285" i="11"/>
  <c r="G325" i="11"/>
  <c r="C45" i="11"/>
  <c r="D761" i="3"/>
  <c r="D761" i="11" s="1"/>
  <c r="D760" i="11"/>
  <c r="C939" i="11"/>
  <c r="B721" i="11"/>
  <c r="C761" i="11"/>
  <c r="C785" i="11"/>
  <c r="C825" i="11"/>
  <c r="B865" i="11"/>
  <c r="B386" i="11"/>
  <c r="F403" i="3"/>
  <c r="G403" i="11" s="1"/>
  <c r="G402" i="11"/>
  <c r="G450" i="11"/>
  <c r="G482" i="11"/>
  <c r="F554" i="11"/>
  <c r="E634" i="3"/>
  <c r="C69" i="11"/>
  <c r="B133" i="11"/>
  <c r="B213" i="11"/>
  <c r="C277" i="11"/>
  <c r="B333" i="3"/>
  <c r="F29" i="11"/>
  <c r="D304" i="3"/>
  <c r="D303" i="11"/>
  <c r="D507" i="11"/>
  <c r="D888" i="11"/>
  <c r="D892" i="11"/>
  <c r="G900" i="11"/>
  <c r="B916" i="11"/>
  <c r="B932" i="3"/>
  <c r="C956" i="11"/>
  <c r="D972" i="11"/>
  <c r="D973" i="3"/>
  <c r="F980" i="11"/>
  <c r="F730" i="11"/>
  <c r="G762" i="11"/>
  <c r="G778" i="11"/>
  <c r="F795" i="3"/>
  <c r="G795" i="11" s="1"/>
  <c r="G794" i="11"/>
  <c r="G810" i="11"/>
  <c r="G826" i="11"/>
  <c r="B842" i="11"/>
  <c r="B858" i="3"/>
  <c r="G866" i="11"/>
  <c r="G882" i="11"/>
  <c r="F387" i="11"/>
  <c r="G411" i="11"/>
  <c r="G427" i="11"/>
  <c r="B443" i="11"/>
  <c r="C467" i="11"/>
  <c r="F483" i="11"/>
  <c r="F499" i="11"/>
  <c r="C523" i="11"/>
  <c r="F555" i="11"/>
  <c r="C571" i="11"/>
  <c r="C595" i="11"/>
  <c r="C611" i="11"/>
  <c r="C627" i="11"/>
  <c r="C651" i="11"/>
  <c r="G675" i="11"/>
  <c r="C707" i="11"/>
  <c r="G70" i="11"/>
  <c r="F86" i="11"/>
  <c r="E102" i="3"/>
  <c r="G134" i="11"/>
  <c r="B150" i="3"/>
  <c r="F182" i="11"/>
  <c r="C198" i="11"/>
  <c r="C214" i="11"/>
  <c r="C230" i="11"/>
  <c r="C246" i="11"/>
  <c r="G254" i="11"/>
  <c r="E270" i="3"/>
  <c r="G286" i="11"/>
  <c r="F302" i="11"/>
  <c r="F318" i="11"/>
  <c r="G334" i="11"/>
  <c r="B350" i="11"/>
  <c r="C366" i="11"/>
  <c r="C22" i="11"/>
  <c r="D38" i="11"/>
  <c r="D918" i="3"/>
  <c r="D917" i="11"/>
  <c r="G933" i="11"/>
  <c r="G965" i="11"/>
  <c r="E732" i="3"/>
  <c r="F731" i="11"/>
  <c r="D763" i="11"/>
  <c r="G771" i="11"/>
  <c r="E788" i="3"/>
  <c r="F787" i="11"/>
  <c r="C388" i="11"/>
  <c r="B420" i="11"/>
  <c r="E452" i="3"/>
  <c r="C476" i="11"/>
  <c r="D508" i="3"/>
  <c r="F548" i="11"/>
  <c r="B604" i="11"/>
  <c r="F652" i="11"/>
  <c r="C676" i="11"/>
  <c r="G692" i="11"/>
  <c r="G191" i="11"/>
  <c r="F207" i="3"/>
  <c r="G207" i="11" s="1"/>
  <c r="F239" i="11"/>
  <c r="E256" i="3"/>
  <c r="F255" i="11"/>
  <c r="C271" i="11"/>
  <c r="F287" i="11"/>
  <c r="C303" i="11"/>
  <c r="C319" i="11"/>
  <c r="G367" i="11"/>
  <c r="G23" i="11"/>
  <c r="G2" i="11"/>
  <c r="D811" i="11"/>
  <c r="F893" i="11"/>
  <c r="G925" i="11"/>
  <c r="B957" i="11"/>
  <c r="B723" i="11"/>
  <c r="B835" i="11"/>
  <c r="C851" i="11"/>
  <c r="C875" i="11"/>
  <c r="G380" i="11"/>
  <c r="G412" i="11"/>
  <c r="B444" i="11"/>
  <c r="G484" i="11"/>
  <c r="C540" i="11"/>
  <c r="C620" i="11"/>
  <c r="G636" i="11"/>
  <c r="C700" i="11"/>
  <c r="G708" i="11"/>
  <c r="G71" i="11"/>
  <c r="F87" i="11"/>
  <c r="C103" i="11"/>
  <c r="G111" i="11"/>
  <c r="B127" i="11"/>
  <c r="C143" i="11"/>
  <c r="C159" i="11"/>
  <c r="B183" i="11"/>
  <c r="E4" i="3"/>
  <c r="D607" i="3"/>
  <c r="D607" i="11" s="1"/>
  <c r="D606" i="11"/>
  <c r="G975" i="11"/>
  <c r="B773" i="11"/>
  <c r="F805" i="11"/>
  <c r="C869" i="11"/>
  <c r="C414" i="11"/>
  <c r="G430" i="11"/>
  <c r="G454" i="11"/>
  <c r="G486" i="11"/>
  <c r="C534" i="11"/>
  <c r="C566" i="11"/>
  <c r="C598" i="11"/>
  <c r="C638" i="11"/>
  <c r="C670" i="11"/>
  <c r="G686" i="11"/>
  <c r="C49" i="11"/>
  <c r="B113" i="11"/>
  <c r="C177" i="11"/>
  <c r="G225" i="11"/>
  <c r="C265" i="11"/>
  <c r="B297" i="11"/>
  <c r="F337" i="11"/>
  <c r="D236" i="3"/>
  <c r="D236" i="11" s="1"/>
  <c r="D235" i="11"/>
  <c r="D831" i="3"/>
  <c r="D830" i="11"/>
  <c r="D346" i="11"/>
  <c r="D649" i="3"/>
  <c r="D648" i="11"/>
  <c r="F922" i="11"/>
  <c r="F938" i="11"/>
  <c r="G954" i="11"/>
  <c r="G970" i="11"/>
  <c r="G720" i="11"/>
  <c r="G736" i="11"/>
  <c r="F753" i="3"/>
  <c r="G753" i="11" s="1"/>
  <c r="G752" i="11"/>
  <c r="C776" i="11"/>
  <c r="F792" i="11"/>
  <c r="C808" i="11"/>
  <c r="B832" i="11"/>
  <c r="B848" i="11"/>
  <c r="B864" i="11"/>
  <c r="B880" i="11"/>
  <c r="B385" i="11"/>
  <c r="B401" i="11"/>
  <c r="F433" i="11"/>
  <c r="F449" i="11"/>
  <c r="B465" i="11"/>
  <c r="G481" i="11"/>
  <c r="G497" i="11"/>
  <c r="G513" i="11"/>
  <c r="G553" i="11"/>
  <c r="F569" i="11"/>
  <c r="C609" i="11"/>
  <c r="C625" i="11"/>
  <c r="C641" i="11"/>
  <c r="G657" i="11"/>
  <c r="G673" i="11"/>
  <c r="G689" i="11"/>
  <c r="F713" i="11"/>
  <c r="B84" i="11"/>
  <c r="C100" i="11"/>
  <c r="D173" i="3"/>
  <c r="D173" i="11" s="1"/>
  <c r="D172" i="11"/>
  <c r="D448" i="11"/>
  <c r="D818" i="11"/>
  <c r="E897" i="3"/>
  <c r="F897" i="11" s="1"/>
  <c r="F896" i="11"/>
  <c r="G439" i="11"/>
  <c r="E536" i="3"/>
  <c r="F536" i="11" s="1"/>
  <c r="F535" i="11"/>
  <c r="F615" i="11"/>
  <c r="D75" i="3"/>
  <c r="D74" i="11"/>
  <c r="G82" i="11"/>
  <c r="E131" i="3"/>
  <c r="F131" i="11" s="1"/>
  <c r="F130" i="11"/>
  <c r="F146" i="11"/>
  <c r="E235" i="3"/>
  <c r="F234" i="11"/>
  <c r="E299" i="3"/>
  <c r="F299" i="11" s="1"/>
  <c r="F298" i="11"/>
  <c r="E355" i="3"/>
  <c r="F355" i="11" s="1"/>
  <c r="F354" i="11"/>
  <c r="B370" i="11"/>
  <c r="G26" i="11"/>
  <c r="B42" i="11"/>
  <c r="D333" i="3"/>
  <c r="D332" i="11"/>
  <c r="D624" i="11"/>
  <c r="D740" i="3"/>
  <c r="D740" i="11" s="1"/>
  <c r="D739" i="11"/>
  <c r="B156" i="11"/>
  <c r="F204" i="11"/>
  <c r="B220" i="11"/>
  <c r="G252" i="11"/>
  <c r="F268" i="11"/>
  <c r="F300" i="11"/>
  <c r="F316" i="11"/>
  <c r="E333" i="3"/>
  <c r="F332" i="11"/>
  <c r="G364" i="11"/>
  <c r="G20" i="11"/>
  <c r="B36" i="11"/>
  <c r="B9" i="11"/>
  <c r="D301" i="11"/>
  <c r="D437" i="11"/>
  <c r="F907" i="11"/>
  <c r="C931" i="11"/>
  <c r="C979" i="11"/>
  <c r="F745" i="11"/>
  <c r="F769" i="11"/>
  <c r="C849" i="11"/>
  <c r="G857" i="11"/>
  <c r="G378" i="11"/>
  <c r="E410" i="3"/>
  <c r="F442" i="11"/>
  <c r="F506" i="11"/>
  <c r="B546" i="11"/>
  <c r="G586" i="11"/>
  <c r="F627" i="3"/>
  <c r="G627" i="11" s="1"/>
  <c r="G626" i="11"/>
  <c r="G666" i="11"/>
  <c r="G706" i="11"/>
  <c r="C101" i="11"/>
  <c r="D150" i="3"/>
  <c r="D149" i="11"/>
  <c r="F173" i="11"/>
  <c r="F205" i="11"/>
  <c r="F245" i="11"/>
  <c r="C341" i="11"/>
  <c r="D21" i="11"/>
  <c r="F11" i="3"/>
  <c r="G11" i="11" s="1"/>
  <c r="G10" i="11"/>
  <c r="C887" i="11"/>
  <c r="B903" i="11"/>
  <c r="C919" i="11"/>
  <c r="F943" i="11"/>
  <c r="C967" i="11"/>
  <c r="F765" i="11"/>
  <c r="B829" i="11"/>
  <c r="B861" i="11"/>
  <c r="F422" i="11"/>
  <c r="B462" i="11"/>
  <c r="C526" i="11"/>
  <c r="G542" i="11"/>
  <c r="B630" i="11"/>
  <c r="C662" i="11"/>
  <c r="C694" i="11"/>
  <c r="F57" i="11"/>
  <c r="G169" i="11"/>
  <c r="F233" i="11"/>
  <c r="C273" i="11"/>
  <c r="B305" i="11"/>
  <c r="G345" i="11"/>
  <c r="G33" i="11"/>
  <c r="G6" i="11"/>
  <c r="D176" i="11"/>
  <c r="D315" i="11"/>
  <c r="D658" i="11"/>
  <c r="D787" i="11"/>
  <c r="C434" i="11"/>
  <c r="C522" i="11"/>
  <c r="C562" i="11"/>
  <c r="B618" i="11"/>
  <c r="G658" i="11"/>
  <c r="C714" i="11"/>
  <c r="F77" i="11"/>
  <c r="G117" i="11"/>
  <c r="G157" i="11"/>
  <c r="G197" i="11"/>
  <c r="G237" i="11"/>
  <c r="C309" i="11"/>
  <c r="F45" i="11"/>
  <c r="D806" i="11"/>
  <c r="G939" i="11"/>
  <c r="C721" i="11"/>
  <c r="F785" i="11"/>
  <c r="C865" i="11"/>
  <c r="C386" i="11"/>
  <c r="F418" i="11"/>
  <c r="E466" i="3"/>
  <c r="D515" i="3"/>
  <c r="D514" i="11"/>
  <c r="B554" i="11"/>
  <c r="B634" i="3"/>
  <c r="F133" i="11"/>
  <c r="G213" i="11"/>
  <c r="B277" i="3"/>
  <c r="C365" i="11"/>
  <c r="G29" i="11"/>
  <c r="D94" i="11"/>
  <c r="C892" i="11"/>
  <c r="G916" i="11"/>
  <c r="G932" i="11"/>
  <c r="F956" i="11"/>
  <c r="C972" i="11"/>
  <c r="D722" i="11"/>
  <c r="G730" i="11"/>
  <c r="F746" i="3"/>
  <c r="G746" i="11" s="1"/>
  <c r="C770" i="11"/>
  <c r="B786" i="11"/>
  <c r="D802" i="3"/>
  <c r="D834" i="11"/>
  <c r="F842" i="11"/>
  <c r="C858" i="11"/>
  <c r="B874" i="11"/>
  <c r="C379" i="11"/>
  <c r="G387" i="11"/>
  <c r="C419" i="11"/>
  <c r="D435" i="11"/>
  <c r="G443" i="11"/>
  <c r="G467" i="11"/>
  <c r="G483" i="11"/>
  <c r="B499" i="11"/>
  <c r="G523" i="11"/>
  <c r="F539" i="11"/>
  <c r="B555" i="11"/>
  <c r="C579" i="11"/>
  <c r="F595" i="11"/>
  <c r="B611" i="11"/>
  <c r="C635" i="11"/>
  <c r="F651" i="11"/>
  <c r="C667" i="11"/>
  <c r="C683" i="11"/>
  <c r="F707" i="11"/>
  <c r="C62" i="11"/>
  <c r="F70" i="11"/>
  <c r="B86" i="11"/>
  <c r="B102" i="3"/>
  <c r="G118" i="11"/>
  <c r="F134" i="11"/>
  <c r="G150" i="11"/>
  <c r="G166" i="11"/>
  <c r="B182" i="11"/>
  <c r="F198" i="11"/>
  <c r="B214" i="3"/>
  <c r="B246" i="11"/>
  <c r="C262" i="11"/>
  <c r="C278" i="11"/>
  <c r="C294" i="11"/>
  <c r="G302" i="11"/>
  <c r="B318" i="11"/>
  <c r="F350" i="11"/>
  <c r="B366" i="11"/>
  <c r="G22" i="11"/>
  <c r="C38" i="11"/>
  <c r="C917" i="11"/>
  <c r="C949" i="11"/>
  <c r="C715" i="11"/>
  <c r="G731" i="11"/>
  <c r="C763" i="11"/>
  <c r="D779" i="11"/>
  <c r="G787" i="11"/>
  <c r="G859" i="11"/>
  <c r="B388" i="11"/>
  <c r="F420" i="11"/>
  <c r="B452" i="3"/>
  <c r="B476" i="11"/>
  <c r="C508" i="11"/>
  <c r="C532" i="11"/>
  <c r="G548" i="11"/>
  <c r="F604" i="11"/>
  <c r="G628" i="11"/>
  <c r="B652" i="11"/>
  <c r="B676" i="3"/>
  <c r="C215" i="11"/>
  <c r="D231" i="11"/>
  <c r="B239" i="11"/>
  <c r="F256" i="3"/>
  <c r="G256" i="11" s="1"/>
  <c r="G255" i="11"/>
  <c r="C287" i="11"/>
  <c r="B303" i="11"/>
  <c r="B319" i="3"/>
  <c r="C359" i="11"/>
  <c r="C15" i="11"/>
  <c r="C31" i="11"/>
  <c r="F2" i="11"/>
  <c r="D288" i="11"/>
  <c r="D924" i="11"/>
  <c r="G893" i="11"/>
  <c r="D941" i="11"/>
  <c r="G957" i="11"/>
  <c r="G723" i="11"/>
  <c r="G811" i="11"/>
  <c r="F835" i="11"/>
  <c r="F851" i="3"/>
  <c r="G851" i="11" s="1"/>
  <c r="B875" i="11"/>
  <c r="C396" i="11"/>
  <c r="C428" i="11"/>
  <c r="G444" i="11"/>
  <c r="C500" i="11"/>
  <c r="F540" i="11"/>
  <c r="B620" i="3"/>
  <c r="B700" i="11"/>
  <c r="C47" i="11"/>
  <c r="F71" i="11"/>
  <c r="B87" i="11"/>
  <c r="F119" i="11"/>
  <c r="G127" i="11"/>
  <c r="F143" i="11"/>
  <c r="G159" i="11"/>
  <c r="F183" i="11"/>
  <c r="B4" i="3"/>
  <c r="D668" i="11"/>
  <c r="G927" i="11"/>
  <c r="C725" i="11"/>
  <c r="G741" i="11"/>
  <c r="F773" i="11"/>
  <c r="G805" i="11"/>
  <c r="B414" i="11"/>
  <c r="C438" i="11"/>
  <c r="C470" i="11"/>
  <c r="C502" i="11"/>
  <c r="G534" i="11"/>
  <c r="B599" i="3"/>
  <c r="B598" i="11"/>
  <c r="B638" i="11"/>
  <c r="F49" i="11"/>
  <c r="F113" i="11"/>
  <c r="B177" i="11"/>
  <c r="C209" i="11"/>
  <c r="C241" i="11"/>
  <c r="G265" i="11"/>
  <c r="C297" i="11"/>
  <c r="G337" i="11"/>
  <c r="D893" i="11"/>
  <c r="D827" i="11"/>
  <c r="D42" i="11"/>
  <c r="D348" i="3"/>
  <c r="D348" i="11" s="1"/>
  <c r="D347" i="11"/>
  <c r="D399" i="11"/>
  <c r="D695" i="11"/>
  <c r="D747" i="3"/>
  <c r="D747" i="11" s="1"/>
  <c r="D746" i="11"/>
  <c r="D18" i="3"/>
  <c r="D89" i="3" l="1"/>
  <c r="D88" i="11"/>
  <c r="B12" i="3"/>
  <c r="B11" i="11"/>
  <c r="E845" i="3"/>
  <c r="F844" i="11"/>
  <c r="D215" i="3"/>
  <c r="D214" i="11"/>
  <c r="D26" i="11"/>
  <c r="D27" i="11"/>
  <c r="E460" i="3"/>
  <c r="F459" i="11"/>
  <c r="D558" i="3"/>
  <c r="D557" i="11"/>
  <c r="D208" i="3"/>
  <c r="D207" i="11"/>
  <c r="D257" i="11"/>
  <c r="D258" i="11"/>
  <c r="D671" i="11"/>
  <c r="B824" i="3"/>
  <c r="B823" i="11"/>
  <c r="D68" i="3"/>
  <c r="D67" i="11"/>
  <c r="E877" i="3"/>
  <c r="F876" i="11"/>
  <c r="G271" i="11"/>
  <c r="F214" i="11"/>
  <c r="E215" i="3"/>
  <c r="G579" i="11"/>
  <c r="D397" i="3"/>
  <c r="D396" i="11"/>
  <c r="B116" i="11"/>
  <c r="B117" i="3"/>
  <c r="B869" i="11"/>
  <c r="B870" i="3"/>
  <c r="D656" i="3"/>
  <c r="D655" i="11"/>
  <c r="B940" i="3"/>
  <c r="B939" i="11"/>
  <c r="F328" i="11"/>
  <c r="D495" i="3"/>
  <c r="D494" i="11"/>
  <c r="F249" i="11"/>
  <c r="E250" i="3"/>
  <c r="D139" i="11"/>
  <c r="D608" i="11"/>
  <c r="B193" i="11"/>
  <c r="B194" i="3"/>
  <c r="F837" i="11"/>
  <c r="E838" i="3"/>
  <c r="D713" i="11"/>
  <c r="E117" i="3"/>
  <c r="F116" i="11"/>
  <c r="B473" i="11"/>
  <c r="B474" i="3"/>
  <c r="D691" i="3"/>
  <c r="D690" i="11"/>
  <c r="E453" i="3"/>
  <c r="F452" i="11"/>
  <c r="E158" i="3"/>
  <c r="F157" i="11"/>
  <c r="B747" i="3"/>
  <c r="B746" i="11"/>
  <c r="B544" i="3"/>
  <c r="B543" i="11"/>
  <c r="E110" i="3"/>
  <c r="F109" i="11"/>
  <c r="B95" i="11"/>
  <c r="B96" i="3"/>
  <c r="D158" i="3"/>
  <c r="D157" i="11"/>
  <c r="E705" i="3"/>
  <c r="F704" i="11"/>
  <c r="D460" i="11"/>
  <c r="D461" i="11"/>
  <c r="D237" i="11"/>
  <c r="B579" i="3"/>
  <c r="B578" i="11"/>
  <c r="B124" i="3"/>
  <c r="B123" i="11"/>
  <c r="B768" i="3"/>
  <c r="B767" i="11"/>
  <c r="D111" i="11"/>
  <c r="F404" i="11"/>
  <c r="D286" i="11"/>
  <c r="E740" i="3"/>
  <c r="F739" i="11"/>
  <c r="G12" i="11"/>
  <c r="E54" i="3"/>
  <c r="F53" i="11"/>
  <c r="G460" i="11"/>
  <c r="D271" i="3"/>
  <c r="D270" i="11"/>
  <c r="B356" i="11"/>
  <c r="D369" i="3"/>
  <c r="D368" i="11"/>
  <c r="D565" i="3"/>
  <c r="D564" i="11"/>
  <c r="E425" i="3"/>
  <c r="F424" i="11"/>
  <c r="D642" i="3"/>
  <c r="D641" i="11"/>
  <c r="B228" i="11"/>
  <c r="B229" i="3"/>
  <c r="B25" i="11"/>
  <c r="B26" i="3"/>
  <c r="B551" i="3"/>
  <c r="B550" i="11"/>
  <c r="B697" i="11"/>
  <c r="B698" i="3"/>
  <c r="F494" i="11"/>
  <c r="E495" i="3"/>
  <c r="D733" i="11"/>
  <c r="D734" i="11"/>
  <c r="B947" i="3"/>
  <c r="B946" i="11"/>
  <c r="F725" i="11"/>
  <c r="E726" i="3"/>
  <c r="B361" i="11"/>
  <c r="B362" i="3"/>
  <c r="F438" i="11"/>
  <c r="E439" i="3"/>
  <c r="B529" i="11"/>
  <c r="B530" i="3"/>
  <c r="F193" i="11"/>
  <c r="E194" i="3"/>
  <c r="F382" i="11"/>
  <c r="E383" i="3"/>
  <c r="D489" i="11"/>
  <c r="B81" i="11"/>
  <c r="B82" i="3"/>
  <c r="B417" i="11"/>
  <c r="B418" i="3"/>
  <c r="B241" i="11"/>
  <c r="B242" i="3"/>
  <c r="D18" i="11"/>
  <c r="D19" i="11"/>
  <c r="D349" i="11"/>
  <c r="E635" i="3"/>
  <c r="F634" i="11"/>
  <c r="D180" i="3"/>
  <c r="D179" i="11"/>
  <c r="D898" i="3"/>
  <c r="D897" i="11"/>
  <c r="D677" i="11"/>
  <c r="D678" i="11"/>
  <c r="E628" i="3"/>
  <c r="F627" i="11"/>
  <c r="D425" i="3"/>
  <c r="D424" i="11"/>
  <c r="B796" i="3"/>
  <c r="B795" i="11"/>
  <c r="F545" i="11"/>
  <c r="D47" i="11"/>
  <c r="D48" i="11"/>
  <c r="D82" i="11"/>
  <c r="D83" i="11"/>
  <c r="F356" i="11"/>
  <c r="G180" i="11"/>
  <c r="D292" i="3"/>
  <c r="D291" i="11"/>
  <c r="E905" i="3"/>
  <c r="F904" i="11"/>
  <c r="E649" i="3"/>
  <c r="F648" i="11"/>
  <c r="F572" i="11"/>
  <c r="D439" i="11"/>
  <c r="D440" i="11"/>
  <c r="E180" i="3"/>
  <c r="F179" i="11"/>
  <c r="B391" i="11"/>
  <c r="D961" i="3"/>
  <c r="D960" i="11"/>
  <c r="D586" i="3"/>
  <c r="D585" i="11"/>
  <c r="F550" i="11"/>
  <c r="E551" i="3"/>
  <c r="G740" i="11"/>
  <c r="B968" i="3"/>
  <c r="B967" i="11"/>
  <c r="G96" i="11"/>
  <c r="D698" i="3"/>
  <c r="D697" i="11"/>
  <c r="D523" i="3"/>
  <c r="D522" i="11"/>
  <c r="B671" i="3"/>
  <c r="B670" i="11"/>
  <c r="F946" i="11"/>
  <c r="E947" i="3"/>
  <c r="G852" i="11"/>
  <c r="D803" i="3"/>
  <c r="D802" i="11"/>
  <c r="E236" i="3"/>
  <c r="F235" i="11"/>
  <c r="F102" i="11"/>
  <c r="E103" i="3"/>
  <c r="D974" i="3"/>
  <c r="D973" i="11"/>
  <c r="D551" i="11"/>
  <c r="D552" i="11"/>
  <c r="E334" i="3"/>
  <c r="F333" i="11"/>
  <c r="E733" i="3"/>
  <c r="F732" i="11"/>
  <c r="G257" i="11"/>
  <c r="B627" i="3"/>
  <c r="B626" i="11"/>
  <c r="D831" i="11"/>
  <c r="D832" i="11"/>
  <c r="D304" i="11"/>
  <c r="D305" i="11"/>
  <c r="E264" i="3"/>
  <c r="F263" i="11"/>
  <c r="G404" i="11"/>
  <c r="G110" i="11"/>
  <c r="B884" i="3"/>
  <c r="B883" i="11"/>
  <c r="E961" i="3"/>
  <c r="F960" i="11"/>
  <c r="D103" i="3"/>
  <c r="D102" i="11"/>
  <c r="B973" i="11"/>
  <c r="B974" i="3"/>
  <c r="D954" i="11"/>
  <c r="D955" i="11"/>
  <c r="B165" i="11"/>
  <c r="B166" i="3"/>
  <c r="D593" i="3"/>
  <c r="D592" i="11"/>
  <c r="D194" i="11"/>
  <c r="D195" i="11"/>
  <c r="B396" i="11"/>
  <c r="B397" i="3"/>
  <c r="E919" i="3"/>
  <c r="F918" i="11"/>
  <c r="F305" i="11"/>
  <c r="B460" i="3"/>
  <c r="B459" i="11"/>
  <c r="D454" i="11"/>
  <c r="D313" i="3"/>
  <c r="D312" i="11"/>
  <c r="G663" i="11"/>
  <c r="D706" i="11"/>
  <c r="F25" i="11"/>
  <c r="E26" i="3"/>
  <c r="D383" i="3"/>
  <c r="D382" i="11"/>
  <c r="E523" i="3"/>
  <c r="F522" i="11"/>
  <c r="B495" i="3"/>
  <c r="B494" i="11"/>
  <c r="D748" i="11"/>
  <c r="F54" i="3"/>
  <c r="G53" i="11"/>
  <c r="B249" i="11"/>
  <c r="B250" i="3"/>
  <c r="E912" i="3"/>
  <c r="F911" i="11"/>
  <c r="B439" i="3"/>
  <c r="B438" i="11"/>
  <c r="D377" i="11"/>
  <c r="B109" i="11"/>
  <c r="B110" i="3"/>
  <c r="B328" i="11"/>
  <c r="B383" i="3"/>
  <c r="B382" i="11"/>
  <c r="B899" i="3"/>
  <c r="B898" i="11"/>
  <c r="B816" i="11"/>
  <c r="B817" i="3"/>
  <c r="B837" i="11"/>
  <c r="B838" i="3"/>
  <c r="G383" i="11"/>
  <c r="E579" i="3"/>
  <c r="F578" i="11"/>
  <c r="B60" i="11"/>
  <c r="B61" i="3"/>
  <c r="G320" i="11"/>
  <c r="B781" i="11"/>
  <c r="B782" i="3"/>
  <c r="B172" i="11"/>
  <c r="B173" i="3"/>
  <c r="D5" i="3"/>
  <c r="D4" i="11"/>
  <c r="E446" i="3"/>
  <c r="F445" i="11"/>
  <c r="D222" i="3"/>
  <c r="D221" i="11"/>
  <c r="E348" i="3"/>
  <c r="F347" i="11"/>
  <c r="D187" i="11"/>
  <c r="D188" i="11"/>
  <c r="B404" i="3"/>
  <c r="B403" i="11"/>
  <c r="B572" i="3"/>
  <c r="B571" i="11"/>
  <c r="D859" i="3"/>
  <c r="D858" i="11"/>
  <c r="B308" i="11"/>
  <c r="D404" i="3"/>
  <c r="D403" i="11"/>
  <c r="D243" i="3"/>
  <c r="D242" i="11"/>
  <c r="D614" i="3"/>
  <c r="D613" i="11"/>
  <c r="D34" i="11"/>
  <c r="D174" i="11"/>
  <c r="B740" i="3"/>
  <c r="B739" i="11"/>
  <c r="D320" i="11"/>
  <c r="D321" i="11"/>
  <c r="B158" i="11"/>
  <c r="B159" i="3"/>
  <c r="E61" i="3"/>
  <c r="F60" i="11"/>
  <c r="E229" i="3"/>
  <c r="F228" i="11"/>
  <c r="B663" i="3"/>
  <c r="B662" i="11"/>
  <c r="E810" i="3"/>
  <c r="F809" i="11"/>
  <c r="F662" i="11"/>
  <c r="E663" i="3"/>
  <c r="D913" i="11"/>
  <c r="D474" i="3"/>
  <c r="D473" i="11"/>
  <c r="D839" i="11"/>
  <c r="B846" i="11"/>
  <c r="B641" i="11"/>
  <c r="B642" i="3"/>
  <c r="D467" i="3"/>
  <c r="D466" i="11"/>
  <c r="D947" i="11"/>
  <c r="D948" i="11"/>
  <c r="G796" i="11"/>
  <c r="F898" i="11"/>
  <c r="E586" i="3"/>
  <c r="F585" i="11"/>
  <c r="D871" i="11"/>
  <c r="B753" i="11"/>
  <c r="B754" i="3"/>
  <c r="F606" i="11"/>
  <c r="E607" i="3"/>
  <c r="D663" i="3"/>
  <c r="D662" i="11"/>
  <c r="G264" i="11"/>
  <c r="B607" i="3"/>
  <c r="B606" i="11"/>
  <c r="D502" i="3"/>
  <c r="D501" i="11"/>
  <c r="F601" i="11"/>
  <c r="B68" i="3"/>
  <c r="B67" i="11"/>
  <c r="B319" i="11"/>
  <c r="B320" i="3"/>
  <c r="B214" i="11"/>
  <c r="B215" i="3"/>
  <c r="D919" i="3"/>
  <c r="D918" i="11"/>
  <c r="B333" i="11"/>
  <c r="B334" i="3"/>
  <c r="D796" i="11"/>
  <c r="D797" i="11"/>
  <c r="B3" i="14"/>
  <c r="B270" i="11"/>
  <c r="B271" i="3"/>
  <c r="B712" i="3"/>
  <c r="B711" i="11"/>
  <c r="D628" i="3"/>
  <c r="D627" i="11"/>
  <c r="E124" i="3"/>
  <c r="F123" i="11"/>
  <c r="B656" i="3"/>
  <c r="B655" i="11"/>
  <c r="D446" i="3"/>
  <c r="D445" i="11"/>
  <c r="E684" i="3"/>
  <c r="F683" i="11"/>
  <c r="G292" i="11"/>
  <c r="G47" i="11"/>
  <c r="D544" i="11"/>
  <c r="D545" i="11"/>
  <c r="D390" i="3"/>
  <c r="D389" i="11"/>
  <c r="B516" i="3"/>
  <c r="B515" i="11"/>
  <c r="E502" i="3"/>
  <c r="F501" i="11"/>
  <c r="D432" i="11"/>
  <c r="D433" i="11"/>
  <c r="G200" i="11"/>
  <c r="B891" i="3"/>
  <c r="B890" i="11"/>
  <c r="B201" i="11"/>
  <c r="B202" i="3"/>
  <c r="D250" i="3"/>
  <c r="D249" i="11"/>
  <c r="F137" i="11"/>
  <c r="E138" i="3"/>
  <c r="E870" i="3"/>
  <c r="F869" i="11"/>
  <c r="E698" i="3"/>
  <c r="F697" i="11"/>
  <c r="F361" i="11"/>
  <c r="E362" i="3"/>
  <c r="B877" i="11"/>
  <c r="B878" i="3"/>
  <c r="F151" i="11"/>
  <c r="E152" i="3"/>
  <c r="E642" i="3"/>
  <c r="F641" i="11"/>
  <c r="B804" i="11"/>
  <c r="E954" i="3"/>
  <c r="F953" i="11"/>
  <c r="G208" i="11"/>
  <c r="D118" i="11"/>
  <c r="E257" i="3"/>
  <c r="F256" i="11"/>
  <c r="D151" i="3"/>
  <c r="D150" i="11"/>
  <c r="E789" i="3"/>
  <c r="F788" i="11"/>
  <c r="E12" i="3"/>
  <c r="F11" i="11"/>
  <c r="E222" i="3"/>
  <c r="F221" i="11"/>
  <c r="B236" i="3"/>
  <c r="B235" i="11"/>
  <c r="B600" i="3"/>
  <c r="B599" i="11"/>
  <c r="B620" i="11"/>
  <c r="B621" i="3"/>
  <c r="D516" i="3"/>
  <c r="D515" i="11"/>
  <c r="B859" i="3"/>
  <c r="B858" i="11"/>
  <c r="B411" i="3"/>
  <c r="B410" i="11"/>
  <c r="D684" i="11"/>
  <c r="D685" i="11"/>
  <c r="B488" i="3"/>
  <c r="B487" i="11"/>
  <c r="B925" i="11"/>
  <c r="B926" i="3"/>
  <c r="E796" i="3"/>
  <c r="F795" i="11"/>
  <c r="D278" i="3"/>
  <c r="D277" i="11"/>
  <c r="D775" i="3"/>
  <c r="D774" i="11"/>
  <c r="D145" i="3"/>
  <c r="D144" i="11"/>
  <c r="E292" i="3"/>
  <c r="F291" i="11"/>
  <c r="E593" i="3"/>
  <c r="F592" i="11"/>
  <c r="F564" i="11"/>
  <c r="E565" i="3"/>
  <c r="B852" i="3"/>
  <c r="B851" i="11"/>
  <c r="B376" i="3"/>
  <c r="B375" i="11"/>
  <c r="D905" i="11"/>
  <c r="D906" i="11"/>
  <c r="B684" i="3"/>
  <c r="B683" i="11"/>
  <c r="D844" i="11"/>
  <c r="D845" i="3"/>
  <c r="B263" i="11"/>
  <c r="B264" i="3"/>
  <c r="D852" i="3"/>
  <c r="D851" i="11"/>
  <c r="E974" i="3"/>
  <c r="F973" i="11"/>
  <c r="D719" i="3"/>
  <c r="D718" i="11"/>
  <c r="D885" i="3"/>
  <c r="D884" i="11"/>
  <c r="D482" i="11"/>
  <c r="D572" i="11"/>
  <c r="D573" i="11"/>
  <c r="D11" i="11"/>
  <c r="D12" i="3"/>
  <c r="B137" i="11"/>
  <c r="B138" i="3"/>
  <c r="D789" i="11"/>
  <c r="D790" i="11"/>
  <c r="E968" i="3"/>
  <c r="F967" i="11"/>
  <c r="B200" i="11"/>
  <c r="E285" i="3"/>
  <c r="F284" i="11"/>
  <c r="B537" i="11"/>
  <c r="B538" i="3"/>
  <c r="D754" i="3"/>
  <c r="D753" i="11"/>
  <c r="B725" i="11"/>
  <c r="B726" i="3"/>
  <c r="D327" i="3"/>
  <c r="D326" i="11"/>
  <c r="B76" i="11"/>
  <c r="G5" i="11"/>
  <c r="B912" i="3"/>
  <c r="B911" i="11"/>
  <c r="D201" i="11"/>
  <c r="D202" i="11"/>
  <c r="B585" i="11"/>
  <c r="B586" i="3"/>
  <c r="F81" i="11"/>
  <c r="E82" i="3"/>
  <c r="F781" i="11"/>
  <c r="E782" i="3"/>
  <c r="D362" i="3"/>
  <c r="D361" i="11"/>
  <c r="B524" i="3"/>
  <c r="B523" i="11"/>
  <c r="D61" i="3"/>
  <c r="D60" i="11"/>
  <c r="E313" i="3"/>
  <c r="F312" i="11"/>
  <c r="E208" i="3"/>
  <c r="F207" i="11"/>
  <c r="D932" i="11"/>
  <c r="D933" i="3"/>
  <c r="F95" i="11"/>
  <c r="E96" i="3"/>
  <c r="B4" i="11"/>
  <c r="B5" i="3"/>
  <c r="D762" i="11"/>
  <c r="B635" i="3"/>
  <c r="B634" i="11"/>
  <c r="F132" i="11"/>
  <c r="B932" i="11"/>
  <c r="B933" i="3"/>
  <c r="D299" i="3"/>
  <c r="D298" i="11"/>
  <c r="E754" i="3"/>
  <c r="F753" i="11"/>
  <c r="B292" i="3"/>
  <c r="B291" i="11"/>
  <c r="B102" i="11"/>
  <c r="B103" i="3"/>
  <c r="D537" i="3"/>
  <c r="D536" i="11"/>
  <c r="D968" i="11"/>
  <c r="D969" i="11"/>
  <c r="B150" i="11"/>
  <c r="B151" i="3"/>
  <c r="D726" i="11"/>
  <c r="D727" i="11"/>
  <c r="B676" i="11"/>
  <c r="B677" i="3"/>
  <c r="D334" i="3"/>
  <c r="D333" i="11"/>
  <c r="D75" i="11"/>
  <c r="D76" i="11"/>
  <c r="F270" i="11"/>
  <c r="E271" i="3"/>
  <c r="G572" i="11"/>
  <c r="B452" i="11"/>
  <c r="B453" i="3"/>
  <c r="B277" i="11"/>
  <c r="B278" i="3"/>
  <c r="E467" i="3"/>
  <c r="F466" i="11"/>
  <c r="E411" i="3"/>
  <c r="F410" i="11"/>
  <c r="D356" i="11"/>
  <c r="D649" i="11"/>
  <c r="D650" i="11"/>
  <c r="E5" i="3"/>
  <c r="F4" i="11"/>
  <c r="D509" i="3"/>
  <c r="D508" i="11"/>
  <c r="F188" i="11"/>
  <c r="D876" i="11"/>
  <c r="D877" i="3"/>
  <c r="E369" i="3"/>
  <c r="F368" i="11"/>
  <c r="B208" i="3"/>
  <c r="B207" i="11"/>
  <c r="E390" i="3"/>
  <c r="F389" i="11"/>
  <c r="B432" i="3"/>
  <c r="B431" i="11"/>
  <c r="D131" i="3"/>
  <c r="D130" i="11"/>
  <c r="B257" i="3"/>
  <c r="B256" i="11"/>
  <c r="D418" i="11"/>
  <c r="D419" i="11"/>
  <c r="E68" i="3"/>
  <c r="F67" i="11"/>
  <c r="B46" i="11"/>
  <c r="B47" i="3"/>
  <c r="E278" i="3"/>
  <c r="F277" i="11"/>
  <c r="D600" i="3"/>
  <c r="D599" i="11"/>
  <c r="G754" i="11"/>
  <c r="E926" i="3"/>
  <c r="F925" i="11"/>
  <c r="D579" i="11"/>
  <c r="D580" i="11"/>
  <c r="F244" i="11"/>
  <c r="B348" i="3"/>
  <c r="B347" i="11"/>
  <c r="G68" i="11"/>
  <c r="D530" i="11"/>
  <c r="D531" i="11"/>
  <c r="G747" i="11"/>
  <c r="B180" i="3"/>
  <c r="B179" i="11"/>
  <c r="F489" i="11"/>
  <c r="F890" i="11"/>
  <c r="E891" i="3"/>
  <c r="B760" i="11"/>
  <c r="B761" i="3"/>
  <c r="B284" i="11"/>
  <c r="B285" i="3"/>
  <c r="F537" i="11"/>
  <c r="D341" i="3"/>
  <c r="D340" i="11"/>
  <c r="E817" i="3"/>
  <c r="F816" i="11"/>
  <c r="B720" i="11"/>
  <c r="B340" i="11"/>
  <c r="B341" i="3"/>
  <c r="E761" i="3"/>
  <c r="F760" i="11"/>
  <c r="E530" i="3"/>
  <c r="F529" i="11"/>
  <c r="G124" i="11"/>
  <c r="F473" i="11"/>
  <c r="E474" i="3"/>
  <c r="D537" i="11" l="1"/>
  <c r="D538" i="11"/>
  <c r="D278" i="11"/>
  <c r="D279" i="11"/>
  <c r="D467" i="11"/>
  <c r="D468" i="11"/>
  <c r="F663" i="11"/>
  <c r="F664" i="11"/>
  <c r="F390" i="11"/>
  <c r="F391" i="11"/>
  <c r="B103" i="11"/>
  <c r="B104" i="11"/>
  <c r="D885" i="11"/>
  <c r="D886" i="11"/>
  <c r="F292" i="11"/>
  <c r="F293" i="11"/>
  <c r="D919" i="11"/>
  <c r="D920" i="11"/>
  <c r="B663" i="11"/>
  <c r="B664" i="11"/>
  <c r="D243" i="11"/>
  <c r="D244" i="11"/>
  <c r="B817" i="11"/>
  <c r="B818" i="11"/>
  <c r="D383" i="11"/>
  <c r="D384" i="11"/>
  <c r="F733" i="11"/>
  <c r="F734" i="11"/>
  <c r="D698" i="11"/>
  <c r="D699" i="11"/>
  <c r="D586" i="11"/>
  <c r="D587" i="11"/>
  <c r="F926" i="11"/>
  <c r="F927" i="11"/>
  <c r="D878" i="3"/>
  <c r="D877" i="11"/>
  <c r="B453" i="11"/>
  <c r="B454" i="11"/>
  <c r="D334" i="11"/>
  <c r="D335" i="11"/>
  <c r="F754" i="11"/>
  <c r="F755" i="11"/>
  <c r="F208" i="11"/>
  <c r="F209" i="11"/>
  <c r="D362" i="11"/>
  <c r="D363" i="11"/>
  <c r="E975" i="3"/>
  <c r="F974" i="11"/>
  <c r="B684" i="11"/>
  <c r="B685" i="11"/>
  <c r="D775" i="11"/>
  <c r="D776" i="11"/>
  <c r="B488" i="11"/>
  <c r="B489" i="11"/>
  <c r="D517" i="3"/>
  <c r="D516" i="11"/>
  <c r="F222" i="11"/>
  <c r="F223" i="11"/>
  <c r="F257" i="11"/>
  <c r="F258" i="11"/>
  <c r="F152" i="11"/>
  <c r="F153" i="11"/>
  <c r="B517" i="3"/>
  <c r="B516" i="11"/>
  <c r="F684" i="11"/>
  <c r="F685" i="11"/>
  <c r="D628" i="11"/>
  <c r="D629" i="11"/>
  <c r="F817" i="11"/>
  <c r="F818" i="11"/>
  <c r="F891" i="11"/>
  <c r="F892" i="11"/>
  <c r="F68" i="11"/>
  <c r="F69" i="11"/>
  <c r="B432" i="11"/>
  <c r="B433" i="11"/>
  <c r="B677" i="11"/>
  <c r="B678" i="11"/>
  <c r="B5" i="11"/>
  <c r="B6" i="11"/>
  <c r="F782" i="11"/>
  <c r="F783" i="11"/>
  <c r="F968" i="11"/>
  <c r="F969" i="11"/>
  <c r="B621" i="11"/>
  <c r="B622" i="11"/>
  <c r="F870" i="11"/>
  <c r="F871" i="11"/>
  <c r="B891" i="11"/>
  <c r="B892" i="11"/>
  <c r="F229" i="11"/>
  <c r="F230" i="11"/>
  <c r="B740" i="11"/>
  <c r="B741" i="11"/>
  <c r="D404" i="11"/>
  <c r="D405" i="11"/>
  <c r="D593" i="11"/>
  <c r="D594" i="11"/>
  <c r="D103" i="11"/>
  <c r="D104" i="11"/>
  <c r="F264" i="11"/>
  <c r="F265" i="11"/>
  <c r="F334" i="11"/>
  <c r="F335" i="11"/>
  <c r="F236" i="11"/>
  <c r="F237" i="11"/>
  <c r="D961" i="11"/>
  <c r="D962" i="11"/>
  <c r="F649" i="11"/>
  <c r="F650" i="11"/>
  <c r="D425" i="11"/>
  <c r="D426" i="11"/>
  <c r="D180" i="11"/>
  <c r="D181" i="11"/>
  <c r="B418" i="11"/>
  <c r="B419" i="11"/>
  <c r="D642" i="11"/>
  <c r="D643" i="11"/>
  <c r="B579" i="11"/>
  <c r="B580" i="11"/>
  <c r="D159" i="3"/>
  <c r="D158" i="11"/>
  <c r="B747" i="11"/>
  <c r="B748" i="11"/>
  <c r="B940" i="11"/>
  <c r="B941" i="11"/>
  <c r="D397" i="11"/>
  <c r="D398" i="11"/>
  <c r="D68" i="11"/>
  <c r="D69" i="11"/>
  <c r="B899" i="11"/>
  <c r="B900" i="11"/>
  <c r="B439" i="11"/>
  <c r="B440" i="11"/>
  <c r="B166" i="11"/>
  <c r="B167" i="11"/>
  <c r="B968" i="11"/>
  <c r="B969" i="11"/>
  <c r="B530" i="11"/>
  <c r="B531" i="11"/>
  <c r="D271" i="11"/>
  <c r="D272" i="11"/>
  <c r="B96" i="11"/>
  <c r="B97" i="11"/>
  <c r="D558" i="11"/>
  <c r="D559" i="11"/>
  <c r="F845" i="11"/>
  <c r="F846" i="11"/>
  <c r="D299" i="11"/>
  <c r="D300" i="11"/>
  <c r="F313" i="11"/>
  <c r="F314" i="11"/>
  <c r="B912" i="11"/>
  <c r="B913" i="11"/>
  <c r="F593" i="11"/>
  <c r="F594" i="11"/>
  <c r="D446" i="11"/>
  <c r="D447" i="11"/>
  <c r="B320" i="11"/>
  <c r="B321" i="11"/>
  <c r="D341" i="11"/>
  <c r="D342" i="11"/>
  <c r="F411" i="11"/>
  <c r="F412" i="11"/>
  <c r="B933" i="11"/>
  <c r="B934" i="3"/>
  <c r="F96" i="11"/>
  <c r="F97" i="11"/>
  <c r="F82" i="11"/>
  <c r="F83" i="11"/>
  <c r="B538" i="11"/>
  <c r="B539" i="11"/>
  <c r="B264" i="11"/>
  <c r="B265" i="11"/>
  <c r="B271" i="11"/>
  <c r="B272" i="11"/>
  <c r="B642" i="11"/>
  <c r="B643" i="11"/>
  <c r="F61" i="11"/>
  <c r="F62" i="11"/>
  <c r="B173" i="11"/>
  <c r="B174" i="3"/>
  <c r="F579" i="11"/>
  <c r="F580" i="11"/>
  <c r="B495" i="11"/>
  <c r="B496" i="11"/>
  <c r="F919" i="11"/>
  <c r="F920" i="11"/>
  <c r="F961" i="11"/>
  <c r="F962" i="11"/>
  <c r="D803" i="11"/>
  <c r="D804" i="11"/>
  <c r="B671" i="11"/>
  <c r="B672" i="11"/>
  <c r="F905" i="11"/>
  <c r="F906" i="11"/>
  <c r="F628" i="11"/>
  <c r="F629" i="11"/>
  <c r="F635" i="11"/>
  <c r="F636" i="11"/>
  <c r="B82" i="11"/>
  <c r="B83" i="11"/>
  <c r="B947" i="11"/>
  <c r="B948" i="11"/>
  <c r="B551" i="11"/>
  <c r="B552" i="11"/>
  <c r="F425" i="11"/>
  <c r="F426" i="11"/>
  <c r="E159" i="3"/>
  <c r="F158" i="11"/>
  <c r="F117" i="11"/>
  <c r="F118" i="11"/>
  <c r="F250" i="11"/>
  <c r="F251" i="11"/>
  <c r="D656" i="11"/>
  <c r="D657" i="11"/>
  <c r="F215" i="11"/>
  <c r="F216" i="11"/>
  <c r="B824" i="11"/>
  <c r="B825" i="11"/>
  <c r="F446" i="11"/>
  <c r="F447" i="11"/>
  <c r="B383" i="11"/>
  <c r="B384" i="11"/>
  <c r="F912" i="11"/>
  <c r="F913" i="11"/>
  <c r="B397" i="11"/>
  <c r="B398" i="11"/>
  <c r="B628" i="3"/>
  <c r="B627" i="11"/>
  <c r="F551" i="11"/>
  <c r="F552" i="11"/>
  <c r="F180" i="11"/>
  <c r="F181" i="11"/>
  <c r="F439" i="11"/>
  <c r="F440" i="11"/>
  <c r="B26" i="11"/>
  <c r="B27" i="11"/>
  <c r="B870" i="11"/>
  <c r="B871" i="11"/>
  <c r="F460" i="11"/>
  <c r="F461" i="11"/>
  <c r="B12" i="11"/>
  <c r="B13" i="11"/>
  <c r="D852" i="11"/>
  <c r="D853" i="11"/>
  <c r="F12" i="11"/>
  <c r="F13" i="11"/>
  <c r="B878" i="11"/>
  <c r="B879" i="11"/>
  <c r="F138" i="11"/>
  <c r="F139" i="11"/>
  <c r="B712" i="11"/>
  <c r="B713" i="11"/>
  <c r="B607" i="11"/>
  <c r="B608" i="11"/>
  <c r="D600" i="11"/>
  <c r="D601" i="11"/>
  <c r="F271" i="11"/>
  <c r="F272" i="11"/>
  <c r="D509" i="11"/>
  <c r="D510" i="11"/>
  <c r="B782" i="11"/>
  <c r="B783" i="11"/>
  <c r="B838" i="11"/>
  <c r="B839" i="11"/>
  <c r="B250" i="11"/>
  <c r="B251" i="11"/>
  <c r="F523" i="11"/>
  <c r="F524" i="11"/>
  <c r="D313" i="11"/>
  <c r="D314" i="11"/>
  <c r="B885" i="3"/>
  <c r="B884" i="11"/>
  <c r="D975" i="3"/>
  <c r="E4" i="6" s="1"/>
  <c r="D5" i="6" s="1"/>
  <c r="D974" i="11"/>
  <c r="D523" i="11"/>
  <c r="D524" i="11"/>
  <c r="D292" i="11"/>
  <c r="D293" i="11"/>
  <c r="D565" i="11"/>
  <c r="D566" i="11"/>
  <c r="F54" i="11"/>
  <c r="F55" i="11"/>
  <c r="B769" i="3"/>
  <c r="B768" i="11"/>
  <c r="F110" i="11"/>
  <c r="F111" i="11"/>
  <c r="F453" i="11"/>
  <c r="F454" i="11"/>
  <c r="F838" i="11"/>
  <c r="F839" i="11"/>
  <c r="F607" i="11"/>
  <c r="F608" i="11"/>
  <c r="B573" i="3"/>
  <c r="B572" i="11"/>
  <c r="B110" i="11"/>
  <c r="B111" i="11"/>
  <c r="B975" i="3"/>
  <c r="B974" i="11"/>
  <c r="F103" i="11"/>
  <c r="F104" i="11"/>
  <c r="B796" i="11"/>
  <c r="B797" i="11"/>
  <c r="F383" i="11"/>
  <c r="F384" i="11"/>
  <c r="B362" i="11"/>
  <c r="B363" i="11"/>
  <c r="F495" i="11"/>
  <c r="F496" i="11"/>
  <c r="B229" i="11"/>
  <c r="B230" i="11"/>
  <c r="D495" i="11"/>
  <c r="D496" i="11"/>
  <c r="B117" i="11"/>
  <c r="B118" i="11"/>
  <c r="D89" i="11"/>
  <c r="D90" i="11"/>
  <c r="F530" i="11"/>
  <c r="F531" i="11"/>
  <c r="D754" i="11"/>
  <c r="D755" i="11"/>
  <c r="D390" i="11"/>
  <c r="D391" i="11"/>
  <c r="D222" i="11"/>
  <c r="D223" i="11"/>
  <c r="B348" i="11"/>
  <c r="B349" i="11"/>
  <c r="F761" i="11"/>
  <c r="F762" i="11"/>
  <c r="D61" i="11"/>
  <c r="D62" i="11"/>
  <c r="B138" i="11"/>
  <c r="B139" i="11"/>
  <c r="B376" i="11"/>
  <c r="B377" i="11"/>
  <c r="F796" i="11"/>
  <c r="F797" i="11"/>
  <c r="B411" i="11"/>
  <c r="B412" i="11"/>
  <c r="B600" i="11"/>
  <c r="B601" i="11"/>
  <c r="F789" i="11"/>
  <c r="F790" i="11"/>
  <c r="F954" i="11"/>
  <c r="F955" i="11"/>
  <c r="F362" i="11"/>
  <c r="F363" i="11"/>
  <c r="B656" i="11"/>
  <c r="B657" i="11"/>
  <c r="B334" i="11"/>
  <c r="B335" i="11"/>
  <c r="F586" i="11"/>
  <c r="F587" i="11"/>
  <c r="B159" i="11"/>
  <c r="B160" i="11"/>
  <c r="D859" i="11"/>
  <c r="D860" i="11"/>
  <c r="B341" i="11"/>
  <c r="B342" i="3"/>
  <c r="B285" i="11"/>
  <c r="B286" i="11"/>
  <c r="B180" i="11"/>
  <c r="B181" i="11"/>
  <c r="F278" i="11"/>
  <c r="F279" i="11"/>
  <c r="B257" i="11"/>
  <c r="B258" i="11"/>
  <c r="B208" i="11"/>
  <c r="B209" i="11"/>
  <c r="F467" i="11"/>
  <c r="F468" i="11"/>
  <c r="B151" i="11"/>
  <c r="B152" i="3"/>
  <c r="F3" i="6" s="1"/>
  <c r="C6" i="6" s="1"/>
  <c r="D933" i="11"/>
  <c r="D934" i="11"/>
  <c r="B586" i="11"/>
  <c r="B587" i="11"/>
  <c r="D845" i="11"/>
  <c r="D846" i="11"/>
  <c r="B926" i="11"/>
  <c r="B927" i="11"/>
  <c r="D250" i="11"/>
  <c r="D251" i="11"/>
  <c r="D663" i="11"/>
  <c r="D664" i="11"/>
  <c r="F810" i="11"/>
  <c r="F811" i="11"/>
  <c r="F5" i="11"/>
  <c r="B5" i="10"/>
  <c r="E2" i="6"/>
  <c r="F6" i="11"/>
  <c r="F5" i="6"/>
  <c r="E6" i="6" s="1"/>
  <c r="B278" i="11"/>
  <c r="B279" i="11"/>
  <c r="B292" i="11"/>
  <c r="B293" i="11"/>
  <c r="B524" i="11"/>
  <c r="B525" i="11"/>
  <c r="D12" i="11"/>
  <c r="D13" i="11"/>
  <c r="D145" i="11"/>
  <c r="D146" i="11"/>
  <c r="B859" i="11"/>
  <c r="B860" i="11"/>
  <c r="D131" i="11"/>
  <c r="D132" i="11"/>
  <c r="B635" i="11"/>
  <c r="B636" i="11"/>
  <c r="F642" i="11"/>
  <c r="F643" i="11"/>
  <c r="F698" i="11"/>
  <c r="F699" i="11"/>
  <c r="D898" i="11"/>
  <c r="D899" i="11"/>
  <c r="B243" i="3"/>
  <c r="B242" i="11"/>
  <c r="D369" i="11"/>
  <c r="D370" i="11"/>
  <c r="B124" i="11"/>
  <c r="B125" i="11"/>
  <c r="F705" i="11"/>
  <c r="F706" i="11"/>
  <c r="B544" i="11"/>
  <c r="B545" i="11"/>
  <c r="D691" i="11"/>
  <c r="D692" i="11"/>
  <c r="B194" i="11"/>
  <c r="B195" i="11"/>
  <c r="F877" i="11"/>
  <c r="F878" i="11"/>
  <c r="B68" i="11"/>
  <c r="B69" i="11"/>
  <c r="D614" i="11"/>
  <c r="D615" i="11"/>
  <c r="F474" i="11"/>
  <c r="F475" i="11"/>
  <c r="B47" i="11"/>
  <c r="B48" i="11"/>
  <c r="D327" i="11"/>
  <c r="D328" i="11"/>
  <c r="F285" i="11"/>
  <c r="F286" i="11"/>
  <c r="D719" i="11"/>
  <c r="D720" i="11"/>
  <c r="B852" i="11"/>
  <c r="B853" i="11"/>
  <c r="B236" i="11"/>
  <c r="B237" i="11"/>
  <c r="D152" i="3"/>
  <c r="B4" i="10" s="1"/>
  <c r="D151" i="11"/>
  <c r="B202" i="11"/>
  <c r="B203" i="11"/>
  <c r="F502" i="11"/>
  <c r="F503" i="11"/>
  <c r="F124" i="11"/>
  <c r="F125" i="11"/>
  <c r="B761" i="11"/>
  <c r="B762" i="11"/>
  <c r="F369" i="11"/>
  <c r="F370" i="11"/>
  <c r="B726" i="11"/>
  <c r="B727" i="11"/>
  <c r="F565" i="11"/>
  <c r="F566" i="11"/>
  <c r="B215" i="11"/>
  <c r="B216" i="11"/>
  <c r="D502" i="11"/>
  <c r="D503" i="11"/>
  <c r="B754" i="11"/>
  <c r="B755" i="11"/>
  <c r="D474" i="11"/>
  <c r="D475" i="11"/>
  <c r="B405" i="3"/>
  <c r="B404" i="11"/>
  <c r="F348" i="11"/>
  <c r="F349" i="11"/>
  <c r="D5" i="11"/>
  <c r="D6" i="11"/>
  <c r="D2" i="6"/>
  <c r="B61" i="11"/>
  <c r="B62" i="11"/>
  <c r="G54" i="11"/>
  <c r="F2" i="12" s="1"/>
  <c r="B6" i="10"/>
  <c r="G55" i="11"/>
  <c r="B6" i="14" s="1"/>
  <c r="F2" i="6"/>
  <c r="F26" i="11"/>
  <c r="F27" i="11"/>
  <c r="B460" i="11"/>
  <c r="B461" i="11"/>
  <c r="F947" i="11"/>
  <c r="F948" i="11"/>
  <c r="F194" i="11"/>
  <c r="F195" i="11"/>
  <c r="F726" i="11"/>
  <c r="F727" i="11"/>
  <c r="B698" i="11"/>
  <c r="B699" i="11"/>
  <c r="F740" i="11"/>
  <c r="F741" i="11"/>
  <c r="B474" i="11"/>
  <c r="B475" i="11"/>
  <c r="D208" i="11"/>
  <c r="D209" i="11"/>
  <c r="D215" i="11"/>
  <c r="D216" i="11"/>
  <c r="B6" i="12" l="1"/>
  <c r="B4" i="6"/>
  <c r="B243" i="11"/>
  <c r="B244" i="11"/>
  <c r="F159" i="11"/>
  <c r="F160" i="11"/>
  <c r="F5" i="12" s="1"/>
  <c r="E6" i="12" s="1"/>
  <c r="B342" i="11"/>
  <c r="B343" i="11"/>
  <c r="C2" i="6"/>
  <c r="E2" i="12"/>
  <c r="B152" i="11"/>
  <c r="C2" i="12" s="1"/>
  <c r="B153" i="11"/>
  <c r="B573" i="11"/>
  <c r="B574" i="11"/>
  <c r="B628" i="11"/>
  <c r="B629" i="11"/>
  <c r="B517" i="11"/>
  <c r="B518" i="11"/>
  <c r="D517" i="11"/>
  <c r="D518" i="11"/>
  <c r="F975" i="11"/>
  <c r="F976" i="11"/>
  <c r="B5" i="14" s="1"/>
  <c r="B6" i="6"/>
  <c r="D2" i="12"/>
  <c r="F4" i="12"/>
  <c r="D6" i="12" s="1"/>
  <c r="D975" i="11"/>
  <c r="E4" i="12" s="1"/>
  <c r="D5" i="12" s="1"/>
  <c r="D976" i="11"/>
  <c r="D159" i="11"/>
  <c r="D160" i="11"/>
  <c r="F4" i="6"/>
  <c r="D6" i="6" s="1"/>
  <c r="E3" i="6"/>
  <c r="C5" i="6" s="1"/>
  <c r="B885" i="11"/>
  <c r="B886" i="11"/>
  <c r="B174" i="11"/>
  <c r="B175" i="11"/>
  <c r="B934" i="11"/>
  <c r="B935" i="11"/>
  <c r="B2" i="10"/>
  <c r="B405" i="11"/>
  <c r="B406" i="11"/>
  <c r="D152" i="11"/>
  <c r="B4" i="14" s="1"/>
  <c r="D153" i="11"/>
  <c r="B975" i="11"/>
  <c r="B976" i="11"/>
  <c r="F3" i="12" s="1"/>
  <c r="B5" i="6"/>
  <c r="B769" i="11"/>
  <c r="B770" i="11"/>
  <c r="D3" i="6"/>
  <c r="C4" i="6" s="1"/>
  <c r="D878" i="11"/>
  <c r="D879" i="11"/>
  <c r="E7" i="6" l="1"/>
  <c r="C6" i="12"/>
  <c r="F7" i="12"/>
  <c r="B4" i="12"/>
  <c r="D3" i="12"/>
  <c r="C4" i="12" s="1"/>
  <c r="B2" i="14"/>
  <c r="D7" i="6"/>
  <c r="B5" i="12"/>
  <c r="F7" i="6"/>
  <c r="E3" i="12"/>
  <c r="C5" i="12" s="1"/>
  <c r="B3" i="12"/>
  <c r="B3" i="6"/>
  <c r="B7" i="6" s="1"/>
  <c r="C7" i="6"/>
  <c r="C7" i="12" l="1"/>
  <c r="B7" i="12"/>
  <c r="E7" i="12"/>
  <c r="D7" i="12"/>
</calcChain>
</file>

<file path=xl/sharedStrings.xml><?xml version="1.0" encoding="utf-8"?>
<sst xmlns="http://schemas.openxmlformats.org/spreadsheetml/2006/main" count="9410" uniqueCount="3779">
  <si>
    <t>Date</t>
  </si>
  <si>
    <t>Open</t>
  </si>
  <si>
    <t>High</t>
  </si>
  <si>
    <t>Low</t>
  </si>
  <si>
    <t>Close</t>
  </si>
  <si>
    <t>Adj Close</t>
  </si>
  <si>
    <t>Volume</t>
  </si>
  <si>
    <t>Date(UTC)</t>
  </si>
  <si>
    <t>UnixTimeStamp</t>
  </si>
  <si>
    <t>Value</t>
  </si>
  <si>
    <t>7/30/2015</t>
  </si>
  <si>
    <t>7/31/2015</t>
  </si>
  <si>
    <t>8/13/2015</t>
  </si>
  <si>
    <t>8/14/2015</t>
  </si>
  <si>
    <t>8/15/2015</t>
  </si>
  <si>
    <t>8/17/2015</t>
  </si>
  <si>
    <t>8/16/2015</t>
  </si>
  <si>
    <t>8/18/2015</t>
  </si>
  <si>
    <t>8/19/2015</t>
  </si>
  <si>
    <t>8/20/2015</t>
  </si>
  <si>
    <t>8/21/2015</t>
  </si>
  <si>
    <t>8/22/2015</t>
  </si>
  <si>
    <t>8/23/2015</t>
  </si>
  <si>
    <t>8/24/2015</t>
  </si>
  <si>
    <t>8/25/2015</t>
  </si>
  <si>
    <t>8/26/2015</t>
  </si>
  <si>
    <t>8/27/2015</t>
  </si>
  <si>
    <t>8/28/2015</t>
  </si>
  <si>
    <t>8/29/2015</t>
  </si>
  <si>
    <t>8/30/2015</t>
  </si>
  <si>
    <t>8/31/2015</t>
  </si>
  <si>
    <t>9/13/2015</t>
  </si>
  <si>
    <t>9/14/2015</t>
  </si>
  <si>
    <t>9/15/2015</t>
  </si>
  <si>
    <t>9/16/2015</t>
  </si>
  <si>
    <t>9/17/2015</t>
  </si>
  <si>
    <t>9/18/2015</t>
  </si>
  <si>
    <t>9/19/2015</t>
  </si>
  <si>
    <t>9/20/2015</t>
  </si>
  <si>
    <t>9/21/2015</t>
  </si>
  <si>
    <t>9/22/2015</t>
  </si>
  <si>
    <t>9/23/2015</t>
  </si>
  <si>
    <t>9/24/2015</t>
  </si>
  <si>
    <t>9/25/2015</t>
  </si>
  <si>
    <t>9/26/2015</t>
  </si>
  <si>
    <t>9/27/2015</t>
  </si>
  <si>
    <t>9/28/2015</t>
  </si>
  <si>
    <t>9/29/2015</t>
  </si>
  <si>
    <t>9/30/2015</t>
  </si>
  <si>
    <t>10/13/2015</t>
  </si>
  <si>
    <t>10/14/2015</t>
  </si>
  <si>
    <t>10/15/2015</t>
  </si>
  <si>
    <t>10/16/2015</t>
  </si>
  <si>
    <t>10/17/2015</t>
  </si>
  <si>
    <t>10/18/2015</t>
  </si>
  <si>
    <t>10/19/2015</t>
  </si>
  <si>
    <t>10/20/2015</t>
  </si>
  <si>
    <t>10/22/2015</t>
  </si>
  <si>
    <t>10/21/2015</t>
  </si>
  <si>
    <t>10/23/2015</t>
  </si>
  <si>
    <t>10/24/2015</t>
  </si>
  <si>
    <t>10/25/2015</t>
  </si>
  <si>
    <t>10/26/2015</t>
  </si>
  <si>
    <t>10/27/2015</t>
  </si>
  <si>
    <t>10/28/2015</t>
  </si>
  <si>
    <t>10/29/2015</t>
  </si>
  <si>
    <t>10/30/2015</t>
  </si>
  <si>
    <t>10/31/2015</t>
  </si>
  <si>
    <t>11/13/2015</t>
  </si>
  <si>
    <t>11/14/2015</t>
  </si>
  <si>
    <t>11/15/2015</t>
  </si>
  <si>
    <t>11/16/2015</t>
  </si>
  <si>
    <t>11/17/2015</t>
  </si>
  <si>
    <t>11/18/2015</t>
  </si>
  <si>
    <t>11/19/2015</t>
  </si>
  <si>
    <t>11/20/2015</t>
  </si>
  <si>
    <t>11/21/2015</t>
  </si>
  <si>
    <t>11/22/2015</t>
  </si>
  <si>
    <t>11/23/2015</t>
  </si>
  <si>
    <t>11/24/2015</t>
  </si>
  <si>
    <t>11/25/2015</t>
  </si>
  <si>
    <t>11/26/2015</t>
  </si>
  <si>
    <t>11/27/2015</t>
  </si>
  <si>
    <t>11/28/2015</t>
  </si>
  <si>
    <t>11/29/2015</t>
  </si>
  <si>
    <t>11/30/2015</t>
  </si>
  <si>
    <t>12/13/2015</t>
  </si>
  <si>
    <t>12/14/2015</t>
  </si>
  <si>
    <t>12/15/2015</t>
  </si>
  <si>
    <t>12/16/2015</t>
  </si>
  <si>
    <t>12/17/2015</t>
  </si>
  <si>
    <t>12/18/2015</t>
  </si>
  <si>
    <t>12/19/2015</t>
  </si>
  <si>
    <t>12/20/2015</t>
  </si>
  <si>
    <t>12/21/2015</t>
  </si>
  <si>
    <t>12/22/2015</t>
  </si>
  <si>
    <t>12/23/2015</t>
  </si>
  <si>
    <t>12/24/2015</t>
  </si>
  <si>
    <t>12/25/2015</t>
  </si>
  <si>
    <t>12/26/2015</t>
  </si>
  <si>
    <t>12/27/2015</t>
  </si>
  <si>
    <t>12/28/2015</t>
  </si>
  <si>
    <t>12/29/2015</t>
  </si>
  <si>
    <t>12/30/2015</t>
  </si>
  <si>
    <t>12/31/2015</t>
  </si>
  <si>
    <t>1/13/2016</t>
  </si>
  <si>
    <t>1/14/2016</t>
  </si>
  <si>
    <t>1/15/2016</t>
  </si>
  <si>
    <t>1/16/2016</t>
  </si>
  <si>
    <t>1/17/2016</t>
  </si>
  <si>
    <t>1/18/2016</t>
  </si>
  <si>
    <t>1/19/2016</t>
  </si>
  <si>
    <t>1/20/2016</t>
  </si>
  <si>
    <t>1/21/2016</t>
  </si>
  <si>
    <t>1/22/2016</t>
  </si>
  <si>
    <t>1/23/2016</t>
  </si>
  <si>
    <t>1/24/2016</t>
  </si>
  <si>
    <t>1/25/2016</t>
  </si>
  <si>
    <t>1/26/2016</t>
  </si>
  <si>
    <t>1/27/2016</t>
  </si>
  <si>
    <t>1/28/2016</t>
  </si>
  <si>
    <t>1/29/2016</t>
  </si>
  <si>
    <t>1/30/2016</t>
  </si>
  <si>
    <t>1/31/2016</t>
  </si>
  <si>
    <t>2/13/2016</t>
  </si>
  <si>
    <t>2/14/2016</t>
  </si>
  <si>
    <t>2/15/2016</t>
  </si>
  <si>
    <t>2/16/2016</t>
  </si>
  <si>
    <t>2/17/2016</t>
  </si>
  <si>
    <t>2/18/2016</t>
  </si>
  <si>
    <t>2/19/2016</t>
  </si>
  <si>
    <t>2/20/2016</t>
  </si>
  <si>
    <t>2/21/2016</t>
  </si>
  <si>
    <t>2/22/2016</t>
  </si>
  <si>
    <t>2/23/2016</t>
  </si>
  <si>
    <t>2/24/2016</t>
  </si>
  <si>
    <t>2/25/2016</t>
  </si>
  <si>
    <t>2/26/2016</t>
  </si>
  <si>
    <t>2/27/2016</t>
  </si>
  <si>
    <t>2/28/2016</t>
  </si>
  <si>
    <t>2/29/2016</t>
  </si>
  <si>
    <t>3/13/2016</t>
  </si>
  <si>
    <t>3/14/2016</t>
  </si>
  <si>
    <t>3/15/2016</t>
  </si>
  <si>
    <t>3/16/2016</t>
  </si>
  <si>
    <t>3/17/2016</t>
  </si>
  <si>
    <t>3/18/2016</t>
  </si>
  <si>
    <t>3/19/2016</t>
  </si>
  <si>
    <t>3/20/2016</t>
  </si>
  <si>
    <t>3/21/2016</t>
  </si>
  <si>
    <t>3/22/2016</t>
  </si>
  <si>
    <t>3/23/2016</t>
  </si>
  <si>
    <t>3/24/2016</t>
  </si>
  <si>
    <t>3/25/2016</t>
  </si>
  <si>
    <t>3/26/2016</t>
  </si>
  <si>
    <t>3/27/2016</t>
  </si>
  <si>
    <t>3/28/2016</t>
  </si>
  <si>
    <t>3/29/2016</t>
  </si>
  <si>
    <t>3/30/2016</t>
  </si>
  <si>
    <t>3/31/2016</t>
  </si>
  <si>
    <t>4/13/2016</t>
  </si>
  <si>
    <t>4/14/2016</t>
  </si>
  <si>
    <t>4/15/2016</t>
  </si>
  <si>
    <t>4/16/2016</t>
  </si>
  <si>
    <t>4/17/2016</t>
  </si>
  <si>
    <t>4/18/2016</t>
  </si>
  <si>
    <t>4/19/2016</t>
  </si>
  <si>
    <t>4/20/2016</t>
  </si>
  <si>
    <t>4/21/2016</t>
  </si>
  <si>
    <t>4/22/2016</t>
  </si>
  <si>
    <t>4/23/2016</t>
  </si>
  <si>
    <t>4/24/2016</t>
  </si>
  <si>
    <t>4/25/2016</t>
  </si>
  <si>
    <t>4/26/2016</t>
  </si>
  <si>
    <t>4/27/2016</t>
  </si>
  <si>
    <t>4/28/2016</t>
  </si>
  <si>
    <t>4/29/2016</t>
  </si>
  <si>
    <t>4/30/2016</t>
  </si>
  <si>
    <t>5/13/2016</t>
  </si>
  <si>
    <t>5/14/2016</t>
  </si>
  <si>
    <t>5/15/2016</t>
  </si>
  <si>
    <t>5/16/2016</t>
  </si>
  <si>
    <t>5/17/2016</t>
  </si>
  <si>
    <t>5/18/2016</t>
  </si>
  <si>
    <t>5/19/2016</t>
  </si>
  <si>
    <t>5/20/2016</t>
  </si>
  <si>
    <t>5/21/2016</t>
  </si>
  <si>
    <t>5/22/2016</t>
  </si>
  <si>
    <t>5/23/2016</t>
  </si>
  <si>
    <t>5/24/2016</t>
  </si>
  <si>
    <t>5/25/2016</t>
  </si>
  <si>
    <t>5/26/2016</t>
  </si>
  <si>
    <t>5/28/2016</t>
  </si>
  <si>
    <t>5/27/2016</t>
  </si>
  <si>
    <t>5/29/2016</t>
  </si>
  <si>
    <t>5/30/2016</t>
  </si>
  <si>
    <t>5/31/2016</t>
  </si>
  <si>
    <t>6/13/2016</t>
  </si>
  <si>
    <t>6/14/2016</t>
  </si>
  <si>
    <t>6/15/2016</t>
  </si>
  <si>
    <t>6/16/2016</t>
  </si>
  <si>
    <t>6/17/2016</t>
  </si>
  <si>
    <t>6/18/2016</t>
  </si>
  <si>
    <t>6/19/2016</t>
  </si>
  <si>
    <t>6/20/2016</t>
  </si>
  <si>
    <t>6/21/2016</t>
  </si>
  <si>
    <t>6/22/2016</t>
  </si>
  <si>
    <t>6/24/2016</t>
  </si>
  <si>
    <t>6/23/2016</t>
  </si>
  <si>
    <t>6/25/2016</t>
  </si>
  <si>
    <t>6/26/2016</t>
  </si>
  <si>
    <t>6/27/2016</t>
  </si>
  <si>
    <t>6/28/2016</t>
  </si>
  <si>
    <t>6/29/2016</t>
  </si>
  <si>
    <t>6/30/2016</t>
  </si>
  <si>
    <t>7/13/2016</t>
  </si>
  <si>
    <t>7/14/2016</t>
  </si>
  <si>
    <t>7/15/2016</t>
  </si>
  <si>
    <t>7/16/2016</t>
  </si>
  <si>
    <t>7/17/2016</t>
  </si>
  <si>
    <t>7/18/2016</t>
  </si>
  <si>
    <t>7/19/2016</t>
  </si>
  <si>
    <t>7/20/2016</t>
  </si>
  <si>
    <t>7/21/2016</t>
  </si>
  <si>
    <t>7/22/2016</t>
  </si>
  <si>
    <t>7/23/2016</t>
  </si>
  <si>
    <t>7/24/2016</t>
  </si>
  <si>
    <t>7/25/2016</t>
  </si>
  <si>
    <t>7/26/2016</t>
  </si>
  <si>
    <t>7/27/2016</t>
  </si>
  <si>
    <t>7/28/2016</t>
  </si>
  <si>
    <t>7/29/2016</t>
  </si>
  <si>
    <t>7/30/2016</t>
  </si>
  <si>
    <t>7/31/2016</t>
  </si>
  <si>
    <t>8/13/2016</t>
  </si>
  <si>
    <t>8/14/2016</t>
  </si>
  <si>
    <t>8/15/2016</t>
  </si>
  <si>
    <t>8/16/2016</t>
  </si>
  <si>
    <t>8/17/2016</t>
  </si>
  <si>
    <t>8/18/2016</t>
  </si>
  <si>
    <t>8/19/2016</t>
  </si>
  <si>
    <t>8/20/2016</t>
  </si>
  <si>
    <t>8/21/2016</t>
  </si>
  <si>
    <t>8/22/2016</t>
  </si>
  <si>
    <t>8/23/2016</t>
  </si>
  <si>
    <t>8/24/2016</t>
  </si>
  <si>
    <t>8/25/2016</t>
  </si>
  <si>
    <t>8/26/2016</t>
  </si>
  <si>
    <t>8/27/2016</t>
  </si>
  <si>
    <t>8/28/2016</t>
  </si>
  <si>
    <t>8/29/2016</t>
  </si>
  <si>
    <t>8/30/2016</t>
  </si>
  <si>
    <t>8/31/2016</t>
  </si>
  <si>
    <t>9/13/2016</t>
  </si>
  <si>
    <t>9/14/2016</t>
  </si>
  <si>
    <t>9/15/2016</t>
  </si>
  <si>
    <t>9/16/2016</t>
  </si>
  <si>
    <t>9/17/2016</t>
  </si>
  <si>
    <t>9/18/2016</t>
  </si>
  <si>
    <t>9/19/2016</t>
  </si>
  <si>
    <t>9/20/2016</t>
  </si>
  <si>
    <t>9/21/2016</t>
  </si>
  <si>
    <t>9/22/2016</t>
  </si>
  <si>
    <t>9/23/2016</t>
  </si>
  <si>
    <t>9/24/2016</t>
  </si>
  <si>
    <t>9/25/2016</t>
  </si>
  <si>
    <t>9/26/2016</t>
  </si>
  <si>
    <t>9/27/2016</t>
  </si>
  <si>
    <t>9/29/2016</t>
  </si>
  <si>
    <t>9/28/2016</t>
  </si>
  <si>
    <t>9/30/2016</t>
  </si>
  <si>
    <t>10/13/2016</t>
  </si>
  <si>
    <t>10/14/2016</t>
  </si>
  <si>
    <t>10/15/2016</t>
  </si>
  <si>
    <t>10/16/2016</t>
  </si>
  <si>
    <t>10/17/2016</t>
  </si>
  <si>
    <t>10/18/2016</t>
  </si>
  <si>
    <t>10/19/2016</t>
  </si>
  <si>
    <t>10/20/2016</t>
  </si>
  <si>
    <t>10/21/2016</t>
  </si>
  <si>
    <t>10/22/2016</t>
  </si>
  <si>
    <t>10/23/2016</t>
  </si>
  <si>
    <t>10/24/2016</t>
  </si>
  <si>
    <t>10/25/2016</t>
  </si>
  <si>
    <t>10/26/2016</t>
  </si>
  <si>
    <t>10/27/2016</t>
  </si>
  <si>
    <t>10/28/2016</t>
  </si>
  <si>
    <t>10/29/2016</t>
  </si>
  <si>
    <t>10/30/2016</t>
  </si>
  <si>
    <t>10/31/2016</t>
  </si>
  <si>
    <t>11/13/2016</t>
  </si>
  <si>
    <t>11/15/2016</t>
  </si>
  <si>
    <t>11/14/2016</t>
  </si>
  <si>
    <t>11/16/2016</t>
  </si>
  <si>
    <t>11/17/2016</t>
  </si>
  <si>
    <t>11/18/2016</t>
  </si>
  <si>
    <t>11/19/2016</t>
  </si>
  <si>
    <t>11/20/2016</t>
  </si>
  <si>
    <t>11/21/2016</t>
  </si>
  <si>
    <t>11/22/2016</t>
  </si>
  <si>
    <t>11/23/2016</t>
  </si>
  <si>
    <t>11/24/2016</t>
  </si>
  <si>
    <t>11/25/2016</t>
  </si>
  <si>
    <t>11/26/2016</t>
  </si>
  <si>
    <t>11/27/2016</t>
  </si>
  <si>
    <t>11/28/2016</t>
  </si>
  <si>
    <t>11/29/2016</t>
  </si>
  <si>
    <t>11/30/2016</t>
  </si>
  <si>
    <t>12/13/2016</t>
  </si>
  <si>
    <t>12/14/2016</t>
  </si>
  <si>
    <t>12/15/2016</t>
  </si>
  <si>
    <t>12/16/2016</t>
  </si>
  <si>
    <t>12/17/2016</t>
  </si>
  <si>
    <t>12/18/2016</t>
  </si>
  <si>
    <t>12/19/2016</t>
  </si>
  <si>
    <t>12/20/2016</t>
  </si>
  <si>
    <t>12/21/2016</t>
  </si>
  <si>
    <t>12/22/2016</t>
  </si>
  <si>
    <t>12/23/2016</t>
  </si>
  <si>
    <t>12/24/2016</t>
  </si>
  <si>
    <t>12/25/2016</t>
  </si>
  <si>
    <t>12/26/2016</t>
  </si>
  <si>
    <t>12/27/2016</t>
  </si>
  <si>
    <t>12/28/2016</t>
  </si>
  <si>
    <t>12/29/2016</t>
  </si>
  <si>
    <t>12/30/2016</t>
  </si>
  <si>
    <t>12/31/2016</t>
  </si>
  <si>
    <t>1/13/2017</t>
  </si>
  <si>
    <t>1/14/2017</t>
  </si>
  <si>
    <t>1/15/2017</t>
  </si>
  <si>
    <t>1/16/2017</t>
  </si>
  <si>
    <t>1/17/2017</t>
  </si>
  <si>
    <t>1/18/2017</t>
  </si>
  <si>
    <t>1/19/2017</t>
  </si>
  <si>
    <t>1/20/2017</t>
  </si>
  <si>
    <t>1/21/2017</t>
  </si>
  <si>
    <t>1/22/2017</t>
  </si>
  <si>
    <t>1/23/2017</t>
  </si>
  <si>
    <t>1/24/2017</t>
  </si>
  <si>
    <t>1/25/2017</t>
  </si>
  <si>
    <t>1/26/2017</t>
  </si>
  <si>
    <t>1/27/2017</t>
  </si>
  <si>
    <t>1/28/2017</t>
  </si>
  <si>
    <t>1/29/2017</t>
  </si>
  <si>
    <t>1/30/2017</t>
  </si>
  <si>
    <t>1/31/2017</t>
  </si>
  <si>
    <t>2/13/2017</t>
  </si>
  <si>
    <t>2/14/2017</t>
  </si>
  <si>
    <t>2/15/2017</t>
  </si>
  <si>
    <t>2/16/2017</t>
  </si>
  <si>
    <t>2/17/2017</t>
  </si>
  <si>
    <t>2/18/2017</t>
  </si>
  <si>
    <t>2/19/2017</t>
  </si>
  <si>
    <t>2/20/2017</t>
  </si>
  <si>
    <t>2/21/2017</t>
  </si>
  <si>
    <t>2/22/2017</t>
  </si>
  <si>
    <t>2/23/2017</t>
  </si>
  <si>
    <t>2/24/2017</t>
  </si>
  <si>
    <t>2/25/2017</t>
  </si>
  <si>
    <t>2/26/2017</t>
  </si>
  <si>
    <t>2/27/2017</t>
  </si>
  <si>
    <t>2/28/2017</t>
  </si>
  <si>
    <t>3/13/2017</t>
  </si>
  <si>
    <t>3/14/2017</t>
  </si>
  <si>
    <t>3/15/2017</t>
  </si>
  <si>
    <t>3/16/2017</t>
  </si>
  <si>
    <t>3/17/2017</t>
  </si>
  <si>
    <t>3/18/2017</t>
  </si>
  <si>
    <t>3/19/2017</t>
  </si>
  <si>
    <t>3/20/2017</t>
  </si>
  <si>
    <t>3/21/2017</t>
  </si>
  <si>
    <t>3/22/2017</t>
  </si>
  <si>
    <t>3/23/2017</t>
  </si>
  <si>
    <t>3/24/2017</t>
  </si>
  <si>
    <t>3/25/2017</t>
  </si>
  <si>
    <t>3/26/2017</t>
  </si>
  <si>
    <t>3/27/2017</t>
  </si>
  <si>
    <t>3/28/2017</t>
  </si>
  <si>
    <t>3/29/2017</t>
  </si>
  <si>
    <t>3/30/2017</t>
  </si>
  <si>
    <t>3/31/2017</t>
  </si>
  <si>
    <t>4/13/2017</t>
  </si>
  <si>
    <t>4/14/2017</t>
  </si>
  <si>
    <t>4/15/2017</t>
  </si>
  <si>
    <t>4/16/2017</t>
  </si>
  <si>
    <t>4/17/2017</t>
  </si>
  <si>
    <t>4/18/2017</t>
  </si>
  <si>
    <t>4/19/2017</t>
  </si>
  <si>
    <t>4/20/2017</t>
  </si>
  <si>
    <t>4/21/2017</t>
  </si>
  <si>
    <t>4/22/2017</t>
  </si>
  <si>
    <t>4/23/2017</t>
  </si>
  <si>
    <t>4/24/2017</t>
  </si>
  <si>
    <t>4/25/2017</t>
  </si>
  <si>
    <t>4/26/2017</t>
  </si>
  <si>
    <t>4/27/2017</t>
  </si>
  <si>
    <t>4/28/2017</t>
  </si>
  <si>
    <t>4/29/2017</t>
  </si>
  <si>
    <t>4/30/2017</t>
  </si>
  <si>
    <t>5/13/2017</t>
  </si>
  <si>
    <t>5/14/2017</t>
  </si>
  <si>
    <t>5/15/2017</t>
  </si>
  <si>
    <t>5/16/2017</t>
  </si>
  <si>
    <t>5/17/2017</t>
  </si>
  <si>
    <t>5/18/2017</t>
  </si>
  <si>
    <t>5/19/2017</t>
  </si>
  <si>
    <t>5/20/2017</t>
  </si>
  <si>
    <t>5/21/2017</t>
  </si>
  <si>
    <t>5/22/2017</t>
  </si>
  <si>
    <t>5/23/2017</t>
  </si>
  <si>
    <t>5/24/2017</t>
  </si>
  <si>
    <t>5/25/2017</t>
  </si>
  <si>
    <t>5/26/2017</t>
  </si>
  <si>
    <t>5/27/2017</t>
  </si>
  <si>
    <t>5/28/2017</t>
  </si>
  <si>
    <t>5/29/2017</t>
  </si>
  <si>
    <t>5/30/2017</t>
  </si>
  <si>
    <t>5/31/2017</t>
  </si>
  <si>
    <t>6/13/2017</t>
  </si>
  <si>
    <t>6/14/2017</t>
  </si>
  <si>
    <t>6/15/2017</t>
  </si>
  <si>
    <t>6/16/2017</t>
  </si>
  <si>
    <t>6/17/2017</t>
  </si>
  <si>
    <t>6/18/2017</t>
  </si>
  <si>
    <t>6/19/2017</t>
  </si>
  <si>
    <t>6/20/2017</t>
  </si>
  <si>
    <t>6/21/2017</t>
  </si>
  <si>
    <t>6/22/2017</t>
  </si>
  <si>
    <t>6/23/2017</t>
  </si>
  <si>
    <t>6/24/2017</t>
  </si>
  <si>
    <t>6/25/2017</t>
  </si>
  <si>
    <t>6/26/2017</t>
  </si>
  <si>
    <t>6/27/2017</t>
  </si>
  <si>
    <t>6/28/2017</t>
  </si>
  <si>
    <t>6/29/2017</t>
  </si>
  <si>
    <t>6/30/2017</t>
  </si>
  <si>
    <t>7/13/2017</t>
  </si>
  <si>
    <t>7/14/2017</t>
  </si>
  <si>
    <t>7/15/2017</t>
  </si>
  <si>
    <t>7/16/2017</t>
  </si>
  <si>
    <t>7/17/2017</t>
  </si>
  <si>
    <t>7/18/2017</t>
  </si>
  <si>
    <t>7/19/2017</t>
  </si>
  <si>
    <t>7/20/2017</t>
  </si>
  <si>
    <t>7/21/2017</t>
  </si>
  <si>
    <t>7/22/2017</t>
  </si>
  <si>
    <t>7/23/2017</t>
  </si>
  <si>
    <t>7/24/2017</t>
  </si>
  <si>
    <t>7/25/2017</t>
  </si>
  <si>
    <t>7/26/2017</t>
  </si>
  <si>
    <t>7/27/2017</t>
  </si>
  <si>
    <t>7/28/2017</t>
  </si>
  <si>
    <t>7/29/2017</t>
  </si>
  <si>
    <t>7/30/2017</t>
  </si>
  <si>
    <t>7/31/2017</t>
  </si>
  <si>
    <t>8/13/2017</t>
  </si>
  <si>
    <t>8/14/2017</t>
  </si>
  <si>
    <t>8/15/2017</t>
  </si>
  <si>
    <t>8/16/2017</t>
  </si>
  <si>
    <t>8/17/2017</t>
  </si>
  <si>
    <t>8/18/2017</t>
  </si>
  <si>
    <t>8/19/2017</t>
  </si>
  <si>
    <t>8/20/2017</t>
  </si>
  <si>
    <t>8/21/2017</t>
  </si>
  <si>
    <t>8/22/2017</t>
  </si>
  <si>
    <t>8/23/2017</t>
  </si>
  <si>
    <t>8/24/2017</t>
  </si>
  <si>
    <t>8/25/2017</t>
  </si>
  <si>
    <t>8/26/2017</t>
  </si>
  <si>
    <t>8/27/2017</t>
  </si>
  <si>
    <t>8/28/2017</t>
  </si>
  <si>
    <t>8/29/2017</t>
  </si>
  <si>
    <t>8/30/2017</t>
  </si>
  <si>
    <t>8/31/2017</t>
  </si>
  <si>
    <t>9/13/2017</t>
  </si>
  <si>
    <t>9/14/2017</t>
  </si>
  <si>
    <t>9/15/2017</t>
  </si>
  <si>
    <t>9/16/2017</t>
  </si>
  <si>
    <t>9/17/2017</t>
  </si>
  <si>
    <t>9/18/2017</t>
  </si>
  <si>
    <t>9/19/2017</t>
  </si>
  <si>
    <t>9/20/2017</t>
  </si>
  <si>
    <t>9/21/2017</t>
  </si>
  <si>
    <t>9/22/2017</t>
  </si>
  <si>
    <t>9/23/2017</t>
  </si>
  <si>
    <t>9/24/2017</t>
  </si>
  <si>
    <t>9/25/2017</t>
  </si>
  <si>
    <t>9/26/2017</t>
  </si>
  <si>
    <t>9/27/2017</t>
  </si>
  <si>
    <t>9/28/2017</t>
  </si>
  <si>
    <t>9/29/2017</t>
  </si>
  <si>
    <t>9/30/2017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</si>
  <si>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</si>
  <si>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</si>
  <si>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</si>
  <si>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</si>
  <si>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</si>
  <si>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</si>
  <si>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</si>
  <si>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</si>
  <si>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</si>
  <si>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</si>
  <si>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</si>
  <si>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</si>
  <si>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</si>
  <si>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</si>
  <si>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</si>
  <si>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</si>
  <si>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</si>
  <si>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</si>
  <si>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</si>
  <si>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</si>
  <si>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</si>
  <si>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</si>
  <si>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</si>
  <si>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</si>
  <si>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</si>
  <si>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</si>
  <si>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</si>
  <si>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</si>
  <si>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</si>
  <si>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</si>
  <si>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</si>
  <si>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</si>
  <si>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</si>
  <si>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</si>
  <si>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</si>
  <si>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</si>
  <si>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</si>
  <si>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</si>
  <si>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</si>
  <si>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</si>
  <si>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</si>
  <si>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</si>
  <si>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</si>
  <si>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</si>
  <si>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</si>
  <si>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</si>
  <si>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</si>
  <si>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</si>
  <si>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</si>
  <si>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</si>
  <si>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</si>
  <si>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</si>
  <si>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</si>
  <si>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</si>
  <si>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</si>
  <si>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</si>
  <si>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1/13/2018</t>
  </si>
  <si>
    <t>1/14/2018</t>
  </si>
  <si>
    <t>1/15/2018</t>
  </si>
  <si>
    <t>1/16/2018</t>
  </si>
  <si>
    <t>1/17/2018</t>
  </si>
  <si>
    <t>1/18/2018</t>
  </si>
  <si>
    <t>1/19/2018</t>
  </si>
  <si>
    <t>1/20/2018</t>
  </si>
  <si>
    <t>1/21/2018</t>
  </si>
  <si>
    <t>1/22/2018</t>
  </si>
  <si>
    <t>1/23/2018</t>
  </si>
  <si>
    <t>1/24/2018</t>
  </si>
  <si>
    <t>1/25/2018</t>
  </si>
  <si>
    <t>1/26/2018</t>
  </si>
  <si>
    <t>1/27/2018</t>
  </si>
  <si>
    <t>1/28/2018</t>
  </si>
  <si>
    <t>1/29/2018</t>
  </si>
  <si>
    <t>1/30/2018</t>
  </si>
  <si>
    <t>1/31/2018</t>
  </si>
  <si>
    <t>2/13/2018</t>
  </si>
  <si>
    <t>2/14/2018</t>
  </si>
  <si>
    <t>2/15/2018</t>
  </si>
  <si>
    <t>2/16/2018</t>
  </si>
  <si>
    <t>2/17/2018</t>
  </si>
  <si>
    <t>2/18/2018</t>
  </si>
  <si>
    <t>2/19/2018</t>
  </si>
  <si>
    <t>2/20/2018</t>
  </si>
  <si>
    <t>2/21/2018</t>
  </si>
  <si>
    <t>2/22/2018</t>
  </si>
  <si>
    <t>2/23/2018</t>
  </si>
  <si>
    <t>2/24/2018</t>
  </si>
  <si>
    <t>2/25/2018</t>
  </si>
  <si>
    <t>2/26/2018</t>
  </si>
  <si>
    <t>2/27/2018</t>
  </si>
  <si>
    <t>2/28/2018</t>
  </si>
  <si>
    <t>3/13/2018</t>
  </si>
  <si>
    <t>3/14/2018</t>
  </si>
  <si>
    <t>3/15/2018</t>
  </si>
  <si>
    <t>3/16/2018</t>
  </si>
  <si>
    <t>3/17/2018</t>
  </si>
  <si>
    <t>3/18/2018</t>
  </si>
  <si>
    <t>3/19/2018</t>
  </si>
  <si>
    <t>3/20/2018</t>
  </si>
  <si>
    <t>3/21/2018</t>
  </si>
  <si>
    <t>3/22/2018</t>
  </si>
  <si>
    <t>3/23/2018</t>
  </si>
  <si>
    <t>3/24/2018</t>
  </si>
  <si>
    <t>3/25/2018</t>
  </si>
  <si>
    <t>3/26/2018</t>
  </si>
  <si>
    <t>3/27/2018</t>
  </si>
  <si>
    <t>3/28/2018</t>
  </si>
  <si>
    <t>3/29/2018</t>
  </si>
  <si>
    <t>3/30/2018</t>
  </si>
  <si>
    <t>3/31/2018</t>
  </si>
  <si>
    <t>Date Corrected</t>
  </si>
  <si>
    <t>ETH</t>
  </si>
  <si>
    <t>SNP500</t>
  </si>
  <si>
    <t>Correlation</t>
  </si>
  <si>
    <t>Settle</t>
  </si>
  <si>
    <t>Change</t>
  </si>
  <si>
    <t>Wave</t>
  </si>
  <si>
    <t>Prev. Day Open Interest</t>
  </si>
  <si>
    <t>EFP Volume</t>
  </si>
  <si>
    <t>EFS Volume</t>
  </si>
  <si>
    <t>Block Volume</t>
  </si>
  <si>
    <t>Oil</t>
  </si>
  <si>
    <t>OIL</t>
  </si>
  <si>
    <t>-</t>
  </si>
  <si>
    <t>Price</t>
  </si>
  <si>
    <t>Vol.</t>
  </si>
  <si>
    <t>Change %</t>
  </si>
  <si>
    <t>280.40K</t>
  </si>
  <si>
    <t>351.03K</t>
  </si>
  <si>
    <t>288.39K</t>
  </si>
  <si>
    <t>254.66K</t>
  </si>
  <si>
    <t>251.25K</t>
  </si>
  <si>
    <t>386.85K</t>
  </si>
  <si>
    <t>296.48K</t>
  </si>
  <si>
    <t>192.81K</t>
  </si>
  <si>
    <t>127.20K</t>
  </si>
  <si>
    <t>70.66K</t>
  </si>
  <si>
    <t>66.74K</t>
  </si>
  <si>
    <t>56.56K</t>
  </si>
  <si>
    <t>49.99K</t>
  </si>
  <si>
    <t>26.99K</t>
  </si>
  <si>
    <t>14.09K</t>
  </si>
  <si>
    <t>28.68K</t>
  </si>
  <si>
    <t>40.23K</t>
  </si>
  <si>
    <t>31.32K</t>
  </si>
  <si>
    <t>43.90K</t>
  </si>
  <si>
    <t>31.57K</t>
  </si>
  <si>
    <t>31.03K</t>
  </si>
  <si>
    <t>13.45K</t>
  </si>
  <si>
    <t>16.20K</t>
  </si>
  <si>
    <t>10.25K</t>
  </si>
  <si>
    <t>27.77K</t>
  </si>
  <si>
    <t>24.31K</t>
  </si>
  <si>
    <t>14.02K</t>
  </si>
  <si>
    <t>15.35K</t>
  </si>
  <si>
    <t>7.85K</t>
  </si>
  <si>
    <t>10.48K</t>
  </si>
  <si>
    <t>2.96K</t>
  </si>
  <si>
    <t>15.41K</t>
  </si>
  <si>
    <t>17.72K</t>
  </si>
  <si>
    <t>11.53K</t>
  </si>
  <si>
    <t>14.55K</t>
  </si>
  <si>
    <t>5.04K</t>
  </si>
  <si>
    <t>7.76K</t>
  </si>
  <si>
    <t>6.27K</t>
  </si>
  <si>
    <t>7.80K</t>
  </si>
  <si>
    <t>4.79K</t>
  </si>
  <si>
    <t>6.26K</t>
  </si>
  <si>
    <t>4.52K</t>
  </si>
  <si>
    <t>6.84K</t>
  </si>
  <si>
    <t>3.87K</t>
  </si>
  <si>
    <t>5.95K</t>
  </si>
  <si>
    <t>7.58K</t>
  </si>
  <si>
    <t>8.91K</t>
  </si>
  <si>
    <t>8.02K</t>
  </si>
  <si>
    <t>11.08K</t>
  </si>
  <si>
    <t>13.44K</t>
  </si>
  <si>
    <t>8.01K</t>
  </si>
  <si>
    <t>5.60K</t>
  </si>
  <si>
    <t>2.01K</t>
  </si>
  <si>
    <t>7.23K</t>
  </si>
  <si>
    <t>9.05K</t>
  </si>
  <si>
    <t>14.99K</t>
  </si>
  <si>
    <t>5.93K</t>
  </si>
  <si>
    <t>5.86K</t>
  </si>
  <si>
    <t>7.99K</t>
  </si>
  <si>
    <t>6.88K</t>
  </si>
  <si>
    <t>2.89K</t>
  </si>
  <si>
    <t>7.50K</t>
  </si>
  <si>
    <t>3.12K</t>
  </si>
  <si>
    <t>2.41K</t>
  </si>
  <si>
    <t>2.59K</t>
  </si>
  <si>
    <t>4.41K</t>
  </si>
  <si>
    <t>3.54K</t>
  </si>
  <si>
    <t>0.68K</t>
  </si>
  <si>
    <t>2.71K</t>
  </si>
  <si>
    <t>3.53K</t>
  </si>
  <si>
    <t>1.80K</t>
  </si>
  <si>
    <t>3.34K</t>
  </si>
  <si>
    <t>1.12K</t>
  </si>
  <si>
    <t>1.23K</t>
  </si>
  <si>
    <t>2.06K</t>
  </si>
  <si>
    <t>2.46K</t>
  </si>
  <si>
    <t>3.32K</t>
  </si>
  <si>
    <t>1.39K</t>
  </si>
  <si>
    <t>2.42K</t>
  </si>
  <si>
    <t>5.46K</t>
  </si>
  <si>
    <t>1.51K</t>
  </si>
  <si>
    <t>1.32K</t>
  </si>
  <si>
    <t>0.97K</t>
  </si>
  <si>
    <t>3.42K</t>
  </si>
  <si>
    <t>2.88K</t>
  </si>
  <si>
    <t>1.75K</t>
  </si>
  <si>
    <t>4.06K</t>
  </si>
  <si>
    <t>2.19K</t>
  </si>
  <si>
    <t>11.75K</t>
  </si>
  <si>
    <t>5.14K</t>
  </si>
  <si>
    <t>3.33K</t>
  </si>
  <si>
    <t>5.38K</t>
  </si>
  <si>
    <t>4.56K</t>
  </si>
  <si>
    <t>2.52K</t>
  </si>
  <si>
    <t>1.72K</t>
  </si>
  <si>
    <t>3.06K</t>
  </si>
  <si>
    <t>2.38K</t>
  </si>
  <si>
    <t>4.28K</t>
  </si>
  <si>
    <t>4.44K</t>
  </si>
  <si>
    <t>4.05K</t>
  </si>
  <si>
    <t>2.39K</t>
  </si>
  <si>
    <t>1.35K</t>
  </si>
  <si>
    <t>2.03K</t>
  </si>
  <si>
    <t>1.04K</t>
  </si>
  <si>
    <t>1.29K</t>
  </si>
  <si>
    <t>0.61K</t>
  </si>
  <si>
    <t>0.93K</t>
  </si>
  <si>
    <t>1.88K</t>
  </si>
  <si>
    <t>2.56K</t>
  </si>
  <si>
    <t>0.80K</t>
  </si>
  <si>
    <t>3.71K</t>
  </si>
  <si>
    <t>1.56K</t>
  </si>
  <si>
    <t>4.12K</t>
  </si>
  <si>
    <t>0.59K</t>
  </si>
  <si>
    <t>0.92K</t>
  </si>
  <si>
    <t>0.14K</t>
  </si>
  <si>
    <t>1.79K</t>
  </si>
  <si>
    <t>0.55K</t>
  </si>
  <si>
    <t>1.71K</t>
  </si>
  <si>
    <t>1.10K</t>
  </si>
  <si>
    <t>1.50K</t>
  </si>
  <si>
    <t>0.30K</t>
  </si>
  <si>
    <t>0.31K</t>
  </si>
  <si>
    <t>0.28K</t>
  </si>
  <si>
    <t>0.44K</t>
  </si>
  <si>
    <t>0.66K</t>
  </si>
  <si>
    <t>0.98K</t>
  </si>
  <si>
    <t>0.81K</t>
  </si>
  <si>
    <t>0.71K</t>
  </si>
  <si>
    <t>0.65K</t>
  </si>
  <si>
    <t>0.19K</t>
  </si>
  <si>
    <t>1.78K</t>
  </si>
  <si>
    <t>1.19K</t>
  </si>
  <si>
    <t>0.87K</t>
  </si>
  <si>
    <t>1.85K</t>
  </si>
  <si>
    <t>1.16K</t>
  </si>
  <si>
    <t>1.55K</t>
  </si>
  <si>
    <t>6.45K</t>
  </si>
  <si>
    <t>0.40K</t>
  </si>
  <si>
    <t>1.54K</t>
  </si>
  <si>
    <t>0.13K</t>
  </si>
  <si>
    <t>0.69K</t>
  </si>
  <si>
    <t>0.33K</t>
  </si>
  <si>
    <t>0.21K</t>
  </si>
  <si>
    <t>0.08K</t>
  </si>
  <si>
    <t>0.51K</t>
  </si>
  <si>
    <t>0.63K</t>
  </si>
  <si>
    <t>0.25K</t>
  </si>
  <si>
    <t>0.23K</t>
  </si>
  <si>
    <t>2.09K</t>
  </si>
  <si>
    <t>0.05K</t>
  </si>
  <si>
    <t>0.12K</t>
  </si>
  <si>
    <t>0.22K</t>
  </si>
  <si>
    <t>0.48K</t>
  </si>
  <si>
    <t>0.24K</t>
  </si>
  <si>
    <t>0.11K</t>
  </si>
  <si>
    <t>0.47K</t>
  </si>
  <si>
    <t>0.06K</t>
  </si>
  <si>
    <t>0.18K</t>
  </si>
  <si>
    <t>0.27K</t>
  </si>
  <si>
    <t>0.07K</t>
  </si>
  <si>
    <t>0.53K</t>
  </si>
  <si>
    <t>0.73K</t>
  </si>
  <si>
    <t>0.75K</t>
  </si>
  <si>
    <t>1.27K</t>
  </si>
  <si>
    <t>0.67K</t>
  </si>
  <si>
    <t>0.74K</t>
  </si>
  <si>
    <t>0.62K</t>
  </si>
  <si>
    <t>0.32K</t>
  </si>
  <si>
    <t>0.10K</t>
  </si>
  <si>
    <t>0.02K</t>
  </si>
  <si>
    <t>0.01K</t>
  </si>
  <si>
    <t>0.03K</t>
  </si>
  <si>
    <t>0.04K</t>
  </si>
  <si>
    <t>0.37K</t>
  </si>
  <si>
    <t>0.64K</t>
  </si>
  <si>
    <t>0.77K</t>
  </si>
  <si>
    <t>0.20K</t>
  </si>
  <si>
    <t>0.45K</t>
  </si>
  <si>
    <t>0.00K</t>
  </si>
  <si>
    <t>0.96K</t>
  </si>
  <si>
    <t>253.77K</t>
  </si>
  <si>
    <t>245.62K</t>
  </si>
  <si>
    <t>280.74K</t>
  </si>
  <si>
    <t>182.20K</t>
  </si>
  <si>
    <t>166.69K</t>
  </si>
  <si>
    <t>111.01K</t>
  </si>
  <si>
    <t>51.11K</t>
  </si>
  <si>
    <t>15.49K</t>
  </si>
  <si>
    <t>22.01K</t>
  </si>
  <si>
    <t>0.17K</t>
  </si>
  <si>
    <t>0.72K</t>
  </si>
  <si>
    <t>0.39K</t>
  </si>
  <si>
    <t>3.21K</t>
  </si>
  <si>
    <t>1.14K</t>
  </si>
  <si>
    <t>0.50K</t>
  </si>
  <si>
    <t>0.29K</t>
  </si>
  <si>
    <t>0.95K</t>
  </si>
  <si>
    <t>0.15K</t>
  </si>
  <si>
    <t>0.36K</t>
  </si>
  <si>
    <t>0.34K</t>
  </si>
  <si>
    <t>0.60K</t>
  </si>
  <si>
    <t>0.42K</t>
  </si>
  <si>
    <t>6.11K</t>
  </si>
  <si>
    <t>0.26K</t>
  </si>
  <si>
    <t>1.11K</t>
  </si>
  <si>
    <t>0.38K</t>
  </si>
  <si>
    <t>2.94K</t>
  </si>
  <si>
    <t>1.26K</t>
  </si>
  <si>
    <t>6.08K</t>
  </si>
  <si>
    <t>56.91K</t>
  </si>
  <si>
    <t>0.56K</t>
  </si>
  <si>
    <t>0.41K</t>
  </si>
  <si>
    <t>0.09K</t>
  </si>
  <si>
    <t>1.63K</t>
  </si>
  <si>
    <t>2.72K</t>
  </si>
  <si>
    <t>6.43K</t>
  </si>
  <si>
    <t>2.04K</t>
  </si>
  <si>
    <t>1.60K</t>
  </si>
  <si>
    <t>3.38K</t>
  </si>
  <si>
    <t>1.06K</t>
  </si>
  <si>
    <t>0.54K</t>
  </si>
  <si>
    <t>0.58K</t>
  </si>
  <si>
    <t>0.35K</t>
  </si>
  <si>
    <t>0.70K</t>
  </si>
  <si>
    <t>1.68K</t>
  </si>
  <si>
    <t>6.96K</t>
  </si>
  <si>
    <t>52.86K</t>
  </si>
  <si>
    <t>0.89K</t>
  </si>
  <si>
    <t>3.44K</t>
  </si>
  <si>
    <t>4.60K</t>
  </si>
  <si>
    <t>52.13K</t>
  </si>
  <si>
    <t>1.18K</t>
  </si>
  <si>
    <t>0.91K</t>
  </si>
  <si>
    <t>1.00K</t>
  </si>
  <si>
    <t>0.90K</t>
  </si>
  <si>
    <t>5.70K</t>
  </si>
  <si>
    <t>49.30K</t>
  </si>
  <si>
    <t>0.46K</t>
  </si>
  <si>
    <t>1.24K</t>
  </si>
  <si>
    <t>4.75K</t>
  </si>
  <si>
    <t>52.71K</t>
  </si>
  <si>
    <t>3.41K</t>
  </si>
  <si>
    <t>37.99K</t>
  </si>
  <si>
    <t>0.43K</t>
  </si>
  <si>
    <t>1.65K</t>
  </si>
  <si>
    <t>8.63K</t>
  </si>
  <si>
    <t>67.98K</t>
  </si>
  <si>
    <t>0.16K</t>
  </si>
  <si>
    <t>5.52K</t>
  </si>
  <si>
    <t>11.18K</t>
  </si>
  <si>
    <t>75.30K</t>
  </si>
  <si>
    <t>0.49K</t>
  </si>
  <si>
    <t>1.05K</t>
  </si>
  <si>
    <t>0.52K</t>
  </si>
  <si>
    <t>6.34K</t>
  </si>
  <si>
    <t>0.82K</t>
  </si>
  <si>
    <t>0.83K</t>
  </si>
  <si>
    <t>1.99K</t>
  </si>
  <si>
    <t>5.66K</t>
  </si>
  <si>
    <t>36.19K</t>
  </si>
  <si>
    <t>1.01K</t>
  </si>
  <si>
    <t>3.84K</t>
  </si>
  <si>
    <t>38.05K</t>
  </si>
  <si>
    <t>0.78K</t>
  </si>
  <si>
    <t>0.88K</t>
  </si>
  <si>
    <t>65.49K</t>
  </si>
  <si>
    <t>1.62K</t>
  </si>
  <si>
    <t>2.91K</t>
  </si>
  <si>
    <t>5.82K</t>
  </si>
  <si>
    <t>45.28K</t>
  </si>
  <si>
    <t>1.03K</t>
  </si>
  <si>
    <t>1.82K</t>
  </si>
  <si>
    <t>1.93K</t>
  </si>
  <si>
    <t>4.98K</t>
  </si>
  <si>
    <t>9.20K</t>
  </si>
  <si>
    <t>82.33K</t>
  </si>
  <si>
    <t>2.99K</t>
  </si>
  <si>
    <t>0.99K</t>
  </si>
  <si>
    <t>1.31K</t>
  </si>
  <si>
    <t>1.45K</t>
  </si>
  <si>
    <t>6.25K</t>
  </si>
  <si>
    <t>44.77K</t>
  </si>
  <si>
    <t>1.69K</t>
  </si>
  <si>
    <t>1.42K</t>
  </si>
  <si>
    <t>6.00K</t>
  </si>
  <si>
    <t>45.13K</t>
  </si>
  <si>
    <t>0.57K</t>
  </si>
  <si>
    <t>1.07K</t>
  </si>
  <si>
    <t>2.17K</t>
  </si>
  <si>
    <t>2.29K</t>
  </si>
  <si>
    <t>4.72K</t>
  </si>
  <si>
    <t>50.45K</t>
  </si>
  <si>
    <t>2.02K</t>
  </si>
  <si>
    <t>3.25K</t>
  </si>
  <si>
    <t>6.04K</t>
  </si>
  <si>
    <t>44.89K</t>
  </si>
  <si>
    <t>1.43K</t>
  </si>
  <si>
    <t>3.69K</t>
  </si>
  <si>
    <t>65.60K</t>
  </si>
  <si>
    <t>2.84K</t>
  </si>
  <si>
    <t>6.99K</t>
  </si>
  <si>
    <t>1.22K</t>
  </si>
  <si>
    <t>6.28K</t>
  </si>
  <si>
    <t>52.89K</t>
  </si>
  <si>
    <t>1.02K</t>
  </si>
  <si>
    <t>1.20K</t>
  </si>
  <si>
    <t>2.13K</t>
  </si>
  <si>
    <t>2.82K</t>
  </si>
  <si>
    <t>5.90K</t>
  </si>
  <si>
    <t>79.89K</t>
  </si>
  <si>
    <t>1.17K</t>
  </si>
  <si>
    <t>2.53K</t>
  </si>
  <si>
    <t>9.83K</t>
  </si>
  <si>
    <t>47.34K</t>
  </si>
  <si>
    <t>7.54K</t>
  </si>
  <si>
    <t>53.43K</t>
  </si>
  <si>
    <t>0.94K</t>
  </si>
  <si>
    <t>0.76K</t>
  </si>
  <si>
    <t>15.46K</t>
  </si>
  <si>
    <t>64.79K</t>
  </si>
  <si>
    <t>7.18K</t>
  </si>
  <si>
    <t>0.86K</t>
  </si>
  <si>
    <t>1.86K</t>
  </si>
  <si>
    <t>1.89K</t>
  </si>
  <si>
    <t>1.95K</t>
  </si>
  <si>
    <t>2.44K</t>
  </si>
  <si>
    <t>6.76K</t>
  </si>
  <si>
    <t>70.26K</t>
  </si>
  <si>
    <t>0.85K</t>
  </si>
  <si>
    <t>2.85K</t>
  </si>
  <si>
    <t>6.15K</t>
  </si>
  <si>
    <t>76.72K</t>
  </si>
  <si>
    <t>1.41K</t>
  </si>
  <si>
    <t>2.61K</t>
  </si>
  <si>
    <t>5.32K</t>
  </si>
  <si>
    <t>8.23K</t>
  </si>
  <si>
    <t>47.01K</t>
  </si>
  <si>
    <t>2.54K</t>
  </si>
  <si>
    <t>1.87K</t>
  </si>
  <si>
    <t>1.36K</t>
  </si>
  <si>
    <t>3.18K</t>
  </si>
  <si>
    <t>13.66K</t>
  </si>
  <si>
    <t>73.02K</t>
  </si>
  <si>
    <t>2.34K</t>
  </si>
  <si>
    <t>4.76K</t>
  </si>
  <si>
    <t>11.37K</t>
  </si>
  <si>
    <t>94.49K</t>
  </si>
  <si>
    <t>6.75K</t>
  </si>
  <si>
    <t>2.50K</t>
  </si>
  <si>
    <t>5.47K</t>
  </si>
  <si>
    <t>54.38K</t>
  </si>
  <si>
    <t>2.80K</t>
  </si>
  <si>
    <t>4.55K</t>
  </si>
  <si>
    <t>12.90K</t>
  </si>
  <si>
    <t>109.43K</t>
  </si>
  <si>
    <t>1.34K</t>
  </si>
  <si>
    <t>2.49K</t>
  </si>
  <si>
    <t>56.53K</t>
  </si>
  <si>
    <t>Highest:1,911.60</t>
  </si>
  <si>
    <t>Lowest:1,046.20</t>
  </si>
  <si>
    <t>Difference:865.40</t>
  </si>
  <si>
    <t>Average:1,356.49</t>
  </si>
  <si>
    <t>Change %:17.74</t>
  </si>
  <si>
    <t>04 06, 2018</t>
  </si>
  <si>
    <t>04 05, 2018</t>
  </si>
  <si>
    <t>04 04, 2018</t>
  </si>
  <si>
    <t>04 03, 2018</t>
  </si>
  <si>
    <t>04 02, 2018</t>
  </si>
  <si>
    <t>04 01, 2018</t>
  </si>
  <si>
    <t>04 30, 2017</t>
  </si>
  <si>
    <t>04 29, 2017</t>
  </si>
  <si>
    <t>04 28, 2017</t>
  </si>
  <si>
    <t>04 27, 2017</t>
  </si>
  <si>
    <t>04 26, 2017</t>
  </si>
  <si>
    <t>04 25, 2017</t>
  </si>
  <si>
    <t>04 24, 2017</t>
  </si>
  <si>
    <t>04 23, 2017</t>
  </si>
  <si>
    <t>04 22, 2017</t>
  </si>
  <si>
    <t>04 21, 2017</t>
  </si>
  <si>
    <t>04 20, 2017</t>
  </si>
  <si>
    <t>04 19, 2017</t>
  </si>
  <si>
    <t>04 18, 2017</t>
  </si>
  <si>
    <t>04 17, 2017</t>
  </si>
  <si>
    <t>04 16, 2017</t>
  </si>
  <si>
    <t>04 15, 2017</t>
  </si>
  <si>
    <t>04 14, 2017</t>
  </si>
  <si>
    <t>04 13, 2017</t>
  </si>
  <si>
    <t>04 12, 2017</t>
  </si>
  <si>
    <t>04 11, 2017</t>
  </si>
  <si>
    <t>04 10, 2017</t>
  </si>
  <si>
    <t>04 09, 2017</t>
  </si>
  <si>
    <t>04 08, 2017</t>
  </si>
  <si>
    <t>04 07, 2017</t>
  </si>
  <si>
    <t>04 06, 2017</t>
  </si>
  <si>
    <t>04 05, 2017</t>
  </si>
  <si>
    <t>04 04, 2017</t>
  </si>
  <si>
    <t>04 03, 2017</t>
  </si>
  <si>
    <t>04 02, 2017</t>
  </si>
  <si>
    <t>04 01, 2017</t>
  </si>
  <si>
    <t>04 30, 2016</t>
  </si>
  <si>
    <t>04 29, 2016</t>
  </si>
  <si>
    <t>04 28, 2016</t>
  </si>
  <si>
    <t>04 27, 2016</t>
  </si>
  <si>
    <t>04 26, 2016</t>
  </si>
  <si>
    <t>04 25, 2016</t>
  </si>
  <si>
    <t>04 24, 2016</t>
  </si>
  <si>
    <t>04 23, 2016</t>
  </si>
  <si>
    <t>04 22, 2016</t>
  </si>
  <si>
    <t>04 21, 2016</t>
  </si>
  <si>
    <t>04 20, 2016</t>
  </si>
  <si>
    <t>04 19, 2016</t>
  </si>
  <si>
    <t>04 18, 2016</t>
  </si>
  <si>
    <t>04 17, 2016</t>
  </si>
  <si>
    <t>04 16, 2016</t>
  </si>
  <si>
    <t>04 15, 2016</t>
  </si>
  <si>
    <t>04 14, 2016</t>
  </si>
  <si>
    <t>04 13, 2016</t>
  </si>
  <si>
    <t>04 12, 2016</t>
  </si>
  <si>
    <t>04 11, 2016</t>
  </si>
  <si>
    <t>04 10, 2016</t>
  </si>
  <si>
    <t>04 09, 2016</t>
  </si>
  <si>
    <t>04 08, 2016</t>
  </si>
  <si>
    <t>04 07, 2016</t>
  </si>
  <si>
    <t>04 06, 2016</t>
  </si>
  <si>
    <t>04 05, 2016</t>
  </si>
  <si>
    <t>04 04, 2016</t>
  </si>
  <si>
    <t>04 03, 2016</t>
  </si>
  <si>
    <t>04 02, 2016</t>
  </si>
  <si>
    <t>04 01, 2016</t>
  </si>
  <si>
    <t>04 30, 2015</t>
  </si>
  <si>
    <t>04 29, 2015</t>
  </si>
  <si>
    <t>04 28, 2015</t>
  </si>
  <si>
    <t>04 27, 2015</t>
  </si>
  <si>
    <t>04 26, 2015</t>
  </si>
  <si>
    <t>04 25, 2015</t>
  </si>
  <si>
    <t>04 24, 2015</t>
  </si>
  <si>
    <t>04 23, 2015</t>
  </si>
  <si>
    <t>04 22, 2015</t>
  </si>
  <si>
    <t>04 21, 2015</t>
  </si>
  <si>
    <t>04 20, 2015</t>
  </si>
  <si>
    <t>04 19, 2015</t>
  </si>
  <si>
    <t>04 18, 2015</t>
  </si>
  <si>
    <t>04 17, 2015</t>
  </si>
  <si>
    <t>04 16, 2015</t>
  </si>
  <si>
    <t>04 15, 2015</t>
  </si>
  <si>
    <t>04 14, 2015</t>
  </si>
  <si>
    <t>04 13, 2015</t>
  </si>
  <si>
    <t>04 12, 2015</t>
  </si>
  <si>
    <t>04 11, 2015</t>
  </si>
  <si>
    <t>04 10, 2015</t>
  </si>
  <si>
    <t>04 09, 2015</t>
  </si>
  <si>
    <t>04 08, 2015</t>
  </si>
  <si>
    <t>04 07, 2015</t>
  </si>
  <si>
    <t>04 06, 2015</t>
  </si>
  <si>
    <t>04 05, 2015</t>
  </si>
  <si>
    <t>04 04, 2015</t>
  </si>
  <si>
    <t>04 03, 2015</t>
  </si>
  <si>
    <t>04 02, 2015</t>
  </si>
  <si>
    <t>04 01, 2015</t>
  </si>
  <si>
    <t>04 30, 2014</t>
  </si>
  <si>
    <t>04 29, 2014</t>
  </si>
  <si>
    <t>04 28, 2014</t>
  </si>
  <si>
    <t>04 27, 2014</t>
  </si>
  <si>
    <t>04 26, 2014</t>
  </si>
  <si>
    <t>04 25, 2014</t>
  </si>
  <si>
    <t>04 24, 2014</t>
  </si>
  <si>
    <t>04 23, 2014</t>
  </si>
  <si>
    <t>04 22, 2014</t>
  </si>
  <si>
    <t>04 21, 2014</t>
  </si>
  <si>
    <t>04 20, 2014</t>
  </si>
  <si>
    <t>04 19, 2014</t>
  </si>
  <si>
    <t>04 18, 2014</t>
  </si>
  <si>
    <t>04 17, 2014</t>
  </si>
  <si>
    <t>04 16, 2014</t>
  </si>
  <si>
    <t>04 15, 2014</t>
  </si>
  <si>
    <t>04 14, 2014</t>
  </si>
  <si>
    <t>04 13, 2014</t>
  </si>
  <si>
    <t>04 12, 2014</t>
  </si>
  <si>
    <t>04 11, 2014</t>
  </si>
  <si>
    <t>04 10, 2014</t>
  </si>
  <si>
    <t>04 09, 2014</t>
  </si>
  <si>
    <t>04 08, 2014</t>
  </si>
  <si>
    <t>04 07, 2014</t>
  </si>
  <si>
    <t>04 06, 2014</t>
  </si>
  <si>
    <t>04 05, 2014</t>
  </si>
  <si>
    <t>04 04, 2014</t>
  </si>
  <si>
    <t>04 03, 2014</t>
  </si>
  <si>
    <t>04 02, 2014</t>
  </si>
  <si>
    <t>04 01, 2014</t>
  </si>
  <si>
    <t>04 30, 2013</t>
  </si>
  <si>
    <t>04 29, 2013</t>
  </si>
  <si>
    <t>04 28, 2013</t>
  </si>
  <si>
    <t>04 26, 2013</t>
  </si>
  <si>
    <t>04 25, 2013</t>
  </si>
  <si>
    <t>04 24, 2013</t>
  </si>
  <si>
    <t>04 23, 2013</t>
  </si>
  <si>
    <t>04 22, 2013</t>
  </si>
  <si>
    <t>04 19, 2013</t>
  </si>
  <si>
    <t>04 18, 2013</t>
  </si>
  <si>
    <t>04 17, 2013</t>
  </si>
  <si>
    <t>04 16, 2013</t>
  </si>
  <si>
    <t>04 15, 2013</t>
  </si>
  <si>
    <t>04 12, 2013</t>
  </si>
  <si>
    <t>04 11, 2013</t>
  </si>
  <si>
    <t>04 10, 2013</t>
  </si>
  <si>
    <t>04 09, 2013</t>
  </si>
  <si>
    <t>04 08, 2013</t>
  </si>
  <si>
    <t>04 05, 2013</t>
  </si>
  <si>
    <t>04 04, 2013</t>
  </si>
  <si>
    <t>04 03, 2013</t>
  </si>
  <si>
    <t>04 02, 2013</t>
  </si>
  <si>
    <t>04 01, 2013</t>
  </si>
  <si>
    <t>04 30, 2012</t>
  </si>
  <si>
    <t>04 27, 2012</t>
  </si>
  <si>
    <t>04 26, 2012</t>
  </si>
  <si>
    <t>04 25, 2012</t>
  </si>
  <si>
    <t>04 24, 2012</t>
  </si>
  <si>
    <t>04 23, 2012</t>
  </si>
  <si>
    <t>04 20, 2012</t>
  </si>
  <si>
    <t>04 19, 2012</t>
  </si>
  <si>
    <t>04 18, 2012</t>
  </si>
  <si>
    <t>04 17, 2012</t>
  </si>
  <si>
    <t>04 16, 2012</t>
  </si>
  <si>
    <t>04 13, 2012</t>
  </si>
  <si>
    <t>04 12, 2012</t>
  </si>
  <si>
    <t>04 11, 2012</t>
  </si>
  <si>
    <t>04 10, 2012</t>
  </si>
  <si>
    <t>04 09, 2012</t>
  </si>
  <si>
    <t>04 05, 2012</t>
  </si>
  <si>
    <t>04 04, 2012</t>
  </si>
  <si>
    <t>04 03, 2012</t>
  </si>
  <si>
    <t>04 02, 2012</t>
  </si>
  <si>
    <t>04 29, 2011</t>
  </si>
  <si>
    <t>04 28, 2011</t>
  </si>
  <si>
    <t>04 27, 2011</t>
  </si>
  <si>
    <t>04 26, 2011</t>
  </si>
  <si>
    <t>04 25, 2011</t>
  </si>
  <si>
    <t>04 21, 2011</t>
  </si>
  <si>
    <t>04 20, 2011</t>
  </si>
  <si>
    <t>04 19, 2011</t>
  </si>
  <si>
    <t>04 18, 2011</t>
  </si>
  <si>
    <t>04 15, 2011</t>
  </si>
  <si>
    <t>04 14, 2011</t>
  </si>
  <si>
    <t>04 13, 2011</t>
  </si>
  <si>
    <t>04 12, 2011</t>
  </si>
  <si>
    <t>04 11, 2011</t>
  </si>
  <si>
    <t>04 08, 2011</t>
  </si>
  <si>
    <t>04 07, 2011</t>
  </si>
  <si>
    <t>04 06, 2011</t>
  </si>
  <si>
    <t>04 05, 2011</t>
  </si>
  <si>
    <t>04 04, 2011</t>
  </si>
  <si>
    <t>04 01, 2011</t>
  </si>
  <si>
    <t>04 30, 2010</t>
  </si>
  <si>
    <t>04 29, 2010</t>
  </si>
  <si>
    <t>04 28, 2010</t>
  </si>
  <si>
    <t>04 27, 2010</t>
  </si>
  <si>
    <t>04 26, 2010</t>
  </si>
  <si>
    <t>04 23, 2010</t>
  </si>
  <si>
    <t>04 22, 2010</t>
  </si>
  <si>
    <t>04 21, 2010</t>
  </si>
  <si>
    <t>04 20, 2010</t>
  </si>
  <si>
    <t>04 19, 2010</t>
  </si>
  <si>
    <t>04 16, 2010</t>
  </si>
  <si>
    <t>04 15, 2010</t>
  </si>
  <si>
    <t>04 14, 2010</t>
  </si>
  <si>
    <t>04 13, 2010</t>
  </si>
  <si>
    <t>04 12, 2010</t>
  </si>
  <si>
    <t>04 09, 2010</t>
  </si>
  <si>
    <t>04 08, 2010</t>
  </si>
  <si>
    <t>04 07, 2010</t>
  </si>
  <si>
    <t>04 06, 2010</t>
  </si>
  <si>
    <t>04 05, 2010</t>
  </si>
  <si>
    <t>04 01, 2010</t>
  </si>
  <si>
    <t>04 07, 2018</t>
  </si>
  <si>
    <t>04 21, 2013</t>
  </si>
  <si>
    <t>04 14, 2013</t>
  </si>
  <si>
    <t>04 07, 2013</t>
  </si>
  <si>
    <t>04 29, 2012</t>
  </si>
  <si>
    <t>04 22, 2012</t>
  </si>
  <si>
    <t>04 15, 2012</t>
  </si>
  <si>
    <t>04 08, 2012</t>
  </si>
  <si>
    <t>04 06, 2012</t>
  </si>
  <si>
    <t>04 01, 2012</t>
  </si>
  <si>
    <t>04 24, 2011</t>
  </si>
  <si>
    <t>04 22, 2011</t>
  </si>
  <si>
    <t>04 17, 2011</t>
  </si>
  <si>
    <t>04 10, 2011</t>
  </si>
  <si>
    <t>04 03, 2011</t>
  </si>
  <si>
    <t>04 25, 2010</t>
  </si>
  <si>
    <t>04 18, 2010</t>
  </si>
  <si>
    <t>04 11, 2010</t>
  </si>
  <si>
    <t>04 04, 2010</t>
  </si>
  <si>
    <t>04 02, 2010</t>
  </si>
  <si>
    <t>05 31, 2017</t>
  </si>
  <si>
    <t>05 30, 2017</t>
  </si>
  <si>
    <t>05 29, 2017</t>
  </si>
  <si>
    <t>05 28, 2017</t>
  </si>
  <si>
    <t>05 27, 2017</t>
  </si>
  <si>
    <t>05 26, 2017</t>
  </si>
  <si>
    <t>05 25, 2017</t>
  </si>
  <si>
    <t>05 24, 2017</t>
  </si>
  <si>
    <t>05 23, 2017</t>
  </si>
  <si>
    <t>05 22, 2017</t>
  </si>
  <si>
    <t>05 21, 2017</t>
  </si>
  <si>
    <t>05 20, 2017</t>
  </si>
  <si>
    <t>05 19, 2017</t>
  </si>
  <si>
    <t>05 18, 2017</t>
  </si>
  <si>
    <t>05 17, 2017</t>
  </si>
  <si>
    <t>05 16, 2017</t>
  </si>
  <si>
    <t>05 15, 2017</t>
  </si>
  <si>
    <t>05 14, 2017</t>
  </si>
  <si>
    <t>05 13, 2017</t>
  </si>
  <si>
    <t>05 12, 2017</t>
  </si>
  <si>
    <t>05 11, 2017</t>
  </si>
  <si>
    <t>05 10, 2017</t>
  </si>
  <si>
    <t>05 09, 2017</t>
  </si>
  <si>
    <t>05 08, 2017</t>
  </si>
  <si>
    <t>05 07, 2017</t>
  </si>
  <si>
    <t>05 06, 2017</t>
  </si>
  <si>
    <t>05 05, 2017</t>
  </si>
  <si>
    <t>05 04, 2017</t>
  </si>
  <si>
    <t>05 03, 2017</t>
  </si>
  <si>
    <t>05 02, 2017</t>
  </si>
  <si>
    <t>05 01, 2017</t>
  </si>
  <si>
    <t>05 31, 2016</t>
  </si>
  <si>
    <t>05 30, 2016</t>
  </si>
  <si>
    <t>05 29, 2016</t>
  </si>
  <si>
    <t>05 28, 2016</t>
  </si>
  <si>
    <t>05 27, 2016</t>
  </si>
  <si>
    <t>05 26, 2016</t>
  </si>
  <si>
    <t>05 25, 2016</t>
  </si>
  <si>
    <t>05 24, 2016</t>
  </si>
  <si>
    <t>05 23, 2016</t>
  </si>
  <si>
    <t>05 22, 2016</t>
  </si>
  <si>
    <t>05 21, 2016</t>
  </si>
  <si>
    <t>05 20, 2016</t>
  </si>
  <si>
    <t>05 19, 2016</t>
  </si>
  <si>
    <t>05 18, 2016</t>
  </si>
  <si>
    <t>05 17, 2016</t>
  </si>
  <si>
    <t>05 16, 2016</t>
  </si>
  <si>
    <t>05 15, 2016</t>
  </si>
  <si>
    <t>05 14, 2016</t>
  </si>
  <si>
    <t>05 13, 2016</t>
  </si>
  <si>
    <t>05 12, 2016</t>
  </si>
  <si>
    <t>05 11, 2016</t>
  </si>
  <si>
    <t>05 10, 2016</t>
  </si>
  <si>
    <t>05 09, 2016</t>
  </si>
  <si>
    <t>05 08, 2016</t>
  </si>
  <si>
    <t>05 07, 2016</t>
  </si>
  <si>
    <t>05 06, 2016</t>
  </si>
  <si>
    <t>05 05, 2016</t>
  </si>
  <si>
    <t>05 04, 2016</t>
  </si>
  <si>
    <t>05 03, 2016</t>
  </si>
  <si>
    <t>05 02, 2016</t>
  </si>
  <si>
    <t>05 01, 2016</t>
  </si>
  <si>
    <t>05 31, 2015</t>
  </si>
  <si>
    <t>05 30, 2015</t>
  </si>
  <si>
    <t>05 29, 2015</t>
  </si>
  <si>
    <t>05 28, 2015</t>
  </si>
  <si>
    <t>05 27, 2015</t>
  </si>
  <si>
    <t>05 26, 2015</t>
  </si>
  <si>
    <t>05 25, 2015</t>
  </si>
  <si>
    <t>05 24, 2015</t>
  </si>
  <si>
    <t>05 23, 2015</t>
  </si>
  <si>
    <t>05 22, 2015</t>
  </si>
  <si>
    <t>05 21, 2015</t>
  </si>
  <si>
    <t>05 20, 2015</t>
  </si>
  <si>
    <t>05 19, 2015</t>
  </si>
  <si>
    <t>05 18, 2015</t>
  </si>
  <si>
    <t>05 17, 2015</t>
  </si>
  <si>
    <t>05 16, 2015</t>
  </si>
  <si>
    <t>05 15, 2015</t>
  </si>
  <si>
    <t>05 14, 2015</t>
  </si>
  <si>
    <t>05 13, 2015</t>
  </si>
  <si>
    <t>05 12, 2015</t>
  </si>
  <si>
    <t>05 11, 2015</t>
  </si>
  <si>
    <t>05 10, 2015</t>
  </si>
  <si>
    <t>05 09, 2015</t>
  </si>
  <si>
    <t>05 08, 2015</t>
  </si>
  <si>
    <t>05 07, 2015</t>
  </si>
  <si>
    <t>05 06, 2015</t>
  </si>
  <si>
    <t>05 05, 2015</t>
  </si>
  <si>
    <t>05 04, 2015</t>
  </si>
  <si>
    <t>05 03, 2015</t>
  </si>
  <si>
    <t>05 02, 2015</t>
  </si>
  <si>
    <t>05 01, 2015</t>
  </si>
  <si>
    <t>05 31, 2014</t>
  </si>
  <si>
    <t>05 30, 2014</t>
  </si>
  <si>
    <t>05 29, 2014</t>
  </si>
  <si>
    <t>05 28, 2014</t>
  </si>
  <si>
    <t>05 27, 2014</t>
  </si>
  <si>
    <t>05 26, 2014</t>
  </si>
  <si>
    <t>05 25, 2014</t>
  </si>
  <si>
    <t>05 24, 2014</t>
  </si>
  <si>
    <t>05 23, 2014</t>
  </si>
  <si>
    <t>05 22, 2014</t>
  </si>
  <si>
    <t>05 21, 2014</t>
  </si>
  <si>
    <t>05 20, 2014</t>
  </si>
  <si>
    <t>05 19, 2014</t>
  </si>
  <si>
    <t>05 18, 2014</t>
  </si>
  <si>
    <t>05 17, 2014</t>
  </si>
  <si>
    <t>05 16, 2014</t>
  </si>
  <si>
    <t>05 15, 2014</t>
  </si>
  <si>
    <t>05 14, 2014</t>
  </si>
  <si>
    <t>05 13, 2014</t>
  </si>
  <si>
    <t>05 12, 2014</t>
  </si>
  <si>
    <t>05 11, 2014</t>
  </si>
  <si>
    <t>05 10, 2014</t>
  </si>
  <si>
    <t>05 09, 2014</t>
  </si>
  <si>
    <t>05 08, 2014</t>
  </si>
  <si>
    <t>05 07, 2014</t>
  </si>
  <si>
    <t>05 06, 2014</t>
  </si>
  <si>
    <t>05 05, 2014</t>
  </si>
  <si>
    <t>05 04, 2014</t>
  </si>
  <si>
    <t>05 03, 2014</t>
  </si>
  <si>
    <t>05 02, 2014</t>
  </si>
  <si>
    <t>05 01, 2014</t>
  </si>
  <si>
    <t>05 31, 2013</t>
  </si>
  <si>
    <t>05 30, 2013</t>
  </si>
  <si>
    <t>05 29, 2013</t>
  </si>
  <si>
    <t>05 28, 2013</t>
  </si>
  <si>
    <t>05 27, 2013</t>
  </si>
  <si>
    <t>05 26, 2013</t>
  </si>
  <si>
    <t>05 25, 2013</t>
  </si>
  <si>
    <t>05 24, 2013</t>
  </si>
  <si>
    <t>05 23, 2013</t>
  </si>
  <si>
    <t>05 22, 2013</t>
  </si>
  <si>
    <t>05 21, 2013</t>
  </si>
  <si>
    <t>05 20, 2013</t>
  </si>
  <si>
    <t>05 19, 2013</t>
  </si>
  <si>
    <t>05 18, 2013</t>
  </si>
  <si>
    <t>05 17, 2013</t>
  </si>
  <si>
    <t>05 16, 2013</t>
  </si>
  <si>
    <t>05 15, 2013</t>
  </si>
  <si>
    <t>05 14, 2013</t>
  </si>
  <si>
    <t>05 13, 2013</t>
  </si>
  <si>
    <t>05 12, 2013</t>
  </si>
  <si>
    <t>05 11, 2013</t>
  </si>
  <si>
    <t>05 10, 2013</t>
  </si>
  <si>
    <t>05 09, 2013</t>
  </si>
  <si>
    <t>05 08, 2013</t>
  </si>
  <si>
    <t>05 07, 2013</t>
  </si>
  <si>
    <t>05 06, 2013</t>
  </si>
  <si>
    <t>05 05, 2013</t>
  </si>
  <si>
    <t>05 04, 2013</t>
  </si>
  <si>
    <t>05 03, 2013</t>
  </si>
  <si>
    <t>05 02, 2013</t>
  </si>
  <si>
    <t>05 01, 2013</t>
  </si>
  <si>
    <t>05 31, 2012</t>
  </si>
  <si>
    <t>05 30, 2012</t>
  </si>
  <si>
    <t>05 29, 2012</t>
  </si>
  <si>
    <t>05 25, 2012</t>
  </si>
  <si>
    <t>05 24, 2012</t>
  </si>
  <si>
    <t>05 23, 2012</t>
  </si>
  <si>
    <t>05 22, 2012</t>
  </si>
  <si>
    <t>05 21, 2012</t>
  </si>
  <si>
    <t>05 18, 2012</t>
  </si>
  <si>
    <t>05 17, 2012</t>
  </si>
  <si>
    <t>05 16, 2012</t>
  </si>
  <si>
    <t>05 15, 2012</t>
  </si>
  <si>
    <t>05 14, 2012</t>
  </si>
  <si>
    <t>05 11, 2012</t>
  </si>
  <si>
    <t>05 10, 2012</t>
  </si>
  <si>
    <t>05 09, 2012</t>
  </si>
  <si>
    <t>05 08, 2012</t>
  </si>
  <si>
    <t>05 07, 2012</t>
  </si>
  <si>
    <t>05 04, 2012</t>
  </si>
  <si>
    <t>05 03, 2012</t>
  </si>
  <si>
    <t>05 02, 2012</t>
  </si>
  <si>
    <t>05 01, 2012</t>
  </si>
  <si>
    <t>05 31, 2011</t>
  </si>
  <si>
    <t>05 27, 2011</t>
  </si>
  <si>
    <t>05 26, 2011</t>
  </si>
  <si>
    <t>05 25, 2011</t>
  </si>
  <si>
    <t>05 24, 2011</t>
  </si>
  <si>
    <t>05 23, 2011</t>
  </si>
  <si>
    <t>05 20, 2011</t>
  </si>
  <si>
    <t>05 19, 2011</t>
  </si>
  <si>
    <t>05 18, 2011</t>
  </si>
  <si>
    <t>05 17, 2011</t>
  </si>
  <si>
    <t>05 16, 2011</t>
  </si>
  <si>
    <t>05 13, 2011</t>
  </si>
  <si>
    <t>05 12, 2011</t>
  </si>
  <si>
    <t>05 11, 2011</t>
  </si>
  <si>
    <t>05 10, 2011</t>
  </si>
  <si>
    <t>05 09, 2011</t>
  </si>
  <si>
    <t>05 06, 2011</t>
  </si>
  <si>
    <t>05 05, 2011</t>
  </si>
  <si>
    <t>05 04, 2011</t>
  </si>
  <si>
    <t>05 03, 2011</t>
  </si>
  <si>
    <t>05 02, 2011</t>
  </si>
  <si>
    <t>05 28, 2010</t>
  </si>
  <si>
    <t>05 27, 2010</t>
  </si>
  <si>
    <t>05 26, 2010</t>
  </si>
  <si>
    <t>05 25, 2010</t>
  </si>
  <si>
    <t>05 24, 2010</t>
  </si>
  <si>
    <t>05 21, 2010</t>
  </si>
  <si>
    <t>05 20, 2010</t>
  </si>
  <si>
    <t>05 19, 2010</t>
  </si>
  <si>
    <t>05 18, 2010</t>
  </si>
  <si>
    <t>05 17, 2010</t>
  </si>
  <si>
    <t>05 14, 2010</t>
  </si>
  <si>
    <t>05 13, 2010</t>
  </si>
  <si>
    <t>05 12, 2010</t>
  </si>
  <si>
    <t>05 11, 2010</t>
  </si>
  <si>
    <t>05 10, 2010</t>
  </si>
  <si>
    <t>05 07, 2010</t>
  </si>
  <si>
    <t>05 06, 2010</t>
  </si>
  <si>
    <t>05 05, 2010</t>
  </si>
  <si>
    <t>05 04, 2010</t>
  </si>
  <si>
    <t>05 03, 2010</t>
  </si>
  <si>
    <t>05 28, 2012</t>
  </si>
  <si>
    <t>05 27, 2012</t>
  </si>
  <si>
    <t>05 20, 2012</t>
  </si>
  <si>
    <t>05 13, 2012</t>
  </si>
  <si>
    <t>05 06, 2012</t>
  </si>
  <si>
    <t>05 30, 2011</t>
  </si>
  <si>
    <t>05 29, 2011</t>
  </si>
  <si>
    <t>05 22, 2011</t>
  </si>
  <si>
    <t>05 15, 2011</t>
  </si>
  <si>
    <t>05 08, 2011</t>
  </si>
  <si>
    <t>05 01, 2011</t>
  </si>
  <si>
    <t>05 31, 2010</t>
  </si>
  <si>
    <t>05 30, 2010</t>
  </si>
  <si>
    <t>05 16, 2010</t>
  </si>
  <si>
    <t>05 09, 2010</t>
  </si>
  <si>
    <t>05 02, 2010</t>
  </si>
  <si>
    <t>06 30, 2017</t>
  </si>
  <si>
    <t>06 29, 2017</t>
  </si>
  <si>
    <t>06 28, 2017</t>
  </si>
  <si>
    <t>06 27, 2017</t>
  </si>
  <si>
    <t>06 26, 2017</t>
  </si>
  <si>
    <t>06 25, 2017</t>
  </si>
  <si>
    <t>06 24, 2017</t>
  </si>
  <si>
    <t>06 23, 2017</t>
  </si>
  <si>
    <t>06 22, 2017</t>
  </si>
  <si>
    <t>06 21, 2017</t>
  </si>
  <si>
    <t>06 20, 2017</t>
  </si>
  <si>
    <t>06 19, 2017</t>
  </si>
  <si>
    <t>06 18, 2017</t>
  </si>
  <si>
    <t>06 17, 2017</t>
  </si>
  <si>
    <t>06 16, 2017</t>
  </si>
  <si>
    <t>06 15, 2017</t>
  </si>
  <si>
    <t>06 14, 2017</t>
  </si>
  <si>
    <t>06 13, 2017</t>
  </si>
  <si>
    <t>06 12, 2017</t>
  </si>
  <si>
    <t>06 11, 2017</t>
  </si>
  <si>
    <t>06 10, 2017</t>
  </si>
  <si>
    <t>06 09, 2017</t>
  </si>
  <si>
    <t>06 08, 2017</t>
  </si>
  <si>
    <t>06 07, 2017</t>
  </si>
  <si>
    <t>06 06, 2017</t>
  </si>
  <si>
    <t>06 05, 2017</t>
  </si>
  <si>
    <t>06 04, 2017</t>
  </si>
  <si>
    <t>06 03, 2017</t>
  </si>
  <si>
    <t>06 02, 2017</t>
  </si>
  <si>
    <t>06 01, 2017</t>
  </si>
  <si>
    <t>06 30, 2016</t>
  </si>
  <si>
    <t>06 29, 2016</t>
  </si>
  <si>
    <t>06 28, 2016</t>
  </si>
  <si>
    <t>06 27, 2016</t>
  </si>
  <si>
    <t>06 26, 2016</t>
  </si>
  <si>
    <t>06 25, 2016</t>
  </si>
  <si>
    <t>06 24, 2016</t>
  </si>
  <si>
    <t>06 23, 2016</t>
  </si>
  <si>
    <t>06 22, 2016</t>
  </si>
  <si>
    <t>06 21, 2016</t>
  </si>
  <si>
    <t>06 20, 2016</t>
  </si>
  <si>
    <t>06 19, 2016</t>
  </si>
  <si>
    <t>06 18, 2016</t>
  </si>
  <si>
    <t>06 17, 2016</t>
  </si>
  <si>
    <t>06 16, 2016</t>
  </si>
  <si>
    <t>06 15, 2016</t>
  </si>
  <si>
    <t>06 14, 2016</t>
  </si>
  <si>
    <t>06 13, 2016</t>
  </si>
  <si>
    <t>06 12, 2016</t>
  </si>
  <si>
    <t>06 11, 2016</t>
  </si>
  <si>
    <t>06 10, 2016</t>
  </si>
  <si>
    <t>06 09, 2016</t>
  </si>
  <si>
    <t>06 08, 2016</t>
  </si>
  <si>
    <t>06 07, 2016</t>
  </si>
  <si>
    <t>06 06, 2016</t>
  </si>
  <si>
    <t>06 05, 2016</t>
  </si>
  <si>
    <t>06 04, 2016</t>
  </si>
  <si>
    <t>06 03, 2016</t>
  </si>
  <si>
    <t>06 02, 2016</t>
  </si>
  <si>
    <t>06 01, 2016</t>
  </si>
  <si>
    <t>06 30, 2015</t>
  </si>
  <si>
    <t>06 29, 2015</t>
  </si>
  <si>
    <t>06 28, 2015</t>
  </si>
  <si>
    <t>06 27, 2015</t>
  </si>
  <si>
    <t>06 26, 2015</t>
  </si>
  <si>
    <t>06 25, 2015</t>
  </si>
  <si>
    <t>06 24, 2015</t>
  </si>
  <si>
    <t>06 23, 2015</t>
  </si>
  <si>
    <t>06 22, 2015</t>
  </si>
  <si>
    <t>06 21, 2015</t>
  </si>
  <si>
    <t>06 20, 2015</t>
  </si>
  <si>
    <t>06 19, 2015</t>
  </si>
  <si>
    <t>06 18, 2015</t>
  </si>
  <si>
    <t>06 17, 2015</t>
  </si>
  <si>
    <t>06 16, 2015</t>
  </si>
  <si>
    <t>06 15, 2015</t>
  </si>
  <si>
    <t>06 14, 2015</t>
  </si>
  <si>
    <t>06 13, 2015</t>
  </si>
  <si>
    <t>06 12, 2015</t>
  </si>
  <si>
    <t>06 11, 2015</t>
  </si>
  <si>
    <t>06 10, 2015</t>
  </si>
  <si>
    <t>06 09, 2015</t>
  </si>
  <si>
    <t>06 08, 2015</t>
  </si>
  <si>
    <t>06 07, 2015</t>
  </si>
  <si>
    <t>06 06, 2015</t>
  </si>
  <si>
    <t>06 05, 2015</t>
  </si>
  <si>
    <t>06 04, 2015</t>
  </si>
  <si>
    <t>06 03, 2015</t>
  </si>
  <si>
    <t>06 02, 2015</t>
  </si>
  <si>
    <t>06 01, 2015</t>
  </si>
  <si>
    <t>06 30, 2014</t>
  </si>
  <si>
    <t>06 29, 2014</t>
  </si>
  <si>
    <t>06 28, 2014</t>
  </si>
  <si>
    <t>06 27, 2014</t>
  </si>
  <si>
    <t>06 26, 2014</t>
  </si>
  <si>
    <t>06 25, 2014</t>
  </si>
  <si>
    <t>06 24, 2014</t>
  </si>
  <si>
    <t>06 23, 2014</t>
  </si>
  <si>
    <t>06 22, 2014</t>
  </si>
  <si>
    <t>06 21, 2014</t>
  </si>
  <si>
    <t>06 20, 2014</t>
  </si>
  <si>
    <t>06 19, 2014</t>
  </si>
  <si>
    <t>06 18, 2014</t>
  </si>
  <si>
    <t>06 17, 2014</t>
  </si>
  <si>
    <t>06 16, 2014</t>
  </si>
  <si>
    <t>06 15, 2014</t>
  </si>
  <si>
    <t>06 14, 2014</t>
  </si>
  <si>
    <t>06 13, 2014</t>
  </si>
  <si>
    <t>06 12, 2014</t>
  </si>
  <si>
    <t>06 11, 2014</t>
  </si>
  <si>
    <t>06 10, 2014</t>
  </si>
  <si>
    <t>06 09, 2014</t>
  </si>
  <si>
    <t>06 08, 2014</t>
  </si>
  <si>
    <t>06 07, 2014</t>
  </si>
  <si>
    <t>06 06, 2014</t>
  </si>
  <si>
    <t>06 05, 2014</t>
  </si>
  <si>
    <t>06 04, 2014</t>
  </si>
  <si>
    <t>06 03, 2014</t>
  </si>
  <si>
    <t>06 02, 2014</t>
  </si>
  <si>
    <t>06 01, 2014</t>
  </si>
  <si>
    <t>06 30, 2013</t>
  </si>
  <si>
    <t>06 29, 2013</t>
  </si>
  <si>
    <t>06 28, 2013</t>
  </si>
  <si>
    <t>06 27, 2013</t>
  </si>
  <si>
    <t>06 26, 2013</t>
  </si>
  <si>
    <t>06 25, 2013</t>
  </si>
  <si>
    <t>06 24, 2013</t>
  </si>
  <si>
    <t>06 23, 2013</t>
  </si>
  <si>
    <t>06 22, 2013</t>
  </si>
  <si>
    <t>06 21, 2013</t>
  </si>
  <si>
    <t>06 20, 2013</t>
  </si>
  <si>
    <t>06 19, 2013</t>
  </si>
  <si>
    <t>06 18, 2013</t>
  </si>
  <si>
    <t>06 17, 2013</t>
  </si>
  <si>
    <t>06 16, 2013</t>
  </si>
  <si>
    <t>06 15, 2013</t>
  </si>
  <si>
    <t>06 14, 2013</t>
  </si>
  <si>
    <t>06 13, 2013</t>
  </si>
  <si>
    <t>06 12, 2013</t>
  </si>
  <si>
    <t>06 11, 2013</t>
  </si>
  <si>
    <t>06 10, 2013</t>
  </si>
  <si>
    <t>06 09, 2013</t>
  </si>
  <si>
    <t>06 08, 2013</t>
  </si>
  <si>
    <t>06 07, 2013</t>
  </si>
  <si>
    <t>06 06, 2013</t>
  </si>
  <si>
    <t>06 05, 2013</t>
  </si>
  <si>
    <t>06 04, 2013</t>
  </si>
  <si>
    <t>06 03, 2013</t>
  </si>
  <si>
    <t>06 02, 2013</t>
  </si>
  <si>
    <t>06 01, 2013</t>
  </si>
  <si>
    <t>06 29, 2012</t>
  </si>
  <si>
    <t>06 28, 2012</t>
  </si>
  <si>
    <t>06 27, 2012</t>
  </si>
  <si>
    <t>06 26, 2012</t>
  </si>
  <si>
    <t>06 25, 2012</t>
  </si>
  <si>
    <t>06 22, 2012</t>
  </si>
  <si>
    <t>06 21, 2012</t>
  </si>
  <si>
    <t>06 20, 2012</t>
  </si>
  <si>
    <t>06 19, 2012</t>
  </si>
  <si>
    <t>06 18, 2012</t>
  </si>
  <si>
    <t>06 15, 2012</t>
  </si>
  <si>
    <t>06 14, 2012</t>
  </si>
  <si>
    <t>06 13, 2012</t>
  </si>
  <si>
    <t>06 12, 2012</t>
  </si>
  <si>
    <t>06 11, 2012</t>
  </si>
  <si>
    <t>06 08, 2012</t>
  </si>
  <si>
    <t>06 07, 2012</t>
  </si>
  <si>
    <t>06 06, 2012</t>
  </si>
  <si>
    <t>06 05, 2012</t>
  </si>
  <si>
    <t>06 04, 2012</t>
  </si>
  <si>
    <t>06 01, 2012</t>
  </si>
  <si>
    <t>06 30, 2011</t>
  </si>
  <si>
    <t>06 29, 2011</t>
  </si>
  <si>
    <t>06 28, 2011</t>
  </si>
  <si>
    <t>06 27, 2011</t>
  </si>
  <si>
    <t>06 24, 2011</t>
  </si>
  <si>
    <t>06 23, 2011</t>
  </si>
  <si>
    <t>06 22, 2011</t>
  </si>
  <si>
    <t>06 21, 2011</t>
  </si>
  <si>
    <t>06 20, 2011</t>
  </si>
  <si>
    <t>06 17, 2011</t>
  </si>
  <si>
    <t>06 16, 2011</t>
  </si>
  <si>
    <t>06 15, 2011</t>
  </si>
  <si>
    <t>06 14, 2011</t>
  </si>
  <si>
    <t>06 13, 2011</t>
  </si>
  <si>
    <t>06 10, 2011</t>
  </si>
  <si>
    <t>06 09, 2011</t>
  </si>
  <si>
    <t>06 08, 2011</t>
  </si>
  <si>
    <t>06 07, 2011</t>
  </si>
  <si>
    <t>06 06, 2011</t>
  </si>
  <si>
    <t>06 03, 2011</t>
  </si>
  <si>
    <t>06 02, 2011</t>
  </si>
  <si>
    <t>06 01, 2011</t>
  </si>
  <si>
    <t>06 30, 2010</t>
  </si>
  <si>
    <t>06 29, 2010</t>
  </si>
  <si>
    <t>06 28, 2010</t>
  </si>
  <si>
    <t>06 25, 2010</t>
  </si>
  <si>
    <t>06 24, 2010</t>
  </si>
  <si>
    <t>06 23, 2010</t>
  </si>
  <si>
    <t>06 22, 2010</t>
  </si>
  <si>
    <t>06 21, 2010</t>
  </si>
  <si>
    <t>06 18, 2010</t>
  </si>
  <si>
    <t>06 17, 2010</t>
  </si>
  <si>
    <t>06 16, 2010</t>
  </si>
  <si>
    <t>06 15, 2010</t>
  </si>
  <si>
    <t>06 14, 2010</t>
  </si>
  <si>
    <t>06 11, 2010</t>
  </si>
  <si>
    <t>06 10, 2010</t>
  </si>
  <si>
    <t>06 09, 2010</t>
  </si>
  <si>
    <t>06 08, 2010</t>
  </si>
  <si>
    <t>06 07, 2010</t>
  </si>
  <si>
    <t>06 04, 2010</t>
  </si>
  <si>
    <t>06 03, 2010</t>
  </si>
  <si>
    <t>06 02, 2010</t>
  </si>
  <si>
    <t>06 01, 2010</t>
  </si>
  <si>
    <t>06 24, 2012</t>
  </si>
  <si>
    <t>06 17, 2012</t>
  </si>
  <si>
    <t>06 10, 2012</t>
  </si>
  <si>
    <t>06 03, 2012</t>
  </si>
  <si>
    <t>06 26, 2011</t>
  </si>
  <si>
    <t>06 19, 2011</t>
  </si>
  <si>
    <t>06 12, 2011</t>
  </si>
  <si>
    <t>06 05, 2011</t>
  </si>
  <si>
    <t>06 27, 2010</t>
  </si>
  <si>
    <t>06 20, 2010</t>
  </si>
  <si>
    <t>06 13, 2010</t>
  </si>
  <si>
    <t>06 06, 2010</t>
  </si>
  <si>
    <t>07 31, 2017</t>
  </si>
  <si>
    <t>07 30, 2017</t>
  </si>
  <si>
    <t>07 29, 2017</t>
  </si>
  <si>
    <t>07 28, 2017</t>
  </si>
  <si>
    <t>07 27, 2017</t>
  </si>
  <si>
    <t>07 26, 2017</t>
  </si>
  <si>
    <t>07 25, 2017</t>
  </si>
  <si>
    <t>07 24, 2017</t>
  </si>
  <si>
    <t>07 23, 2017</t>
  </si>
  <si>
    <t>07 22, 2017</t>
  </si>
  <si>
    <t>07 21, 2017</t>
  </si>
  <si>
    <t>07 20, 2017</t>
  </si>
  <si>
    <t>07 19, 2017</t>
  </si>
  <si>
    <t>07 18, 2017</t>
  </si>
  <si>
    <t>07 17, 2017</t>
  </si>
  <si>
    <t>07 16, 2017</t>
  </si>
  <si>
    <t>07 15, 2017</t>
  </si>
  <si>
    <t>07 14, 2017</t>
  </si>
  <si>
    <t>07 13, 2017</t>
  </si>
  <si>
    <t>07 12, 2017</t>
  </si>
  <si>
    <t>07 11, 2017</t>
  </si>
  <si>
    <t>07 10, 2017</t>
  </si>
  <si>
    <t>07 09, 2017</t>
  </si>
  <si>
    <t>07 08, 2017</t>
  </si>
  <si>
    <t>07 07, 2017</t>
  </si>
  <si>
    <t>07 06, 2017</t>
  </si>
  <si>
    <t>07 05, 2017</t>
  </si>
  <si>
    <t>07 04, 2017</t>
  </si>
  <si>
    <t>07 03, 2017</t>
  </si>
  <si>
    <t>07 02, 2017</t>
  </si>
  <si>
    <t>07 01, 2017</t>
  </si>
  <si>
    <t>07 31, 2016</t>
  </si>
  <si>
    <t>07 30, 2016</t>
  </si>
  <si>
    <t>07 29, 2016</t>
  </si>
  <si>
    <t>07 28, 2016</t>
  </si>
  <si>
    <t>07 27, 2016</t>
  </si>
  <si>
    <t>07 26, 2016</t>
  </si>
  <si>
    <t>07 25, 2016</t>
  </si>
  <si>
    <t>07 24, 2016</t>
  </si>
  <si>
    <t>07 23, 2016</t>
  </si>
  <si>
    <t>07 22, 2016</t>
  </si>
  <si>
    <t>07 21, 2016</t>
  </si>
  <si>
    <t>07 20, 2016</t>
  </si>
  <si>
    <t>07 19, 2016</t>
  </si>
  <si>
    <t>07 18, 2016</t>
  </si>
  <si>
    <t>07 17, 2016</t>
  </si>
  <si>
    <t>07 16, 2016</t>
  </si>
  <si>
    <t>07 15, 2016</t>
  </si>
  <si>
    <t>07 14, 2016</t>
  </si>
  <si>
    <t>07 13, 2016</t>
  </si>
  <si>
    <t>07 12, 2016</t>
  </si>
  <si>
    <t>07 11, 2016</t>
  </si>
  <si>
    <t>07 10, 2016</t>
  </si>
  <si>
    <t>07 09, 2016</t>
  </si>
  <si>
    <t>07 08, 2016</t>
  </si>
  <si>
    <t>07 07, 2016</t>
  </si>
  <si>
    <t>07 06, 2016</t>
  </si>
  <si>
    <t>07 05, 2016</t>
  </si>
  <si>
    <t>07 04, 2016</t>
  </si>
  <si>
    <t>07 03, 2016</t>
  </si>
  <si>
    <t>07 02, 2016</t>
  </si>
  <si>
    <t>07 01, 2016</t>
  </si>
  <si>
    <t>07 31, 2015</t>
  </si>
  <si>
    <t>07 30, 2015</t>
  </si>
  <si>
    <t>07 29, 2015</t>
  </si>
  <si>
    <t>07 28, 2015</t>
  </si>
  <si>
    <t>07 27, 2015</t>
  </si>
  <si>
    <t>07 26, 2015</t>
  </si>
  <si>
    <t>07 25, 2015</t>
  </si>
  <si>
    <t>07 24, 2015</t>
  </si>
  <si>
    <t>07 23, 2015</t>
  </si>
  <si>
    <t>07 22, 2015</t>
  </si>
  <si>
    <t>07 21, 2015</t>
  </si>
  <si>
    <t>07 20, 2015</t>
  </si>
  <si>
    <t>07 19, 2015</t>
  </si>
  <si>
    <t>07 18, 2015</t>
  </si>
  <si>
    <t>07 17, 2015</t>
  </si>
  <si>
    <t>07 16, 2015</t>
  </si>
  <si>
    <t>07 15, 2015</t>
  </si>
  <si>
    <t>07 14, 2015</t>
  </si>
  <si>
    <t>07 13, 2015</t>
  </si>
  <si>
    <t>07 12, 2015</t>
  </si>
  <si>
    <t>07 11, 2015</t>
  </si>
  <si>
    <t>07 10, 2015</t>
  </si>
  <si>
    <t>07 09, 2015</t>
  </si>
  <si>
    <t>07 08, 2015</t>
  </si>
  <si>
    <t>07 07, 2015</t>
  </si>
  <si>
    <t>07 06, 2015</t>
  </si>
  <si>
    <t>07 05, 2015</t>
  </si>
  <si>
    <t>07 04, 2015</t>
  </si>
  <si>
    <t>07 03, 2015</t>
  </si>
  <si>
    <t>07 02, 2015</t>
  </si>
  <si>
    <t>07 01, 2015</t>
  </si>
  <si>
    <t>07 31, 2014</t>
  </si>
  <si>
    <t>07 30, 2014</t>
  </si>
  <si>
    <t>07 29, 2014</t>
  </si>
  <si>
    <t>07 28, 2014</t>
  </si>
  <si>
    <t>07 27, 2014</t>
  </si>
  <si>
    <t>07 26, 2014</t>
  </si>
  <si>
    <t>07 25, 2014</t>
  </si>
  <si>
    <t>07 24, 2014</t>
  </si>
  <si>
    <t>07 23, 2014</t>
  </si>
  <si>
    <t>07 22, 2014</t>
  </si>
  <si>
    <t>07 21, 2014</t>
  </si>
  <si>
    <t>07 20, 2014</t>
  </si>
  <si>
    <t>07 19, 2014</t>
  </si>
  <si>
    <t>07 18, 2014</t>
  </si>
  <si>
    <t>07 17, 2014</t>
  </si>
  <si>
    <t>07 16, 2014</t>
  </si>
  <si>
    <t>07 15, 2014</t>
  </si>
  <si>
    <t>07 14, 2014</t>
  </si>
  <si>
    <t>07 13, 2014</t>
  </si>
  <si>
    <t>07 12, 2014</t>
  </si>
  <si>
    <t>07 11, 2014</t>
  </si>
  <si>
    <t>07 10, 2014</t>
  </si>
  <si>
    <t>07 09, 2014</t>
  </si>
  <si>
    <t>07 08, 2014</t>
  </si>
  <si>
    <t>07 07, 2014</t>
  </si>
  <si>
    <t>07 06, 2014</t>
  </si>
  <si>
    <t>07 05, 2014</t>
  </si>
  <si>
    <t>07 04, 2014</t>
  </si>
  <si>
    <t>07 03, 2014</t>
  </si>
  <si>
    <t>07 02, 2014</t>
  </si>
  <si>
    <t>07 01, 2014</t>
  </si>
  <si>
    <t>07 31, 2013</t>
  </si>
  <si>
    <t>07 30, 2013</t>
  </si>
  <si>
    <t>07 29, 2013</t>
  </si>
  <si>
    <t>07 28, 2013</t>
  </si>
  <si>
    <t>07 27, 2013</t>
  </si>
  <si>
    <t>07 26, 2013</t>
  </si>
  <si>
    <t>07 25, 2013</t>
  </si>
  <si>
    <t>07 24, 2013</t>
  </si>
  <si>
    <t>07 23, 2013</t>
  </si>
  <si>
    <t>07 22, 2013</t>
  </si>
  <si>
    <t>07 21, 2013</t>
  </si>
  <si>
    <t>07 20, 2013</t>
  </si>
  <si>
    <t>07 19, 2013</t>
  </si>
  <si>
    <t>07 18, 2013</t>
  </si>
  <si>
    <t>07 17, 2013</t>
  </si>
  <si>
    <t>07 16, 2013</t>
  </si>
  <si>
    <t>07 15, 2013</t>
  </si>
  <si>
    <t>07 14, 2013</t>
  </si>
  <si>
    <t>07 13, 2013</t>
  </si>
  <si>
    <t>07 12, 2013</t>
  </si>
  <si>
    <t>07 11, 2013</t>
  </si>
  <si>
    <t>07 10, 2013</t>
  </si>
  <si>
    <t>07 09, 2013</t>
  </si>
  <si>
    <t>07 08, 2013</t>
  </si>
  <si>
    <t>07 07, 2013</t>
  </si>
  <si>
    <t>07 06, 2013</t>
  </si>
  <si>
    <t>07 05, 2013</t>
  </si>
  <si>
    <t>07 04, 2013</t>
  </si>
  <si>
    <t>07 03, 2013</t>
  </si>
  <si>
    <t>07 02, 2013</t>
  </si>
  <si>
    <t>07 01, 2013</t>
  </si>
  <si>
    <t>07 31, 2012</t>
  </si>
  <si>
    <t>07 30, 2012</t>
  </si>
  <si>
    <t>07 27, 2012</t>
  </si>
  <si>
    <t>07 26, 2012</t>
  </si>
  <si>
    <t>07 25, 2012</t>
  </si>
  <si>
    <t>07 24, 2012</t>
  </si>
  <si>
    <t>07 23, 2012</t>
  </si>
  <si>
    <t>07 20, 2012</t>
  </si>
  <si>
    <t>07 19, 2012</t>
  </si>
  <si>
    <t>07 18, 2012</t>
  </si>
  <si>
    <t>07 17, 2012</t>
  </si>
  <si>
    <t>07 16, 2012</t>
  </si>
  <si>
    <t>07 13, 2012</t>
  </si>
  <si>
    <t>07 12, 2012</t>
  </si>
  <si>
    <t>07 11, 2012</t>
  </si>
  <si>
    <t>07 10, 2012</t>
  </si>
  <si>
    <t>07 09, 2012</t>
  </si>
  <si>
    <t>07 06, 2012</t>
  </si>
  <si>
    <t>07 05, 2012</t>
  </si>
  <si>
    <t>07 03, 2012</t>
  </si>
  <si>
    <t>07 02, 2012</t>
  </si>
  <si>
    <t>07 29, 2011</t>
  </si>
  <si>
    <t>07 28, 2011</t>
  </si>
  <si>
    <t>07 27, 2011</t>
  </si>
  <si>
    <t>07 26, 2011</t>
  </si>
  <si>
    <t>07 25, 2011</t>
  </si>
  <si>
    <t>07 22, 2011</t>
  </si>
  <si>
    <t>07 21, 2011</t>
  </si>
  <si>
    <t>07 20, 2011</t>
  </si>
  <si>
    <t>07 19, 2011</t>
  </si>
  <si>
    <t>07 18, 2011</t>
  </si>
  <si>
    <t>07 15, 2011</t>
  </si>
  <si>
    <t>07 14, 2011</t>
  </si>
  <si>
    <t>07 13, 2011</t>
  </si>
  <si>
    <t>07 12, 2011</t>
  </si>
  <si>
    <t>07 11, 2011</t>
  </si>
  <si>
    <t>07 08, 2011</t>
  </si>
  <si>
    <t>07 07, 2011</t>
  </si>
  <si>
    <t>07 06, 2011</t>
  </si>
  <si>
    <t>07 05, 2011</t>
  </si>
  <si>
    <t>07 01, 2011</t>
  </si>
  <si>
    <t>07 30, 2010</t>
  </si>
  <si>
    <t>07 29, 2010</t>
  </si>
  <si>
    <t>07 28, 2010</t>
  </si>
  <si>
    <t>07 27, 2010</t>
  </si>
  <si>
    <t>07 26, 2010</t>
  </si>
  <si>
    <t>07 23, 2010</t>
  </si>
  <si>
    <t>07 22, 2010</t>
  </si>
  <si>
    <t>07 21, 2010</t>
  </si>
  <si>
    <t>07 20, 2010</t>
  </si>
  <si>
    <t>07 19, 2010</t>
  </si>
  <si>
    <t>07 16, 2010</t>
  </si>
  <si>
    <t>07 15, 2010</t>
  </si>
  <si>
    <t>07 14, 2010</t>
  </si>
  <si>
    <t>07 13, 2010</t>
  </si>
  <si>
    <t>07 12, 2010</t>
  </si>
  <si>
    <t>07 09, 2010</t>
  </si>
  <si>
    <t>07 08, 2010</t>
  </si>
  <si>
    <t>07 07, 2010</t>
  </si>
  <si>
    <t>07 06, 2010</t>
  </si>
  <si>
    <t>07 02, 2010</t>
  </si>
  <si>
    <t>07 01, 2010</t>
  </si>
  <si>
    <t>07 29, 2012</t>
  </si>
  <si>
    <t>07 22, 2012</t>
  </si>
  <si>
    <t>07 15, 2012</t>
  </si>
  <si>
    <t>07 08, 2012</t>
  </si>
  <si>
    <t>07 04, 2012</t>
  </si>
  <si>
    <t>07 01, 2012</t>
  </si>
  <si>
    <t>07 31, 2011</t>
  </si>
  <si>
    <t>07 24, 2011</t>
  </si>
  <si>
    <t>07 17, 2011</t>
  </si>
  <si>
    <t>07 10, 2011</t>
  </si>
  <si>
    <t>07 04, 2011</t>
  </si>
  <si>
    <t>07 03, 2011</t>
  </si>
  <si>
    <t>07 25, 2010</t>
  </si>
  <si>
    <t>07 18, 2010</t>
  </si>
  <si>
    <t>07 05, 2010</t>
  </si>
  <si>
    <t>07 04, 2010</t>
  </si>
  <si>
    <t>08 31, 2017</t>
  </si>
  <si>
    <t>08 30, 2017</t>
  </si>
  <si>
    <t>08 29, 2017</t>
  </si>
  <si>
    <t>08 28, 2017</t>
  </si>
  <si>
    <t>08 27, 2017</t>
  </si>
  <si>
    <t>08 26, 2017</t>
  </si>
  <si>
    <t>08 25, 2017</t>
  </si>
  <si>
    <t>08 24, 2017</t>
  </si>
  <si>
    <t>08 23, 2017</t>
  </si>
  <si>
    <t>08 22, 2017</t>
  </si>
  <si>
    <t>08 21, 2017</t>
  </si>
  <si>
    <t>08 20, 2017</t>
  </si>
  <si>
    <t>08 19, 2017</t>
  </si>
  <si>
    <t>08 18, 2017</t>
  </si>
  <si>
    <t>08 17, 2017</t>
  </si>
  <si>
    <t>08 16, 2017</t>
  </si>
  <si>
    <t>08 15, 2017</t>
  </si>
  <si>
    <t>08 14, 2017</t>
  </si>
  <si>
    <t>08 13, 2017</t>
  </si>
  <si>
    <t>08 12, 2017</t>
  </si>
  <si>
    <t>08 11, 2017</t>
  </si>
  <si>
    <t>08 10, 2017</t>
  </si>
  <si>
    <t>08 09, 2017</t>
  </si>
  <si>
    <t>08 08, 2017</t>
  </si>
  <si>
    <t>08 07, 2017</t>
  </si>
  <si>
    <t>08 06, 2017</t>
  </si>
  <si>
    <t>08 05, 2017</t>
  </si>
  <si>
    <t>08 04, 2017</t>
  </si>
  <si>
    <t>08 03, 2017</t>
  </si>
  <si>
    <t>08 02, 2017</t>
  </si>
  <si>
    <t>08 01, 2017</t>
  </si>
  <si>
    <t>08 31, 2016</t>
  </si>
  <si>
    <t>08 30, 2016</t>
  </si>
  <si>
    <t>08 29, 2016</t>
  </si>
  <si>
    <t>08 28, 2016</t>
  </si>
  <si>
    <t>08 27, 2016</t>
  </si>
  <si>
    <t>08 26, 2016</t>
  </si>
  <si>
    <t>08 25, 2016</t>
  </si>
  <si>
    <t>08 24, 2016</t>
  </si>
  <si>
    <t>08 23, 2016</t>
  </si>
  <si>
    <t>08 22, 2016</t>
  </si>
  <si>
    <t>08 21, 2016</t>
  </si>
  <si>
    <t>08 20, 2016</t>
  </si>
  <si>
    <t>08 19, 2016</t>
  </si>
  <si>
    <t>08 18, 2016</t>
  </si>
  <si>
    <t>08 17, 2016</t>
  </si>
  <si>
    <t>08 16, 2016</t>
  </si>
  <si>
    <t>08 15, 2016</t>
  </si>
  <si>
    <t>08 14, 2016</t>
  </si>
  <si>
    <t>08 13, 2016</t>
  </si>
  <si>
    <t>08 12, 2016</t>
  </si>
  <si>
    <t>08 11, 2016</t>
  </si>
  <si>
    <t>08 10, 2016</t>
  </si>
  <si>
    <t>08 09, 2016</t>
  </si>
  <si>
    <t>08 08, 2016</t>
  </si>
  <si>
    <t>08 07, 2016</t>
  </si>
  <si>
    <t>08 06, 2016</t>
  </si>
  <si>
    <t>08 05, 2016</t>
  </si>
  <si>
    <t>08 04, 2016</t>
  </si>
  <si>
    <t>08 03, 2016</t>
  </si>
  <si>
    <t>08 02, 2016</t>
  </si>
  <si>
    <t>08 01, 2016</t>
  </si>
  <si>
    <t>08 31, 2015</t>
  </si>
  <si>
    <t>08 30, 2015</t>
  </si>
  <si>
    <t>08 29, 2015</t>
  </si>
  <si>
    <t>08 28, 2015</t>
  </si>
  <si>
    <t>08 27, 2015</t>
  </si>
  <si>
    <t>08 26, 2015</t>
  </si>
  <si>
    <t>08 25, 2015</t>
  </si>
  <si>
    <t>08 24, 2015</t>
  </si>
  <si>
    <t>08 23, 2015</t>
  </si>
  <si>
    <t>08 22, 2015</t>
  </si>
  <si>
    <t>08 21, 2015</t>
  </si>
  <si>
    <t>08 20, 2015</t>
  </si>
  <si>
    <t>08 19, 2015</t>
  </si>
  <si>
    <t>08 18, 2015</t>
  </si>
  <si>
    <t>08 17, 2015</t>
  </si>
  <si>
    <t>08 16, 2015</t>
  </si>
  <si>
    <t>08 15, 2015</t>
  </si>
  <si>
    <t>08 14, 2015</t>
  </si>
  <si>
    <t>08 13, 2015</t>
  </si>
  <si>
    <t>08 12, 2015</t>
  </si>
  <si>
    <t>08 11, 2015</t>
  </si>
  <si>
    <t>08 10, 2015</t>
  </si>
  <si>
    <t>08 09, 2015</t>
  </si>
  <si>
    <t>08 08, 2015</t>
  </si>
  <si>
    <t>08 07, 2015</t>
  </si>
  <si>
    <t>08 06, 2015</t>
  </si>
  <si>
    <t>08 05, 2015</t>
  </si>
  <si>
    <t>08 04, 2015</t>
  </si>
  <si>
    <t>08 03, 2015</t>
  </si>
  <si>
    <t>08 02, 2015</t>
  </si>
  <si>
    <t>08 01, 2015</t>
  </si>
  <si>
    <t>08 31, 2014</t>
  </si>
  <si>
    <t>08 30, 2014</t>
  </si>
  <si>
    <t>08 29, 2014</t>
  </si>
  <si>
    <t>08 28, 2014</t>
  </si>
  <si>
    <t>08 27, 2014</t>
  </si>
  <si>
    <t>08 26, 2014</t>
  </si>
  <si>
    <t>08 25, 2014</t>
  </si>
  <si>
    <t>08 24, 2014</t>
  </si>
  <si>
    <t>08 23, 2014</t>
  </si>
  <si>
    <t>08 22, 2014</t>
  </si>
  <si>
    <t>08 21, 2014</t>
  </si>
  <si>
    <t>08 20, 2014</t>
  </si>
  <si>
    <t>08 19, 2014</t>
  </si>
  <si>
    <t>08 18, 2014</t>
  </si>
  <si>
    <t>08 17, 2014</t>
  </si>
  <si>
    <t>08 16, 2014</t>
  </si>
  <si>
    <t>08 15, 2014</t>
  </si>
  <si>
    <t>08 14, 2014</t>
  </si>
  <si>
    <t>08 13, 2014</t>
  </si>
  <si>
    <t>08 12, 2014</t>
  </si>
  <si>
    <t>08 11, 2014</t>
  </si>
  <si>
    <t>08 10, 2014</t>
  </si>
  <si>
    <t>08 09, 2014</t>
  </si>
  <si>
    <t>08 08, 2014</t>
  </si>
  <si>
    <t>08 07, 2014</t>
  </si>
  <si>
    <t>08 06, 2014</t>
  </si>
  <si>
    <t>08 05, 2014</t>
  </si>
  <si>
    <t>08 04, 2014</t>
  </si>
  <si>
    <t>08 03, 2014</t>
  </si>
  <si>
    <t>08 02, 2014</t>
  </si>
  <si>
    <t>08 01, 2014</t>
  </si>
  <si>
    <t>08 31, 2013</t>
  </si>
  <si>
    <t>08 30, 2013</t>
  </si>
  <si>
    <t>08 29, 2013</t>
  </si>
  <si>
    <t>08 28, 2013</t>
  </si>
  <si>
    <t>08 27, 2013</t>
  </si>
  <si>
    <t>08 26, 2013</t>
  </si>
  <si>
    <t>08 25, 2013</t>
  </si>
  <si>
    <t>08 24, 2013</t>
  </si>
  <si>
    <t>08 23, 2013</t>
  </si>
  <si>
    <t>08 22, 2013</t>
  </si>
  <si>
    <t>08 21, 2013</t>
  </si>
  <si>
    <t>08 20, 2013</t>
  </si>
  <si>
    <t>08 19, 2013</t>
  </si>
  <si>
    <t>08 18, 2013</t>
  </si>
  <si>
    <t>08 17, 2013</t>
  </si>
  <si>
    <t>08 16, 2013</t>
  </si>
  <si>
    <t>08 15, 2013</t>
  </si>
  <si>
    <t>08 14, 2013</t>
  </si>
  <si>
    <t>08 13, 2013</t>
  </si>
  <si>
    <t>08 12, 2013</t>
  </si>
  <si>
    <t>08 11, 2013</t>
  </si>
  <si>
    <t>08 10, 2013</t>
  </si>
  <si>
    <t>08 09, 2013</t>
  </si>
  <si>
    <t>08 08, 2013</t>
  </si>
  <si>
    <t>08 07, 2013</t>
  </si>
  <si>
    <t>08 06, 2013</t>
  </si>
  <si>
    <t>08 05, 2013</t>
  </si>
  <si>
    <t>08 04, 2013</t>
  </si>
  <si>
    <t>08 03, 2013</t>
  </si>
  <si>
    <t>08 02, 2013</t>
  </si>
  <si>
    <t>08 01, 2013</t>
  </si>
  <si>
    <t>08 31, 2012</t>
  </si>
  <si>
    <t>08 30, 2012</t>
  </si>
  <si>
    <t>08 29, 2012</t>
  </si>
  <si>
    <t>08 28, 2012</t>
  </si>
  <si>
    <t>08 27, 2012</t>
  </si>
  <si>
    <t>08 24, 2012</t>
  </si>
  <si>
    <t>08 23, 2012</t>
  </si>
  <si>
    <t>08 22, 2012</t>
  </si>
  <si>
    <t>08 21, 2012</t>
  </si>
  <si>
    <t>08 20, 2012</t>
  </si>
  <si>
    <t>08 17, 2012</t>
  </si>
  <si>
    <t>08 16, 2012</t>
  </si>
  <si>
    <t>08 15, 2012</t>
  </si>
  <si>
    <t>08 14, 2012</t>
  </si>
  <si>
    <t>08 13, 2012</t>
  </si>
  <si>
    <t>08 10, 2012</t>
  </si>
  <si>
    <t>08 09, 2012</t>
  </si>
  <si>
    <t>08 08, 2012</t>
  </si>
  <si>
    <t>08 07, 2012</t>
  </si>
  <si>
    <t>08 06, 2012</t>
  </si>
  <si>
    <t>08 03, 2012</t>
  </si>
  <si>
    <t>08 02, 2012</t>
  </si>
  <si>
    <t>08 01, 2012</t>
  </si>
  <si>
    <t>08 31, 2011</t>
  </si>
  <si>
    <t>08 30, 2011</t>
  </si>
  <si>
    <t>08 29, 2011</t>
  </si>
  <si>
    <t>08 26, 2011</t>
  </si>
  <si>
    <t>08 25, 2011</t>
  </si>
  <si>
    <t>08 24, 2011</t>
  </si>
  <si>
    <t>08 23, 2011</t>
  </si>
  <si>
    <t>08 22, 2011</t>
  </si>
  <si>
    <t>08 19, 2011</t>
  </si>
  <si>
    <t>08 18, 2011</t>
  </si>
  <si>
    <t>08 17, 2011</t>
  </si>
  <si>
    <t>08 16, 2011</t>
  </si>
  <si>
    <t>08 15, 2011</t>
  </si>
  <si>
    <t>08 12, 2011</t>
  </si>
  <si>
    <t>08 11, 2011</t>
  </si>
  <si>
    <t>08 10, 2011</t>
  </si>
  <si>
    <t>08 09, 2011</t>
  </si>
  <si>
    <t>08 08, 2011</t>
  </si>
  <si>
    <t>08 05, 2011</t>
  </si>
  <si>
    <t>08 04, 2011</t>
  </si>
  <si>
    <t>08 03, 2011</t>
  </si>
  <si>
    <t>08 02, 2011</t>
  </si>
  <si>
    <t>08 01, 2011</t>
  </si>
  <si>
    <t>08 31, 2010</t>
  </si>
  <si>
    <t>08 30, 2010</t>
  </si>
  <si>
    <t>08 27, 2010</t>
  </si>
  <si>
    <t>08 26, 2010</t>
  </si>
  <si>
    <t>08 25, 2010</t>
  </si>
  <si>
    <t>08 24, 2010</t>
  </si>
  <si>
    <t>08 23, 2010</t>
  </si>
  <si>
    <t>08 20, 2010</t>
  </si>
  <si>
    <t>08 19, 2010</t>
  </si>
  <si>
    <t>08 18, 2010</t>
  </si>
  <si>
    <t>08 17, 2010</t>
  </si>
  <si>
    <t>08 16, 2010</t>
  </si>
  <si>
    <t>08 13, 2010</t>
  </si>
  <si>
    <t>08 12, 2010</t>
  </si>
  <si>
    <t>08 11, 2010</t>
  </si>
  <si>
    <t>08 10, 2010</t>
  </si>
  <si>
    <t>08 09, 2010</t>
  </si>
  <si>
    <t>08 06, 2010</t>
  </si>
  <si>
    <t>08 05, 2010</t>
  </si>
  <si>
    <t>08 04, 2010</t>
  </si>
  <si>
    <t>08 03, 2010</t>
  </si>
  <si>
    <t>08 02, 2010</t>
  </si>
  <si>
    <t>08 26, 2012</t>
  </si>
  <si>
    <t>08 19, 2012</t>
  </si>
  <si>
    <t>08 12, 2012</t>
  </si>
  <si>
    <t>08 05, 2012</t>
  </si>
  <si>
    <t>08 28, 2011</t>
  </si>
  <si>
    <t>08 21, 2011</t>
  </si>
  <si>
    <t>08 14, 2011</t>
  </si>
  <si>
    <t>08 07, 2011</t>
  </si>
  <si>
    <t>08 29, 2010</t>
  </si>
  <si>
    <t>08 22, 2010</t>
  </si>
  <si>
    <t>08 15, 2010</t>
  </si>
  <si>
    <t>08 08, 2010</t>
  </si>
  <si>
    <t>08 01, 2010</t>
  </si>
  <si>
    <t>09 30, 2017</t>
  </si>
  <si>
    <t>09 29, 2017</t>
  </si>
  <si>
    <t>09 28, 2017</t>
  </si>
  <si>
    <t>09 27, 2017</t>
  </si>
  <si>
    <t>09 26, 2017</t>
  </si>
  <si>
    <t>09 25, 2017</t>
  </si>
  <si>
    <t>09 24, 2017</t>
  </si>
  <si>
    <t>09 23, 2017</t>
  </si>
  <si>
    <t>09 22, 2017</t>
  </si>
  <si>
    <t>09 21, 2017</t>
  </si>
  <si>
    <t>09 20, 2017</t>
  </si>
  <si>
    <t>09 19, 2017</t>
  </si>
  <si>
    <t>09 18, 2017</t>
  </si>
  <si>
    <t>09 17, 2017</t>
  </si>
  <si>
    <t>09 16, 2017</t>
  </si>
  <si>
    <t>09 15, 2017</t>
  </si>
  <si>
    <t>09 14, 2017</t>
  </si>
  <si>
    <t>09 13, 2017</t>
  </si>
  <si>
    <t>09 12, 2017</t>
  </si>
  <si>
    <t>09 11, 2017</t>
  </si>
  <si>
    <t>09 10, 2017</t>
  </si>
  <si>
    <t>09 09, 2017</t>
  </si>
  <si>
    <t>09 08, 2017</t>
  </si>
  <si>
    <t>09 07, 2017</t>
  </si>
  <si>
    <t>09 06, 2017</t>
  </si>
  <si>
    <t>09 05, 2017</t>
  </si>
  <si>
    <t>09 04, 2017</t>
  </si>
  <si>
    <t>09 03, 2017</t>
  </si>
  <si>
    <t>09 02, 2017</t>
  </si>
  <si>
    <t>09 01, 2017</t>
  </si>
  <si>
    <t>09 30, 2016</t>
  </si>
  <si>
    <t>09 29, 2016</t>
  </si>
  <si>
    <t>09 28, 2016</t>
  </si>
  <si>
    <t>09 27, 2016</t>
  </si>
  <si>
    <t>09 26, 2016</t>
  </si>
  <si>
    <t>09 25, 2016</t>
  </si>
  <si>
    <t>09 24, 2016</t>
  </si>
  <si>
    <t>09 23, 2016</t>
  </si>
  <si>
    <t>09 22, 2016</t>
  </si>
  <si>
    <t>09 21, 2016</t>
  </si>
  <si>
    <t>09 20, 2016</t>
  </si>
  <si>
    <t>09 19, 2016</t>
  </si>
  <si>
    <t>09 18, 2016</t>
  </si>
  <si>
    <t>09 17, 2016</t>
  </si>
  <si>
    <t>09 16, 2016</t>
  </si>
  <si>
    <t>09 15, 2016</t>
  </si>
  <si>
    <t>09 14, 2016</t>
  </si>
  <si>
    <t>09 13, 2016</t>
  </si>
  <si>
    <t>09 12, 2016</t>
  </si>
  <si>
    <t>09 11, 2016</t>
  </si>
  <si>
    <t>09 10, 2016</t>
  </si>
  <si>
    <t>09 09, 2016</t>
  </si>
  <si>
    <t>09 08, 2016</t>
  </si>
  <si>
    <t>09 07, 2016</t>
  </si>
  <si>
    <t>09 06, 2016</t>
  </si>
  <si>
    <t>09 05, 2016</t>
  </si>
  <si>
    <t>09 04, 2016</t>
  </si>
  <si>
    <t>09 03, 2016</t>
  </si>
  <si>
    <t>09 02, 2016</t>
  </si>
  <si>
    <t>09 01, 2016</t>
  </si>
  <si>
    <t>09 30, 2015</t>
  </si>
  <si>
    <t>09 29, 2015</t>
  </si>
  <si>
    <t>09 28, 2015</t>
  </si>
  <si>
    <t>09 27, 2015</t>
  </si>
  <si>
    <t>09 26, 2015</t>
  </si>
  <si>
    <t>09 25, 2015</t>
  </si>
  <si>
    <t>09 24, 2015</t>
  </si>
  <si>
    <t>09 23, 2015</t>
  </si>
  <si>
    <t>09 22, 2015</t>
  </si>
  <si>
    <t>09 21, 2015</t>
  </si>
  <si>
    <t>09 20, 2015</t>
  </si>
  <si>
    <t>09 19, 2015</t>
  </si>
  <si>
    <t>09 18, 2015</t>
  </si>
  <si>
    <t>09 17, 2015</t>
  </si>
  <si>
    <t>09 16, 2015</t>
  </si>
  <si>
    <t>09 15, 2015</t>
  </si>
  <si>
    <t>09 14, 2015</t>
  </si>
  <si>
    <t>09 13, 2015</t>
  </si>
  <si>
    <t>09 12, 2015</t>
  </si>
  <si>
    <t>09 11, 2015</t>
  </si>
  <si>
    <t>09 10, 2015</t>
  </si>
  <si>
    <t>09 09, 2015</t>
  </si>
  <si>
    <t>09 08, 2015</t>
  </si>
  <si>
    <t>09 07, 2015</t>
  </si>
  <si>
    <t>09 06, 2015</t>
  </si>
  <si>
    <t>09 05, 2015</t>
  </si>
  <si>
    <t>09 04, 2015</t>
  </si>
  <si>
    <t>09 03, 2015</t>
  </si>
  <si>
    <t>09 02, 2015</t>
  </si>
  <si>
    <t>09 01, 2015</t>
  </si>
  <si>
    <t>09 30, 2014</t>
  </si>
  <si>
    <t>09 29, 2014</t>
  </si>
  <si>
    <t>09 28, 2014</t>
  </si>
  <si>
    <t>09 27, 2014</t>
  </si>
  <si>
    <t>09 26, 2014</t>
  </si>
  <si>
    <t>09 25, 2014</t>
  </si>
  <si>
    <t>09 24, 2014</t>
  </si>
  <si>
    <t>09 23, 2014</t>
  </si>
  <si>
    <t>09 22, 2014</t>
  </si>
  <si>
    <t>09 21, 2014</t>
  </si>
  <si>
    <t>09 20, 2014</t>
  </si>
  <si>
    <t>09 19, 2014</t>
  </si>
  <si>
    <t>09 18, 2014</t>
  </si>
  <si>
    <t>09 17, 2014</t>
  </si>
  <si>
    <t>09 16, 2014</t>
  </si>
  <si>
    <t>09 15, 2014</t>
  </si>
  <si>
    <t>09 14, 2014</t>
  </si>
  <si>
    <t>09 13, 2014</t>
  </si>
  <si>
    <t>09 12, 2014</t>
  </si>
  <si>
    <t>09 11, 2014</t>
  </si>
  <si>
    <t>09 10, 2014</t>
  </si>
  <si>
    <t>09 09, 2014</t>
  </si>
  <si>
    <t>09 08, 2014</t>
  </si>
  <si>
    <t>09 07, 2014</t>
  </si>
  <si>
    <t>09 06, 2014</t>
  </si>
  <si>
    <t>09 05, 2014</t>
  </si>
  <si>
    <t>09 04, 2014</t>
  </si>
  <si>
    <t>09 03, 2014</t>
  </si>
  <si>
    <t>09 02, 2014</t>
  </si>
  <si>
    <t>09 01, 2014</t>
  </si>
  <si>
    <t>09 30, 2013</t>
  </si>
  <si>
    <t>09 29, 2013</t>
  </si>
  <si>
    <t>09 28, 2013</t>
  </si>
  <si>
    <t>09 27, 2013</t>
  </si>
  <si>
    <t>09 26, 2013</t>
  </si>
  <si>
    <t>09 25, 2013</t>
  </si>
  <si>
    <t>09 24, 2013</t>
  </si>
  <si>
    <t>09 23, 2013</t>
  </si>
  <si>
    <t>09 22, 2013</t>
  </si>
  <si>
    <t>09 21, 2013</t>
  </si>
  <si>
    <t>09 20, 2013</t>
  </si>
  <si>
    <t>09 19, 2013</t>
  </si>
  <si>
    <t>09 18, 2013</t>
  </si>
  <si>
    <t>09 17, 2013</t>
  </si>
  <si>
    <t>09 16, 2013</t>
  </si>
  <si>
    <t>09 15, 2013</t>
  </si>
  <si>
    <t>09 14, 2013</t>
  </si>
  <si>
    <t>09 13, 2013</t>
  </si>
  <si>
    <t>09 12, 2013</t>
  </si>
  <si>
    <t>09 11, 2013</t>
  </si>
  <si>
    <t>09 10, 2013</t>
  </si>
  <si>
    <t>09 09, 2013</t>
  </si>
  <si>
    <t>09 08, 2013</t>
  </si>
  <si>
    <t>09 07, 2013</t>
  </si>
  <si>
    <t>09 06, 2013</t>
  </si>
  <si>
    <t>09 05, 2013</t>
  </si>
  <si>
    <t>09 04, 2013</t>
  </si>
  <si>
    <t>09 03, 2013</t>
  </si>
  <si>
    <t>09 02, 2013</t>
  </si>
  <si>
    <t>09 01, 2013</t>
  </si>
  <si>
    <t>09 28, 2012</t>
  </si>
  <si>
    <t>09 27, 2012</t>
  </si>
  <si>
    <t>09 26, 2012</t>
  </si>
  <si>
    <t>09 25, 2012</t>
  </si>
  <si>
    <t>09 24, 2012</t>
  </si>
  <si>
    <t>09 21, 2012</t>
  </si>
  <si>
    <t>09 20, 2012</t>
  </si>
  <si>
    <t>09 19, 2012</t>
  </si>
  <si>
    <t>09 18, 2012</t>
  </si>
  <si>
    <t>09 17, 2012</t>
  </si>
  <si>
    <t>09 14, 2012</t>
  </si>
  <si>
    <t>09 13, 2012</t>
  </si>
  <si>
    <t>09 12, 2012</t>
  </si>
  <si>
    <t>09 11, 2012</t>
  </si>
  <si>
    <t>09 10, 2012</t>
  </si>
  <si>
    <t>09 07, 2012</t>
  </si>
  <si>
    <t>09 06, 2012</t>
  </si>
  <si>
    <t>09 05, 2012</t>
  </si>
  <si>
    <t>09 04, 2012</t>
  </si>
  <si>
    <t>09 30, 2011</t>
  </si>
  <si>
    <t>09 29, 2011</t>
  </si>
  <si>
    <t>09 28, 2011</t>
  </si>
  <si>
    <t>09 27, 2011</t>
  </si>
  <si>
    <t>09 26, 2011</t>
  </si>
  <si>
    <t>09 23, 2011</t>
  </si>
  <si>
    <t>09 22, 2011</t>
  </si>
  <si>
    <t>09 21, 2011</t>
  </si>
  <si>
    <t>09 20, 2011</t>
  </si>
  <si>
    <t>09 19, 2011</t>
  </si>
  <si>
    <t>09 16, 2011</t>
  </si>
  <si>
    <t>09 15, 2011</t>
  </si>
  <si>
    <t>09 14, 2011</t>
  </si>
  <si>
    <t>09 13, 2011</t>
  </si>
  <si>
    <t>09 12, 2011</t>
  </si>
  <si>
    <t>09 09, 2011</t>
  </si>
  <si>
    <t>09 08, 2011</t>
  </si>
  <si>
    <t>09 07, 2011</t>
  </si>
  <si>
    <t>09 06, 2011</t>
  </si>
  <si>
    <t>09 02, 2011</t>
  </si>
  <si>
    <t>09 01, 2011</t>
  </si>
  <si>
    <t>09 30, 2010</t>
  </si>
  <si>
    <t>09 29, 2010</t>
  </si>
  <si>
    <t>09 28, 2010</t>
  </si>
  <si>
    <t>09 27, 2010</t>
  </si>
  <si>
    <t>09 24, 2010</t>
  </si>
  <si>
    <t>09 23, 2010</t>
  </si>
  <si>
    <t>09 22, 2010</t>
  </si>
  <si>
    <t>09 21, 2010</t>
  </si>
  <si>
    <t>09 20, 2010</t>
  </si>
  <si>
    <t>09 17, 2010</t>
  </si>
  <si>
    <t>09 16, 2010</t>
  </si>
  <si>
    <t>09 15, 2010</t>
  </si>
  <si>
    <t>09 14, 2010</t>
  </si>
  <si>
    <t>09 13, 2010</t>
  </si>
  <si>
    <t>09 10, 2010</t>
  </si>
  <si>
    <t>09 09, 2010</t>
  </si>
  <si>
    <t>09 08, 2010</t>
  </si>
  <si>
    <t>09 07, 2010</t>
  </si>
  <si>
    <t>09 03, 2010</t>
  </si>
  <si>
    <t>09 02, 2010</t>
  </si>
  <si>
    <t>09 01, 2010</t>
  </si>
  <si>
    <t>09 30, 2012</t>
  </si>
  <si>
    <t>09 23, 2012</t>
  </si>
  <si>
    <t>09 16, 2012</t>
  </si>
  <si>
    <t>09 09, 2012</t>
  </si>
  <si>
    <t>09 03, 2012</t>
  </si>
  <si>
    <t>09 02, 2012</t>
  </si>
  <si>
    <t>09 25, 2011</t>
  </si>
  <si>
    <t>09 18, 2011</t>
  </si>
  <si>
    <t>09 11, 2011</t>
  </si>
  <si>
    <t>09 05, 2011</t>
  </si>
  <si>
    <t>09 04, 2011</t>
  </si>
  <si>
    <t>09 26, 2010</t>
  </si>
  <si>
    <t>09 19, 2010</t>
  </si>
  <si>
    <t>09 12, 2010</t>
  </si>
  <si>
    <t>09 06, 2010</t>
  </si>
  <si>
    <t>09 05, 2010</t>
  </si>
  <si>
    <t>10 31, 2017</t>
  </si>
  <si>
    <t>10 30, 2017</t>
  </si>
  <si>
    <t>10 29, 2017</t>
  </si>
  <si>
    <t>10 28, 2017</t>
  </si>
  <si>
    <t>10 27, 2017</t>
  </si>
  <si>
    <t>10 26, 2017</t>
  </si>
  <si>
    <t>10 25, 2017</t>
  </si>
  <si>
    <t>10 24, 2017</t>
  </si>
  <si>
    <t>10 23, 2017</t>
  </si>
  <si>
    <t>10 22, 2017</t>
  </si>
  <si>
    <t>10 21, 2017</t>
  </si>
  <si>
    <t>10 20, 2017</t>
  </si>
  <si>
    <t>10 19, 2017</t>
  </si>
  <si>
    <t>10 18, 2017</t>
  </si>
  <si>
    <t>10 17, 2017</t>
  </si>
  <si>
    <t>10 16, 2017</t>
  </si>
  <si>
    <t>10 15, 2017</t>
  </si>
  <si>
    <t>10 14, 2017</t>
  </si>
  <si>
    <t>10 13, 2017</t>
  </si>
  <si>
    <t>10 12, 2017</t>
  </si>
  <si>
    <t>10 11, 2017</t>
  </si>
  <si>
    <t>10 10, 2017</t>
  </si>
  <si>
    <t>10 09, 2017</t>
  </si>
  <si>
    <t>10 08, 2017</t>
  </si>
  <si>
    <t>10 07, 2017</t>
  </si>
  <si>
    <t>10 06, 2017</t>
  </si>
  <si>
    <t>10 05, 2017</t>
  </si>
  <si>
    <t>10 04, 2017</t>
  </si>
  <si>
    <t>10 03, 2017</t>
  </si>
  <si>
    <t>10 02, 2017</t>
  </si>
  <si>
    <t>10 01, 2017</t>
  </si>
  <si>
    <t>10 31, 2016</t>
  </si>
  <si>
    <t>10 30, 2016</t>
  </si>
  <si>
    <t>10 29, 2016</t>
  </si>
  <si>
    <t>10 28, 2016</t>
  </si>
  <si>
    <t>10 27, 2016</t>
  </si>
  <si>
    <t>10 26, 2016</t>
  </si>
  <si>
    <t>10 25, 2016</t>
  </si>
  <si>
    <t>10 24, 2016</t>
  </si>
  <si>
    <t>10 23, 2016</t>
  </si>
  <si>
    <t>10 22, 2016</t>
  </si>
  <si>
    <t>10 21, 2016</t>
  </si>
  <si>
    <t>10 20, 2016</t>
  </si>
  <si>
    <t>10 19, 2016</t>
  </si>
  <si>
    <t>10 18, 2016</t>
  </si>
  <si>
    <t>10 17, 2016</t>
  </si>
  <si>
    <t>10 16, 2016</t>
  </si>
  <si>
    <t>10 15, 2016</t>
  </si>
  <si>
    <t>10 14, 2016</t>
  </si>
  <si>
    <t>10 13, 2016</t>
  </si>
  <si>
    <t>10 12, 2016</t>
  </si>
  <si>
    <t>10 11, 2016</t>
  </si>
  <si>
    <t>10 10, 2016</t>
  </si>
  <si>
    <t>10 09, 2016</t>
  </si>
  <si>
    <t>10 08, 2016</t>
  </si>
  <si>
    <t>10 07, 2016</t>
  </si>
  <si>
    <t>10 06, 2016</t>
  </si>
  <si>
    <t>10 05, 2016</t>
  </si>
  <si>
    <t>10 04, 2016</t>
  </si>
  <si>
    <t>10 03, 2016</t>
  </si>
  <si>
    <t>10 02, 2016</t>
  </si>
  <si>
    <t>10 01, 2016</t>
  </si>
  <si>
    <t>10 31, 2015</t>
  </si>
  <si>
    <t>10 30, 2015</t>
  </si>
  <si>
    <t>10 29, 2015</t>
  </si>
  <si>
    <t>10 28, 2015</t>
  </si>
  <si>
    <t>10 27, 2015</t>
  </si>
  <si>
    <t>10 26, 2015</t>
  </si>
  <si>
    <t>10 25, 2015</t>
  </si>
  <si>
    <t>10 24, 2015</t>
  </si>
  <si>
    <t>10 23, 2015</t>
  </si>
  <si>
    <t>10 22, 2015</t>
  </si>
  <si>
    <t>10 21, 2015</t>
  </si>
  <si>
    <t>10 20, 2015</t>
  </si>
  <si>
    <t>10 19, 2015</t>
  </si>
  <si>
    <t>10 18, 2015</t>
  </si>
  <si>
    <t>10 17, 2015</t>
  </si>
  <si>
    <t>10 16, 2015</t>
  </si>
  <si>
    <t>10 15, 2015</t>
  </si>
  <si>
    <t>10 14, 2015</t>
  </si>
  <si>
    <t>10 13, 2015</t>
  </si>
  <si>
    <t>10 12, 2015</t>
  </si>
  <si>
    <t>10 11, 2015</t>
  </si>
  <si>
    <t>10 10, 2015</t>
  </si>
  <si>
    <t>10 09, 2015</t>
  </si>
  <si>
    <t>10 08, 2015</t>
  </si>
  <si>
    <t>10 07, 2015</t>
  </si>
  <si>
    <t>10 06, 2015</t>
  </si>
  <si>
    <t>10 05, 2015</t>
  </si>
  <si>
    <t>10 04, 2015</t>
  </si>
  <si>
    <t>10 03, 2015</t>
  </si>
  <si>
    <t>10 02, 2015</t>
  </si>
  <si>
    <t>10 01, 2015</t>
  </si>
  <si>
    <t>10 31, 2014</t>
  </si>
  <si>
    <t>10 30, 2014</t>
  </si>
  <si>
    <t>10 29, 2014</t>
  </si>
  <si>
    <t>10 28, 2014</t>
  </si>
  <si>
    <t>10 27, 2014</t>
  </si>
  <si>
    <t>10 26, 2014</t>
  </si>
  <si>
    <t>10 25, 2014</t>
  </si>
  <si>
    <t>10 24, 2014</t>
  </si>
  <si>
    <t>10 23, 2014</t>
  </si>
  <si>
    <t>10 22, 2014</t>
  </si>
  <si>
    <t>10 21, 2014</t>
  </si>
  <si>
    <t>10 20, 2014</t>
  </si>
  <si>
    <t>10 19, 2014</t>
  </si>
  <si>
    <t>10 18, 2014</t>
  </si>
  <si>
    <t>10 17, 2014</t>
  </si>
  <si>
    <t>10 16, 2014</t>
  </si>
  <si>
    <t>10 15, 2014</t>
  </si>
  <si>
    <t>10 14, 2014</t>
  </si>
  <si>
    <t>10 13, 2014</t>
  </si>
  <si>
    <t>10 12, 2014</t>
  </si>
  <si>
    <t>10 11, 2014</t>
  </si>
  <si>
    <t>10 10, 2014</t>
  </si>
  <si>
    <t>10 09, 2014</t>
  </si>
  <si>
    <t>10 08, 2014</t>
  </si>
  <si>
    <t>10 07, 2014</t>
  </si>
  <si>
    <t>10 06, 2014</t>
  </si>
  <si>
    <t>10 05, 2014</t>
  </si>
  <si>
    <t>10 04, 2014</t>
  </si>
  <si>
    <t>10 03, 2014</t>
  </si>
  <si>
    <t>10 02, 2014</t>
  </si>
  <si>
    <t>10 01, 2014</t>
  </si>
  <si>
    <t>10 31, 2013</t>
  </si>
  <si>
    <t>10 30, 2013</t>
  </si>
  <si>
    <t>10 29, 2013</t>
  </si>
  <si>
    <t>10 28, 2013</t>
  </si>
  <si>
    <t>10 27, 2013</t>
  </si>
  <si>
    <t>10 26, 2013</t>
  </si>
  <si>
    <t>10 25, 2013</t>
  </si>
  <si>
    <t>10 24, 2013</t>
  </si>
  <si>
    <t>10 23, 2013</t>
  </si>
  <si>
    <t>10 22, 2013</t>
  </si>
  <si>
    <t>10 21, 2013</t>
  </si>
  <si>
    <t>10 20, 2013</t>
  </si>
  <si>
    <t>10 19, 2013</t>
  </si>
  <si>
    <t>10 18, 2013</t>
  </si>
  <si>
    <t>10 17, 2013</t>
  </si>
  <si>
    <t>10 16, 2013</t>
  </si>
  <si>
    <t>10 15, 2013</t>
  </si>
  <si>
    <t>10 14, 2013</t>
  </si>
  <si>
    <t>10 13, 2013</t>
  </si>
  <si>
    <t>10 12, 2013</t>
  </si>
  <si>
    <t>10 11, 2013</t>
  </si>
  <si>
    <t>10 10, 2013</t>
  </si>
  <si>
    <t>10 09, 2013</t>
  </si>
  <si>
    <t>10 08, 2013</t>
  </si>
  <si>
    <t>10 07, 2013</t>
  </si>
  <si>
    <t>10 06, 2013</t>
  </si>
  <si>
    <t>10 05, 2013</t>
  </si>
  <si>
    <t>10 04, 2013</t>
  </si>
  <si>
    <t>10 03, 2013</t>
  </si>
  <si>
    <t>10 02, 2013</t>
  </si>
  <si>
    <t>10 01, 2013</t>
  </si>
  <si>
    <t>10 31, 2012</t>
  </si>
  <si>
    <t>10 30, 2012</t>
  </si>
  <si>
    <t>10 29, 2012</t>
  </si>
  <si>
    <t>10 26, 2012</t>
  </si>
  <si>
    <t>10 25, 2012</t>
  </si>
  <si>
    <t>10 24, 2012</t>
  </si>
  <si>
    <t>10 23, 2012</t>
  </si>
  <si>
    <t>10 22, 2012</t>
  </si>
  <si>
    <t>10 19, 2012</t>
  </si>
  <si>
    <t>10 18, 2012</t>
  </si>
  <si>
    <t>10 17, 2012</t>
  </si>
  <si>
    <t>10 16, 2012</t>
  </si>
  <si>
    <t>10 15, 2012</t>
  </si>
  <si>
    <t>10 12, 2012</t>
  </si>
  <si>
    <t>10 11, 2012</t>
  </si>
  <si>
    <t>10 10, 2012</t>
  </si>
  <si>
    <t>10 09, 2012</t>
  </si>
  <si>
    <t>10 08, 2012</t>
  </si>
  <si>
    <t>10 05, 2012</t>
  </si>
  <si>
    <t>10 04, 2012</t>
  </si>
  <si>
    <t>10 03, 2012</t>
  </si>
  <si>
    <t>10 02, 2012</t>
  </si>
  <si>
    <t>10 01, 2012</t>
  </si>
  <si>
    <t>10 31, 2011</t>
  </si>
  <si>
    <t>10 28, 2011</t>
  </si>
  <si>
    <t>10 27, 2011</t>
  </si>
  <si>
    <t>10 26, 2011</t>
  </si>
  <si>
    <t>10 25, 2011</t>
  </si>
  <si>
    <t>10 24, 2011</t>
  </si>
  <si>
    <t>10 21, 2011</t>
  </si>
  <si>
    <t>10 20, 2011</t>
  </si>
  <si>
    <t>10 19, 2011</t>
  </si>
  <si>
    <t>10 18, 2011</t>
  </si>
  <si>
    <t>10 17, 2011</t>
  </si>
  <si>
    <t>10 14, 2011</t>
  </si>
  <si>
    <t>10 13, 2011</t>
  </si>
  <si>
    <t>10 12, 2011</t>
  </si>
  <si>
    <t>10 11, 2011</t>
  </si>
  <si>
    <t>10 10, 2011</t>
  </si>
  <si>
    <t>10 07, 2011</t>
  </si>
  <si>
    <t>10 06, 2011</t>
  </si>
  <si>
    <t>10 05, 2011</t>
  </si>
  <si>
    <t>10 04, 2011</t>
  </si>
  <si>
    <t>10 03, 2011</t>
  </si>
  <si>
    <t>10 29, 2010</t>
  </si>
  <si>
    <t>10 28, 2010</t>
  </si>
  <si>
    <t>10 27, 2010</t>
  </si>
  <si>
    <t>10 26, 2010</t>
  </si>
  <si>
    <t>10 25, 2010</t>
  </si>
  <si>
    <t>10 22, 2010</t>
  </si>
  <si>
    <t>10 21, 2010</t>
  </si>
  <si>
    <t>10 20, 2010</t>
  </si>
  <si>
    <t>10 19, 2010</t>
  </si>
  <si>
    <t>10 18, 2010</t>
  </si>
  <si>
    <t>10 15, 2010</t>
  </si>
  <si>
    <t>10 14, 2010</t>
  </si>
  <si>
    <t>10 13, 2010</t>
  </si>
  <si>
    <t>10 12, 2010</t>
  </si>
  <si>
    <t>10 11, 2010</t>
  </si>
  <si>
    <t>10 08, 2010</t>
  </si>
  <si>
    <t>10 07, 2010</t>
  </si>
  <si>
    <t>10 06, 2010</t>
  </si>
  <si>
    <t>10 05, 2010</t>
  </si>
  <si>
    <t>10 04, 2010</t>
  </si>
  <si>
    <t>10 01, 2010</t>
  </si>
  <si>
    <t>10 28, 2012</t>
  </si>
  <si>
    <t>10 21, 2012</t>
  </si>
  <si>
    <t>10 14, 2012</t>
  </si>
  <si>
    <t>10 07, 2012</t>
  </si>
  <si>
    <t>10 30, 2011</t>
  </si>
  <si>
    <t>10 23, 2011</t>
  </si>
  <si>
    <t>10 16, 2011</t>
  </si>
  <si>
    <t>10 09, 2011</t>
  </si>
  <si>
    <t>10 02, 2011</t>
  </si>
  <si>
    <t>10 31, 2010</t>
  </si>
  <si>
    <t>10 24, 2010</t>
  </si>
  <si>
    <t>10 17, 2010</t>
  </si>
  <si>
    <t>10 10, 2010</t>
  </si>
  <si>
    <t>10 03, 2010</t>
  </si>
  <si>
    <t>11 30, 2017</t>
  </si>
  <si>
    <t>11 29, 2017</t>
  </si>
  <si>
    <t>11 28, 2017</t>
  </si>
  <si>
    <t>11 27, 2017</t>
  </si>
  <si>
    <t>11 26, 2017</t>
  </si>
  <si>
    <t>11 25, 2017</t>
  </si>
  <si>
    <t>11 24, 2017</t>
  </si>
  <si>
    <t>11 23, 2017</t>
  </si>
  <si>
    <t>11 22, 2017</t>
  </si>
  <si>
    <t>11 21, 2017</t>
  </si>
  <si>
    <t>11 20, 2017</t>
  </si>
  <si>
    <t>11 19, 2017</t>
  </si>
  <si>
    <t>11 18, 2017</t>
  </si>
  <si>
    <t>11 17, 2017</t>
  </si>
  <si>
    <t>11 16, 2017</t>
  </si>
  <si>
    <t>11 15, 2017</t>
  </si>
  <si>
    <t>11 14, 2017</t>
  </si>
  <si>
    <t>11 13, 2017</t>
  </si>
  <si>
    <t>11 12, 2017</t>
  </si>
  <si>
    <t>11 11, 2017</t>
  </si>
  <si>
    <t>11 10, 2017</t>
  </si>
  <si>
    <t>11 09, 2017</t>
  </si>
  <si>
    <t>11 08, 2017</t>
  </si>
  <si>
    <t>11 07, 2017</t>
  </si>
  <si>
    <t>11 06, 2017</t>
  </si>
  <si>
    <t>11 05, 2017</t>
  </si>
  <si>
    <t>11 04, 2017</t>
  </si>
  <si>
    <t>11 03, 2017</t>
  </si>
  <si>
    <t>11 02, 2017</t>
  </si>
  <si>
    <t>11 01, 2017</t>
  </si>
  <si>
    <t>11 30, 2016</t>
  </si>
  <si>
    <t>11 29, 2016</t>
  </si>
  <si>
    <t>11 28, 2016</t>
  </si>
  <si>
    <t>11 27, 2016</t>
  </si>
  <si>
    <t>11 26, 2016</t>
  </si>
  <si>
    <t>11 25, 2016</t>
  </si>
  <si>
    <t>11 24, 2016</t>
  </si>
  <si>
    <t>11 23, 2016</t>
  </si>
  <si>
    <t>11 22, 2016</t>
  </si>
  <si>
    <t>11 21, 2016</t>
  </si>
  <si>
    <t>11 20, 2016</t>
  </si>
  <si>
    <t>11 19, 2016</t>
  </si>
  <si>
    <t>11 18, 2016</t>
  </si>
  <si>
    <t>11 17, 2016</t>
  </si>
  <si>
    <t>11 16, 2016</t>
  </si>
  <si>
    <t>11 15, 2016</t>
  </si>
  <si>
    <t>11 14, 2016</t>
  </si>
  <si>
    <t>11 13, 2016</t>
  </si>
  <si>
    <t>11 12, 2016</t>
  </si>
  <si>
    <t>11 11, 2016</t>
  </si>
  <si>
    <t>11 10, 2016</t>
  </si>
  <si>
    <t>11 09, 2016</t>
  </si>
  <si>
    <t>11 08, 2016</t>
  </si>
  <si>
    <t>11 07, 2016</t>
  </si>
  <si>
    <t>11 06, 2016</t>
  </si>
  <si>
    <t>11 05, 2016</t>
  </si>
  <si>
    <t>11 04, 2016</t>
  </si>
  <si>
    <t>11 03, 2016</t>
  </si>
  <si>
    <t>11 02, 2016</t>
  </si>
  <si>
    <t>11 01, 2016</t>
  </si>
  <si>
    <t>11 30, 2015</t>
  </si>
  <si>
    <t>11 29, 2015</t>
  </si>
  <si>
    <t>11 28, 2015</t>
  </si>
  <si>
    <t>11 27, 2015</t>
  </si>
  <si>
    <t>11 26, 2015</t>
  </si>
  <si>
    <t>11 25, 2015</t>
  </si>
  <si>
    <t>11 24, 2015</t>
  </si>
  <si>
    <t>11 23, 2015</t>
  </si>
  <si>
    <t>11 22, 2015</t>
  </si>
  <si>
    <t>11 21, 2015</t>
  </si>
  <si>
    <t>11 20, 2015</t>
  </si>
  <si>
    <t>11 19, 2015</t>
  </si>
  <si>
    <t>11 18, 2015</t>
  </si>
  <si>
    <t>11 17, 2015</t>
  </si>
  <si>
    <t>11 16, 2015</t>
  </si>
  <si>
    <t>11 15, 2015</t>
  </si>
  <si>
    <t>11 14, 2015</t>
  </si>
  <si>
    <t>11 13, 2015</t>
  </si>
  <si>
    <t>11 12, 2015</t>
  </si>
  <si>
    <t>11 11, 2015</t>
  </si>
  <si>
    <t>11 10, 2015</t>
  </si>
  <si>
    <t>11 09, 2015</t>
  </si>
  <si>
    <t>11 08, 2015</t>
  </si>
  <si>
    <t>11 07, 2015</t>
  </si>
  <si>
    <t>11 06, 2015</t>
  </si>
  <si>
    <t>11 05, 2015</t>
  </si>
  <si>
    <t>11 04, 2015</t>
  </si>
  <si>
    <t>11 03, 2015</t>
  </si>
  <si>
    <t>11 02, 2015</t>
  </si>
  <si>
    <t>11 01, 2015</t>
  </si>
  <si>
    <t>11 30, 2014</t>
  </si>
  <si>
    <t>11 29, 2014</t>
  </si>
  <si>
    <t>11 28, 2014</t>
  </si>
  <si>
    <t>11 27, 2014</t>
  </si>
  <si>
    <t>11 26, 2014</t>
  </si>
  <si>
    <t>11 25, 2014</t>
  </si>
  <si>
    <t>11 24, 2014</t>
  </si>
  <si>
    <t>11 23, 2014</t>
  </si>
  <si>
    <t>11 22, 2014</t>
  </si>
  <si>
    <t>11 21, 2014</t>
  </si>
  <si>
    <t>11 20, 2014</t>
  </si>
  <si>
    <t>11 19, 2014</t>
  </si>
  <si>
    <t>11 18, 2014</t>
  </si>
  <si>
    <t>11 17, 2014</t>
  </si>
  <si>
    <t>11 16, 2014</t>
  </si>
  <si>
    <t>11 15, 2014</t>
  </si>
  <si>
    <t>11 14, 2014</t>
  </si>
  <si>
    <t>11 13, 2014</t>
  </si>
  <si>
    <t>11 12, 2014</t>
  </si>
  <si>
    <t>11 11, 2014</t>
  </si>
  <si>
    <t>11 10, 2014</t>
  </si>
  <si>
    <t>11 09, 2014</t>
  </si>
  <si>
    <t>11 08, 2014</t>
  </si>
  <si>
    <t>11 07, 2014</t>
  </si>
  <si>
    <t>11 06, 2014</t>
  </si>
  <si>
    <t>11 05, 2014</t>
  </si>
  <si>
    <t>11 04, 2014</t>
  </si>
  <si>
    <t>11 03, 2014</t>
  </si>
  <si>
    <t>11 02, 2014</t>
  </si>
  <si>
    <t>11 01, 2014</t>
  </si>
  <si>
    <t>11 30, 2013</t>
  </si>
  <si>
    <t>11 29, 2013</t>
  </si>
  <si>
    <t>11 28, 2013</t>
  </si>
  <si>
    <t>11 27, 2013</t>
  </si>
  <si>
    <t>11 26, 2013</t>
  </si>
  <si>
    <t>11 25, 2013</t>
  </si>
  <si>
    <t>11 24, 2013</t>
  </si>
  <si>
    <t>11 23, 2013</t>
  </si>
  <si>
    <t>11 22, 2013</t>
  </si>
  <si>
    <t>11 21, 2013</t>
  </si>
  <si>
    <t>11 20, 2013</t>
  </si>
  <si>
    <t>11 19, 2013</t>
  </si>
  <si>
    <t>11 18, 2013</t>
  </si>
  <si>
    <t>11 17, 2013</t>
  </si>
  <si>
    <t>11 16, 2013</t>
  </si>
  <si>
    <t>11 15, 2013</t>
  </si>
  <si>
    <t>11 14, 2013</t>
  </si>
  <si>
    <t>11 13, 2013</t>
  </si>
  <si>
    <t>11 12, 2013</t>
  </si>
  <si>
    <t>11 11, 2013</t>
  </si>
  <si>
    <t>11 10, 2013</t>
  </si>
  <si>
    <t>11 09, 2013</t>
  </si>
  <si>
    <t>11 08, 2013</t>
  </si>
  <si>
    <t>11 07, 2013</t>
  </si>
  <si>
    <t>11 06, 2013</t>
  </si>
  <si>
    <t>11 05, 2013</t>
  </si>
  <si>
    <t>11 04, 2013</t>
  </si>
  <si>
    <t>11 03, 2013</t>
  </si>
  <si>
    <t>11 02, 2013</t>
  </si>
  <si>
    <t>11 01, 2013</t>
  </si>
  <si>
    <t>11 30, 2012</t>
  </si>
  <si>
    <t>11 29, 2012</t>
  </si>
  <si>
    <t>11 28, 2012</t>
  </si>
  <si>
    <t>11 27, 2012</t>
  </si>
  <si>
    <t>11 26, 2012</t>
  </si>
  <si>
    <t>11 23, 2012</t>
  </si>
  <si>
    <t>11 21, 2012</t>
  </si>
  <si>
    <t>11 20, 2012</t>
  </si>
  <si>
    <t>11 19, 2012</t>
  </si>
  <si>
    <t>11 16, 2012</t>
  </si>
  <si>
    <t>11 15, 2012</t>
  </si>
  <si>
    <t>11 14, 2012</t>
  </si>
  <si>
    <t>11 13, 2012</t>
  </si>
  <si>
    <t>11 12, 2012</t>
  </si>
  <si>
    <t>11 09, 2012</t>
  </si>
  <si>
    <t>11 08, 2012</t>
  </si>
  <si>
    <t>11 07, 2012</t>
  </si>
  <si>
    <t>11 06, 2012</t>
  </si>
  <si>
    <t>11 05, 2012</t>
  </si>
  <si>
    <t>11 02, 2012</t>
  </si>
  <si>
    <t>11 01, 2012</t>
  </si>
  <si>
    <t>11 30, 2011</t>
  </si>
  <si>
    <t>11 29, 2011</t>
  </si>
  <si>
    <t>11 28, 2011</t>
  </si>
  <si>
    <t>11 25, 2011</t>
  </si>
  <si>
    <t>11 23, 2011</t>
  </si>
  <si>
    <t>11 22, 2011</t>
  </si>
  <si>
    <t>11 21, 2011</t>
  </si>
  <si>
    <t>11 18, 2011</t>
  </si>
  <si>
    <t>11 17, 2011</t>
  </si>
  <si>
    <t>11 16, 2011</t>
  </si>
  <si>
    <t>11 15, 2011</t>
  </si>
  <si>
    <t>11 14, 2011</t>
  </si>
  <si>
    <t>11 11, 2011</t>
  </si>
  <si>
    <t>11 10, 2011</t>
  </si>
  <si>
    <t>11 09, 2011</t>
  </si>
  <si>
    <t>11 08, 2011</t>
  </si>
  <si>
    <t>11 07, 2011</t>
  </si>
  <si>
    <t>11 04, 2011</t>
  </si>
  <si>
    <t>11 03, 2011</t>
  </si>
  <si>
    <t>11 02, 2011</t>
  </si>
  <si>
    <t>11 01, 2011</t>
  </si>
  <si>
    <t>11 30, 2010</t>
  </si>
  <si>
    <t>11 29, 2010</t>
  </si>
  <si>
    <t>11 26, 2010</t>
  </si>
  <si>
    <t>11 24, 2010</t>
  </si>
  <si>
    <t>11 23, 2010</t>
  </si>
  <si>
    <t>11 22, 2010</t>
  </si>
  <si>
    <t>11 19, 2010</t>
  </si>
  <si>
    <t>11 18, 2010</t>
  </si>
  <si>
    <t>11 17, 2010</t>
  </si>
  <si>
    <t>11 16, 2010</t>
  </si>
  <si>
    <t>11 15, 2010</t>
  </si>
  <si>
    <t>11 12, 2010</t>
  </si>
  <si>
    <t>11 11, 2010</t>
  </si>
  <si>
    <t>11 10, 2010</t>
  </si>
  <si>
    <t>11 09, 2010</t>
  </si>
  <si>
    <t>11 08, 2010</t>
  </si>
  <si>
    <t>11 05, 2010</t>
  </si>
  <si>
    <t>11 04, 2010</t>
  </si>
  <si>
    <t>11 03, 2010</t>
  </si>
  <si>
    <t>11 02, 2010</t>
  </si>
  <si>
    <t>11 01, 2010</t>
  </si>
  <si>
    <t>11 25, 2012</t>
  </si>
  <si>
    <t>11 22, 2012</t>
  </si>
  <si>
    <t>11 18, 2012</t>
  </si>
  <si>
    <t>11 11, 2012</t>
  </si>
  <si>
    <t>11 04, 2012</t>
  </si>
  <si>
    <t>11 27, 2011</t>
  </si>
  <si>
    <t>11 24, 2011</t>
  </si>
  <si>
    <t>11 20, 2011</t>
  </si>
  <si>
    <t>11 13, 2011</t>
  </si>
  <si>
    <t>11 06, 2011</t>
  </si>
  <si>
    <t>11 28, 2010</t>
  </si>
  <si>
    <t>11 25, 2010</t>
  </si>
  <si>
    <t>11 21, 2010</t>
  </si>
  <si>
    <t>11 14, 2010</t>
  </si>
  <si>
    <t>11 07, 2010</t>
  </si>
  <si>
    <t>12 31, 2017</t>
  </si>
  <si>
    <t>12 30, 2017</t>
  </si>
  <si>
    <t>12 29, 2017</t>
  </si>
  <si>
    <t>12 28, 2017</t>
  </si>
  <si>
    <t>12 27, 2017</t>
  </si>
  <si>
    <t>12 26, 2017</t>
  </si>
  <si>
    <t>12 25, 2017</t>
  </si>
  <si>
    <t>12 24, 2017</t>
  </si>
  <si>
    <t>12 23, 2017</t>
  </si>
  <si>
    <t>12 22, 2017</t>
  </si>
  <si>
    <t>12 21, 2017</t>
  </si>
  <si>
    <t>12 20, 2017</t>
  </si>
  <si>
    <t>12 19, 2017</t>
  </si>
  <si>
    <t>12 18, 2017</t>
  </si>
  <si>
    <t>12 17, 2017</t>
  </si>
  <si>
    <t>12 16, 2017</t>
  </si>
  <si>
    <t>12 15, 2017</t>
  </si>
  <si>
    <t>12 14, 2017</t>
  </si>
  <si>
    <t>12 13, 2017</t>
  </si>
  <si>
    <t>12 12, 2017</t>
  </si>
  <si>
    <t>12 11, 2017</t>
  </si>
  <si>
    <t>12 10, 2017</t>
  </si>
  <si>
    <t>12 09, 2017</t>
  </si>
  <si>
    <t>12 08, 2017</t>
  </si>
  <si>
    <t>12 07, 2017</t>
  </si>
  <si>
    <t>12 06, 2017</t>
  </si>
  <si>
    <t>12 05, 2017</t>
  </si>
  <si>
    <t>12 04, 2017</t>
  </si>
  <si>
    <t>12 03, 2017</t>
  </si>
  <si>
    <t>12 02, 2017</t>
  </si>
  <si>
    <t>12 01, 2017</t>
  </si>
  <si>
    <t>12 31, 2016</t>
  </si>
  <si>
    <t>12 30, 2016</t>
  </si>
  <si>
    <t>12 29, 2016</t>
  </si>
  <si>
    <t>12 28, 2016</t>
  </si>
  <si>
    <t>12 27, 2016</t>
  </si>
  <si>
    <t>12 26, 2016</t>
  </si>
  <si>
    <t>12 25, 2016</t>
  </si>
  <si>
    <t>12 24, 2016</t>
  </si>
  <si>
    <t>12 23, 2016</t>
  </si>
  <si>
    <t>12 22, 2016</t>
  </si>
  <si>
    <t>12 21, 2016</t>
  </si>
  <si>
    <t>12 20, 2016</t>
  </si>
  <si>
    <t>12 19, 2016</t>
  </si>
  <si>
    <t>12 18, 2016</t>
  </si>
  <si>
    <t>12 17, 2016</t>
  </si>
  <si>
    <t>12 16, 2016</t>
  </si>
  <si>
    <t>12 15, 2016</t>
  </si>
  <si>
    <t>12 14, 2016</t>
  </si>
  <si>
    <t>12 13, 2016</t>
  </si>
  <si>
    <t>12 12, 2016</t>
  </si>
  <si>
    <t>12 11, 2016</t>
  </si>
  <si>
    <t>12 10, 2016</t>
  </si>
  <si>
    <t>12 09, 2016</t>
  </si>
  <si>
    <t>12 08, 2016</t>
  </si>
  <si>
    <t>12 07, 2016</t>
  </si>
  <si>
    <t>12 06, 2016</t>
  </si>
  <si>
    <t>12 05, 2016</t>
  </si>
  <si>
    <t>12 04, 2016</t>
  </si>
  <si>
    <t>12 03, 2016</t>
  </si>
  <si>
    <t>12 02, 2016</t>
  </si>
  <si>
    <t>12 01, 2016</t>
  </si>
  <si>
    <t>12 31, 2015</t>
  </si>
  <si>
    <t>12 30, 2015</t>
  </si>
  <si>
    <t>12 29, 2015</t>
  </si>
  <si>
    <t>12 28, 2015</t>
  </si>
  <si>
    <t>12 27, 2015</t>
  </si>
  <si>
    <t>12 26, 2015</t>
  </si>
  <si>
    <t>12 25, 2015</t>
  </si>
  <si>
    <t>12 24, 2015</t>
  </si>
  <si>
    <t>12 23, 2015</t>
  </si>
  <si>
    <t>12 22, 2015</t>
  </si>
  <si>
    <t>12 21, 2015</t>
  </si>
  <si>
    <t>12 20, 2015</t>
  </si>
  <si>
    <t>12 19, 2015</t>
  </si>
  <si>
    <t>12 18, 2015</t>
  </si>
  <si>
    <t>12 17, 2015</t>
  </si>
  <si>
    <t>12 16, 2015</t>
  </si>
  <si>
    <t>12 15, 2015</t>
  </si>
  <si>
    <t>12 14, 2015</t>
  </si>
  <si>
    <t>12 13, 2015</t>
  </si>
  <si>
    <t>12 12, 2015</t>
  </si>
  <si>
    <t>12 11, 2015</t>
  </si>
  <si>
    <t>12 10, 2015</t>
  </si>
  <si>
    <t>12 09, 2015</t>
  </si>
  <si>
    <t>12 08, 2015</t>
  </si>
  <si>
    <t>12 07, 2015</t>
  </si>
  <si>
    <t>12 06, 2015</t>
  </si>
  <si>
    <t>12 05, 2015</t>
  </si>
  <si>
    <t>12 04, 2015</t>
  </si>
  <si>
    <t>12 03, 2015</t>
  </si>
  <si>
    <t>12 02, 2015</t>
  </si>
  <si>
    <t>12 01, 2015</t>
  </si>
  <si>
    <t>12 31, 2014</t>
  </si>
  <si>
    <t>12 30, 2014</t>
  </si>
  <si>
    <t>12 29, 2014</t>
  </si>
  <si>
    <t>12 28, 2014</t>
  </si>
  <si>
    <t>12 27, 2014</t>
  </si>
  <si>
    <t>12 26, 2014</t>
  </si>
  <si>
    <t>12 25, 2014</t>
  </si>
  <si>
    <t>12 24, 2014</t>
  </si>
  <si>
    <t>12 23, 2014</t>
  </si>
  <si>
    <t>12 22, 2014</t>
  </si>
  <si>
    <t>12 21, 2014</t>
  </si>
  <si>
    <t>12 20, 2014</t>
  </si>
  <si>
    <t>12 19, 2014</t>
  </si>
  <si>
    <t>12 18, 2014</t>
  </si>
  <si>
    <t>12 17, 2014</t>
  </si>
  <si>
    <t>12 16, 2014</t>
  </si>
  <si>
    <t>12 15, 2014</t>
  </si>
  <si>
    <t>12 14, 2014</t>
  </si>
  <si>
    <t>12 13, 2014</t>
  </si>
  <si>
    <t>12 12, 2014</t>
  </si>
  <si>
    <t>12 11, 2014</t>
  </si>
  <si>
    <t>12 10, 2014</t>
  </si>
  <si>
    <t>12 09, 2014</t>
  </si>
  <si>
    <t>12 08, 2014</t>
  </si>
  <si>
    <t>12 07, 2014</t>
  </si>
  <si>
    <t>12 06, 2014</t>
  </si>
  <si>
    <t>12 05, 2014</t>
  </si>
  <si>
    <t>12 04, 2014</t>
  </si>
  <si>
    <t>12 03, 2014</t>
  </si>
  <si>
    <t>12 02, 2014</t>
  </si>
  <si>
    <t>12 01, 2014</t>
  </si>
  <si>
    <t>12 31, 2013</t>
  </si>
  <si>
    <t>12 30, 2013</t>
  </si>
  <si>
    <t>12 29, 2013</t>
  </si>
  <si>
    <t>12 28, 2013</t>
  </si>
  <si>
    <t>12 27, 2013</t>
  </si>
  <si>
    <t>12 26, 2013</t>
  </si>
  <si>
    <t>12 25, 2013</t>
  </si>
  <si>
    <t>12 24, 2013</t>
  </si>
  <si>
    <t>12 23, 2013</t>
  </si>
  <si>
    <t>12 22, 2013</t>
  </si>
  <si>
    <t>12 21, 2013</t>
  </si>
  <si>
    <t>12 20, 2013</t>
  </si>
  <si>
    <t>12 19, 2013</t>
  </si>
  <si>
    <t>12 18, 2013</t>
  </si>
  <si>
    <t>12 17, 2013</t>
  </si>
  <si>
    <t>12 16, 2013</t>
  </si>
  <si>
    <t>12 15, 2013</t>
  </si>
  <si>
    <t>12 14, 2013</t>
  </si>
  <si>
    <t>12 13, 2013</t>
  </si>
  <si>
    <t>12 12, 2013</t>
  </si>
  <si>
    <t>12 11, 2013</t>
  </si>
  <si>
    <t>12 10, 2013</t>
  </si>
  <si>
    <t>12 09, 2013</t>
  </si>
  <si>
    <t>12 08, 2013</t>
  </si>
  <si>
    <t>12 07, 2013</t>
  </si>
  <si>
    <t>12 06, 2013</t>
  </si>
  <si>
    <t>12 05, 2013</t>
  </si>
  <si>
    <t>12 04, 2013</t>
  </si>
  <si>
    <t>12 03, 2013</t>
  </si>
  <si>
    <t>12 02, 2013</t>
  </si>
  <si>
    <t>12 01, 2013</t>
  </si>
  <si>
    <t>12 31, 2012</t>
  </si>
  <si>
    <t>12 28, 2012</t>
  </si>
  <si>
    <t>12 27, 2012</t>
  </si>
  <si>
    <t>12 26, 2012</t>
  </si>
  <si>
    <t>12 24, 2012</t>
  </si>
  <si>
    <t>12 21, 2012</t>
  </si>
  <si>
    <t>12 20, 2012</t>
  </si>
  <si>
    <t>12 19, 2012</t>
  </si>
  <si>
    <t>12 18, 2012</t>
  </si>
  <si>
    <t>12 17, 2012</t>
  </si>
  <si>
    <t>12 14, 2012</t>
  </si>
  <si>
    <t>12 13, 2012</t>
  </si>
  <si>
    <t>12 12, 2012</t>
  </si>
  <si>
    <t>12 11, 2012</t>
  </si>
  <si>
    <t>12 10, 2012</t>
  </si>
  <si>
    <t>12 07, 2012</t>
  </si>
  <si>
    <t>12 06, 2012</t>
  </si>
  <si>
    <t>12 05, 2012</t>
  </si>
  <si>
    <t>12 04, 2012</t>
  </si>
  <si>
    <t>12 03, 2012</t>
  </si>
  <si>
    <t>12 30, 2011</t>
  </si>
  <si>
    <t>12 29, 2011</t>
  </si>
  <si>
    <t>12 28, 2011</t>
  </si>
  <si>
    <t>12 27, 2011</t>
  </si>
  <si>
    <t>12 23, 2011</t>
  </si>
  <si>
    <t>12 22, 2011</t>
  </si>
  <si>
    <t>12 21, 2011</t>
  </si>
  <si>
    <t>12 20, 2011</t>
  </si>
  <si>
    <t>12 19, 2011</t>
  </si>
  <si>
    <t>12 16, 2011</t>
  </si>
  <si>
    <t>12 15, 2011</t>
  </si>
  <si>
    <t>12 14, 2011</t>
  </si>
  <si>
    <t>12 13, 2011</t>
  </si>
  <si>
    <t>12 12, 2011</t>
  </si>
  <si>
    <t>12 09, 2011</t>
  </si>
  <si>
    <t>12 08, 2011</t>
  </si>
  <si>
    <t>12 07, 2011</t>
  </si>
  <si>
    <t>12 06, 2011</t>
  </si>
  <si>
    <t>12 05, 2011</t>
  </si>
  <si>
    <t>12 02, 2011</t>
  </si>
  <si>
    <t>12 01, 2011</t>
  </si>
  <si>
    <t>12 31, 2010</t>
  </si>
  <si>
    <t>12 30, 2010</t>
  </si>
  <si>
    <t>12 29, 2010</t>
  </si>
  <si>
    <t>12 28, 2010</t>
  </si>
  <si>
    <t>12 27, 2010</t>
  </si>
  <si>
    <t>12 23, 2010</t>
  </si>
  <si>
    <t>12 22, 2010</t>
  </si>
  <si>
    <t>12 21, 2010</t>
  </si>
  <si>
    <t>12 20, 2010</t>
  </si>
  <si>
    <t>12 17, 2010</t>
  </si>
  <si>
    <t>12 16, 2010</t>
  </si>
  <si>
    <t>12 15, 2010</t>
  </si>
  <si>
    <t>12 14, 2010</t>
  </si>
  <si>
    <t>12 13, 2010</t>
  </si>
  <si>
    <t>12 10, 2010</t>
  </si>
  <si>
    <t>12 09, 2010</t>
  </si>
  <si>
    <t>12 08, 2010</t>
  </si>
  <si>
    <t>12 07, 2010</t>
  </si>
  <si>
    <t>12 06, 2010</t>
  </si>
  <si>
    <t>12 03, 2010</t>
  </si>
  <si>
    <t>12 02, 2010</t>
  </si>
  <si>
    <t>12 01, 2010</t>
  </si>
  <si>
    <t>12 30, 2012</t>
  </si>
  <si>
    <t>12 25, 2012</t>
  </si>
  <si>
    <t>12 23, 2012</t>
  </si>
  <si>
    <t>12 16, 2012</t>
  </si>
  <si>
    <t>12 09, 2012</t>
  </si>
  <si>
    <t>12 02, 2012</t>
  </si>
  <si>
    <t>12 26, 2011</t>
  </si>
  <si>
    <t>12 18, 2011</t>
  </si>
  <si>
    <t>12 11, 2011</t>
  </si>
  <si>
    <t>12 04, 2011</t>
  </si>
  <si>
    <t>12 26, 2010</t>
  </si>
  <si>
    <t>12 24, 2010</t>
  </si>
  <si>
    <t>12 19, 2010</t>
  </si>
  <si>
    <t>12 12, 2010</t>
  </si>
  <si>
    <t>12 05, 2010</t>
  </si>
  <si>
    <t>01 31, 2018</t>
  </si>
  <si>
    <t>01 30, 2018</t>
  </si>
  <si>
    <t>01 29, 2018</t>
  </si>
  <si>
    <t>01 28, 2018</t>
  </si>
  <si>
    <t>01 27, 2018</t>
  </si>
  <si>
    <t>01 26, 2018</t>
  </si>
  <si>
    <t>01 25, 2018</t>
  </si>
  <si>
    <t>01 24, 2018</t>
  </si>
  <si>
    <t>01 23, 2018</t>
  </si>
  <si>
    <t>01 22, 2018</t>
  </si>
  <si>
    <t>01 21, 2018</t>
  </si>
  <si>
    <t>01 20, 2018</t>
  </si>
  <si>
    <t>01 19, 2018</t>
  </si>
  <si>
    <t>01 18, 2018</t>
  </si>
  <si>
    <t>01 17, 2018</t>
  </si>
  <si>
    <t>01 16, 2018</t>
  </si>
  <si>
    <t>01 15, 2018</t>
  </si>
  <si>
    <t>01 14, 2018</t>
  </si>
  <si>
    <t>01 13, 2018</t>
  </si>
  <si>
    <t>01 12, 2018</t>
  </si>
  <si>
    <t>01 11, 2018</t>
  </si>
  <si>
    <t>01 10, 2018</t>
  </si>
  <si>
    <t>01 09, 2018</t>
  </si>
  <si>
    <t>01 08, 2018</t>
  </si>
  <si>
    <t>01 07, 2018</t>
  </si>
  <si>
    <t>01 06, 2018</t>
  </si>
  <si>
    <t>01 05, 2018</t>
  </si>
  <si>
    <t>01 04, 2018</t>
  </si>
  <si>
    <t>01 03, 2018</t>
  </si>
  <si>
    <t>01 02, 2018</t>
  </si>
  <si>
    <t>01 01, 2018</t>
  </si>
  <si>
    <t>01 31, 2017</t>
  </si>
  <si>
    <t>01 30, 2017</t>
  </si>
  <si>
    <t>01 29, 2017</t>
  </si>
  <si>
    <t>01 28, 2017</t>
  </si>
  <si>
    <t>01 27, 2017</t>
  </si>
  <si>
    <t>01 26, 2017</t>
  </si>
  <si>
    <t>01 25, 2017</t>
  </si>
  <si>
    <t>01 24, 2017</t>
  </si>
  <si>
    <t>01 23, 2017</t>
  </si>
  <si>
    <t>01 22, 2017</t>
  </si>
  <si>
    <t>01 21, 2017</t>
  </si>
  <si>
    <t>01 20, 2017</t>
  </si>
  <si>
    <t>01 19, 2017</t>
  </si>
  <si>
    <t>01 18, 2017</t>
  </si>
  <si>
    <t>01 17, 2017</t>
  </si>
  <si>
    <t>01 16, 2017</t>
  </si>
  <si>
    <t>01 15, 2017</t>
  </si>
  <si>
    <t>01 14, 2017</t>
  </si>
  <si>
    <t>01 13, 2017</t>
  </si>
  <si>
    <t>01 12, 2017</t>
  </si>
  <si>
    <t>01 11, 2017</t>
  </si>
  <si>
    <t>01 10, 2017</t>
  </si>
  <si>
    <t>01 09, 2017</t>
  </si>
  <si>
    <t>01 08, 2017</t>
  </si>
  <si>
    <t>01 07, 2017</t>
  </si>
  <si>
    <t>01 06, 2017</t>
  </si>
  <si>
    <t>01 05, 2017</t>
  </si>
  <si>
    <t>01 04, 2017</t>
  </si>
  <si>
    <t>01 03, 2017</t>
  </si>
  <si>
    <t>01 02, 2017</t>
  </si>
  <si>
    <t>01 01, 2017</t>
  </si>
  <si>
    <t>01 31, 2016</t>
  </si>
  <si>
    <t>01 30, 2016</t>
  </si>
  <si>
    <t>01 29, 2016</t>
  </si>
  <si>
    <t>01 28, 2016</t>
  </si>
  <si>
    <t>01 27, 2016</t>
  </si>
  <si>
    <t>01 26, 2016</t>
  </si>
  <si>
    <t>01 25, 2016</t>
  </si>
  <si>
    <t>01 24, 2016</t>
  </si>
  <si>
    <t>01 23, 2016</t>
  </si>
  <si>
    <t>01 22, 2016</t>
  </si>
  <si>
    <t>01 21, 2016</t>
  </si>
  <si>
    <t>01 20, 2016</t>
  </si>
  <si>
    <t>01 19, 2016</t>
  </si>
  <si>
    <t>01 18, 2016</t>
  </si>
  <si>
    <t>01 17, 2016</t>
  </si>
  <si>
    <t>01 16, 2016</t>
  </si>
  <si>
    <t>01 15, 2016</t>
  </si>
  <si>
    <t>01 14, 2016</t>
  </si>
  <si>
    <t>01 13, 2016</t>
  </si>
  <si>
    <t>01 12, 2016</t>
  </si>
  <si>
    <t>01 11, 2016</t>
  </si>
  <si>
    <t>01 10, 2016</t>
  </si>
  <si>
    <t>01 09, 2016</t>
  </si>
  <si>
    <t>01 08, 2016</t>
  </si>
  <si>
    <t>01 07, 2016</t>
  </si>
  <si>
    <t>01 06, 2016</t>
  </si>
  <si>
    <t>01 05, 2016</t>
  </si>
  <si>
    <t>01 04, 2016</t>
  </si>
  <si>
    <t>01 03, 2016</t>
  </si>
  <si>
    <t>01 02, 2016</t>
  </si>
  <si>
    <t>01 01, 2016</t>
  </si>
  <si>
    <t>01 31, 2015</t>
  </si>
  <si>
    <t>01 30, 2015</t>
  </si>
  <si>
    <t>01 29, 2015</t>
  </si>
  <si>
    <t>01 28, 2015</t>
  </si>
  <si>
    <t>01 27, 2015</t>
  </si>
  <si>
    <t>01 26, 2015</t>
  </si>
  <si>
    <t>01 25, 2015</t>
  </si>
  <si>
    <t>01 24, 2015</t>
  </si>
  <si>
    <t>01 23, 2015</t>
  </si>
  <si>
    <t>01 22, 2015</t>
  </si>
  <si>
    <t>01 21, 2015</t>
  </si>
  <si>
    <t>01 20, 2015</t>
  </si>
  <si>
    <t>01 19, 2015</t>
  </si>
  <si>
    <t>01 18, 2015</t>
  </si>
  <si>
    <t>01 17, 2015</t>
  </si>
  <si>
    <t>01 16, 2015</t>
  </si>
  <si>
    <t>01 15, 2015</t>
  </si>
  <si>
    <t>01 14, 2015</t>
  </si>
  <si>
    <t>01 13, 2015</t>
  </si>
  <si>
    <t>01 12, 2015</t>
  </si>
  <si>
    <t>01 11, 2015</t>
  </si>
  <si>
    <t>01 10, 2015</t>
  </si>
  <si>
    <t>01 09, 2015</t>
  </si>
  <si>
    <t>01 08, 2015</t>
  </si>
  <si>
    <t>01 07, 2015</t>
  </si>
  <si>
    <t>01 06, 2015</t>
  </si>
  <si>
    <t>01 05, 2015</t>
  </si>
  <si>
    <t>01 04, 2015</t>
  </si>
  <si>
    <t>01 03, 2015</t>
  </si>
  <si>
    <t>01 02, 2015</t>
  </si>
  <si>
    <t>01 01, 2015</t>
  </si>
  <si>
    <t>01 31, 2014</t>
  </si>
  <si>
    <t>01 30, 2014</t>
  </si>
  <si>
    <t>01 29, 2014</t>
  </si>
  <si>
    <t>01 28, 2014</t>
  </si>
  <si>
    <t>01 27, 2014</t>
  </si>
  <si>
    <t>01 26, 2014</t>
  </si>
  <si>
    <t>01 25, 2014</t>
  </si>
  <si>
    <t>01 24, 2014</t>
  </si>
  <si>
    <t>01 23, 2014</t>
  </si>
  <si>
    <t>01 22, 2014</t>
  </si>
  <si>
    <t>01 21, 2014</t>
  </si>
  <si>
    <t>01 20, 2014</t>
  </si>
  <si>
    <t>01 19, 2014</t>
  </si>
  <si>
    <t>01 18, 2014</t>
  </si>
  <si>
    <t>01 17, 2014</t>
  </si>
  <si>
    <t>01 16, 2014</t>
  </si>
  <si>
    <t>01 15, 2014</t>
  </si>
  <si>
    <t>01 14, 2014</t>
  </si>
  <si>
    <t>01 13, 2014</t>
  </si>
  <si>
    <t>01 12, 2014</t>
  </si>
  <si>
    <t>01 11, 2014</t>
  </si>
  <si>
    <t>01 10, 2014</t>
  </si>
  <si>
    <t>01 09, 2014</t>
  </si>
  <si>
    <t>01 08, 2014</t>
  </si>
  <si>
    <t>01 07, 2014</t>
  </si>
  <si>
    <t>01 06, 2014</t>
  </si>
  <si>
    <t>01 05, 2014</t>
  </si>
  <si>
    <t>01 04, 2014</t>
  </si>
  <si>
    <t>01 03, 2014</t>
  </si>
  <si>
    <t>01 02, 2014</t>
  </si>
  <si>
    <t>01 01, 2014</t>
  </si>
  <si>
    <t>01 31, 2013</t>
  </si>
  <si>
    <t>01 30, 2013</t>
  </si>
  <si>
    <t>01 29, 2013</t>
  </si>
  <si>
    <t>01 28, 2013</t>
  </si>
  <si>
    <t>01 25, 2013</t>
  </si>
  <si>
    <t>01 24, 2013</t>
  </si>
  <si>
    <t>01 23, 2013</t>
  </si>
  <si>
    <t>01 22, 2013</t>
  </si>
  <si>
    <t>01 18, 2013</t>
  </si>
  <si>
    <t>01 17, 2013</t>
  </si>
  <si>
    <t>01 16, 2013</t>
  </si>
  <si>
    <t>01 15, 2013</t>
  </si>
  <si>
    <t>01 14, 2013</t>
  </si>
  <si>
    <t>01 11, 2013</t>
  </si>
  <si>
    <t>01 10, 2013</t>
  </si>
  <si>
    <t>01 09, 2013</t>
  </si>
  <si>
    <t>01 08, 2013</t>
  </si>
  <si>
    <t>01 07, 2013</t>
  </si>
  <si>
    <t>01 04, 2013</t>
  </si>
  <si>
    <t>01 03, 2013</t>
  </si>
  <si>
    <t>01 02, 2013</t>
  </si>
  <si>
    <t>01 31, 2012</t>
  </si>
  <si>
    <t>01 30, 2012</t>
  </si>
  <si>
    <t>01 27, 2012</t>
  </si>
  <si>
    <t>01 26, 2012</t>
  </si>
  <si>
    <t>01 25, 2012</t>
  </si>
  <si>
    <t>01 24, 2012</t>
  </si>
  <si>
    <t>01 23, 2012</t>
  </si>
  <si>
    <t>01 20, 2012</t>
  </si>
  <si>
    <t>01 19, 2012</t>
  </si>
  <si>
    <t>01 18, 2012</t>
  </si>
  <si>
    <t>01 17, 2012</t>
  </si>
  <si>
    <t>01 13, 2012</t>
  </si>
  <si>
    <t>01 12, 2012</t>
  </si>
  <si>
    <t>01 11, 2012</t>
  </si>
  <si>
    <t>01 10, 2012</t>
  </si>
  <si>
    <t>01 09, 2012</t>
  </si>
  <si>
    <t>01 06, 2012</t>
  </si>
  <si>
    <t>01 05, 2012</t>
  </si>
  <si>
    <t>01 04, 2012</t>
  </si>
  <si>
    <t>01 03, 2012</t>
  </si>
  <si>
    <t>01 31, 2011</t>
  </si>
  <si>
    <t>01 28, 2011</t>
  </si>
  <si>
    <t>01 27, 2011</t>
  </si>
  <si>
    <t>01 26, 2011</t>
  </si>
  <si>
    <t>01 25, 2011</t>
  </si>
  <si>
    <t>01 24, 2011</t>
  </si>
  <si>
    <t>01 21, 2011</t>
  </si>
  <si>
    <t>01 20, 2011</t>
  </si>
  <si>
    <t>01 19, 2011</t>
  </si>
  <si>
    <t>01 18, 2011</t>
  </si>
  <si>
    <t>01 14, 2011</t>
  </si>
  <si>
    <t>01 13, 2011</t>
  </si>
  <si>
    <t>01 12, 2011</t>
  </si>
  <si>
    <t>01 11, 2011</t>
  </si>
  <si>
    <t>01 10, 2011</t>
  </si>
  <si>
    <t>01 07, 2011</t>
  </si>
  <si>
    <t>01 06, 2011</t>
  </si>
  <si>
    <t>01 05, 2011</t>
  </si>
  <si>
    <t>01 04, 2011</t>
  </si>
  <si>
    <t>01 03, 2011</t>
  </si>
  <si>
    <t>01 27, 2013</t>
  </si>
  <si>
    <t>01 21, 2013</t>
  </si>
  <si>
    <t>01 20, 2013</t>
  </si>
  <si>
    <t>01 13, 2013</t>
  </si>
  <si>
    <t>01 06, 2013</t>
  </si>
  <si>
    <t>01 01, 2013</t>
  </si>
  <si>
    <t>01 29, 2012</t>
  </si>
  <si>
    <t>01 22, 2012</t>
  </si>
  <si>
    <t>01 16, 2012</t>
  </si>
  <si>
    <t>01 15, 2012</t>
  </si>
  <si>
    <t>01 08, 2012</t>
  </si>
  <si>
    <t>01 02, 2012</t>
  </si>
  <si>
    <t>01 01, 2012</t>
  </si>
  <si>
    <t>01 30, 2011</t>
  </si>
  <si>
    <t>01 23, 2011</t>
  </si>
  <si>
    <t>01 17, 2011</t>
  </si>
  <si>
    <t>01 16, 2011</t>
  </si>
  <si>
    <t>01 09, 2011</t>
  </si>
  <si>
    <t>01 02, 2011</t>
  </si>
  <si>
    <t>02 28, 2018</t>
  </si>
  <si>
    <t>02 27, 2018</t>
  </si>
  <si>
    <t>02 26, 2018</t>
  </si>
  <si>
    <t>02 25, 2018</t>
  </si>
  <si>
    <t>02 24, 2018</t>
  </si>
  <si>
    <t>02 23, 2018</t>
  </si>
  <si>
    <t>02 22, 2018</t>
  </si>
  <si>
    <t>02 21, 2018</t>
  </si>
  <si>
    <t>02 20, 2018</t>
  </si>
  <si>
    <t>02 19, 2018</t>
  </si>
  <si>
    <t>02 18, 2018</t>
  </si>
  <si>
    <t>02 17, 2018</t>
  </si>
  <si>
    <t>02 16, 2018</t>
  </si>
  <si>
    <t>02 15, 2018</t>
  </si>
  <si>
    <t>02 14, 2018</t>
  </si>
  <si>
    <t>02 13, 2018</t>
  </si>
  <si>
    <t>02 12, 2018</t>
  </si>
  <si>
    <t>02 11, 2018</t>
  </si>
  <si>
    <t>02 10, 2018</t>
  </si>
  <si>
    <t>02 09, 2018</t>
  </si>
  <si>
    <t>02 08, 2018</t>
  </si>
  <si>
    <t>02 07, 2018</t>
  </si>
  <si>
    <t>02 06, 2018</t>
  </si>
  <si>
    <t>02 05, 2018</t>
  </si>
  <si>
    <t>02 04, 2018</t>
  </si>
  <si>
    <t>02 03, 2018</t>
  </si>
  <si>
    <t>02 02, 2018</t>
  </si>
  <si>
    <t>02 01, 2018</t>
  </si>
  <si>
    <t>02 28, 2017</t>
  </si>
  <si>
    <t>02 27, 2017</t>
  </si>
  <si>
    <t>02 26, 2017</t>
  </si>
  <si>
    <t>02 25, 2017</t>
  </si>
  <si>
    <t>02 24, 2017</t>
  </si>
  <si>
    <t>02 23, 2017</t>
  </si>
  <si>
    <t>02 22, 2017</t>
  </si>
  <si>
    <t>02 21, 2017</t>
  </si>
  <si>
    <t>02 20, 2017</t>
  </si>
  <si>
    <t>02 19, 2017</t>
  </si>
  <si>
    <t>02 18, 2017</t>
  </si>
  <si>
    <t>02 17, 2017</t>
  </si>
  <si>
    <t>02 16, 2017</t>
  </si>
  <si>
    <t>02 15, 2017</t>
  </si>
  <si>
    <t>02 14, 2017</t>
  </si>
  <si>
    <t>02 13, 2017</t>
  </si>
  <si>
    <t>02 12, 2017</t>
  </si>
  <si>
    <t>02 11, 2017</t>
  </si>
  <si>
    <t>02 10, 2017</t>
  </si>
  <si>
    <t>02 09, 2017</t>
  </si>
  <si>
    <t>02 08, 2017</t>
  </si>
  <si>
    <t>02 07, 2017</t>
  </si>
  <si>
    <t>02 06, 2017</t>
  </si>
  <si>
    <t>02 05, 2017</t>
  </si>
  <si>
    <t>02 04, 2017</t>
  </si>
  <si>
    <t>02 03, 2017</t>
  </si>
  <si>
    <t>02 02, 2017</t>
  </si>
  <si>
    <t>02 01, 2017</t>
  </si>
  <si>
    <t>02 29, 2016</t>
  </si>
  <si>
    <t>02 28, 2016</t>
  </si>
  <si>
    <t>02 27, 2016</t>
  </si>
  <si>
    <t>02 26, 2016</t>
  </si>
  <si>
    <t>02 25, 2016</t>
  </si>
  <si>
    <t>02 24, 2016</t>
  </si>
  <si>
    <t>02 23, 2016</t>
  </si>
  <si>
    <t>02 22, 2016</t>
  </si>
  <si>
    <t>02 21, 2016</t>
  </si>
  <si>
    <t>02 20, 2016</t>
  </si>
  <si>
    <t>02 19, 2016</t>
  </si>
  <si>
    <t>02 18, 2016</t>
  </si>
  <si>
    <t>02 17, 2016</t>
  </si>
  <si>
    <t>02 16, 2016</t>
  </si>
  <si>
    <t>02 15, 2016</t>
  </si>
  <si>
    <t>02 14, 2016</t>
  </si>
  <si>
    <t>02 13, 2016</t>
  </si>
  <si>
    <t>02 12, 2016</t>
  </si>
  <si>
    <t>02 11, 2016</t>
  </si>
  <si>
    <t>02 10, 2016</t>
  </si>
  <si>
    <t>02 09, 2016</t>
  </si>
  <si>
    <t>02 08, 2016</t>
  </si>
  <si>
    <t>02 07, 2016</t>
  </si>
  <si>
    <t>02 06, 2016</t>
  </si>
  <si>
    <t>02 05, 2016</t>
  </si>
  <si>
    <t>02 04, 2016</t>
  </si>
  <si>
    <t>02 03, 2016</t>
  </si>
  <si>
    <t>02 02, 2016</t>
  </si>
  <si>
    <t>02 01, 2016</t>
  </si>
  <si>
    <t>02 28, 2015</t>
  </si>
  <si>
    <t>02 27, 2015</t>
  </si>
  <si>
    <t>02 26, 2015</t>
  </si>
  <si>
    <t>02 25, 2015</t>
  </si>
  <si>
    <t>02 24, 2015</t>
  </si>
  <si>
    <t>02 23, 2015</t>
  </si>
  <si>
    <t>02 22, 2015</t>
  </si>
  <si>
    <t>02 21, 2015</t>
  </si>
  <si>
    <t>02 20, 2015</t>
  </si>
  <si>
    <t>02 19, 2015</t>
  </si>
  <si>
    <t>02 18, 2015</t>
  </si>
  <si>
    <t>02 17, 2015</t>
  </si>
  <si>
    <t>02 16, 2015</t>
  </si>
  <si>
    <t>02 15, 2015</t>
  </si>
  <si>
    <t>02 14, 2015</t>
  </si>
  <si>
    <t>02 13, 2015</t>
  </si>
  <si>
    <t>02 12, 2015</t>
  </si>
  <si>
    <t>02 11, 2015</t>
  </si>
  <si>
    <t>02 10, 2015</t>
  </si>
  <si>
    <t>02 09, 2015</t>
  </si>
  <si>
    <t>02 08, 2015</t>
  </si>
  <si>
    <t>02 07, 2015</t>
  </si>
  <si>
    <t>02 06, 2015</t>
  </si>
  <si>
    <t>02 05, 2015</t>
  </si>
  <si>
    <t>02 04, 2015</t>
  </si>
  <si>
    <t>02 03, 2015</t>
  </si>
  <si>
    <t>02 02, 2015</t>
  </si>
  <si>
    <t>02 01, 2015</t>
  </si>
  <si>
    <t>02 28, 2014</t>
  </si>
  <si>
    <t>02 27, 2014</t>
  </si>
  <si>
    <t>02 26, 2014</t>
  </si>
  <si>
    <t>02 25, 2014</t>
  </si>
  <si>
    <t>02 24, 2014</t>
  </si>
  <si>
    <t>02 23, 2014</t>
  </si>
  <si>
    <t>02 22, 2014</t>
  </si>
  <si>
    <t>02 21, 2014</t>
  </si>
  <si>
    <t>02 20, 2014</t>
  </si>
  <si>
    <t>02 19, 2014</t>
  </si>
  <si>
    <t>02 18, 2014</t>
  </si>
  <si>
    <t>02 17, 2014</t>
  </si>
  <si>
    <t>02 16, 2014</t>
  </si>
  <si>
    <t>02 15, 2014</t>
  </si>
  <si>
    <t>02 14, 2014</t>
  </si>
  <si>
    <t>02 13, 2014</t>
  </si>
  <si>
    <t>02 12, 2014</t>
  </si>
  <si>
    <t>02 11, 2014</t>
  </si>
  <si>
    <t>02 10, 2014</t>
  </si>
  <si>
    <t>02 09, 2014</t>
  </si>
  <si>
    <t>02 08, 2014</t>
  </si>
  <si>
    <t>02 07, 2014</t>
  </si>
  <si>
    <t>02 06, 2014</t>
  </si>
  <si>
    <t>02 05, 2014</t>
  </si>
  <si>
    <t>02 04, 2014</t>
  </si>
  <si>
    <t>02 03, 2014</t>
  </si>
  <si>
    <t>02 02, 2014</t>
  </si>
  <si>
    <t>02 01, 2014</t>
  </si>
  <si>
    <t>02 28, 2013</t>
  </si>
  <si>
    <t>02 27, 2013</t>
  </si>
  <si>
    <t>02 26, 2013</t>
  </si>
  <si>
    <t>02 25, 2013</t>
  </si>
  <si>
    <t>02 22, 2013</t>
  </si>
  <si>
    <t>02 21, 2013</t>
  </si>
  <si>
    <t>02 20, 2013</t>
  </si>
  <si>
    <t>02 19, 2013</t>
  </si>
  <si>
    <t>02 15, 2013</t>
  </si>
  <si>
    <t>02 14, 2013</t>
  </si>
  <si>
    <t>02 13, 2013</t>
  </si>
  <si>
    <t>02 12, 2013</t>
  </si>
  <si>
    <t>02 11, 2013</t>
  </si>
  <si>
    <t>02 08, 2013</t>
  </si>
  <si>
    <t>02 07, 2013</t>
  </si>
  <si>
    <t>02 06, 2013</t>
  </si>
  <si>
    <t>02 05, 2013</t>
  </si>
  <si>
    <t>02 04, 2013</t>
  </si>
  <si>
    <t>02 01, 2013</t>
  </si>
  <si>
    <t>02 29, 2012</t>
  </si>
  <si>
    <t>02 28, 2012</t>
  </si>
  <si>
    <t>02 27, 2012</t>
  </si>
  <si>
    <t>02 24, 2012</t>
  </si>
  <si>
    <t>02 23, 2012</t>
  </si>
  <si>
    <t>02 22, 2012</t>
  </si>
  <si>
    <t>02 21, 2012</t>
  </si>
  <si>
    <t>02 17, 2012</t>
  </si>
  <si>
    <t>02 16, 2012</t>
  </si>
  <si>
    <t>02 15, 2012</t>
  </si>
  <si>
    <t>02 14, 2012</t>
  </si>
  <si>
    <t>02 13, 2012</t>
  </si>
  <si>
    <t>02 10, 2012</t>
  </si>
  <si>
    <t>02 09, 2012</t>
  </si>
  <si>
    <t>02 08, 2012</t>
  </si>
  <si>
    <t>02 07, 2012</t>
  </si>
  <si>
    <t>02 06, 2012</t>
  </si>
  <si>
    <t>02 03, 2012</t>
  </si>
  <si>
    <t>02 02, 2012</t>
  </si>
  <si>
    <t>02 01, 2012</t>
  </si>
  <si>
    <t>02 28, 2011</t>
  </si>
  <si>
    <t>02 25, 2011</t>
  </si>
  <si>
    <t>02 24, 2011</t>
  </si>
  <si>
    <t>02 23, 2011</t>
  </si>
  <si>
    <t>02 22, 2011</t>
  </si>
  <si>
    <t>02 18, 2011</t>
  </si>
  <si>
    <t>02 17, 2011</t>
  </si>
  <si>
    <t>02 16, 2011</t>
  </si>
  <si>
    <t>02 15, 2011</t>
  </si>
  <si>
    <t>02 14, 2011</t>
  </si>
  <si>
    <t>02 11, 2011</t>
  </si>
  <si>
    <t>02 10, 2011</t>
  </si>
  <si>
    <t>02 09, 2011</t>
  </si>
  <si>
    <t>02 08, 2011</t>
  </si>
  <si>
    <t>02 07, 2011</t>
  </si>
  <si>
    <t>02 04, 2011</t>
  </si>
  <si>
    <t>02 03, 2011</t>
  </si>
  <si>
    <t>02 02, 2011</t>
  </si>
  <si>
    <t>02 01, 2011</t>
  </si>
  <si>
    <t>02 24, 2013</t>
  </si>
  <si>
    <t>02 18, 2013</t>
  </si>
  <si>
    <t>02 17, 2013</t>
  </si>
  <si>
    <t>02 10, 2013</t>
  </si>
  <si>
    <t>02 03, 2013</t>
  </si>
  <si>
    <t>02 26, 2012</t>
  </si>
  <si>
    <t>02 20, 2012</t>
  </si>
  <si>
    <t>02 19, 2012</t>
  </si>
  <si>
    <t>02 12, 2012</t>
  </si>
  <si>
    <t>02 05, 2012</t>
  </si>
  <si>
    <t>02 27, 2011</t>
  </si>
  <si>
    <t>02 21, 2011</t>
  </si>
  <si>
    <t>02 20, 2011</t>
  </si>
  <si>
    <t>02 13, 2011</t>
  </si>
  <si>
    <t>02 06, 2011</t>
  </si>
  <si>
    <t>03ket Cap</t>
  </si>
  <si>
    <t>03 31, 2018</t>
  </si>
  <si>
    <t>03 30, 2018</t>
  </si>
  <si>
    <t>03 29, 2018</t>
  </si>
  <si>
    <t>03 28, 2018</t>
  </si>
  <si>
    <t>03 27, 2018</t>
  </si>
  <si>
    <t>03 26, 2018</t>
  </si>
  <si>
    <t>03 25, 2018</t>
  </si>
  <si>
    <t>03 24, 2018</t>
  </si>
  <si>
    <t>03 23, 2018</t>
  </si>
  <si>
    <t>03 22, 2018</t>
  </si>
  <si>
    <t>03 21, 2018</t>
  </si>
  <si>
    <t>03 20, 2018</t>
  </si>
  <si>
    <t>03 19, 2018</t>
  </si>
  <si>
    <t>03 18, 2018</t>
  </si>
  <si>
    <t>03 17, 2018</t>
  </si>
  <si>
    <t>03 16, 2018</t>
  </si>
  <si>
    <t>03 15, 2018</t>
  </si>
  <si>
    <t>03 14, 2018</t>
  </si>
  <si>
    <t>03 13, 2018</t>
  </si>
  <si>
    <t>03 12, 2018</t>
  </si>
  <si>
    <t>03 11, 2018</t>
  </si>
  <si>
    <t>03 10, 2018</t>
  </si>
  <si>
    <t>03 09, 2018</t>
  </si>
  <si>
    <t>03 08, 2018</t>
  </si>
  <si>
    <t>03 07, 2018</t>
  </si>
  <si>
    <t>03 06, 2018</t>
  </si>
  <si>
    <t>03 05, 2018</t>
  </si>
  <si>
    <t>03 04, 2018</t>
  </si>
  <si>
    <t>03 03, 2018</t>
  </si>
  <si>
    <t>03 02, 2018</t>
  </si>
  <si>
    <t>03 01, 2018</t>
  </si>
  <si>
    <t>03 31, 2017</t>
  </si>
  <si>
    <t>03 30, 2017</t>
  </si>
  <si>
    <t>03 29, 2017</t>
  </si>
  <si>
    <t>03 28, 2017</t>
  </si>
  <si>
    <t>03 27, 2017</t>
  </si>
  <si>
    <t>03 26, 2017</t>
  </si>
  <si>
    <t>03 25, 2017</t>
  </si>
  <si>
    <t>03 24, 2017</t>
  </si>
  <si>
    <t>03 23, 2017</t>
  </si>
  <si>
    <t>03 22, 2017</t>
  </si>
  <si>
    <t>03 21, 2017</t>
  </si>
  <si>
    <t>03 20, 2017</t>
  </si>
  <si>
    <t>03 19, 2017</t>
  </si>
  <si>
    <t>03 18, 2017</t>
  </si>
  <si>
    <t>03 17, 2017</t>
  </si>
  <si>
    <t>03 16, 2017</t>
  </si>
  <si>
    <t>03 15, 2017</t>
  </si>
  <si>
    <t>03 14, 2017</t>
  </si>
  <si>
    <t>03 13, 2017</t>
  </si>
  <si>
    <t>03 12, 2017</t>
  </si>
  <si>
    <t>03 11, 2017</t>
  </si>
  <si>
    <t>03 10, 2017</t>
  </si>
  <si>
    <t>03 09, 2017</t>
  </si>
  <si>
    <t>03 08, 2017</t>
  </si>
  <si>
    <t>03 07, 2017</t>
  </si>
  <si>
    <t>03 06, 2017</t>
  </si>
  <si>
    <t>03 05, 2017</t>
  </si>
  <si>
    <t>03 04, 2017</t>
  </si>
  <si>
    <t>03 03, 2017</t>
  </si>
  <si>
    <t>03 02, 2017</t>
  </si>
  <si>
    <t>03 01, 2017</t>
  </si>
  <si>
    <t>03 31, 2016</t>
  </si>
  <si>
    <t>03 30, 2016</t>
  </si>
  <si>
    <t>03 29, 2016</t>
  </si>
  <si>
    <t>03 28, 2016</t>
  </si>
  <si>
    <t>03 27, 2016</t>
  </si>
  <si>
    <t>03 26, 2016</t>
  </si>
  <si>
    <t>03 25, 2016</t>
  </si>
  <si>
    <t>03 24, 2016</t>
  </si>
  <si>
    <t>03 23, 2016</t>
  </si>
  <si>
    <t>03 22, 2016</t>
  </si>
  <si>
    <t>03 21, 2016</t>
  </si>
  <si>
    <t>03 20, 2016</t>
  </si>
  <si>
    <t>03 19, 2016</t>
  </si>
  <si>
    <t>03 18, 2016</t>
  </si>
  <si>
    <t>03 17, 2016</t>
  </si>
  <si>
    <t>03 16, 2016</t>
  </si>
  <si>
    <t>03 15, 2016</t>
  </si>
  <si>
    <t>03 14, 2016</t>
  </si>
  <si>
    <t>03 13, 2016</t>
  </si>
  <si>
    <t>03 12, 2016</t>
  </si>
  <si>
    <t>03 11, 2016</t>
  </si>
  <si>
    <t>03 10, 2016</t>
  </si>
  <si>
    <t>03 09, 2016</t>
  </si>
  <si>
    <t>03 08, 2016</t>
  </si>
  <si>
    <t>03 07, 2016</t>
  </si>
  <si>
    <t>03 06, 2016</t>
  </si>
  <si>
    <t>03 05, 2016</t>
  </si>
  <si>
    <t>03 04, 2016</t>
  </si>
  <si>
    <t>03 03, 2016</t>
  </si>
  <si>
    <t>03 02, 2016</t>
  </si>
  <si>
    <t>03 01, 2016</t>
  </si>
  <si>
    <t>03 31, 2015</t>
  </si>
  <si>
    <t>03 30, 2015</t>
  </si>
  <si>
    <t>03 29, 2015</t>
  </si>
  <si>
    <t>03 28, 2015</t>
  </si>
  <si>
    <t>03 27, 2015</t>
  </si>
  <si>
    <t>03 26, 2015</t>
  </si>
  <si>
    <t>03 25, 2015</t>
  </si>
  <si>
    <t>03 24, 2015</t>
  </si>
  <si>
    <t>03 23, 2015</t>
  </si>
  <si>
    <t>03 22, 2015</t>
  </si>
  <si>
    <t>03 21, 2015</t>
  </si>
  <si>
    <t>03 20, 2015</t>
  </si>
  <si>
    <t>03 19, 2015</t>
  </si>
  <si>
    <t>03 18, 2015</t>
  </si>
  <si>
    <t>03 17, 2015</t>
  </si>
  <si>
    <t>03 16, 2015</t>
  </si>
  <si>
    <t>03 15, 2015</t>
  </si>
  <si>
    <t>03 14, 2015</t>
  </si>
  <si>
    <t>03 13, 2015</t>
  </si>
  <si>
    <t>03 12, 2015</t>
  </si>
  <si>
    <t>03 11, 2015</t>
  </si>
  <si>
    <t>03 10, 2015</t>
  </si>
  <si>
    <t>03 09, 2015</t>
  </si>
  <si>
    <t>03 08, 2015</t>
  </si>
  <si>
    <t>03 07, 2015</t>
  </si>
  <si>
    <t>03 06, 2015</t>
  </si>
  <si>
    <t>03 05, 2015</t>
  </si>
  <si>
    <t>03 04, 2015</t>
  </si>
  <si>
    <t>03 03, 2015</t>
  </si>
  <si>
    <t>03 02, 2015</t>
  </si>
  <si>
    <t>03 01, 2015</t>
  </si>
  <si>
    <t>03 31, 2014</t>
  </si>
  <si>
    <t>03 30, 2014</t>
  </si>
  <si>
    <t>03 29, 2014</t>
  </si>
  <si>
    <t>03 28, 2014</t>
  </si>
  <si>
    <t>03 27, 2014</t>
  </si>
  <si>
    <t>03 26, 2014</t>
  </si>
  <si>
    <t>03 25, 2014</t>
  </si>
  <si>
    <t>03 24, 2014</t>
  </si>
  <si>
    <t>03 23, 2014</t>
  </si>
  <si>
    <t>03 22, 2014</t>
  </si>
  <si>
    <t>03 21, 2014</t>
  </si>
  <si>
    <t>03 20, 2014</t>
  </si>
  <si>
    <t>03 19, 2014</t>
  </si>
  <si>
    <t>03 18, 2014</t>
  </si>
  <si>
    <t>03 17, 2014</t>
  </si>
  <si>
    <t>03 16, 2014</t>
  </si>
  <si>
    <t>03 15, 2014</t>
  </si>
  <si>
    <t>03 14, 2014</t>
  </si>
  <si>
    <t>03 13, 2014</t>
  </si>
  <si>
    <t>03 12, 2014</t>
  </si>
  <si>
    <t>03 11, 2014</t>
  </si>
  <si>
    <t>03 10, 2014</t>
  </si>
  <si>
    <t>03 09, 2014</t>
  </si>
  <si>
    <t>03 08, 2014</t>
  </si>
  <si>
    <t>03 07, 2014</t>
  </si>
  <si>
    <t>03 06, 2014</t>
  </si>
  <si>
    <t>03 05, 2014</t>
  </si>
  <si>
    <t>03 04, 2014</t>
  </si>
  <si>
    <t>03 03, 2014</t>
  </si>
  <si>
    <t>03 02, 2014</t>
  </si>
  <si>
    <t>03 01, 2014</t>
  </si>
  <si>
    <t>03 28, 2013</t>
  </si>
  <si>
    <t>03 27, 2013</t>
  </si>
  <si>
    <t>03 26, 2013</t>
  </si>
  <si>
    <t>03 25, 2013</t>
  </si>
  <si>
    <t>03 22, 2013</t>
  </si>
  <si>
    <t>03 21, 2013</t>
  </si>
  <si>
    <t>03 20, 2013</t>
  </si>
  <si>
    <t>03 19, 2013</t>
  </si>
  <si>
    <t>03 18, 2013</t>
  </si>
  <si>
    <t>03 15, 2013</t>
  </si>
  <si>
    <t>03 14, 2013</t>
  </si>
  <si>
    <t>03 13, 2013</t>
  </si>
  <si>
    <t>03 12, 2013</t>
  </si>
  <si>
    <t>03 11, 2013</t>
  </si>
  <si>
    <t>03 08, 2013</t>
  </si>
  <si>
    <t>03 07, 2013</t>
  </si>
  <si>
    <t>03 06, 2013</t>
  </si>
  <si>
    <t>03 05, 2013</t>
  </si>
  <si>
    <t>03 04, 2013</t>
  </si>
  <si>
    <t>03 01, 2013</t>
  </si>
  <si>
    <t>03 30, 2012</t>
  </si>
  <si>
    <t>03 29, 2012</t>
  </si>
  <si>
    <t>03 28, 2012</t>
  </si>
  <si>
    <t>03 27, 2012</t>
  </si>
  <si>
    <t>03 26, 2012</t>
  </si>
  <si>
    <t>03 23, 2012</t>
  </si>
  <si>
    <t>03 22, 2012</t>
  </si>
  <si>
    <t>03 21, 2012</t>
  </si>
  <si>
    <t>03 20, 2012</t>
  </si>
  <si>
    <t>03 19, 2012</t>
  </si>
  <si>
    <t>03 16, 2012</t>
  </si>
  <si>
    <t>03 15, 2012</t>
  </si>
  <si>
    <t>03 14, 2012</t>
  </si>
  <si>
    <t>03 13, 2012</t>
  </si>
  <si>
    <t>03 12, 2012</t>
  </si>
  <si>
    <t>03 09, 2012</t>
  </si>
  <si>
    <t>03 08, 2012</t>
  </si>
  <si>
    <t>03 07, 2012</t>
  </si>
  <si>
    <t>03 06, 2012</t>
  </si>
  <si>
    <t>03 05, 2012</t>
  </si>
  <si>
    <t>03 02, 2012</t>
  </si>
  <si>
    <t>03 01, 2012</t>
  </si>
  <si>
    <t>03 31, 2011</t>
  </si>
  <si>
    <t>03 30, 2011</t>
  </si>
  <si>
    <t>03 29, 2011</t>
  </si>
  <si>
    <t>03 28, 2011</t>
  </si>
  <si>
    <t>03 25, 2011</t>
  </si>
  <si>
    <t>03 24, 2011</t>
  </si>
  <si>
    <t>03 23, 2011</t>
  </si>
  <si>
    <t>03 22, 2011</t>
  </si>
  <si>
    <t>03 21, 2011</t>
  </si>
  <si>
    <t>03 18, 2011</t>
  </si>
  <si>
    <t>03 17, 2011</t>
  </si>
  <si>
    <t>03 16, 2011</t>
  </si>
  <si>
    <t>03 15, 2011</t>
  </si>
  <si>
    <t>03 14, 2011</t>
  </si>
  <si>
    <t>03 11, 2011</t>
  </si>
  <si>
    <t>03 10, 2011</t>
  </si>
  <si>
    <t>03 09, 2011</t>
  </si>
  <si>
    <t>03 08, 2011</t>
  </si>
  <si>
    <t>03 07, 2011</t>
  </si>
  <si>
    <t>03 04, 2011</t>
  </si>
  <si>
    <t>03 03, 2011</t>
  </si>
  <si>
    <t>03 02, 2011</t>
  </si>
  <si>
    <t>03 01, 2011</t>
  </si>
  <si>
    <t>03 31, 2010</t>
  </si>
  <si>
    <t>03 30, 2010</t>
  </si>
  <si>
    <t>03 29, 2010</t>
  </si>
  <si>
    <t>03 26, 2010</t>
  </si>
  <si>
    <t>03 25, 2010</t>
  </si>
  <si>
    <t>03 24, 2010</t>
  </si>
  <si>
    <t>03 23, 2010</t>
  </si>
  <si>
    <t>03 22, 2010</t>
  </si>
  <si>
    <t>03 19, 2010</t>
  </si>
  <si>
    <t>03 18, 2010</t>
  </si>
  <si>
    <t>03 17, 2010</t>
  </si>
  <si>
    <t>03 16, 2010</t>
  </si>
  <si>
    <t>03 15, 2010</t>
  </si>
  <si>
    <t>03 12, 2010</t>
  </si>
  <si>
    <t>03 11, 2010</t>
  </si>
  <si>
    <t>03 10, 2010</t>
  </si>
  <si>
    <t>03 09, 2010</t>
  </si>
  <si>
    <t>03 08, 2010</t>
  </si>
  <si>
    <t>03 31, 2013</t>
  </si>
  <si>
    <t>03 29, 2013</t>
  </si>
  <si>
    <t>03 24, 2013</t>
  </si>
  <si>
    <t>03 17, 2013</t>
  </si>
  <si>
    <t>03 10, 2013</t>
  </si>
  <si>
    <t>03 03, 2013</t>
  </si>
  <si>
    <t>03 25, 2012</t>
  </si>
  <si>
    <t>03 18, 2012</t>
  </si>
  <si>
    <t>03 11, 2012</t>
  </si>
  <si>
    <t>03 04, 2012</t>
  </si>
  <si>
    <t>03 27, 2011</t>
  </si>
  <si>
    <t>03 20, 2011</t>
  </si>
  <si>
    <t>03 13, 2011</t>
  </si>
  <si>
    <t>03 06, 2011</t>
  </si>
  <si>
    <t>03 28, 2010</t>
  </si>
  <si>
    <t>03 21, 2010</t>
  </si>
  <si>
    <t>03 14, 2010</t>
  </si>
  <si>
    <t>03 07, 2010</t>
  </si>
  <si>
    <t>Converted Date</t>
  </si>
  <si>
    <t>Real Date</t>
  </si>
  <si>
    <t>BTC</t>
  </si>
  <si>
    <t>Gold</t>
  </si>
  <si>
    <t>EUR Index</t>
  </si>
  <si>
    <t>SNP 500</t>
  </si>
  <si>
    <t>Variance</t>
  </si>
  <si>
    <t>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</si>
</sst>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0.000"/>
  </numFmts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14" fontId="0" fillId="0" borderId="0" xfId="0" applyNumberFormat="1"/>
    <xf numFmtId="0" fontId="1" fillId="0" borderId="0" xfId="0" applyFont="1"/>
    <xf numFmtId="14" fontId="1" fillId="0" borderId="0" xfId="0" applyNumberFormat="1" applyFont="1"/>
    <xf numFmtId="4" fontId="0" fillId="0" borderId="0" xfId="0" applyNumberFormat="1"/>
    <xf numFmtId="3" fontId="0" fillId="0" borderId="0" xfId="0" applyNumberFormat="1"/>
    <xf numFmtId="1" fontId="0" fillId="0" borderId="0" xfId="0" applyNumberFormat="1"/>
    <xf numFmtId="10" fontId="1" fillId="0" borderId="0" xfId="0" applyNumberFormat="1" applyFont="1"/>
    <xf numFmtId="10" fontId="0" fillId="0" borderId="0" xfId="1" applyNumberFormat="1" applyFont="1"/>
    <xf numFmtId="10" fontId="0" fillId="0" borderId="0" xfId="0" applyNumberFormat="1"/>
    <xf numFmtId="164" fontId="0" fillId="0" borderId="0" xfId="1" applyNumberFormat="1" applyFont="1"/>
    <xf numFmtId="165" fontId="0" fillId="0" borderId="0" xfId="0" applyNumberFormat="1"/>
    <xf numFmtId="0" fontId="1" fillId="0" borderId="1" xfId="0" applyFont="1" applyBorder="1"/>
    <xf numFmtId="165" fontId="0" fillId="0" borderId="1" xfId="0" applyNumberFormat="1" applyBorder="1"/>
    <xf numFmtId="0" fontId="0" fillId="0" borderId="1" xfId="0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'Combined Value'!$B$1</c:f>
              <c:strCache>
                <c:ptCount val="1"/>
                <c:pt idx="0">
                  <c:v>SNP500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'Combined Value'!$A:$A</c:f>
              <c:strCache>
                <c:ptCount val="980"/>
                <c:pt idx="0">
                  <c:v>Date</c:v>
                </c:pt>
                <c:pt idx="1">
                  <c:v>30/7/15</c:v>
                </c:pt>
                <c:pt idx="2">
                  <c:v>31/7/15</c:v>
                </c:pt>
                <c:pt idx="3">
                  <c:v>1/8/15</c:v>
                </c:pt>
                <c:pt idx="4">
                  <c:v>2/8/15</c:v>
                </c:pt>
                <c:pt idx="5">
                  <c:v>3/8/15</c:v>
                </c:pt>
                <c:pt idx="6">
                  <c:v>4/8/15</c:v>
                </c:pt>
                <c:pt idx="7">
                  <c:v>5/8/15</c:v>
                </c:pt>
                <c:pt idx="8">
                  <c:v>6/8/15</c:v>
                </c:pt>
                <c:pt idx="9">
                  <c:v>7/8/15</c:v>
                </c:pt>
                <c:pt idx="10">
                  <c:v>8/8/15</c:v>
                </c:pt>
                <c:pt idx="11">
                  <c:v>9/8/15</c:v>
                </c:pt>
                <c:pt idx="12">
                  <c:v>10/8/15</c:v>
                </c:pt>
                <c:pt idx="13">
                  <c:v>11/8/15</c:v>
                </c:pt>
                <c:pt idx="14">
                  <c:v>12/8/15</c:v>
                </c:pt>
                <c:pt idx="15">
                  <c:v>13/8/15</c:v>
                </c:pt>
                <c:pt idx="16">
                  <c:v>14/8/15</c:v>
                </c:pt>
                <c:pt idx="17">
                  <c:v>15/8/15</c:v>
                </c:pt>
                <c:pt idx="18">
                  <c:v>17/8/15</c:v>
                </c:pt>
                <c:pt idx="19">
                  <c:v>16/8/15</c:v>
                </c:pt>
                <c:pt idx="20">
                  <c:v>18/8/15</c:v>
                </c:pt>
                <c:pt idx="21">
                  <c:v>19/8/15</c:v>
                </c:pt>
                <c:pt idx="22">
                  <c:v>20/8/15</c:v>
                </c:pt>
                <c:pt idx="23">
                  <c:v>21/8/15</c:v>
                </c:pt>
                <c:pt idx="24">
                  <c:v>22/8/15</c:v>
                </c:pt>
                <c:pt idx="25">
                  <c:v>23/8/15</c:v>
                </c:pt>
                <c:pt idx="26">
                  <c:v>24/8/15</c:v>
                </c:pt>
                <c:pt idx="27">
                  <c:v>25/8/15</c:v>
                </c:pt>
                <c:pt idx="28">
                  <c:v>26/8/15</c:v>
                </c:pt>
                <c:pt idx="29">
                  <c:v>27/8/15</c:v>
                </c:pt>
                <c:pt idx="30">
                  <c:v>28/8/15</c:v>
                </c:pt>
                <c:pt idx="31">
                  <c:v>29/8/15</c:v>
                </c:pt>
                <c:pt idx="32">
                  <c:v>30/8/15</c:v>
                </c:pt>
                <c:pt idx="33">
                  <c:v>31/8/15</c:v>
                </c:pt>
                <c:pt idx="34">
                  <c:v>1/9/15</c:v>
                </c:pt>
                <c:pt idx="35">
                  <c:v>2/9/15</c:v>
                </c:pt>
                <c:pt idx="36">
                  <c:v>3/9/15</c:v>
                </c:pt>
                <c:pt idx="37">
                  <c:v>4/9/15</c:v>
                </c:pt>
                <c:pt idx="38">
                  <c:v>5/9/15</c:v>
                </c:pt>
                <c:pt idx="39">
                  <c:v>6/9/15</c:v>
                </c:pt>
                <c:pt idx="40">
                  <c:v>7/9/15</c:v>
                </c:pt>
                <c:pt idx="41">
                  <c:v>8/9/15</c:v>
                </c:pt>
                <c:pt idx="42">
                  <c:v>9/9/15</c:v>
                </c:pt>
                <c:pt idx="43">
                  <c:v>10/9/15</c:v>
                </c:pt>
                <c:pt idx="44">
                  <c:v>11/9/15</c:v>
                </c:pt>
                <c:pt idx="45">
                  <c:v>12/9/15</c:v>
                </c:pt>
                <c:pt idx="46">
                  <c:v>13/9/15</c:v>
                </c:pt>
                <c:pt idx="47">
                  <c:v>14/9/15</c:v>
                </c:pt>
                <c:pt idx="48">
                  <c:v>15/9/15</c:v>
                </c:pt>
                <c:pt idx="49">
                  <c:v>16/9/15</c:v>
                </c:pt>
                <c:pt idx="50">
                  <c:v>17/9/15</c:v>
                </c:pt>
                <c:pt idx="51">
                  <c:v>18/9/15</c:v>
                </c:pt>
                <c:pt idx="52">
                  <c:v>19/9/15</c:v>
                </c:pt>
                <c:pt idx="53">
                  <c:v>20/9/15</c:v>
                </c:pt>
                <c:pt idx="54">
                  <c:v>21/9/15</c:v>
                </c:pt>
                <c:pt idx="55">
                  <c:v>22/9/15</c:v>
                </c:pt>
                <c:pt idx="56">
                  <c:v>23/9/15</c:v>
                </c:pt>
                <c:pt idx="57">
                  <c:v>24/9/15</c:v>
                </c:pt>
                <c:pt idx="58">
                  <c:v>25/9/15</c:v>
                </c:pt>
                <c:pt idx="59">
                  <c:v>26/9/15</c:v>
                </c:pt>
                <c:pt idx="60">
                  <c:v>27/9/15</c:v>
                </c:pt>
                <c:pt idx="61">
                  <c:v>28/9/15</c:v>
                </c:pt>
                <c:pt idx="62">
                  <c:v>29/9/15</c:v>
                </c:pt>
                <c:pt idx="63">
                  <c:v>30/9/15</c:v>
                </c:pt>
                <c:pt idx="64">
                  <c:v>1/10/15</c:v>
                </c:pt>
                <c:pt idx="65">
                  <c:v>2/10/15</c:v>
                </c:pt>
                <c:pt idx="66">
                  <c:v>3/10/15</c:v>
                </c:pt>
                <c:pt idx="67">
                  <c:v>4/10/15</c:v>
                </c:pt>
                <c:pt idx="68">
                  <c:v>5/10/15</c:v>
                </c:pt>
                <c:pt idx="69">
                  <c:v>6/10/15</c:v>
                </c:pt>
                <c:pt idx="70">
                  <c:v>7/10/15</c:v>
                </c:pt>
                <c:pt idx="71">
                  <c:v>8/10/15</c:v>
                </c:pt>
                <c:pt idx="72">
                  <c:v>9/10/15</c:v>
                </c:pt>
                <c:pt idx="73">
                  <c:v>10/10/15</c:v>
                </c:pt>
                <c:pt idx="74">
                  <c:v>11/10/15</c:v>
                </c:pt>
                <c:pt idx="75">
                  <c:v>12/10/15</c:v>
                </c:pt>
                <c:pt idx="76">
                  <c:v>13/10/15</c:v>
                </c:pt>
                <c:pt idx="77">
                  <c:v>14/10/15</c:v>
                </c:pt>
                <c:pt idx="78">
                  <c:v>15/10/15</c:v>
                </c:pt>
                <c:pt idx="79">
                  <c:v>16/10/15</c:v>
                </c:pt>
                <c:pt idx="80">
                  <c:v>17/10/15</c:v>
                </c:pt>
                <c:pt idx="81">
                  <c:v>18/10/15</c:v>
                </c:pt>
                <c:pt idx="82">
                  <c:v>19/10/15</c:v>
                </c:pt>
                <c:pt idx="83">
                  <c:v>20/10/15</c:v>
                </c:pt>
                <c:pt idx="84">
                  <c:v>22/10/15</c:v>
                </c:pt>
                <c:pt idx="85">
                  <c:v>21/10/15</c:v>
                </c:pt>
                <c:pt idx="86">
                  <c:v>23/10/15</c:v>
                </c:pt>
                <c:pt idx="87">
                  <c:v>24/10/15</c:v>
                </c:pt>
                <c:pt idx="88">
                  <c:v>25/10/15</c:v>
                </c:pt>
                <c:pt idx="89">
                  <c:v>26/10/15</c:v>
                </c:pt>
                <c:pt idx="90">
                  <c:v>27/10/15</c:v>
                </c:pt>
                <c:pt idx="91">
                  <c:v>28/10/15</c:v>
                </c:pt>
                <c:pt idx="92">
                  <c:v>29/10/15</c:v>
                </c:pt>
                <c:pt idx="93">
                  <c:v>30/10/15</c:v>
                </c:pt>
                <c:pt idx="94">
                  <c:v>31/10/15</c:v>
                </c:pt>
                <c:pt idx="95">
                  <c:v>1/11/15</c:v>
                </c:pt>
                <c:pt idx="96">
                  <c:v>2/11/15</c:v>
                </c:pt>
                <c:pt idx="97">
                  <c:v>3/11/15</c:v>
                </c:pt>
                <c:pt idx="98">
                  <c:v>4/11/15</c:v>
                </c:pt>
                <c:pt idx="99">
                  <c:v>5/11/15</c:v>
                </c:pt>
                <c:pt idx="100">
                  <c:v>6/11/15</c:v>
                </c:pt>
                <c:pt idx="101">
                  <c:v>7/11/15</c:v>
                </c:pt>
                <c:pt idx="102">
                  <c:v>8/11/15</c:v>
                </c:pt>
                <c:pt idx="103">
                  <c:v>9/11/15</c:v>
                </c:pt>
                <c:pt idx="104">
                  <c:v>10/11/15</c:v>
                </c:pt>
                <c:pt idx="105">
                  <c:v>11/11/15</c:v>
                </c:pt>
                <c:pt idx="106">
                  <c:v>12/11/15</c:v>
                </c:pt>
                <c:pt idx="107">
                  <c:v>13/11/15</c:v>
                </c:pt>
                <c:pt idx="108">
                  <c:v>14/11/15</c:v>
                </c:pt>
                <c:pt idx="109">
                  <c:v>15/11/15</c:v>
                </c:pt>
                <c:pt idx="110">
                  <c:v>16/11/15</c:v>
                </c:pt>
                <c:pt idx="111">
                  <c:v>17/11/15</c:v>
                </c:pt>
                <c:pt idx="112">
                  <c:v>18/11/15</c:v>
                </c:pt>
                <c:pt idx="113">
                  <c:v>19/11/15</c:v>
                </c:pt>
                <c:pt idx="114">
                  <c:v>20/11/15</c:v>
                </c:pt>
                <c:pt idx="115">
                  <c:v>21/11/15</c:v>
                </c:pt>
                <c:pt idx="116">
                  <c:v>22/11/15</c:v>
                </c:pt>
                <c:pt idx="117">
                  <c:v>23/11/15</c:v>
                </c:pt>
                <c:pt idx="118">
                  <c:v>24/11/15</c:v>
                </c:pt>
                <c:pt idx="119">
                  <c:v>25/11/15</c:v>
                </c:pt>
                <c:pt idx="120">
                  <c:v>26/11/15</c:v>
                </c:pt>
                <c:pt idx="121">
                  <c:v>27/11/15</c:v>
                </c:pt>
                <c:pt idx="122">
                  <c:v>28/11/15</c:v>
                </c:pt>
                <c:pt idx="123">
                  <c:v>29/11/15</c:v>
                </c:pt>
                <c:pt idx="124">
                  <c:v>30/11/15</c:v>
                </c:pt>
                <c:pt idx="125">
                  <c:v>1/12/15</c:v>
                </c:pt>
                <c:pt idx="126">
                  <c:v>3/12/15</c:v>
                </c:pt>
                <c:pt idx="127">
                  <c:v>2/12/15</c:v>
                </c:pt>
                <c:pt idx="128">
                  <c:v>4/12/15</c:v>
                </c:pt>
                <c:pt idx="129">
                  <c:v>5/12/15</c:v>
                </c:pt>
                <c:pt idx="130">
                  <c:v>6/12/15</c:v>
                </c:pt>
                <c:pt idx="131">
                  <c:v>7/12/15</c:v>
                </c:pt>
                <c:pt idx="132">
                  <c:v>8/12/15</c:v>
                </c:pt>
                <c:pt idx="133">
                  <c:v>9/12/15</c:v>
                </c:pt>
                <c:pt idx="134">
                  <c:v>10/12/15</c:v>
                </c:pt>
                <c:pt idx="135">
                  <c:v>11/12/15</c:v>
                </c:pt>
                <c:pt idx="136">
                  <c:v>12/12/15</c:v>
                </c:pt>
                <c:pt idx="137">
                  <c:v>13/12/15</c:v>
                </c:pt>
                <c:pt idx="138">
                  <c:v>14/12/15</c:v>
                </c:pt>
                <c:pt idx="139">
                  <c:v>15/12/15</c:v>
                </c:pt>
                <c:pt idx="140">
                  <c:v>16/12/15</c:v>
                </c:pt>
                <c:pt idx="141">
                  <c:v>17/12/15</c:v>
                </c:pt>
                <c:pt idx="142">
                  <c:v>18/12/15</c:v>
                </c:pt>
                <c:pt idx="143">
                  <c:v>19/12/15</c:v>
                </c:pt>
                <c:pt idx="144">
                  <c:v>20/12/15</c:v>
                </c:pt>
                <c:pt idx="145">
                  <c:v>21/12/15</c:v>
                </c:pt>
                <c:pt idx="146">
                  <c:v>22/12/15</c:v>
                </c:pt>
                <c:pt idx="147">
                  <c:v>23/12/15</c:v>
                </c:pt>
                <c:pt idx="148">
                  <c:v>24/12/15</c:v>
                </c:pt>
                <c:pt idx="149">
                  <c:v>25/12/15</c:v>
                </c:pt>
                <c:pt idx="150">
                  <c:v>26/12/15</c:v>
                </c:pt>
                <c:pt idx="151">
                  <c:v>27/12/15</c:v>
                </c:pt>
                <c:pt idx="152">
                  <c:v>28/12/15</c:v>
                </c:pt>
                <c:pt idx="153">
                  <c:v>29/12/15</c:v>
                </c:pt>
                <c:pt idx="154">
                  <c:v>30/12/15</c:v>
                </c:pt>
                <c:pt idx="155">
                  <c:v>31/12/15</c:v>
                </c:pt>
                <c:pt idx="156">
                  <c:v>1/1/16</c:v>
                </c:pt>
                <c:pt idx="157">
                  <c:v>2/1/16</c:v>
                </c:pt>
                <c:pt idx="158">
                  <c:v>3/1/16</c:v>
                </c:pt>
                <c:pt idx="159">
                  <c:v>4/1/16</c:v>
                </c:pt>
                <c:pt idx="160">
                  <c:v>5/1/16</c:v>
                </c:pt>
                <c:pt idx="161">
                  <c:v>6/1/16</c:v>
                </c:pt>
                <c:pt idx="162">
                  <c:v>7/1/16</c:v>
                </c:pt>
                <c:pt idx="163">
                  <c:v>8/1/16</c:v>
                </c:pt>
                <c:pt idx="164">
                  <c:v>9/1/16</c:v>
                </c:pt>
                <c:pt idx="165">
                  <c:v>10/1/16</c:v>
                </c:pt>
                <c:pt idx="166">
                  <c:v>11/1/16</c:v>
                </c:pt>
                <c:pt idx="167">
                  <c:v>12/1/16</c:v>
                </c:pt>
                <c:pt idx="168">
                  <c:v>13/1/16</c:v>
                </c:pt>
                <c:pt idx="169">
                  <c:v>14/1/16</c:v>
                </c:pt>
                <c:pt idx="170">
                  <c:v>15/1/16</c:v>
                </c:pt>
                <c:pt idx="171">
                  <c:v>16/1/16</c:v>
                </c:pt>
                <c:pt idx="172">
                  <c:v>17/1/16</c:v>
                </c:pt>
                <c:pt idx="173">
                  <c:v>18/1/16</c:v>
                </c:pt>
                <c:pt idx="174">
                  <c:v>19/1/16</c:v>
                </c:pt>
                <c:pt idx="175">
                  <c:v>20/1/16</c:v>
                </c:pt>
                <c:pt idx="176">
                  <c:v>21/1/16</c:v>
                </c:pt>
                <c:pt idx="177">
                  <c:v>22/1/16</c:v>
                </c:pt>
                <c:pt idx="178">
                  <c:v>23/1/16</c:v>
                </c:pt>
                <c:pt idx="179">
                  <c:v>24/1/16</c:v>
                </c:pt>
                <c:pt idx="180">
                  <c:v>25/1/16</c:v>
                </c:pt>
                <c:pt idx="181">
                  <c:v>26/1/16</c:v>
                </c:pt>
                <c:pt idx="182">
                  <c:v>27/1/16</c:v>
                </c:pt>
                <c:pt idx="183">
                  <c:v>28/1/16</c:v>
                </c:pt>
                <c:pt idx="184">
                  <c:v>29/1/16</c:v>
                </c:pt>
                <c:pt idx="185">
                  <c:v>30/1/16</c:v>
                </c:pt>
                <c:pt idx="186">
                  <c:v>31/1/16</c:v>
                </c:pt>
                <c:pt idx="187">
                  <c:v>1/2/16</c:v>
                </c:pt>
                <c:pt idx="188">
                  <c:v>2/2/16</c:v>
                </c:pt>
                <c:pt idx="189">
                  <c:v>3/2/16</c:v>
                </c:pt>
                <c:pt idx="190">
                  <c:v>4/2/16</c:v>
                </c:pt>
                <c:pt idx="191">
                  <c:v>5/2/16</c:v>
                </c:pt>
                <c:pt idx="192">
                  <c:v>6/2/16</c:v>
                </c:pt>
                <c:pt idx="193">
                  <c:v>7/2/16</c:v>
                </c:pt>
                <c:pt idx="194">
                  <c:v>8/2/16</c:v>
                </c:pt>
                <c:pt idx="195">
                  <c:v>9/2/16</c:v>
                </c:pt>
                <c:pt idx="196">
                  <c:v>10/2/16</c:v>
                </c:pt>
                <c:pt idx="197">
                  <c:v>11/2/16</c:v>
                </c:pt>
                <c:pt idx="198">
                  <c:v>13/2/16</c:v>
                </c:pt>
                <c:pt idx="199">
                  <c:v>12/2/16</c:v>
                </c:pt>
                <c:pt idx="200">
                  <c:v>14/2/16</c:v>
                </c:pt>
                <c:pt idx="201">
                  <c:v>15/2/16</c:v>
                </c:pt>
                <c:pt idx="202">
                  <c:v>16/2/16</c:v>
                </c:pt>
                <c:pt idx="203">
                  <c:v>17/2/16</c:v>
                </c:pt>
                <c:pt idx="204">
                  <c:v>18/2/16</c:v>
                </c:pt>
                <c:pt idx="205">
                  <c:v>19/2/16</c:v>
                </c:pt>
                <c:pt idx="206">
                  <c:v>20/2/16</c:v>
                </c:pt>
                <c:pt idx="207">
                  <c:v>21/2/16</c:v>
                </c:pt>
                <c:pt idx="208">
                  <c:v>22/2/16</c:v>
                </c:pt>
                <c:pt idx="209">
                  <c:v>23/2/16</c:v>
                </c:pt>
                <c:pt idx="210">
                  <c:v>24/2/16</c:v>
                </c:pt>
                <c:pt idx="211">
                  <c:v>25/2/16</c:v>
                </c:pt>
                <c:pt idx="212">
                  <c:v>26/2/16</c:v>
                </c:pt>
                <c:pt idx="213">
                  <c:v>27/2/16</c:v>
                </c:pt>
                <c:pt idx="214">
                  <c:v>28/2/16</c:v>
                </c:pt>
                <c:pt idx="215">
                  <c:v>29/2/16</c:v>
                </c:pt>
                <c:pt idx="216">
                  <c:v>1/3/16</c:v>
                </c:pt>
                <c:pt idx="217">
                  <c:v>2/3/16</c:v>
                </c:pt>
                <c:pt idx="218">
                  <c:v>3/3/16</c:v>
                </c:pt>
                <c:pt idx="219">
                  <c:v>4/3/16</c:v>
                </c:pt>
                <c:pt idx="220">
                  <c:v>5/3/16</c:v>
                </c:pt>
                <c:pt idx="221">
                  <c:v>6/3/16</c:v>
                </c:pt>
                <c:pt idx="222">
                  <c:v>7/3/16</c:v>
                </c:pt>
                <c:pt idx="223">
                  <c:v>8/3/16</c:v>
                </c:pt>
                <c:pt idx="224">
                  <c:v>9/3/16</c:v>
                </c:pt>
                <c:pt idx="225">
                  <c:v>10/3/16</c:v>
                </c:pt>
                <c:pt idx="226">
                  <c:v>11/3/16</c:v>
                </c:pt>
                <c:pt idx="227">
                  <c:v>12/3/16</c:v>
                </c:pt>
                <c:pt idx="228">
                  <c:v>13/3/16</c:v>
                </c:pt>
                <c:pt idx="229">
                  <c:v>14/3/16</c:v>
                </c:pt>
                <c:pt idx="230">
                  <c:v>15/3/16</c:v>
                </c:pt>
                <c:pt idx="231">
                  <c:v>16/3/16</c:v>
                </c:pt>
                <c:pt idx="232">
                  <c:v>17/3/16</c:v>
                </c:pt>
                <c:pt idx="233">
                  <c:v>18/3/16</c:v>
                </c:pt>
                <c:pt idx="234">
                  <c:v>19/3/16</c:v>
                </c:pt>
                <c:pt idx="235">
                  <c:v>20/3/16</c:v>
                </c:pt>
                <c:pt idx="236">
                  <c:v>21/3/16</c:v>
                </c:pt>
                <c:pt idx="237">
                  <c:v>22/3/16</c:v>
                </c:pt>
                <c:pt idx="238">
                  <c:v>23/3/16</c:v>
                </c:pt>
                <c:pt idx="239">
                  <c:v>24/3/16</c:v>
                </c:pt>
                <c:pt idx="240">
                  <c:v>25/3/16</c:v>
                </c:pt>
                <c:pt idx="241">
                  <c:v>26/3/16</c:v>
                </c:pt>
                <c:pt idx="242">
                  <c:v>27/3/16</c:v>
                </c:pt>
                <c:pt idx="243">
                  <c:v>28/3/16</c:v>
                </c:pt>
                <c:pt idx="244">
                  <c:v>29/3/16</c:v>
                </c:pt>
                <c:pt idx="245">
                  <c:v>30/3/16</c:v>
                </c:pt>
                <c:pt idx="246">
                  <c:v>31/3/16</c:v>
                </c:pt>
                <c:pt idx="247">
                  <c:v>1/4/16</c:v>
                </c:pt>
                <c:pt idx="248">
                  <c:v>2/4/16</c:v>
                </c:pt>
                <c:pt idx="249">
                  <c:v>3/4/16</c:v>
                </c:pt>
                <c:pt idx="250">
                  <c:v>4/4/16</c:v>
                </c:pt>
                <c:pt idx="251">
                  <c:v>5/4/16</c:v>
                </c:pt>
                <c:pt idx="252">
                  <c:v>6/4/16</c:v>
                </c:pt>
                <c:pt idx="253">
                  <c:v>7/4/16</c:v>
                </c:pt>
                <c:pt idx="254">
                  <c:v>8/4/16</c:v>
                </c:pt>
                <c:pt idx="255">
                  <c:v>9/4/16</c:v>
                </c:pt>
                <c:pt idx="256">
                  <c:v>10/4/16</c:v>
                </c:pt>
                <c:pt idx="257">
                  <c:v>11/4/16</c:v>
                </c:pt>
                <c:pt idx="258">
                  <c:v>12/4/16</c:v>
                </c:pt>
                <c:pt idx="259">
                  <c:v>13/4/16</c:v>
                </c:pt>
                <c:pt idx="260">
                  <c:v>14/4/16</c:v>
                </c:pt>
                <c:pt idx="261">
                  <c:v>15/4/16</c:v>
                </c:pt>
                <c:pt idx="262">
                  <c:v>16/4/16</c:v>
                </c:pt>
                <c:pt idx="263">
                  <c:v>17/4/16</c:v>
                </c:pt>
                <c:pt idx="264">
                  <c:v>18/4/16</c:v>
                </c:pt>
                <c:pt idx="265">
                  <c:v>19/4/16</c:v>
                </c:pt>
                <c:pt idx="266">
                  <c:v>20/4/16</c:v>
                </c:pt>
                <c:pt idx="267">
                  <c:v>21/4/16</c:v>
                </c:pt>
                <c:pt idx="268">
                  <c:v>22/4/16</c:v>
                </c:pt>
                <c:pt idx="269">
                  <c:v>23/4/16</c:v>
                </c:pt>
                <c:pt idx="270">
                  <c:v>24/4/16</c:v>
                </c:pt>
                <c:pt idx="271">
                  <c:v>25/4/16</c:v>
                </c:pt>
                <c:pt idx="272">
                  <c:v>26/4/16</c:v>
                </c:pt>
                <c:pt idx="273">
                  <c:v>27/4/16</c:v>
                </c:pt>
                <c:pt idx="274">
                  <c:v>28/4/16</c:v>
                </c:pt>
                <c:pt idx="275">
                  <c:v>29/4/16</c:v>
                </c:pt>
                <c:pt idx="276">
                  <c:v>30/4/16</c:v>
                </c:pt>
                <c:pt idx="277">
                  <c:v>1/5/16</c:v>
                </c:pt>
                <c:pt idx="278">
                  <c:v>2/5/16</c:v>
                </c:pt>
                <c:pt idx="279">
                  <c:v>3/5/16</c:v>
                </c:pt>
                <c:pt idx="280">
                  <c:v>4/5/16</c:v>
                </c:pt>
                <c:pt idx="281">
                  <c:v>5/5/16</c:v>
                </c:pt>
                <c:pt idx="282">
                  <c:v>6/5/16</c:v>
                </c:pt>
                <c:pt idx="283">
                  <c:v>7/5/16</c:v>
                </c:pt>
                <c:pt idx="284">
                  <c:v>8/5/16</c:v>
                </c:pt>
                <c:pt idx="285">
                  <c:v>9/5/16</c:v>
                </c:pt>
                <c:pt idx="286">
                  <c:v>10/5/16</c:v>
                </c:pt>
                <c:pt idx="287">
                  <c:v>11/5/16</c:v>
                </c:pt>
                <c:pt idx="288">
                  <c:v>12/5/16</c:v>
                </c:pt>
                <c:pt idx="289">
                  <c:v>13/5/16</c:v>
                </c:pt>
                <c:pt idx="290">
                  <c:v>14/5/16</c:v>
                </c:pt>
                <c:pt idx="291">
                  <c:v>15/5/16</c:v>
                </c:pt>
                <c:pt idx="292">
                  <c:v>16/5/16</c:v>
                </c:pt>
                <c:pt idx="293">
                  <c:v>17/5/16</c:v>
                </c:pt>
                <c:pt idx="294">
                  <c:v>18/5/16</c:v>
                </c:pt>
                <c:pt idx="295">
                  <c:v>19/5/16</c:v>
                </c:pt>
                <c:pt idx="296">
                  <c:v>20/5/16</c:v>
                </c:pt>
                <c:pt idx="297">
                  <c:v>21/5/16</c:v>
                </c:pt>
                <c:pt idx="298">
                  <c:v>22/5/16</c:v>
                </c:pt>
                <c:pt idx="299">
                  <c:v>23/5/16</c:v>
                </c:pt>
                <c:pt idx="300">
                  <c:v>24/5/16</c:v>
                </c:pt>
                <c:pt idx="301">
                  <c:v>25/5/16</c:v>
                </c:pt>
                <c:pt idx="302">
                  <c:v>26/5/16</c:v>
                </c:pt>
                <c:pt idx="303">
                  <c:v>28/5/16</c:v>
                </c:pt>
                <c:pt idx="304">
                  <c:v>27/5/16</c:v>
                </c:pt>
                <c:pt idx="305">
                  <c:v>29/5/16</c:v>
                </c:pt>
                <c:pt idx="306">
                  <c:v>30/5/16</c:v>
                </c:pt>
                <c:pt idx="307">
                  <c:v>31/5/16</c:v>
                </c:pt>
                <c:pt idx="308">
                  <c:v>1/6/16</c:v>
                </c:pt>
                <c:pt idx="309">
                  <c:v>2/6/16</c:v>
                </c:pt>
                <c:pt idx="310">
                  <c:v>3/6/16</c:v>
                </c:pt>
                <c:pt idx="311">
                  <c:v>4/6/16</c:v>
                </c:pt>
                <c:pt idx="312">
                  <c:v>5/6/16</c:v>
                </c:pt>
                <c:pt idx="313">
                  <c:v>6/6/16</c:v>
                </c:pt>
                <c:pt idx="314">
                  <c:v>7/6/16</c:v>
                </c:pt>
                <c:pt idx="315">
                  <c:v>8/6/16</c:v>
                </c:pt>
                <c:pt idx="316">
                  <c:v>9/6/16</c:v>
                </c:pt>
                <c:pt idx="317">
                  <c:v>10/6/16</c:v>
                </c:pt>
                <c:pt idx="318">
                  <c:v>11/6/16</c:v>
                </c:pt>
                <c:pt idx="319">
                  <c:v>12/6/16</c:v>
                </c:pt>
                <c:pt idx="320">
                  <c:v>13/6/16</c:v>
                </c:pt>
                <c:pt idx="321">
                  <c:v>14/6/16</c:v>
                </c:pt>
                <c:pt idx="322">
                  <c:v>15/6/16</c:v>
                </c:pt>
                <c:pt idx="323">
                  <c:v>16/6/16</c:v>
                </c:pt>
                <c:pt idx="324">
                  <c:v>17/6/16</c:v>
                </c:pt>
                <c:pt idx="325">
                  <c:v>18/6/16</c:v>
                </c:pt>
                <c:pt idx="326">
                  <c:v>19/6/16</c:v>
                </c:pt>
                <c:pt idx="327">
                  <c:v>20/6/16</c:v>
                </c:pt>
                <c:pt idx="328">
                  <c:v>21/6/16</c:v>
                </c:pt>
                <c:pt idx="329">
                  <c:v>22/6/16</c:v>
                </c:pt>
                <c:pt idx="330">
                  <c:v>24/6/16</c:v>
                </c:pt>
                <c:pt idx="331">
                  <c:v>23/6/16</c:v>
                </c:pt>
                <c:pt idx="332">
                  <c:v>25/6/16</c:v>
                </c:pt>
                <c:pt idx="333">
                  <c:v>26/6/16</c:v>
                </c:pt>
                <c:pt idx="334">
                  <c:v>27/6/16</c:v>
                </c:pt>
                <c:pt idx="335">
                  <c:v>28/6/16</c:v>
                </c:pt>
                <c:pt idx="336">
                  <c:v>29/6/16</c:v>
                </c:pt>
                <c:pt idx="337">
                  <c:v>30/6/16</c:v>
                </c:pt>
                <c:pt idx="338">
                  <c:v>1/7/16</c:v>
                </c:pt>
                <c:pt idx="339">
                  <c:v>2/7/16</c:v>
                </c:pt>
                <c:pt idx="340">
                  <c:v>3/7/16</c:v>
                </c:pt>
                <c:pt idx="341">
                  <c:v>4/7/16</c:v>
                </c:pt>
                <c:pt idx="342">
                  <c:v>5/7/16</c:v>
                </c:pt>
                <c:pt idx="343">
                  <c:v>6/7/16</c:v>
                </c:pt>
                <c:pt idx="344">
                  <c:v>7/7/16</c:v>
                </c:pt>
                <c:pt idx="345">
                  <c:v>8/7/16</c:v>
                </c:pt>
                <c:pt idx="346">
                  <c:v>9/7/16</c:v>
                </c:pt>
                <c:pt idx="347">
                  <c:v>10/7/16</c:v>
                </c:pt>
                <c:pt idx="348">
                  <c:v>11/7/16</c:v>
                </c:pt>
                <c:pt idx="349">
                  <c:v>12/7/16</c:v>
                </c:pt>
                <c:pt idx="350">
                  <c:v>13/7/16</c:v>
                </c:pt>
                <c:pt idx="351">
                  <c:v>14/7/16</c:v>
                </c:pt>
                <c:pt idx="352">
                  <c:v>15/7/16</c:v>
                </c:pt>
                <c:pt idx="353">
                  <c:v>16/7/16</c:v>
                </c:pt>
                <c:pt idx="354">
                  <c:v>17/7/16</c:v>
                </c:pt>
                <c:pt idx="355">
                  <c:v>18/7/16</c:v>
                </c:pt>
                <c:pt idx="356">
                  <c:v>19/7/16</c:v>
                </c:pt>
                <c:pt idx="357">
                  <c:v>20/7/16</c:v>
                </c:pt>
                <c:pt idx="358">
                  <c:v>21/7/16</c:v>
                </c:pt>
                <c:pt idx="359">
                  <c:v>22/7/16</c:v>
                </c:pt>
                <c:pt idx="360">
                  <c:v>23/7/16</c:v>
                </c:pt>
                <c:pt idx="361">
                  <c:v>24/7/16</c:v>
                </c:pt>
                <c:pt idx="362">
                  <c:v>25/7/16</c:v>
                </c:pt>
                <c:pt idx="363">
                  <c:v>26/7/16</c:v>
                </c:pt>
                <c:pt idx="364">
                  <c:v>27/7/16</c:v>
                </c:pt>
                <c:pt idx="365">
                  <c:v>28/7/16</c:v>
                </c:pt>
                <c:pt idx="366">
                  <c:v>29/7/16</c:v>
                </c:pt>
                <c:pt idx="367">
                  <c:v>30/7/16</c:v>
                </c:pt>
                <c:pt idx="368">
                  <c:v>31/7/16</c:v>
                </c:pt>
                <c:pt idx="369">
                  <c:v>1/8/16</c:v>
                </c:pt>
                <c:pt idx="370">
                  <c:v>2/8/16</c:v>
                </c:pt>
                <c:pt idx="371">
                  <c:v>3/8/16</c:v>
                </c:pt>
                <c:pt idx="372">
                  <c:v>4/8/16</c:v>
                </c:pt>
                <c:pt idx="373">
                  <c:v>5/8/16</c:v>
                </c:pt>
                <c:pt idx="374">
                  <c:v>6/8/16</c:v>
                </c:pt>
                <c:pt idx="375">
                  <c:v>7/8/16</c:v>
                </c:pt>
                <c:pt idx="376">
                  <c:v>8/8/16</c:v>
                </c:pt>
                <c:pt idx="377">
                  <c:v>10/8/16</c:v>
                </c:pt>
                <c:pt idx="378">
                  <c:v>9/8/16</c:v>
                </c:pt>
                <c:pt idx="379">
                  <c:v>11/8/16</c:v>
                </c:pt>
                <c:pt idx="380">
                  <c:v>12/8/16</c:v>
                </c:pt>
                <c:pt idx="381">
                  <c:v>13/8/16</c:v>
                </c:pt>
                <c:pt idx="382">
                  <c:v>14/8/16</c:v>
                </c:pt>
                <c:pt idx="383">
                  <c:v>15/8/16</c:v>
                </c:pt>
                <c:pt idx="384">
                  <c:v>16/8/16</c:v>
                </c:pt>
                <c:pt idx="385">
                  <c:v>17/8/16</c:v>
                </c:pt>
                <c:pt idx="386">
                  <c:v>18/8/16</c:v>
                </c:pt>
                <c:pt idx="387">
                  <c:v>19/8/16</c:v>
                </c:pt>
                <c:pt idx="388">
                  <c:v>20/8/16</c:v>
                </c:pt>
                <c:pt idx="389">
                  <c:v>21/8/16</c:v>
                </c:pt>
                <c:pt idx="390">
                  <c:v>22/8/16</c:v>
                </c:pt>
                <c:pt idx="391">
                  <c:v>23/8/16</c:v>
                </c:pt>
                <c:pt idx="392">
                  <c:v>24/8/16</c:v>
                </c:pt>
                <c:pt idx="393">
                  <c:v>25/8/16</c:v>
                </c:pt>
                <c:pt idx="394">
                  <c:v>26/8/16</c:v>
                </c:pt>
                <c:pt idx="395">
                  <c:v>27/8/16</c:v>
                </c:pt>
                <c:pt idx="396">
                  <c:v>28/8/16</c:v>
                </c:pt>
                <c:pt idx="397">
                  <c:v>29/8/16</c:v>
                </c:pt>
                <c:pt idx="398">
                  <c:v>30/8/16</c:v>
                </c:pt>
                <c:pt idx="399">
                  <c:v>31/8/16</c:v>
                </c:pt>
                <c:pt idx="400">
                  <c:v>1/9/16</c:v>
                </c:pt>
                <c:pt idx="401">
                  <c:v>2/9/16</c:v>
                </c:pt>
                <c:pt idx="402">
                  <c:v>3/9/16</c:v>
                </c:pt>
                <c:pt idx="403">
                  <c:v>4/9/16</c:v>
                </c:pt>
                <c:pt idx="404">
                  <c:v>5/9/16</c:v>
                </c:pt>
                <c:pt idx="405">
                  <c:v>6/9/16</c:v>
                </c:pt>
                <c:pt idx="406">
                  <c:v>7/9/16</c:v>
                </c:pt>
                <c:pt idx="407">
                  <c:v>8/9/16</c:v>
                </c:pt>
                <c:pt idx="408">
                  <c:v>9/9/16</c:v>
                </c:pt>
                <c:pt idx="409">
                  <c:v>10/9/16</c:v>
                </c:pt>
                <c:pt idx="410">
                  <c:v>11/9/16</c:v>
                </c:pt>
                <c:pt idx="411">
                  <c:v>12/9/16</c:v>
                </c:pt>
                <c:pt idx="412">
                  <c:v>13/9/16</c:v>
                </c:pt>
                <c:pt idx="413">
                  <c:v>14/9/16</c:v>
                </c:pt>
                <c:pt idx="414">
                  <c:v>15/9/16</c:v>
                </c:pt>
                <c:pt idx="415">
                  <c:v>16/9/16</c:v>
                </c:pt>
                <c:pt idx="416">
                  <c:v>17/9/16</c:v>
                </c:pt>
                <c:pt idx="417">
                  <c:v>18/9/16</c:v>
                </c:pt>
                <c:pt idx="418">
                  <c:v>19/9/16</c:v>
                </c:pt>
                <c:pt idx="419">
                  <c:v>20/9/16</c:v>
                </c:pt>
                <c:pt idx="420">
                  <c:v>21/9/16</c:v>
                </c:pt>
                <c:pt idx="421">
                  <c:v>22/9/16</c:v>
                </c:pt>
                <c:pt idx="422">
                  <c:v>23/9/16</c:v>
                </c:pt>
                <c:pt idx="423">
                  <c:v>24/9/16</c:v>
                </c:pt>
                <c:pt idx="424">
                  <c:v>25/9/16</c:v>
                </c:pt>
                <c:pt idx="425">
                  <c:v>26/9/16</c:v>
                </c:pt>
                <c:pt idx="426">
                  <c:v>27/9/16</c:v>
                </c:pt>
                <c:pt idx="427">
                  <c:v>29/9/16</c:v>
                </c:pt>
                <c:pt idx="428">
                  <c:v>28/9/16</c:v>
                </c:pt>
                <c:pt idx="429">
                  <c:v>30/9/16</c:v>
                </c:pt>
                <c:pt idx="430">
                  <c:v>1/10/16</c:v>
                </c:pt>
                <c:pt idx="431">
                  <c:v>2/10/16</c:v>
                </c:pt>
                <c:pt idx="432">
                  <c:v>3/10/16</c:v>
                </c:pt>
                <c:pt idx="433">
                  <c:v>4/10/16</c:v>
                </c:pt>
                <c:pt idx="434">
                  <c:v>5/10/16</c:v>
                </c:pt>
                <c:pt idx="435">
                  <c:v>6/10/16</c:v>
                </c:pt>
                <c:pt idx="436">
                  <c:v>7/10/16</c:v>
                </c:pt>
                <c:pt idx="437">
                  <c:v>8/10/16</c:v>
                </c:pt>
                <c:pt idx="438">
                  <c:v>9/10/16</c:v>
                </c:pt>
                <c:pt idx="439">
                  <c:v>10/10/16</c:v>
                </c:pt>
                <c:pt idx="440">
                  <c:v>11/10/16</c:v>
                </c:pt>
                <c:pt idx="441">
                  <c:v>12/10/16</c:v>
                </c:pt>
                <c:pt idx="442">
                  <c:v>13/10/16</c:v>
                </c:pt>
                <c:pt idx="443">
                  <c:v>14/10/16</c:v>
                </c:pt>
                <c:pt idx="444">
                  <c:v>15/10/16</c:v>
                </c:pt>
                <c:pt idx="445">
                  <c:v>16/10/16</c:v>
                </c:pt>
                <c:pt idx="446">
                  <c:v>17/10/16</c:v>
                </c:pt>
                <c:pt idx="447">
                  <c:v>18/10/16</c:v>
                </c:pt>
                <c:pt idx="448">
                  <c:v>19/10/16</c:v>
                </c:pt>
                <c:pt idx="449">
                  <c:v>20/10/16</c:v>
                </c:pt>
                <c:pt idx="450">
                  <c:v>21/10/16</c:v>
                </c:pt>
                <c:pt idx="451">
                  <c:v>22/10/16</c:v>
                </c:pt>
                <c:pt idx="452">
                  <c:v>23/10/16</c:v>
                </c:pt>
                <c:pt idx="453">
                  <c:v>24/10/16</c:v>
                </c:pt>
                <c:pt idx="454">
                  <c:v>25/10/16</c:v>
                </c:pt>
                <c:pt idx="455">
                  <c:v>26/10/16</c:v>
                </c:pt>
                <c:pt idx="456">
                  <c:v>27/10/16</c:v>
                </c:pt>
                <c:pt idx="457">
                  <c:v>28/10/16</c:v>
                </c:pt>
                <c:pt idx="458">
                  <c:v>29/10/16</c:v>
                </c:pt>
                <c:pt idx="459">
                  <c:v>30/10/16</c:v>
                </c:pt>
                <c:pt idx="460">
                  <c:v>31/10/16</c:v>
                </c:pt>
                <c:pt idx="461">
                  <c:v>1/11/16</c:v>
                </c:pt>
                <c:pt idx="462">
                  <c:v>2/11/16</c:v>
                </c:pt>
                <c:pt idx="463">
                  <c:v>3/11/16</c:v>
                </c:pt>
                <c:pt idx="464">
                  <c:v>4/11/16</c:v>
                </c:pt>
                <c:pt idx="465">
                  <c:v>5/11/16</c:v>
                </c:pt>
                <c:pt idx="466">
                  <c:v>6/11/16</c:v>
                </c:pt>
                <c:pt idx="467">
                  <c:v>7/11/16</c:v>
                </c:pt>
                <c:pt idx="468">
                  <c:v>8/11/16</c:v>
                </c:pt>
                <c:pt idx="469">
                  <c:v>9/11/16</c:v>
                </c:pt>
                <c:pt idx="470">
                  <c:v>10/11/16</c:v>
                </c:pt>
                <c:pt idx="471">
                  <c:v>11/11/16</c:v>
                </c:pt>
                <c:pt idx="472">
                  <c:v>12/11/16</c:v>
                </c:pt>
                <c:pt idx="473">
                  <c:v>13/11/16</c:v>
                </c:pt>
                <c:pt idx="474">
                  <c:v>15/11/16</c:v>
                </c:pt>
                <c:pt idx="475">
                  <c:v>14/11/16</c:v>
                </c:pt>
                <c:pt idx="476">
                  <c:v>16/11/16</c:v>
                </c:pt>
                <c:pt idx="477">
                  <c:v>17/11/16</c:v>
                </c:pt>
                <c:pt idx="478">
                  <c:v>18/11/16</c:v>
                </c:pt>
                <c:pt idx="479">
                  <c:v>19/11/16</c:v>
                </c:pt>
                <c:pt idx="480">
                  <c:v>20/11/16</c:v>
                </c:pt>
                <c:pt idx="481">
                  <c:v>21/11/16</c:v>
                </c:pt>
                <c:pt idx="482">
                  <c:v>22/11/16</c:v>
                </c:pt>
                <c:pt idx="483">
                  <c:v>23/11/16</c:v>
                </c:pt>
                <c:pt idx="484">
                  <c:v>24/11/16</c:v>
                </c:pt>
                <c:pt idx="485">
                  <c:v>25/11/16</c:v>
                </c:pt>
                <c:pt idx="486">
                  <c:v>26/11/16</c:v>
                </c:pt>
                <c:pt idx="487">
                  <c:v>27/11/16</c:v>
                </c:pt>
                <c:pt idx="488">
                  <c:v>28/11/16</c:v>
                </c:pt>
                <c:pt idx="489">
                  <c:v>29/11/16</c:v>
                </c:pt>
                <c:pt idx="490">
                  <c:v>30/11/16</c:v>
                </c:pt>
                <c:pt idx="491">
                  <c:v>1/12/16</c:v>
                </c:pt>
                <c:pt idx="492">
                  <c:v>2/12/16</c:v>
                </c:pt>
                <c:pt idx="493">
                  <c:v>3/12/16</c:v>
                </c:pt>
                <c:pt idx="494">
                  <c:v>4/12/16</c:v>
                </c:pt>
                <c:pt idx="495">
                  <c:v>5/12/16</c:v>
                </c:pt>
                <c:pt idx="496">
                  <c:v>6/12/16</c:v>
                </c:pt>
                <c:pt idx="497">
                  <c:v>7/12/16</c:v>
                </c:pt>
                <c:pt idx="498">
                  <c:v>8/12/16</c:v>
                </c:pt>
                <c:pt idx="499">
                  <c:v>9/12/16</c:v>
                </c:pt>
                <c:pt idx="500">
                  <c:v>10/12/16</c:v>
                </c:pt>
                <c:pt idx="501">
                  <c:v>11/12/16</c:v>
                </c:pt>
                <c:pt idx="502">
                  <c:v>12/12/16</c:v>
                </c:pt>
                <c:pt idx="503">
                  <c:v>13/12/16</c:v>
                </c:pt>
                <c:pt idx="504">
                  <c:v>14/12/16</c:v>
                </c:pt>
                <c:pt idx="505">
                  <c:v>15/12/16</c:v>
                </c:pt>
                <c:pt idx="506">
                  <c:v>16/12/16</c:v>
                </c:pt>
                <c:pt idx="507">
                  <c:v>17/12/16</c:v>
                </c:pt>
                <c:pt idx="508">
                  <c:v>18/12/16</c:v>
                </c:pt>
                <c:pt idx="509">
                  <c:v>19/12/16</c:v>
                </c:pt>
                <c:pt idx="510">
                  <c:v>20/12/16</c:v>
                </c:pt>
                <c:pt idx="511">
                  <c:v>21/12/16</c:v>
                </c:pt>
                <c:pt idx="512">
                  <c:v>22/12/16</c:v>
                </c:pt>
                <c:pt idx="513">
                  <c:v>23/12/16</c:v>
                </c:pt>
                <c:pt idx="514">
                  <c:v>24/12/16</c:v>
                </c:pt>
                <c:pt idx="515">
                  <c:v>25/12/16</c:v>
                </c:pt>
                <c:pt idx="516">
                  <c:v>26/12/16</c:v>
                </c:pt>
                <c:pt idx="517">
                  <c:v>27/12/16</c:v>
                </c:pt>
                <c:pt idx="518">
                  <c:v>28/12/16</c:v>
                </c:pt>
                <c:pt idx="519">
                  <c:v>29/12/16</c:v>
                </c:pt>
                <c:pt idx="520">
                  <c:v>30/12/16</c:v>
                </c:pt>
                <c:pt idx="521">
                  <c:v>31/12/16</c:v>
                </c:pt>
                <c:pt idx="522">
                  <c:v>1/1/17</c:v>
                </c:pt>
                <c:pt idx="523">
                  <c:v>2/1/17</c:v>
                </c:pt>
                <c:pt idx="524">
                  <c:v>3/1/17</c:v>
                </c:pt>
                <c:pt idx="525">
                  <c:v>4/1/17</c:v>
                </c:pt>
                <c:pt idx="526">
                  <c:v>5/1/17</c:v>
                </c:pt>
                <c:pt idx="527">
                  <c:v>6/1/17</c:v>
                </c:pt>
                <c:pt idx="528">
                  <c:v>7/1/17</c:v>
                </c:pt>
                <c:pt idx="529">
                  <c:v>8/1/17</c:v>
                </c:pt>
                <c:pt idx="530">
                  <c:v>9/1/17</c:v>
                </c:pt>
                <c:pt idx="531">
                  <c:v>10/1/17</c:v>
                </c:pt>
                <c:pt idx="532">
                  <c:v>11/1/17</c:v>
                </c:pt>
                <c:pt idx="533">
                  <c:v>12/1/17</c:v>
                </c:pt>
                <c:pt idx="534">
                  <c:v>13/1/17</c:v>
                </c:pt>
                <c:pt idx="535">
                  <c:v>14/1/17</c:v>
                </c:pt>
                <c:pt idx="536">
                  <c:v>15/1/17</c:v>
                </c:pt>
                <c:pt idx="537">
                  <c:v>16/1/17</c:v>
                </c:pt>
                <c:pt idx="538">
                  <c:v>17/1/17</c:v>
                </c:pt>
                <c:pt idx="539">
                  <c:v>18/1/17</c:v>
                </c:pt>
                <c:pt idx="540">
                  <c:v>19/1/17</c:v>
                </c:pt>
                <c:pt idx="541">
                  <c:v>20/1/17</c:v>
                </c:pt>
                <c:pt idx="542">
                  <c:v>21/1/17</c:v>
                </c:pt>
                <c:pt idx="543">
                  <c:v>22/1/17</c:v>
                </c:pt>
                <c:pt idx="544">
                  <c:v>23/1/17</c:v>
                </c:pt>
                <c:pt idx="545">
                  <c:v>24/1/17</c:v>
                </c:pt>
                <c:pt idx="546">
                  <c:v>25/1/17</c:v>
                </c:pt>
                <c:pt idx="547">
                  <c:v>26/1/17</c:v>
                </c:pt>
                <c:pt idx="548">
                  <c:v>27/1/17</c:v>
                </c:pt>
                <c:pt idx="549">
                  <c:v>28/1/17</c:v>
                </c:pt>
                <c:pt idx="550">
                  <c:v>29/1/17</c:v>
                </c:pt>
                <c:pt idx="551">
                  <c:v>30/1/17</c:v>
                </c:pt>
                <c:pt idx="552">
                  <c:v>31/1/17</c:v>
                </c:pt>
                <c:pt idx="553">
                  <c:v>1/2/17</c:v>
                </c:pt>
                <c:pt idx="554">
                  <c:v>2/2/17</c:v>
                </c:pt>
                <c:pt idx="555">
                  <c:v>3/2/17</c:v>
                </c:pt>
                <c:pt idx="556">
                  <c:v>4/2/17</c:v>
                </c:pt>
                <c:pt idx="557">
                  <c:v>5/2/17</c:v>
                </c:pt>
                <c:pt idx="558">
                  <c:v>6/2/17</c:v>
                </c:pt>
                <c:pt idx="559">
                  <c:v>7/2/17</c:v>
                </c:pt>
                <c:pt idx="560">
                  <c:v>8/2/17</c:v>
                </c:pt>
                <c:pt idx="561">
                  <c:v>9/2/17</c:v>
                </c:pt>
                <c:pt idx="562">
                  <c:v>10/2/17</c:v>
                </c:pt>
                <c:pt idx="563">
                  <c:v>11/2/17</c:v>
                </c:pt>
                <c:pt idx="564">
                  <c:v>12/2/17</c:v>
                </c:pt>
                <c:pt idx="565">
                  <c:v>13/2/17</c:v>
                </c:pt>
                <c:pt idx="566">
                  <c:v>14/2/17</c:v>
                </c:pt>
                <c:pt idx="567">
                  <c:v>15/2/17</c:v>
                </c:pt>
                <c:pt idx="568">
                  <c:v>16/2/17</c:v>
                </c:pt>
                <c:pt idx="569">
                  <c:v>17/2/17</c:v>
                </c:pt>
                <c:pt idx="570">
                  <c:v>18/2/17</c:v>
                </c:pt>
                <c:pt idx="571">
                  <c:v>19/2/17</c:v>
                </c:pt>
                <c:pt idx="572">
                  <c:v>20/2/17</c:v>
                </c:pt>
                <c:pt idx="573">
                  <c:v>21/2/17</c:v>
                </c:pt>
                <c:pt idx="574">
                  <c:v>22/2/17</c:v>
                </c:pt>
                <c:pt idx="575">
                  <c:v>23/2/17</c:v>
                </c:pt>
                <c:pt idx="576">
                  <c:v>24/2/17</c:v>
                </c:pt>
                <c:pt idx="577">
                  <c:v>25/2/17</c:v>
                </c:pt>
                <c:pt idx="578">
                  <c:v>26/2/17</c:v>
                </c:pt>
                <c:pt idx="579">
                  <c:v>27/2/17</c:v>
                </c:pt>
                <c:pt idx="580">
                  <c:v>28/2/17</c:v>
                </c:pt>
                <c:pt idx="581">
                  <c:v>1/3/17</c:v>
                </c:pt>
                <c:pt idx="582">
                  <c:v>2/3/17</c:v>
                </c:pt>
                <c:pt idx="583">
                  <c:v>3/3/17</c:v>
                </c:pt>
                <c:pt idx="584">
                  <c:v>4/3/17</c:v>
                </c:pt>
                <c:pt idx="585">
                  <c:v>5/3/17</c:v>
                </c:pt>
                <c:pt idx="586">
                  <c:v>6/3/17</c:v>
                </c:pt>
                <c:pt idx="587">
                  <c:v>7/3/17</c:v>
                </c:pt>
                <c:pt idx="588">
                  <c:v>8/3/17</c:v>
                </c:pt>
                <c:pt idx="589">
                  <c:v>9/3/17</c:v>
                </c:pt>
                <c:pt idx="590">
                  <c:v>10/3/17</c:v>
                </c:pt>
                <c:pt idx="591">
                  <c:v>11/3/17</c:v>
                </c:pt>
                <c:pt idx="592">
                  <c:v>12/3/17</c:v>
                </c:pt>
                <c:pt idx="593">
                  <c:v>13/3/17</c:v>
                </c:pt>
                <c:pt idx="594">
                  <c:v>14/3/17</c:v>
                </c:pt>
                <c:pt idx="595">
                  <c:v>15/3/17</c:v>
                </c:pt>
                <c:pt idx="596">
                  <c:v>16/3/17</c:v>
                </c:pt>
                <c:pt idx="597">
                  <c:v>17/3/17</c:v>
                </c:pt>
                <c:pt idx="598">
                  <c:v>18/3/17</c:v>
                </c:pt>
                <c:pt idx="599">
                  <c:v>19/3/17</c:v>
                </c:pt>
                <c:pt idx="600">
                  <c:v>20/3/17</c:v>
                </c:pt>
                <c:pt idx="601">
                  <c:v>21/3/17</c:v>
                </c:pt>
                <c:pt idx="602">
                  <c:v>22/3/17</c:v>
                </c:pt>
                <c:pt idx="603">
                  <c:v>23/3/17</c:v>
                </c:pt>
                <c:pt idx="604">
                  <c:v>24/3/17</c:v>
                </c:pt>
                <c:pt idx="605">
                  <c:v>25/3/17</c:v>
                </c:pt>
                <c:pt idx="606">
                  <c:v>26/3/17</c:v>
                </c:pt>
                <c:pt idx="607">
                  <c:v>27/3/17</c:v>
                </c:pt>
                <c:pt idx="608">
                  <c:v>28/3/17</c:v>
                </c:pt>
                <c:pt idx="609">
                  <c:v>29/3/17</c:v>
                </c:pt>
                <c:pt idx="610">
                  <c:v>30/3/17</c:v>
                </c:pt>
                <c:pt idx="611">
                  <c:v>31/3/17</c:v>
                </c:pt>
                <c:pt idx="612">
                  <c:v>1/4/17</c:v>
                </c:pt>
                <c:pt idx="613">
                  <c:v>2/4/17</c:v>
                </c:pt>
                <c:pt idx="614">
                  <c:v>3/4/17</c:v>
                </c:pt>
                <c:pt idx="615">
                  <c:v>4/4/17</c:v>
                </c:pt>
                <c:pt idx="616">
                  <c:v>5/4/17</c:v>
                </c:pt>
                <c:pt idx="617">
                  <c:v>6/4/17</c:v>
                </c:pt>
                <c:pt idx="618">
                  <c:v>7/4/17</c:v>
                </c:pt>
                <c:pt idx="619">
                  <c:v>8/4/17</c:v>
                </c:pt>
                <c:pt idx="620">
                  <c:v>9/4/17</c:v>
                </c:pt>
                <c:pt idx="621">
                  <c:v>10/4/17</c:v>
                </c:pt>
                <c:pt idx="622">
                  <c:v>11/4/17</c:v>
                </c:pt>
                <c:pt idx="623">
                  <c:v>12/4/17</c:v>
                </c:pt>
                <c:pt idx="624">
                  <c:v>13/4/17</c:v>
                </c:pt>
                <c:pt idx="625">
                  <c:v>14/4/17</c:v>
                </c:pt>
                <c:pt idx="626">
                  <c:v>15/4/17</c:v>
                </c:pt>
                <c:pt idx="627">
                  <c:v>16/4/17</c:v>
                </c:pt>
                <c:pt idx="628">
                  <c:v>17/4/17</c:v>
                </c:pt>
                <c:pt idx="629">
                  <c:v>18/4/17</c:v>
                </c:pt>
                <c:pt idx="630">
                  <c:v>19/4/17</c:v>
                </c:pt>
                <c:pt idx="631">
                  <c:v>20/4/17</c:v>
                </c:pt>
                <c:pt idx="632">
                  <c:v>21/4/17</c:v>
                </c:pt>
                <c:pt idx="633">
                  <c:v>22/4/17</c:v>
                </c:pt>
                <c:pt idx="634">
                  <c:v>23/4/17</c:v>
                </c:pt>
                <c:pt idx="635">
                  <c:v>24/4/17</c:v>
                </c:pt>
                <c:pt idx="636">
                  <c:v>25/4/17</c:v>
                </c:pt>
                <c:pt idx="637">
                  <c:v>26/4/17</c:v>
                </c:pt>
                <c:pt idx="638">
                  <c:v>27/4/17</c:v>
                </c:pt>
                <c:pt idx="639">
                  <c:v>28/4/17</c:v>
                </c:pt>
                <c:pt idx="640">
                  <c:v>29/4/17</c:v>
                </c:pt>
                <c:pt idx="641">
                  <c:v>30/4/17</c:v>
                </c:pt>
                <c:pt idx="642">
                  <c:v>1/5/17</c:v>
                </c:pt>
                <c:pt idx="643">
                  <c:v>2/5/17</c:v>
                </c:pt>
                <c:pt idx="644">
                  <c:v>3/5/17</c:v>
                </c:pt>
                <c:pt idx="645">
                  <c:v>4/5/17</c:v>
                </c:pt>
                <c:pt idx="646">
                  <c:v>5/5/17</c:v>
                </c:pt>
                <c:pt idx="647">
                  <c:v>6/5/17</c:v>
                </c:pt>
                <c:pt idx="648">
                  <c:v>7/5/17</c:v>
                </c:pt>
                <c:pt idx="649">
                  <c:v>8/5/17</c:v>
                </c:pt>
                <c:pt idx="650">
                  <c:v>9/5/17</c:v>
                </c:pt>
                <c:pt idx="651">
                  <c:v>10/5/17</c:v>
                </c:pt>
                <c:pt idx="652">
                  <c:v>11/5/17</c:v>
                </c:pt>
                <c:pt idx="653">
                  <c:v>12/5/17</c:v>
                </c:pt>
                <c:pt idx="654">
                  <c:v>13/5/17</c:v>
                </c:pt>
                <c:pt idx="655">
                  <c:v>14/5/17</c:v>
                </c:pt>
                <c:pt idx="656">
                  <c:v>15/5/17</c:v>
                </c:pt>
                <c:pt idx="657">
                  <c:v>16/5/17</c:v>
                </c:pt>
                <c:pt idx="658">
                  <c:v>17/5/17</c:v>
                </c:pt>
                <c:pt idx="659">
                  <c:v>18/5/17</c:v>
                </c:pt>
                <c:pt idx="660">
                  <c:v>19/5/17</c:v>
                </c:pt>
                <c:pt idx="661">
                  <c:v>20/5/17</c:v>
                </c:pt>
                <c:pt idx="662">
                  <c:v>21/5/17</c:v>
                </c:pt>
                <c:pt idx="663">
                  <c:v>22/5/17</c:v>
                </c:pt>
                <c:pt idx="664">
                  <c:v>23/5/17</c:v>
                </c:pt>
                <c:pt idx="665">
                  <c:v>24/5/17</c:v>
                </c:pt>
                <c:pt idx="666">
                  <c:v>25/5/17</c:v>
                </c:pt>
                <c:pt idx="667">
                  <c:v>26/5/17</c:v>
                </c:pt>
                <c:pt idx="668">
                  <c:v>27/5/17</c:v>
                </c:pt>
                <c:pt idx="669">
                  <c:v>28/5/17</c:v>
                </c:pt>
                <c:pt idx="670">
                  <c:v>29/5/17</c:v>
                </c:pt>
                <c:pt idx="671">
                  <c:v>30/5/17</c:v>
                </c:pt>
                <c:pt idx="672">
                  <c:v>31/5/17</c:v>
                </c:pt>
                <c:pt idx="673">
                  <c:v>1/6/17</c:v>
                </c:pt>
                <c:pt idx="674">
                  <c:v>2/6/17</c:v>
                </c:pt>
                <c:pt idx="675">
                  <c:v>3/6/17</c:v>
                </c:pt>
                <c:pt idx="676">
                  <c:v>4/6/17</c:v>
                </c:pt>
                <c:pt idx="677">
                  <c:v>5/6/17</c:v>
                </c:pt>
                <c:pt idx="678">
                  <c:v>6/6/17</c:v>
                </c:pt>
                <c:pt idx="679">
                  <c:v>7/6/17</c:v>
                </c:pt>
                <c:pt idx="680">
                  <c:v>8/6/17</c:v>
                </c:pt>
                <c:pt idx="681">
                  <c:v>9/6/17</c:v>
                </c:pt>
                <c:pt idx="682">
                  <c:v>10/6/17</c:v>
                </c:pt>
                <c:pt idx="683">
                  <c:v>11/6/17</c:v>
                </c:pt>
                <c:pt idx="684">
                  <c:v>12/6/17</c:v>
                </c:pt>
                <c:pt idx="685">
                  <c:v>13/6/17</c:v>
                </c:pt>
                <c:pt idx="686">
                  <c:v>14/6/17</c:v>
                </c:pt>
                <c:pt idx="687">
                  <c:v>15/6/17</c:v>
                </c:pt>
                <c:pt idx="688">
                  <c:v>16/6/17</c:v>
                </c:pt>
                <c:pt idx="689">
                  <c:v>17/6/17</c:v>
                </c:pt>
                <c:pt idx="690">
                  <c:v>18/6/17</c:v>
                </c:pt>
                <c:pt idx="691">
                  <c:v>19/6/17</c:v>
                </c:pt>
                <c:pt idx="692">
                  <c:v>20/6/17</c:v>
                </c:pt>
                <c:pt idx="693">
                  <c:v>21/6/17</c:v>
                </c:pt>
                <c:pt idx="694">
                  <c:v>22/6/17</c:v>
                </c:pt>
                <c:pt idx="695">
                  <c:v>23/6/17</c:v>
                </c:pt>
                <c:pt idx="696">
                  <c:v>24/6/17</c:v>
                </c:pt>
                <c:pt idx="697">
                  <c:v>25/6/17</c:v>
                </c:pt>
                <c:pt idx="698">
                  <c:v>26/6/17</c:v>
                </c:pt>
                <c:pt idx="699">
                  <c:v>27/6/17</c:v>
                </c:pt>
                <c:pt idx="700">
                  <c:v>28/6/17</c:v>
                </c:pt>
                <c:pt idx="701">
                  <c:v>29/6/17</c:v>
                </c:pt>
                <c:pt idx="702">
                  <c:v>30/6/17</c:v>
                </c:pt>
                <c:pt idx="703">
                  <c:v>1/7/17</c:v>
                </c:pt>
                <c:pt idx="704">
                  <c:v>2/7/17</c:v>
                </c:pt>
                <c:pt idx="705">
                  <c:v>3/7/17</c:v>
                </c:pt>
                <c:pt idx="706">
                  <c:v>4/7/17</c:v>
                </c:pt>
                <c:pt idx="707">
                  <c:v>5/7/17</c:v>
                </c:pt>
                <c:pt idx="708">
                  <c:v>6/7/17</c:v>
                </c:pt>
                <c:pt idx="709">
                  <c:v>7/7/17</c:v>
                </c:pt>
                <c:pt idx="710">
                  <c:v>8/7/17</c:v>
                </c:pt>
                <c:pt idx="711">
                  <c:v>9/7/17</c:v>
                </c:pt>
                <c:pt idx="712">
                  <c:v>10/7/17</c:v>
                </c:pt>
                <c:pt idx="713">
                  <c:v>11/7/17</c:v>
                </c:pt>
                <c:pt idx="714">
                  <c:v>12/7/17</c:v>
                </c:pt>
                <c:pt idx="715">
                  <c:v>13/7/17</c:v>
                </c:pt>
                <c:pt idx="716">
                  <c:v>14/7/17</c:v>
                </c:pt>
                <c:pt idx="717">
                  <c:v>15/7/17</c:v>
                </c:pt>
                <c:pt idx="718">
                  <c:v>16/7/17</c:v>
                </c:pt>
                <c:pt idx="719">
                  <c:v>17/7/17</c:v>
                </c:pt>
                <c:pt idx="720">
                  <c:v>18/7/17</c:v>
                </c:pt>
                <c:pt idx="721">
                  <c:v>19/7/17</c:v>
                </c:pt>
                <c:pt idx="722">
                  <c:v>20/7/17</c:v>
                </c:pt>
                <c:pt idx="723">
                  <c:v>21/7/17</c:v>
                </c:pt>
                <c:pt idx="724">
                  <c:v>22/7/17</c:v>
                </c:pt>
                <c:pt idx="725">
                  <c:v>23/7/17</c:v>
                </c:pt>
                <c:pt idx="726">
                  <c:v>24/7/17</c:v>
                </c:pt>
                <c:pt idx="727">
                  <c:v>25/7/17</c:v>
                </c:pt>
                <c:pt idx="728">
                  <c:v>26/7/17</c:v>
                </c:pt>
                <c:pt idx="729">
                  <c:v>27/7/17</c:v>
                </c:pt>
                <c:pt idx="730">
                  <c:v>28/7/17</c:v>
                </c:pt>
                <c:pt idx="731">
                  <c:v>29/7/17</c:v>
                </c:pt>
                <c:pt idx="732">
                  <c:v>30/7/17</c:v>
                </c:pt>
                <c:pt idx="733">
                  <c:v>31/7/17</c:v>
                </c:pt>
                <c:pt idx="734">
                  <c:v>1/8/17</c:v>
                </c:pt>
                <c:pt idx="735">
                  <c:v>2/8/17</c:v>
                </c:pt>
                <c:pt idx="736">
                  <c:v>3/8/17</c:v>
                </c:pt>
                <c:pt idx="737">
                  <c:v>4/8/17</c:v>
                </c:pt>
                <c:pt idx="738">
                  <c:v>5/8/17</c:v>
                </c:pt>
                <c:pt idx="739">
                  <c:v>6/8/17</c:v>
                </c:pt>
                <c:pt idx="740">
                  <c:v>7/8/17</c:v>
                </c:pt>
                <c:pt idx="741">
                  <c:v>8/8/17</c:v>
                </c:pt>
                <c:pt idx="742">
                  <c:v>9/8/17</c:v>
                </c:pt>
                <c:pt idx="743">
                  <c:v>10/8/17</c:v>
                </c:pt>
                <c:pt idx="744">
                  <c:v>11/8/17</c:v>
                </c:pt>
                <c:pt idx="745">
                  <c:v>12/8/17</c:v>
                </c:pt>
                <c:pt idx="746">
                  <c:v>13/8/17</c:v>
                </c:pt>
                <c:pt idx="747">
                  <c:v>14/8/17</c:v>
                </c:pt>
                <c:pt idx="748">
                  <c:v>15/8/17</c:v>
                </c:pt>
                <c:pt idx="749">
                  <c:v>16/8/17</c:v>
                </c:pt>
                <c:pt idx="750">
                  <c:v>17/8/17</c:v>
                </c:pt>
                <c:pt idx="751">
                  <c:v>18/8/17</c:v>
                </c:pt>
                <c:pt idx="752">
                  <c:v>19/8/17</c:v>
                </c:pt>
                <c:pt idx="753">
                  <c:v>20/8/17</c:v>
                </c:pt>
                <c:pt idx="754">
                  <c:v>21/8/17</c:v>
                </c:pt>
                <c:pt idx="755">
                  <c:v>22/8/17</c:v>
                </c:pt>
                <c:pt idx="756">
                  <c:v>23/8/17</c:v>
                </c:pt>
                <c:pt idx="757">
                  <c:v>24/8/17</c:v>
                </c:pt>
                <c:pt idx="758">
                  <c:v>25/8/17</c:v>
                </c:pt>
                <c:pt idx="759">
                  <c:v>26/8/17</c:v>
                </c:pt>
                <c:pt idx="760">
                  <c:v>27/8/17</c:v>
                </c:pt>
                <c:pt idx="761">
                  <c:v>28/8/17</c:v>
                </c:pt>
                <c:pt idx="762">
                  <c:v>29/8/17</c:v>
                </c:pt>
                <c:pt idx="763">
                  <c:v>30/8/17</c:v>
                </c:pt>
                <c:pt idx="764">
                  <c:v>31/8/17</c:v>
                </c:pt>
                <c:pt idx="765">
                  <c:v>1/9/17</c:v>
                </c:pt>
                <c:pt idx="766">
                  <c:v>2/9/17</c:v>
                </c:pt>
                <c:pt idx="767">
                  <c:v>3/9/17</c:v>
                </c:pt>
                <c:pt idx="768">
                  <c:v>4/9/17</c:v>
                </c:pt>
                <c:pt idx="769">
                  <c:v>5/9/17</c:v>
                </c:pt>
                <c:pt idx="770">
                  <c:v>6/9/17</c:v>
                </c:pt>
                <c:pt idx="771">
                  <c:v>7/9/17</c:v>
                </c:pt>
                <c:pt idx="772">
                  <c:v>8/9/17</c:v>
                </c:pt>
                <c:pt idx="773">
                  <c:v>9/9/17</c:v>
                </c:pt>
                <c:pt idx="774">
                  <c:v>10/9/17</c:v>
                </c:pt>
                <c:pt idx="775">
                  <c:v>11/9/17</c:v>
                </c:pt>
                <c:pt idx="776">
                  <c:v>12/9/17</c:v>
                </c:pt>
                <c:pt idx="777">
                  <c:v>13/9/17</c:v>
                </c:pt>
                <c:pt idx="778">
                  <c:v>14/9/17</c:v>
                </c:pt>
                <c:pt idx="779">
                  <c:v>15/9/17</c:v>
                </c:pt>
                <c:pt idx="780">
                  <c:v>16/9/17</c:v>
                </c:pt>
                <c:pt idx="781">
                  <c:v>17/9/17</c:v>
                </c:pt>
                <c:pt idx="782">
                  <c:v>18/9/17</c:v>
                </c:pt>
                <c:pt idx="783">
                  <c:v>19/9/17</c:v>
                </c:pt>
                <c:pt idx="784">
                  <c:v>20/9/17</c:v>
                </c:pt>
                <c:pt idx="785">
                  <c:v>21/9/17</c:v>
                </c:pt>
                <c:pt idx="786">
                  <c:v>22/9/17</c:v>
                </c:pt>
                <c:pt idx="787">
                  <c:v>23/9/17</c:v>
                </c:pt>
                <c:pt idx="788">
                  <c:v>24/9/17</c:v>
                </c:pt>
                <c:pt idx="789">
                  <c:v>25/9/17</c:v>
                </c:pt>
                <c:pt idx="790">
                  <c:v>26/9/17</c:v>
                </c:pt>
                <c:pt idx="791">
                  <c:v>27/9/17</c:v>
                </c:pt>
                <c:pt idx="792">
                  <c:v>28/9/17</c:v>
                </c:pt>
                <c:pt idx="793">
                  <c:v>29/9/17</c:v>
                </c:pt>
                <c:pt idx="794">
                  <c:v>30/9/17</c:v>
                </c:pt>
                <c:pt idx="795">
                  <c:v>1/10/17</c:v>
                </c:pt>
                <c:pt idx="796">
                  <c:v>2/10/17</c:v>
                </c:pt>
                <c:pt idx="797">
                  <c:v>3/10/17</c:v>
                </c:pt>
                <c:pt idx="798">
                  <c:v>4/10/17</c:v>
                </c:pt>
                <c:pt idx="799">
                  <c:v>5/10/17</c:v>
                </c:pt>
                <c:pt idx="800">
                  <c:v>6/10/17</c:v>
                </c:pt>
                <c:pt idx="801">
                  <c:v>7/10/17</c:v>
                </c:pt>
                <c:pt idx="802">
                  <c:v>8/10/17</c:v>
                </c:pt>
                <c:pt idx="803">
                  <c:v>9/10/17</c:v>
                </c:pt>
                <c:pt idx="804">
                  <c:v>10/10/17</c:v>
                </c:pt>
                <c:pt idx="805">
                  <c:v>11/10/17</c:v>
                </c:pt>
                <c:pt idx="806">
                  <c:v>12/10/17</c:v>
                </c:pt>
                <c:pt idx="807">
                  <c:v>13/10/17</c:v>
                </c:pt>
                <c:pt idx="808">
                  <c:v>14/10/17</c:v>
                </c:pt>
                <c:pt idx="809">
                  <c:v>15/10/17</c:v>
                </c:pt>
                <c:pt idx="810">
                  <c:v>16/10/17</c:v>
                </c:pt>
                <c:pt idx="811">
                  <c:v>17/10/17</c:v>
                </c:pt>
                <c:pt idx="812">
                  <c:v>18/10/17</c:v>
                </c:pt>
                <c:pt idx="813">
                  <c:v>19/10/17</c:v>
                </c:pt>
                <c:pt idx="814">
                  <c:v>20/10/17</c:v>
                </c:pt>
                <c:pt idx="815">
                  <c:v>21/10/17</c:v>
                </c:pt>
                <c:pt idx="816">
                  <c:v>22/10/17</c:v>
                </c:pt>
                <c:pt idx="817">
                  <c:v>23/10/17</c:v>
                </c:pt>
                <c:pt idx="818">
                  <c:v>24/10/17</c:v>
                </c:pt>
                <c:pt idx="819">
                  <c:v>25/10/17</c:v>
                </c:pt>
                <c:pt idx="820">
                  <c:v>26/10/17</c:v>
                </c:pt>
                <c:pt idx="821">
                  <c:v>27/10/17</c:v>
                </c:pt>
                <c:pt idx="822">
                  <c:v>28/10/17</c:v>
                </c:pt>
                <c:pt idx="823">
                  <c:v>29/10/17</c:v>
                </c:pt>
                <c:pt idx="824">
                  <c:v>30/10/17</c:v>
                </c:pt>
                <c:pt idx="825">
                  <c:v>31/10/17</c:v>
                </c:pt>
                <c:pt idx="826">
                  <c:v>1/11/17</c:v>
                </c:pt>
                <c:pt idx="827">
                  <c:v>2/11/17</c:v>
                </c:pt>
                <c:pt idx="828">
                  <c:v>3/11/17</c:v>
                </c:pt>
                <c:pt idx="829">
                  <c:v>4/11/17</c:v>
                </c:pt>
                <c:pt idx="830">
                  <c:v>5/11/17</c:v>
                </c:pt>
                <c:pt idx="831">
                  <c:v>6/11/17</c:v>
                </c:pt>
                <c:pt idx="832">
                  <c:v>7/11/17</c:v>
                </c:pt>
                <c:pt idx="833">
                  <c:v>8/11/17</c:v>
                </c:pt>
                <c:pt idx="834">
                  <c:v>9/11/17</c:v>
                </c:pt>
                <c:pt idx="835">
                  <c:v>10/11/17</c:v>
                </c:pt>
                <c:pt idx="836">
                  <c:v>11/11/17</c:v>
                </c:pt>
                <c:pt idx="837">
                  <c:v>12/11/17</c:v>
                </c:pt>
                <c:pt idx="838">
                  <c:v>13/11/17</c:v>
                </c:pt>
                <c:pt idx="839">
                  <c:v>14/11/17</c:v>
                </c:pt>
                <c:pt idx="840">
                  <c:v>15/11/17</c:v>
                </c:pt>
                <c:pt idx="841">
                  <c:v>16/11/17</c:v>
                </c:pt>
                <c:pt idx="842">
                  <c:v>17/11/17</c:v>
                </c:pt>
                <c:pt idx="843">
                  <c:v>18/11/17</c:v>
                </c:pt>
                <c:pt idx="844">
                  <c:v>19/11/17</c:v>
                </c:pt>
                <c:pt idx="845">
                  <c:v>20/11/17</c:v>
                </c:pt>
                <c:pt idx="846">
                  <c:v>21/11/17</c:v>
                </c:pt>
                <c:pt idx="847">
                  <c:v>22/11/17</c:v>
                </c:pt>
                <c:pt idx="848">
                  <c:v>23/11/17</c:v>
                </c:pt>
                <c:pt idx="849">
                  <c:v>24/11/17</c:v>
                </c:pt>
                <c:pt idx="850">
                  <c:v>25/11/17</c:v>
                </c:pt>
                <c:pt idx="851">
                  <c:v>26/11/17</c:v>
                </c:pt>
                <c:pt idx="852">
                  <c:v>27/11/17</c:v>
                </c:pt>
                <c:pt idx="853">
                  <c:v>28/11/17</c:v>
                </c:pt>
                <c:pt idx="854">
                  <c:v>29/11/17</c:v>
                </c:pt>
                <c:pt idx="855">
                  <c:v>30/11/17</c:v>
                </c:pt>
                <c:pt idx="856">
                  <c:v>1/12/17</c:v>
                </c:pt>
                <c:pt idx="857">
                  <c:v>2/12/17</c:v>
                </c:pt>
                <c:pt idx="858">
                  <c:v>3/12/17</c:v>
                </c:pt>
                <c:pt idx="859">
                  <c:v>4/12/17</c:v>
                </c:pt>
                <c:pt idx="860">
                  <c:v>5/12/17</c:v>
                </c:pt>
                <c:pt idx="861">
                  <c:v>6/12/17</c:v>
                </c:pt>
                <c:pt idx="862">
                  <c:v>7/12/17</c:v>
                </c:pt>
                <c:pt idx="863">
                  <c:v>11/12/17</c:v>
                </c:pt>
                <c:pt idx="864">
                  <c:v>12/12/17</c:v>
                </c:pt>
                <c:pt idx="865">
                  <c:v>13/12/17</c:v>
                </c:pt>
                <c:pt idx="866">
                  <c:v>14/12/17</c:v>
                </c:pt>
                <c:pt idx="867">
                  <c:v>15/12/17</c:v>
                </c:pt>
                <c:pt idx="868">
                  <c:v>16/12/17</c:v>
                </c:pt>
                <c:pt idx="869">
                  <c:v>17/12/17</c:v>
                </c:pt>
                <c:pt idx="870">
                  <c:v>18/12/17</c:v>
                </c:pt>
                <c:pt idx="871">
                  <c:v>19/12/17</c:v>
                </c:pt>
                <c:pt idx="872">
                  <c:v>20/12/17</c:v>
                </c:pt>
                <c:pt idx="873">
                  <c:v>21/12/17</c:v>
                </c:pt>
                <c:pt idx="874">
                  <c:v>22/12/17</c:v>
                </c:pt>
                <c:pt idx="875">
                  <c:v>23/12/17</c:v>
                </c:pt>
                <c:pt idx="876">
                  <c:v>24/12/17</c:v>
                </c:pt>
                <c:pt idx="877">
                  <c:v>25/12/17</c:v>
                </c:pt>
                <c:pt idx="878">
                  <c:v>26/12/17</c:v>
                </c:pt>
                <c:pt idx="879">
                  <c:v>27/12/17</c:v>
                </c:pt>
                <c:pt idx="880">
                  <c:v>28/12/17</c:v>
                </c:pt>
                <c:pt idx="881">
                  <c:v>29/12/17</c:v>
                </c:pt>
                <c:pt idx="882">
                  <c:v>30/12/17</c:v>
                </c:pt>
                <c:pt idx="883">
                  <c:v>31/12/17</c:v>
                </c:pt>
                <c:pt idx="884">
                  <c:v>1/1/18</c:v>
                </c:pt>
                <c:pt idx="885">
                  <c:v>2/1/18</c:v>
                </c:pt>
                <c:pt idx="886">
                  <c:v>3/1/18</c:v>
                </c:pt>
                <c:pt idx="887">
                  <c:v>4/1/18</c:v>
                </c:pt>
                <c:pt idx="888">
                  <c:v>5/1/18</c:v>
                </c:pt>
                <c:pt idx="889">
                  <c:v>6/1/18</c:v>
                </c:pt>
                <c:pt idx="890">
                  <c:v>7/1/18</c:v>
                </c:pt>
                <c:pt idx="891">
                  <c:v>8/1/18</c:v>
                </c:pt>
                <c:pt idx="892">
                  <c:v>9/1/18</c:v>
                </c:pt>
                <c:pt idx="893">
                  <c:v>10/1/18</c:v>
                </c:pt>
                <c:pt idx="894">
                  <c:v>11/1/18</c:v>
                </c:pt>
                <c:pt idx="895">
                  <c:v>12/1/18</c:v>
                </c:pt>
                <c:pt idx="896">
                  <c:v>13/1/18</c:v>
                </c:pt>
                <c:pt idx="897">
                  <c:v>14/1/18</c:v>
                </c:pt>
                <c:pt idx="898">
                  <c:v>15/1/18</c:v>
                </c:pt>
                <c:pt idx="899">
                  <c:v>16/1/18</c:v>
                </c:pt>
                <c:pt idx="900">
                  <c:v>17/1/18</c:v>
                </c:pt>
                <c:pt idx="901">
                  <c:v>18/1/18</c:v>
                </c:pt>
                <c:pt idx="902">
                  <c:v>19/1/18</c:v>
                </c:pt>
                <c:pt idx="903">
                  <c:v>20/1/18</c:v>
                </c:pt>
                <c:pt idx="904">
                  <c:v>21/1/18</c:v>
                </c:pt>
                <c:pt idx="905">
                  <c:v>22/1/18</c:v>
                </c:pt>
                <c:pt idx="906">
                  <c:v>23/1/18</c:v>
                </c:pt>
                <c:pt idx="907">
                  <c:v>24/1/18</c:v>
                </c:pt>
                <c:pt idx="908">
                  <c:v>25/1/18</c:v>
                </c:pt>
                <c:pt idx="909">
                  <c:v>26/1/18</c:v>
                </c:pt>
                <c:pt idx="910">
                  <c:v>27/1/18</c:v>
                </c:pt>
                <c:pt idx="911">
                  <c:v>28/1/18</c:v>
                </c:pt>
                <c:pt idx="912">
                  <c:v>29/1/18</c:v>
                </c:pt>
                <c:pt idx="913">
                  <c:v>30/1/18</c:v>
                </c:pt>
                <c:pt idx="914">
                  <c:v>31/1/18</c:v>
                </c:pt>
                <c:pt idx="915">
                  <c:v>1/2/18</c:v>
                </c:pt>
                <c:pt idx="916">
                  <c:v>2/2/18</c:v>
                </c:pt>
                <c:pt idx="917">
                  <c:v>3/2/18</c:v>
                </c:pt>
                <c:pt idx="918">
                  <c:v>4/2/18</c:v>
                </c:pt>
                <c:pt idx="919">
                  <c:v>5/2/18</c:v>
                </c:pt>
                <c:pt idx="920">
                  <c:v>6/2/18</c:v>
                </c:pt>
                <c:pt idx="921">
                  <c:v>7/2/18</c:v>
                </c:pt>
                <c:pt idx="922">
                  <c:v>8/2/18</c:v>
                </c:pt>
                <c:pt idx="923">
                  <c:v>9/2/18</c:v>
                </c:pt>
                <c:pt idx="924">
                  <c:v>10/2/18</c:v>
                </c:pt>
                <c:pt idx="925">
                  <c:v>11/2/18</c:v>
                </c:pt>
                <c:pt idx="926">
                  <c:v>12/2/18</c:v>
                </c:pt>
                <c:pt idx="927">
                  <c:v>13/2/18</c:v>
                </c:pt>
                <c:pt idx="928">
                  <c:v>14/2/18</c:v>
                </c:pt>
                <c:pt idx="929">
                  <c:v>15/2/18</c:v>
                </c:pt>
                <c:pt idx="930">
                  <c:v>16/2/18</c:v>
                </c:pt>
                <c:pt idx="931">
                  <c:v>17/2/18</c:v>
                </c:pt>
                <c:pt idx="932">
                  <c:v>18/2/18</c:v>
                </c:pt>
                <c:pt idx="933">
                  <c:v>19/2/18</c:v>
                </c:pt>
                <c:pt idx="934">
                  <c:v>20/2/18</c:v>
                </c:pt>
                <c:pt idx="935">
                  <c:v>21/2/18</c:v>
                </c:pt>
                <c:pt idx="936">
                  <c:v>22/2/18</c:v>
                </c:pt>
                <c:pt idx="937">
                  <c:v>23/2/18</c:v>
                </c:pt>
                <c:pt idx="938">
                  <c:v>24/2/18</c:v>
                </c:pt>
                <c:pt idx="939">
                  <c:v>25/2/18</c:v>
                </c:pt>
                <c:pt idx="940">
                  <c:v>26/2/18</c:v>
                </c:pt>
                <c:pt idx="941">
                  <c:v>27/2/18</c:v>
                </c:pt>
                <c:pt idx="942">
                  <c:v>28/2/18</c:v>
                </c:pt>
                <c:pt idx="943">
                  <c:v>1/3/18</c:v>
                </c:pt>
                <c:pt idx="944">
                  <c:v>2/3/18</c:v>
                </c:pt>
                <c:pt idx="945">
                  <c:v>3/3/18</c:v>
                </c:pt>
                <c:pt idx="946">
                  <c:v>4/3/18</c:v>
                </c:pt>
                <c:pt idx="947">
                  <c:v>5/3/18</c:v>
                </c:pt>
                <c:pt idx="948">
                  <c:v>6/3/18</c:v>
                </c:pt>
                <c:pt idx="949">
                  <c:v>7/3/18</c:v>
                </c:pt>
                <c:pt idx="950">
                  <c:v>8/3/18</c:v>
                </c:pt>
                <c:pt idx="951">
                  <c:v>9/3/18</c:v>
                </c:pt>
                <c:pt idx="952">
                  <c:v>10/3/18</c:v>
                </c:pt>
                <c:pt idx="953">
                  <c:v>11/3/18</c:v>
                </c:pt>
                <c:pt idx="954">
                  <c:v>12/3/18</c:v>
                </c:pt>
                <c:pt idx="955">
                  <c:v>13/3/18</c:v>
                </c:pt>
                <c:pt idx="956">
                  <c:v>14/3/18</c:v>
                </c:pt>
                <c:pt idx="957">
                  <c:v>15/3/18</c:v>
                </c:pt>
                <c:pt idx="958">
                  <c:v>16/3/18</c:v>
                </c:pt>
                <c:pt idx="959">
                  <c:v>17/3/18</c:v>
                </c:pt>
                <c:pt idx="960">
                  <c:v>18/3/18</c:v>
                </c:pt>
                <c:pt idx="961">
                  <c:v>19/3/18</c:v>
                </c:pt>
                <c:pt idx="962">
                  <c:v>20/3/18</c:v>
                </c:pt>
                <c:pt idx="963">
                  <c:v>21/3/18</c:v>
                </c:pt>
                <c:pt idx="964">
                  <c:v>22/3/18</c:v>
                </c:pt>
                <c:pt idx="965">
                  <c:v>23/3/18</c:v>
                </c:pt>
                <c:pt idx="966">
                  <c:v>24/3/18</c:v>
                </c:pt>
                <c:pt idx="967">
                  <c:v>25/3/18</c:v>
                </c:pt>
                <c:pt idx="968">
                  <c:v>26/3/18</c:v>
                </c:pt>
                <c:pt idx="969">
                  <c:v>27/3/18</c:v>
                </c:pt>
                <c:pt idx="970">
                  <c:v>28/3/18</c:v>
                </c:pt>
                <c:pt idx="971">
                  <c:v>29/3/18</c:v>
                </c:pt>
                <c:pt idx="972">
                  <c:v>30/3/18</c:v>
                </c:pt>
                <c:pt idx="973">
                  <c:v>31/3/18</c:v>
                </c:pt>
                <c:pt idx="974">
                  <c:v>1/4/18</c:v>
                </c:pt>
                <c:pt idx="975">
                  <c:v>2/4/18</c:v>
                </c:pt>
                <c:pt idx="976">
                  <c:v>3/4/18</c:v>
                </c:pt>
                <c:pt idx="977">
                  <c:v>4/4/18</c:v>
                </c:pt>
                <c:pt idx="978">
                  <c:v>5/4/18</c:v>
                </c:pt>
                <c:pt idx="979">
                  <c:v>6/4/18</c:v>
                </c:pt>
              </c:strCache>
            </c:strRef>
          </c:cat>
          <c:val>
            <c:numRef>
              <c:f>'Combined Value'!$B$2:$B$986</c:f>
              <c:numCache>
                <c:formatCode>General</c:formatCode>
                <c:ptCount val="985"/>
                <c:pt idx="0">
                  <c:v>2108.6298830000001</c:v>
                </c:pt>
                <c:pt idx="1">
                  <c:v>2103.8400879999999</c:v>
                </c:pt>
                <c:pt idx="2">
                  <c:v>2103.8400879999999</c:v>
                </c:pt>
                <c:pt idx="3">
                  <c:v>2103.8400879999999</c:v>
                </c:pt>
                <c:pt idx="4">
                  <c:v>2098.040039</c:v>
                </c:pt>
                <c:pt idx="5">
                  <c:v>2093.320068</c:v>
                </c:pt>
                <c:pt idx="6">
                  <c:v>2099.8400879999999</c:v>
                </c:pt>
                <c:pt idx="7">
                  <c:v>2083.5600589999999</c:v>
                </c:pt>
                <c:pt idx="8">
                  <c:v>2077.570068</c:v>
                </c:pt>
                <c:pt idx="9">
                  <c:v>2077.570068</c:v>
                </c:pt>
                <c:pt idx="10">
                  <c:v>2077.570068</c:v>
                </c:pt>
                <c:pt idx="11">
                  <c:v>2104.179932</c:v>
                </c:pt>
                <c:pt idx="12">
                  <c:v>2084.070068</c:v>
                </c:pt>
                <c:pt idx="13">
                  <c:v>2086.0500489999999</c:v>
                </c:pt>
                <c:pt idx="14">
                  <c:v>2083.389893</c:v>
                </c:pt>
                <c:pt idx="15">
                  <c:v>2091.540039</c:v>
                </c:pt>
                <c:pt idx="16">
                  <c:v>2091.540039</c:v>
                </c:pt>
                <c:pt idx="17">
                  <c:v>2102.4399410000001</c:v>
                </c:pt>
                <c:pt idx="18">
                  <c:v>2102.4399410000001</c:v>
                </c:pt>
                <c:pt idx="19">
                  <c:v>2096.919922</c:v>
                </c:pt>
                <c:pt idx="20">
                  <c:v>2079.610107</c:v>
                </c:pt>
                <c:pt idx="21">
                  <c:v>2035.7299800000001</c:v>
                </c:pt>
                <c:pt idx="22">
                  <c:v>1970.8900149999999</c:v>
                </c:pt>
                <c:pt idx="23">
                  <c:v>1970.8900149999999</c:v>
                </c:pt>
                <c:pt idx="24">
                  <c:v>1970.8900149999999</c:v>
                </c:pt>
                <c:pt idx="25">
                  <c:v>1893.209961</c:v>
                </c:pt>
                <c:pt idx="26">
                  <c:v>1867.6099850000001</c:v>
                </c:pt>
                <c:pt idx="27">
                  <c:v>1940.51001</c:v>
                </c:pt>
                <c:pt idx="28">
                  <c:v>1987.660034</c:v>
                </c:pt>
                <c:pt idx="29">
                  <c:v>1988.869995</c:v>
                </c:pt>
                <c:pt idx="30">
                  <c:v>1988.869995</c:v>
                </c:pt>
                <c:pt idx="31">
                  <c:v>1988.869995</c:v>
                </c:pt>
                <c:pt idx="32">
                  <c:v>1972.1800539999999</c:v>
                </c:pt>
                <c:pt idx="33">
                  <c:v>1913.849976</c:v>
                </c:pt>
                <c:pt idx="34">
                  <c:v>1948.8599850000001</c:v>
                </c:pt>
                <c:pt idx="35">
                  <c:v>1951.130005</c:v>
                </c:pt>
                <c:pt idx="36">
                  <c:v>1921.219971</c:v>
                </c:pt>
                <c:pt idx="37">
                  <c:v>1921.219971</c:v>
                </c:pt>
                <c:pt idx="38">
                  <c:v>1921.219971</c:v>
                </c:pt>
                <c:pt idx="39">
                  <c:v>1921.219971</c:v>
                </c:pt>
                <c:pt idx="40">
                  <c:v>1969.410034</c:v>
                </c:pt>
                <c:pt idx="41">
                  <c:v>1942.040039</c:v>
                </c:pt>
                <c:pt idx="42">
                  <c:v>1952.290039</c:v>
                </c:pt>
                <c:pt idx="43">
                  <c:v>1961.0500489999999</c:v>
                </c:pt>
                <c:pt idx="44">
                  <c:v>1961.0500489999999</c:v>
                </c:pt>
                <c:pt idx="45">
                  <c:v>1961.0500489999999</c:v>
                </c:pt>
                <c:pt idx="46">
                  <c:v>1953.030029</c:v>
                </c:pt>
                <c:pt idx="47">
                  <c:v>1978.089966</c:v>
                </c:pt>
                <c:pt idx="48">
                  <c:v>1995.3100589999999</c:v>
                </c:pt>
                <c:pt idx="49">
                  <c:v>1990.1999510000001</c:v>
                </c:pt>
                <c:pt idx="50">
                  <c:v>1958.030029</c:v>
                </c:pt>
                <c:pt idx="51">
                  <c:v>1958.030029</c:v>
                </c:pt>
                <c:pt idx="52">
                  <c:v>1958.030029</c:v>
                </c:pt>
                <c:pt idx="53">
                  <c:v>1966.969971</c:v>
                </c:pt>
                <c:pt idx="54">
                  <c:v>1942.73999</c:v>
                </c:pt>
                <c:pt idx="55">
                  <c:v>1938.76001</c:v>
                </c:pt>
                <c:pt idx="56">
                  <c:v>1932.23999</c:v>
                </c:pt>
                <c:pt idx="57">
                  <c:v>1931.339966</c:v>
                </c:pt>
                <c:pt idx="58">
                  <c:v>1931.339966</c:v>
                </c:pt>
                <c:pt idx="59">
                  <c:v>1931.339966</c:v>
                </c:pt>
                <c:pt idx="60">
                  <c:v>1881.7700199999999</c:v>
                </c:pt>
                <c:pt idx="61">
                  <c:v>1884.089966</c:v>
                </c:pt>
                <c:pt idx="62">
                  <c:v>1920.030029</c:v>
                </c:pt>
                <c:pt idx="63">
                  <c:v>1923.8199460000001</c:v>
                </c:pt>
                <c:pt idx="64">
                  <c:v>1951.3599850000001</c:v>
                </c:pt>
                <c:pt idx="65">
                  <c:v>1951.3599850000001</c:v>
                </c:pt>
                <c:pt idx="66">
                  <c:v>1951.3599850000001</c:v>
                </c:pt>
                <c:pt idx="67">
                  <c:v>1987.0500489999999</c:v>
                </c:pt>
                <c:pt idx="68">
                  <c:v>1979.920044</c:v>
                </c:pt>
                <c:pt idx="69">
                  <c:v>1995.829956</c:v>
                </c:pt>
                <c:pt idx="70">
                  <c:v>2013.4300539999999</c:v>
                </c:pt>
                <c:pt idx="71">
                  <c:v>2014.8900149999999</c:v>
                </c:pt>
                <c:pt idx="72">
                  <c:v>2014.8900149999999</c:v>
                </c:pt>
                <c:pt idx="73">
                  <c:v>2014.8900149999999</c:v>
                </c:pt>
                <c:pt idx="74">
                  <c:v>2017.459961</c:v>
                </c:pt>
                <c:pt idx="75">
                  <c:v>2003.6899410000001</c:v>
                </c:pt>
                <c:pt idx="76">
                  <c:v>1994.23999</c:v>
                </c:pt>
                <c:pt idx="77">
                  <c:v>2023.8599850000001</c:v>
                </c:pt>
                <c:pt idx="78">
                  <c:v>2033.1099850000001</c:v>
                </c:pt>
                <c:pt idx="79">
                  <c:v>2033.1099850000001</c:v>
                </c:pt>
                <c:pt idx="80">
                  <c:v>2033.1099850000001</c:v>
                </c:pt>
                <c:pt idx="81">
                  <c:v>2033.660034</c:v>
                </c:pt>
                <c:pt idx="82">
                  <c:v>2030.7700199999999</c:v>
                </c:pt>
                <c:pt idx="83">
                  <c:v>2052.51001</c:v>
                </c:pt>
                <c:pt idx="84">
                  <c:v>2018.9399410000001</c:v>
                </c:pt>
                <c:pt idx="85">
                  <c:v>2075.1499020000001</c:v>
                </c:pt>
                <c:pt idx="86">
                  <c:v>2075.1499020000001</c:v>
                </c:pt>
                <c:pt idx="87">
                  <c:v>2075.1499020000001</c:v>
                </c:pt>
                <c:pt idx="88">
                  <c:v>2071.179932</c:v>
                </c:pt>
                <c:pt idx="89">
                  <c:v>2065.889893</c:v>
                </c:pt>
                <c:pt idx="90">
                  <c:v>2090.3500979999999</c:v>
                </c:pt>
                <c:pt idx="91">
                  <c:v>2089.4099120000001</c:v>
                </c:pt>
                <c:pt idx="92">
                  <c:v>2079.360107</c:v>
                </c:pt>
                <c:pt idx="93">
                  <c:v>2079.360107</c:v>
                </c:pt>
                <c:pt idx="94">
                  <c:v>2079.360107</c:v>
                </c:pt>
                <c:pt idx="95">
                  <c:v>2104.0500489999999</c:v>
                </c:pt>
                <c:pt idx="96">
                  <c:v>2109.790039</c:v>
                </c:pt>
                <c:pt idx="97">
                  <c:v>2102.3100589999999</c:v>
                </c:pt>
                <c:pt idx="98">
                  <c:v>2099.929932</c:v>
                </c:pt>
                <c:pt idx="99">
                  <c:v>2099.1999510000001</c:v>
                </c:pt>
                <c:pt idx="100">
                  <c:v>2099.1999510000001</c:v>
                </c:pt>
                <c:pt idx="101">
                  <c:v>2099.1999510000001</c:v>
                </c:pt>
                <c:pt idx="102">
                  <c:v>2078.580078</c:v>
                </c:pt>
                <c:pt idx="103">
                  <c:v>2081.719971</c:v>
                </c:pt>
                <c:pt idx="104">
                  <c:v>2075</c:v>
                </c:pt>
                <c:pt idx="105">
                  <c:v>2045.969971</c:v>
                </c:pt>
                <c:pt idx="106">
                  <c:v>2023.040039</c:v>
                </c:pt>
                <c:pt idx="107">
                  <c:v>2023.040039</c:v>
                </c:pt>
                <c:pt idx="108">
                  <c:v>2023.040039</c:v>
                </c:pt>
                <c:pt idx="109">
                  <c:v>2053.1899410000001</c:v>
                </c:pt>
                <c:pt idx="110">
                  <c:v>2050.4399410000001</c:v>
                </c:pt>
                <c:pt idx="111">
                  <c:v>2083.580078</c:v>
                </c:pt>
                <c:pt idx="112">
                  <c:v>2081.23999</c:v>
                </c:pt>
                <c:pt idx="113">
                  <c:v>2089.169922</c:v>
                </c:pt>
                <c:pt idx="114">
                  <c:v>2089.169922</c:v>
                </c:pt>
                <c:pt idx="115">
                  <c:v>2089.169922</c:v>
                </c:pt>
                <c:pt idx="116">
                  <c:v>2086.5900879999999</c:v>
                </c:pt>
                <c:pt idx="117">
                  <c:v>2089.139893</c:v>
                </c:pt>
                <c:pt idx="118">
                  <c:v>2088.8701169999999</c:v>
                </c:pt>
                <c:pt idx="119">
                  <c:v>2088.8701169999999</c:v>
                </c:pt>
                <c:pt idx="120">
                  <c:v>2090.110107</c:v>
                </c:pt>
                <c:pt idx="121">
                  <c:v>2090.110107</c:v>
                </c:pt>
                <c:pt idx="122">
                  <c:v>2090.110107</c:v>
                </c:pt>
                <c:pt idx="123">
                  <c:v>2080.4099120000001</c:v>
                </c:pt>
                <c:pt idx="124">
                  <c:v>2102.6298830000001</c:v>
                </c:pt>
                <c:pt idx="125">
                  <c:v>2049.6201169999999</c:v>
                </c:pt>
                <c:pt idx="126">
                  <c:v>2079.51001</c:v>
                </c:pt>
                <c:pt idx="127">
                  <c:v>2091.6899410000001</c:v>
                </c:pt>
                <c:pt idx="128">
                  <c:v>2091.6899410000001</c:v>
                </c:pt>
                <c:pt idx="129">
                  <c:v>2091.6899410000001</c:v>
                </c:pt>
                <c:pt idx="130">
                  <c:v>2077.070068</c:v>
                </c:pt>
                <c:pt idx="131">
                  <c:v>2063.5900879999999</c:v>
                </c:pt>
                <c:pt idx="132">
                  <c:v>2047.619995</c:v>
                </c:pt>
                <c:pt idx="133">
                  <c:v>2052.2299800000001</c:v>
                </c:pt>
                <c:pt idx="134">
                  <c:v>2012.369995</c:v>
                </c:pt>
                <c:pt idx="135">
                  <c:v>2012.369995</c:v>
                </c:pt>
                <c:pt idx="136">
                  <c:v>2012.369995</c:v>
                </c:pt>
                <c:pt idx="137">
                  <c:v>2021.9399410000001</c:v>
                </c:pt>
                <c:pt idx="138">
                  <c:v>2043.410034</c:v>
                </c:pt>
                <c:pt idx="139">
                  <c:v>2073.070068</c:v>
                </c:pt>
                <c:pt idx="140">
                  <c:v>2041.8900149999999</c:v>
                </c:pt>
                <c:pt idx="141">
                  <c:v>2005.5500489999999</c:v>
                </c:pt>
                <c:pt idx="142">
                  <c:v>2005.5500489999999</c:v>
                </c:pt>
                <c:pt idx="143">
                  <c:v>2005.5500489999999</c:v>
                </c:pt>
                <c:pt idx="144">
                  <c:v>2021.150024</c:v>
                </c:pt>
                <c:pt idx="145">
                  <c:v>2038.969971</c:v>
                </c:pt>
                <c:pt idx="146">
                  <c:v>2064.290039</c:v>
                </c:pt>
                <c:pt idx="147">
                  <c:v>2060.98999</c:v>
                </c:pt>
                <c:pt idx="148">
                  <c:v>2060.98999</c:v>
                </c:pt>
                <c:pt idx="149">
                  <c:v>2060.98999</c:v>
                </c:pt>
                <c:pt idx="150">
                  <c:v>2060.98999</c:v>
                </c:pt>
                <c:pt idx="151">
                  <c:v>2056.5</c:v>
                </c:pt>
                <c:pt idx="152">
                  <c:v>2078.360107</c:v>
                </c:pt>
                <c:pt idx="153">
                  <c:v>2063.360107</c:v>
                </c:pt>
                <c:pt idx="154">
                  <c:v>2043.9399410000001</c:v>
                </c:pt>
                <c:pt idx="155">
                  <c:v>2043.9399410000001</c:v>
                </c:pt>
                <c:pt idx="156">
                  <c:v>2043.9399410000001</c:v>
                </c:pt>
                <c:pt idx="157">
                  <c:v>2043.9399410000001</c:v>
                </c:pt>
                <c:pt idx="158">
                  <c:v>2012.660034</c:v>
                </c:pt>
                <c:pt idx="159">
                  <c:v>2016.709961</c:v>
                </c:pt>
                <c:pt idx="160">
                  <c:v>1990.26001</c:v>
                </c:pt>
                <c:pt idx="161">
                  <c:v>1943.089966</c:v>
                </c:pt>
                <c:pt idx="162">
                  <c:v>1922.030029</c:v>
                </c:pt>
                <c:pt idx="163">
                  <c:v>1922.030029</c:v>
                </c:pt>
                <c:pt idx="164">
                  <c:v>1922.030029</c:v>
                </c:pt>
                <c:pt idx="165">
                  <c:v>1923.670044</c:v>
                </c:pt>
                <c:pt idx="166">
                  <c:v>1938.6800539999999</c:v>
                </c:pt>
                <c:pt idx="167">
                  <c:v>1890.280029</c:v>
                </c:pt>
                <c:pt idx="168">
                  <c:v>1921.839966</c:v>
                </c:pt>
                <c:pt idx="169">
                  <c:v>1880.329956</c:v>
                </c:pt>
                <c:pt idx="170">
                  <c:v>1880.329956</c:v>
                </c:pt>
                <c:pt idx="171">
                  <c:v>1880.329956</c:v>
                </c:pt>
                <c:pt idx="172">
                  <c:v>1880.329956</c:v>
                </c:pt>
                <c:pt idx="173">
                  <c:v>1881.329956</c:v>
                </c:pt>
                <c:pt idx="174">
                  <c:v>1859.329956</c:v>
                </c:pt>
                <c:pt idx="175">
                  <c:v>1868.98999</c:v>
                </c:pt>
                <c:pt idx="176">
                  <c:v>1906.900024</c:v>
                </c:pt>
                <c:pt idx="177">
                  <c:v>1906.900024</c:v>
                </c:pt>
                <c:pt idx="178">
                  <c:v>1906.900024</c:v>
                </c:pt>
                <c:pt idx="179">
                  <c:v>1877.079956</c:v>
                </c:pt>
                <c:pt idx="180">
                  <c:v>1903.630005</c:v>
                </c:pt>
                <c:pt idx="181">
                  <c:v>1882.9499510000001</c:v>
                </c:pt>
                <c:pt idx="182">
                  <c:v>1893.3599850000001</c:v>
                </c:pt>
                <c:pt idx="183">
                  <c:v>1940.23999</c:v>
                </c:pt>
                <c:pt idx="184">
                  <c:v>1940.23999</c:v>
                </c:pt>
                <c:pt idx="185">
                  <c:v>1940.23999</c:v>
                </c:pt>
                <c:pt idx="186">
                  <c:v>1939.380005</c:v>
                </c:pt>
                <c:pt idx="187">
                  <c:v>1903.030029</c:v>
                </c:pt>
                <c:pt idx="188">
                  <c:v>1912.530029</c:v>
                </c:pt>
                <c:pt idx="189">
                  <c:v>1915.4499510000001</c:v>
                </c:pt>
                <c:pt idx="190">
                  <c:v>1880.0500489999999</c:v>
                </c:pt>
                <c:pt idx="191">
                  <c:v>1880.0500489999999</c:v>
                </c:pt>
                <c:pt idx="192">
                  <c:v>1880.0500489999999</c:v>
                </c:pt>
                <c:pt idx="193">
                  <c:v>1853.4399410000001</c:v>
                </c:pt>
                <c:pt idx="194">
                  <c:v>1852.209961</c:v>
                </c:pt>
                <c:pt idx="195">
                  <c:v>1851.8599850000001</c:v>
                </c:pt>
                <c:pt idx="196">
                  <c:v>1829.079956</c:v>
                </c:pt>
                <c:pt idx="197">
                  <c:v>1829.079956</c:v>
                </c:pt>
                <c:pt idx="198">
                  <c:v>1864.780029</c:v>
                </c:pt>
                <c:pt idx="199">
                  <c:v>1864.780029</c:v>
                </c:pt>
                <c:pt idx="200">
                  <c:v>1864.780029</c:v>
                </c:pt>
                <c:pt idx="201">
                  <c:v>1895.579956</c:v>
                </c:pt>
                <c:pt idx="202">
                  <c:v>1926.8199460000001</c:v>
                </c:pt>
                <c:pt idx="203">
                  <c:v>1917.829956</c:v>
                </c:pt>
                <c:pt idx="204">
                  <c:v>1917.780029</c:v>
                </c:pt>
                <c:pt idx="205">
                  <c:v>1917.780029</c:v>
                </c:pt>
                <c:pt idx="206">
                  <c:v>1917.780029</c:v>
                </c:pt>
                <c:pt idx="207">
                  <c:v>1945.5</c:v>
                </c:pt>
                <c:pt idx="208">
                  <c:v>1921.2700199999999</c:v>
                </c:pt>
                <c:pt idx="209">
                  <c:v>1929.8000489999999</c:v>
                </c:pt>
                <c:pt idx="210">
                  <c:v>1951.6999510000001</c:v>
                </c:pt>
                <c:pt idx="211">
                  <c:v>1948.0500489999999</c:v>
                </c:pt>
                <c:pt idx="212">
                  <c:v>1948.0500489999999</c:v>
                </c:pt>
                <c:pt idx="213">
                  <c:v>1948.0500489999999</c:v>
                </c:pt>
                <c:pt idx="214">
                  <c:v>1932.2299800000001</c:v>
                </c:pt>
                <c:pt idx="215">
                  <c:v>1978.349976</c:v>
                </c:pt>
                <c:pt idx="216">
                  <c:v>1986.4499510000001</c:v>
                </c:pt>
                <c:pt idx="217">
                  <c:v>1993.400024</c:v>
                </c:pt>
                <c:pt idx="218">
                  <c:v>1999.98999</c:v>
                </c:pt>
                <c:pt idx="219">
                  <c:v>1999.98999</c:v>
                </c:pt>
                <c:pt idx="220">
                  <c:v>1999.98999</c:v>
                </c:pt>
                <c:pt idx="221">
                  <c:v>2001.76001</c:v>
                </c:pt>
                <c:pt idx="222">
                  <c:v>1979.26001</c:v>
                </c:pt>
                <c:pt idx="223">
                  <c:v>1989.26001</c:v>
                </c:pt>
                <c:pt idx="224">
                  <c:v>1989.5699460000001</c:v>
                </c:pt>
                <c:pt idx="225">
                  <c:v>2022.1899410000001</c:v>
                </c:pt>
                <c:pt idx="226">
                  <c:v>2022.1899410000001</c:v>
                </c:pt>
                <c:pt idx="227">
                  <c:v>2022.1899410000001</c:v>
                </c:pt>
                <c:pt idx="228">
                  <c:v>2019.6400149999999</c:v>
                </c:pt>
                <c:pt idx="229">
                  <c:v>2015.9300539999999</c:v>
                </c:pt>
                <c:pt idx="230">
                  <c:v>2027.219971</c:v>
                </c:pt>
                <c:pt idx="231">
                  <c:v>2040.589966</c:v>
                </c:pt>
                <c:pt idx="232">
                  <c:v>2049.580078</c:v>
                </c:pt>
                <c:pt idx="233">
                  <c:v>2049.580078</c:v>
                </c:pt>
                <c:pt idx="234">
                  <c:v>2049.580078</c:v>
                </c:pt>
                <c:pt idx="235">
                  <c:v>2051.6000979999999</c:v>
                </c:pt>
                <c:pt idx="236">
                  <c:v>2049.8000489999999</c:v>
                </c:pt>
                <c:pt idx="237">
                  <c:v>2036.709961</c:v>
                </c:pt>
                <c:pt idx="238">
                  <c:v>2035.9399410000001</c:v>
                </c:pt>
                <c:pt idx="239">
                  <c:v>2035.9399410000001</c:v>
                </c:pt>
                <c:pt idx="240">
                  <c:v>2035.9399410000001</c:v>
                </c:pt>
                <c:pt idx="241">
                  <c:v>2035.9399410000001</c:v>
                </c:pt>
                <c:pt idx="242">
                  <c:v>2037.0500489999999</c:v>
                </c:pt>
                <c:pt idx="243">
                  <c:v>2055.01001</c:v>
                </c:pt>
                <c:pt idx="244">
                  <c:v>2063.9499510000001</c:v>
                </c:pt>
                <c:pt idx="245">
                  <c:v>2059.73999</c:v>
                </c:pt>
                <c:pt idx="246">
                  <c:v>2072.780029</c:v>
                </c:pt>
                <c:pt idx="247">
                  <c:v>2072.780029</c:v>
                </c:pt>
                <c:pt idx="248">
                  <c:v>2072.780029</c:v>
                </c:pt>
                <c:pt idx="249">
                  <c:v>2066.1298830000001</c:v>
                </c:pt>
                <c:pt idx="250">
                  <c:v>2045.170044</c:v>
                </c:pt>
                <c:pt idx="251">
                  <c:v>2066.6599120000001</c:v>
                </c:pt>
                <c:pt idx="252">
                  <c:v>2041.910034</c:v>
                </c:pt>
                <c:pt idx="253">
                  <c:v>2047.599976</c:v>
                </c:pt>
                <c:pt idx="254">
                  <c:v>2047.599976</c:v>
                </c:pt>
                <c:pt idx="255">
                  <c:v>2047.599976</c:v>
                </c:pt>
                <c:pt idx="256">
                  <c:v>2041.98999</c:v>
                </c:pt>
                <c:pt idx="257">
                  <c:v>2061.719971</c:v>
                </c:pt>
                <c:pt idx="258">
                  <c:v>2082.419922</c:v>
                </c:pt>
                <c:pt idx="259">
                  <c:v>2082.780029</c:v>
                </c:pt>
                <c:pt idx="260">
                  <c:v>2080.7299800000001</c:v>
                </c:pt>
                <c:pt idx="261">
                  <c:v>2080.7299800000001</c:v>
                </c:pt>
                <c:pt idx="262">
                  <c:v>2080.7299800000001</c:v>
                </c:pt>
                <c:pt idx="263">
                  <c:v>2094.3400879999999</c:v>
                </c:pt>
                <c:pt idx="264">
                  <c:v>2100.8000489999999</c:v>
                </c:pt>
                <c:pt idx="265">
                  <c:v>2102.3999020000001</c:v>
                </c:pt>
                <c:pt idx="266">
                  <c:v>2091.4799800000001</c:v>
                </c:pt>
                <c:pt idx="267">
                  <c:v>2091.580078</c:v>
                </c:pt>
                <c:pt idx="268">
                  <c:v>2091.580078</c:v>
                </c:pt>
                <c:pt idx="269">
                  <c:v>2091.580078</c:v>
                </c:pt>
                <c:pt idx="270">
                  <c:v>2087.790039</c:v>
                </c:pt>
                <c:pt idx="271">
                  <c:v>2091.6999510000001</c:v>
                </c:pt>
                <c:pt idx="272">
                  <c:v>2095.1499020000001</c:v>
                </c:pt>
                <c:pt idx="273">
                  <c:v>2075.8100589999999</c:v>
                </c:pt>
                <c:pt idx="274">
                  <c:v>2065.3000489999999</c:v>
                </c:pt>
                <c:pt idx="275">
                  <c:v>2065.3000489999999</c:v>
                </c:pt>
                <c:pt idx="276">
                  <c:v>2065.3000489999999</c:v>
                </c:pt>
                <c:pt idx="277">
                  <c:v>2081.429932</c:v>
                </c:pt>
                <c:pt idx="278">
                  <c:v>2063.3701169999999</c:v>
                </c:pt>
                <c:pt idx="279">
                  <c:v>2051.1201169999999</c:v>
                </c:pt>
                <c:pt idx="280">
                  <c:v>2050.6298830000001</c:v>
                </c:pt>
                <c:pt idx="281">
                  <c:v>2057.139893</c:v>
                </c:pt>
                <c:pt idx="282">
                  <c:v>2057.139893</c:v>
                </c:pt>
                <c:pt idx="283">
                  <c:v>2057.139893</c:v>
                </c:pt>
                <c:pt idx="284">
                  <c:v>2058.6899410000001</c:v>
                </c:pt>
                <c:pt idx="285">
                  <c:v>2084.389893</c:v>
                </c:pt>
                <c:pt idx="286">
                  <c:v>2064.459961</c:v>
                </c:pt>
                <c:pt idx="287">
                  <c:v>2064.110107</c:v>
                </c:pt>
                <c:pt idx="288">
                  <c:v>2046.6099850000001</c:v>
                </c:pt>
                <c:pt idx="289">
                  <c:v>2046.6099850000001</c:v>
                </c:pt>
                <c:pt idx="290">
                  <c:v>2046.6099850000001</c:v>
                </c:pt>
                <c:pt idx="291">
                  <c:v>2066.6599120000001</c:v>
                </c:pt>
                <c:pt idx="292">
                  <c:v>2047.209961</c:v>
                </c:pt>
                <c:pt idx="293">
                  <c:v>2047.630005</c:v>
                </c:pt>
                <c:pt idx="294">
                  <c:v>2040.040039</c:v>
                </c:pt>
                <c:pt idx="295">
                  <c:v>2052.320068</c:v>
                </c:pt>
                <c:pt idx="296">
                  <c:v>2052.320068</c:v>
                </c:pt>
                <c:pt idx="297">
                  <c:v>2052.320068</c:v>
                </c:pt>
                <c:pt idx="298">
                  <c:v>2048.040039</c:v>
                </c:pt>
                <c:pt idx="299">
                  <c:v>2076.0600589999999</c:v>
                </c:pt>
                <c:pt idx="300">
                  <c:v>2090.540039</c:v>
                </c:pt>
                <c:pt idx="301">
                  <c:v>2090.1000979999999</c:v>
                </c:pt>
                <c:pt idx="302">
                  <c:v>2090.1000979999999</c:v>
                </c:pt>
                <c:pt idx="303">
                  <c:v>2099.0600589999999</c:v>
                </c:pt>
                <c:pt idx="304">
                  <c:v>2099.0600589999999</c:v>
                </c:pt>
                <c:pt idx="305">
                  <c:v>2099.0600589999999</c:v>
                </c:pt>
                <c:pt idx="306">
                  <c:v>2096.9499510000001</c:v>
                </c:pt>
                <c:pt idx="307">
                  <c:v>2099.330078</c:v>
                </c:pt>
                <c:pt idx="308">
                  <c:v>2105.26001</c:v>
                </c:pt>
                <c:pt idx="309">
                  <c:v>2099.1298830000001</c:v>
                </c:pt>
                <c:pt idx="310">
                  <c:v>2099.1298830000001</c:v>
                </c:pt>
                <c:pt idx="311">
                  <c:v>2099.1298830000001</c:v>
                </c:pt>
                <c:pt idx="312">
                  <c:v>2109.4099120000001</c:v>
                </c:pt>
                <c:pt idx="313">
                  <c:v>2112.1298830000001</c:v>
                </c:pt>
                <c:pt idx="314">
                  <c:v>2119.1201169999999</c:v>
                </c:pt>
                <c:pt idx="315">
                  <c:v>2115.4799800000001</c:v>
                </c:pt>
                <c:pt idx="316">
                  <c:v>2096.070068</c:v>
                </c:pt>
                <c:pt idx="317">
                  <c:v>2096.070068</c:v>
                </c:pt>
                <c:pt idx="318">
                  <c:v>2096.070068</c:v>
                </c:pt>
                <c:pt idx="319">
                  <c:v>2079.0600589999999</c:v>
                </c:pt>
                <c:pt idx="320">
                  <c:v>2075.320068</c:v>
                </c:pt>
                <c:pt idx="321">
                  <c:v>2071.5</c:v>
                </c:pt>
                <c:pt idx="322">
                  <c:v>2077.98999</c:v>
                </c:pt>
                <c:pt idx="323">
                  <c:v>2071.219971</c:v>
                </c:pt>
                <c:pt idx="324">
                  <c:v>2071.219971</c:v>
                </c:pt>
                <c:pt idx="325">
                  <c:v>2071.219971</c:v>
                </c:pt>
                <c:pt idx="326">
                  <c:v>2083.25</c:v>
                </c:pt>
                <c:pt idx="327">
                  <c:v>2088.8999020000001</c:v>
                </c:pt>
                <c:pt idx="328">
                  <c:v>2085.4499510000001</c:v>
                </c:pt>
                <c:pt idx="329">
                  <c:v>2037.410034</c:v>
                </c:pt>
                <c:pt idx="330">
                  <c:v>2113.320068</c:v>
                </c:pt>
                <c:pt idx="331">
                  <c:v>2113.320068</c:v>
                </c:pt>
                <c:pt idx="332">
                  <c:v>2113.320068</c:v>
                </c:pt>
                <c:pt idx="333">
                  <c:v>2000.540039</c:v>
                </c:pt>
                <c:pt idx="334">
                  <c:v>2036.089966</c:v>
                </c:pt>
                <c:pt idx="335">
                  <c:v>2070.7700199999999</c:v>
                </c:pt>
                <c:pt idx="336">
                  <c:v>2098.860107</c:v>
                </c:pt>
                <c:pt idx="337">
                  <c:v>2102.9499510000001</c:v>
                </c:pt>
                <c:pt idx="338">
                  <c:v>2102.9499510000001</c:v>
                </c:pt>
                <c:pt idx="339">
                  <c:v>2102.9499510000001</c:v>
                </c:pt>
                <c:pt idx="340">
                  <c:v>2102.9499510000001</c:v>
                </c:pt>
                <c:pt idx="341">
                  <c:v>2088.5500489999999</c:v>
                </c:pt>
                <c:pt idx="342">
                  <c:v>2099.7299800000001</c:v>
                </c:pt>
                <c:pt idx="343">
                  <c:v>2097.8999020000001</c:v>
                </c:pt>
                <c:pt idx="344">
                  <c:v>2129.8999020000001</c:v>
                </c:pt>
                <c:pt idx="345">
                  <c:v>2129.8999020000001</c:v>
                </c:pt>
                <c:pt idx="346">
                  <c:v>2129.8999020000001</c:v>
                </c:pt>
                <c:pt idx="347">
                  <c:v>2137.1599120000001</c:v>
                </c:pt>
                <c:pt idx="348">
                  <c:v>2152.139893</c:v>
                </c:pt>
                <c:pt idx="349">
                  <c:v>2152.429932</c:v>
                </c:pt>
                <c:pt idx="350">
                  <c:v>2163.75</c:v>
                </c:pt>
                <c:pt idx="351">
                  <c:v>2161.73999</c:v>
                </c:pt>
                <c:pt idx="352">
                  <c:v>2161.73999</c:v>
                </c:pt>
                <c:pt idx="353">
                  <c:v>2161.73999</c:v>
                </c:pt>
                <c:pt idx="354">
                  <c:v>2166.889893</c:v>
                </c:pt>
                <c:pt idx="355">
                  <c:v>2163.780029</c:v>
                </c:pt>
                <c:pt idx="356">
                  <c:v>2173.0200199999999</c:v>
                </c:pt>
                <c:pt idx="357">
                  <c:v>2165.169922</c:v>
                </c:pt>
                <c:pt idx="358">
                  <c:v>2175.030029</c:v>
                </c:pt>
                <c:pt idx="359">
                  <c:v>2175.030029</c:v>
                </c:pt>
                <c:pt idx="360">
                  <c:v>2175.030029</c:v>
                </c:pt>
                <c:pt idx="361">
                  <c:v>2168.4799800000001</c:v>
                </c:pt>
                <c:pt idx="362">
                  <c:v>2169.179932</c:v>
                </c:pt>
                <c:pt idx="363">
                  <c:v>2166.580078</c:v>
                </c:pt>
                <c:pt idx="364">
                  <c:v>2170.0600589999999</c:v>
                </c:pt>
                <c:pt idx="365">
                  <c:v>2173.6000979999999</c:v>
                </c:pt>
                <c:pt idx="366">
                  <c:v>2173.6000979999999</c:v>
                </c:pt>
                <c:pt idx="367">
                  <c:v>2173.6000979999999</c:v>
                </c:pt>
                <c:pt idx="368">
                  <c:v>2170.8400879999999</c:v>
                </c:pt>
                <c:pt idx="369">
                  <c:v>2157.030029</c:v>
                </c:pt>
                <c:pt idx="370">
                  <c:v>2163.790039</c:v>
                </c:pt>
                <c:pt idx="371">
                  <c:v>2164.25</c:v>
                </c:pt>
                <c:pt idx="372">
                  <c:v>2182.8701169999999</c:v>
                </c:pt>
                <c:pt idx="373">
                  <c:v>2182.8701169999999</c:v>
                </c:pt>
                <c:pt idx="374">
                  <c:v>2182.8701169999999</c:v>
                </c:pt>
                <c:pt idx="375">
                  <c:v>2180.889893</c:v>
                </c:pt>
                <c:pt idx="376">
                  <c:v>2175.48999</c:v>
                </c:pt>
                <c:pt idx="377">
                  <c:v>2181.73999</c:v>
                </c:pt>
                <c:pt idx="378">
                  <c:v>2185.790039</c:v>
                </c:pt>
                <c:pt idx="379">
                  <c:v>2184.0500489999999</c:v>
                </c:pt>
                <c:pt idx="380">
                  <c:v>2184.0500489999999</c:v>
                </c:pt>
                <c:pt idx="381">
                  <c:v>2184.0500489999999</c:v>
                </c:pt>
                <c:pt idx="382">
                  <c:v>2190.1499020000001</c:v>
                </c:pt>
                <c:pt idx="383">
                  <c:v>2178.1499020000001</c:v>
                </c:pt>
                <c:pt idx="384">
                  <c:v>2182.219971</c:v>
                </c:pt>
                <c:pt idx="385">
                  <c:v>2187.0200199999999</c:v>
                </c:pt>
                <c:pt idx="386">
                  <c:v>2183.8701169999999</c:v>
                </c:pt>
                <c:pt idx="387">
                  <c:v>2183.8701169999999</c:v>
                </c:pt>
                <c:pt idx="388">
                  <c:v>2183.8701169999999</c:v>
                </c:pt>
                <c:pt idx="389">
                  <c:v>2182.639893</c:v>
                </c:pt>
                <c:pt idx="390">
                  <c:v>2186.8999020000001</c:v>
                </c:pt>
                <c:pt idx="391">
                  <c:v>2175.4399410000001</c:v>
                </c:pt>
                <c:pt idx="392">
                  <c:v>2172.469971</c:v>
                </c:pt>
                <c:pt idx="393">
                  <c:v>2169.040039</c:v>
                </c:pt>
                <c:pt idx="394">
                  <c:v>2169.040039</c:v>
                </c:pt>
                <c:pt idx="395">
                  <c:v>2169.040039</c:v>
                </c:pt>
                <c:pt idx="396">
                  <c:v>2180.3798830000001</c:v>
                </c:pt>
                <c:pt idx="397">
                  <c:v>2176.1201169999999</c:v>
                </c:pt>
                <c:pt idx="398">
                  <c:v>2170.9499510000001</c:v>
                </c:pt>
                <c:pt idx="399">
                  <c:v>2170.860107</c:v>
                </c:pt>
                <c:pt idx="400">
                  <c:v>2179.9799800000001</c:v>
                </c:pt>
                <c:pt idx="401">
                  <c:v>2179.9799800000001</c:v>
                </c:pt>
                <c:pt idx="402">
                  <c:v>2179.9799800000001</c:v>
                </c:pt>
                <c:pt idx="403">
                  <c:v>2179.9799800000001</c:v>
                </c:pt>
                <c:pt idx="404">
                  <c:v>2186.4799800000001</c:v>
                </c:pt>
                <c:pt idx="405">
                  <c:v>2186.1599120000001</c:v>
                </c:pt>
                <c:pt idx="406">
                  <c:v>2181.3000489999999</c:v>
                </c:pt>
                <c:pt idx="407">
                  <c:v>2127.8100589999999</c:v>
                </c:pt>
                <c:pt idx="408">
                  <c:v>2127.8100589999999</c:v>
                </c:pt>
                <c:pt idx="409">
                  <c:v>2127.8100589999999</c:v>
                </c:pt>
                <c:pt idx="410">
                  <c:v>2159.040039</c:v>
                </c:pt>
                <c:pt idx="411">
                  <c:v>2127.0200199999999</c:v>
                </c:pt>
                <c:pt idx="412">
                  <c:v>2125.7700199999999</c:v>
                </c:pt>
                <c:pt idx="413">
                  <c:v>2147.26001</c:v>
                </c:pt>
                <c:pt idx="414">
                  <c:v>2139.1599120000001</c:v>
                </c:pt>
                <c:pt idx="415">
                  <c:v>2139.1599120000001</c:v>
                </c:pt>
                <c:pt idx="416">
                  <c:v>2139.1599120000001</c:v>
                </c:pt>
                <c:pt idx="417">
                  <c:v>2139.1201169999999</c:v>
                </c:pt>
                <c:pt idx="418">
                  <c:v>2139.76001</c:v>
                </c:pt>
                <c:pt idx="419">
                  <c:v>2163.1201169999999</c:v>
                </c:pt>
                <c:pt idx="420">
                  <c:v>2177.179932</c:v>
                </c:pt>
                <c:pt idx="421">
                  <c:v>2164.6899410000001</c:v>
                </c:pt>
                <c:pt idx="422">
                  <c:v>2164.6899410000001</c:v>
                </c:pt>
                <c:pt idx="423">
                  <c:v>2164.6899410000001</c:v>
                </c:pt>
                <c:pt idx="424">
                  <c:v>2146.1000979999999</c:v>
                </c:pt>
                <c:pt idx="425">
                  <c:v>2159.929932</c:v>
                </c:pt>
                <c:pt idx="426">
                  <c:v>2151.1298830000001</c:v>
                </c:pt>
                <c:pt idx="427">
                  <c:v>2171.3701169999999</c:v>
                </c:pt>
                <c:pt idx="428">
                  <c:v>2168.2700199999999</c:v>
                </c:pt>
                <c:pt idx="429">
                  <c:v>2168.2700199999999</c:v>
                </c:pt>
                <c:pt idx="430">
                  <c:v>2168.2700199999999</c:v>
                </c:pt>
                <c:pt idx="431">
                  <c:v>2161.1999510000001</c:v>
                </c:pt>
                <c:pt idx="432">
                  <c:v>2150.48999</c:v>
                </c:pt>
                <c:pt idx="433">
                  <c:v>2159.7299800000001</c:v>
                </c:pt>
                <c:pt idx="434">
                  <c:v>2160.7700199999999</c:v>
                </c:pt>
                <c:pt idx="435">
                  <c:v>2153.73999</c:v>
                </c:pt>
                <c:pt idx="436">
                  <c:v>2153.73999</c:v>
                </c:pt>
                <c:pt idx="437">
                  <c:v>2153.73999</c:v>
                </c:pt>
                <c:pt idx="438">
                  <c:v>2163.6599120000001</c:v>
                </c:pt>
                <c:pt idx="439">
                  <c:v>2136.7299800000001</c:v>
                </c:pt>
                <c:pt idx="440">
                  <c:v>2139.179932</c:v>
                </c:pt>
                <c:pt idx="441">
                  <c:v>2132.5500489999999</c:v>
                </c:pt>
                <c:pt idx="442">
                  <c:v>2132.9799800000001</c:v>
                </c:pt>
                <c:pt idx="443">
                  <c:v>2132.9799800000001</c:v>
                </c:pt>
                <c:pt idx="444">
                  <c:v>2132.9799800000001</c:v>
                </c:pt>
                <c:pt idx="445">
                  <c:v>2126.5</c:v>
                </c:pt>
                <c:pt idx="446">
                  <c:v>2139.6000979999999</c:v>
                </c:pt>
                <c:pt idx="447">
                  <c:v>2144.290039</c:v>
                </c:pt>
                <c:pt idx="448">
                  <c:v>2141.3400879999999</c:v>
                </c:pt>
                <c:pt idx="449">
                  <c:v>2141.1599120000001</c:v>
                </c:pt>
                <c:pt idx="450">
                  <c:v>2141.1599120000001</c:v>
                </c:pt>
                <c:pt idx="451">
                  <c:v>2141.1599120000001</c:v>
                </c:pt>
                <c:pt idx="452">
                  <c:v>2151.330078</c:v>
                </c:pt>
                <c:pt idx="453">
                  <c:v>2143.1599120000001</c:v>
                </c:pt>
                <c:pt idx="454">
                  <c:v>2139.429932</c:v>
                </c:pt>
                <c:pt idx="455">
                  <c:v>2133.040039</c:v>
                </c:pt>
                <c:pt idx="456">
                  <c:v>2126.4099120000001</c:v>
                </c:pt>
                <c:pt idx="457">
                  <c:v>2126.4099120000001</c:v>
                </c:pt>
                <c:pt idx="458">
                  <c:v>2126.4099120000001</c:v>
                </c:pt>
                <c:pt idx="459">
                  <c:v>2126.1499020000001</c:v>
                </c:pt>
                <c:pt idx="460">
                  <c:v>2111.719971</c:v>
                </c:pt>
                <c:pt idx="461">
                  <c:v>2097.9399410000001</c:v>
                </c:pt>
                <c:pt idx="462">
                  <c:v>2088.6599120000001</c:v>
                </c:pt>
                <c:pt idx="463">
                  <c:v>2085.179932</c:v>
                </c:pt>
                <c:pt idx="464">
                  <c:v>2085.179932</c:v>
                </c:pt>
                <c:pt idx="465">
                  <c:v>2085.179932</c:v>
                </c:pt>
                <c:pt idx="466">
                  <c:v>2131.5200199999999</c:v>
                </c:pt>
                <c:pt idx="467">
                  <c:v>2139.5600589999999</c:v>
                </c:pt>
                <c:pt idx="468">
                  <c:v>2163.26001</c:v>
                </c:pt>
                <c:pt idx="469">
                  <c:v>2167.4799800000001</c:v>
                </c:pt>
                <c:pt idx="470">
                  <c:v>2164.4499510000001</c:v>
                </c:pt>
                <c:pt idx="471">
                  <c:v>2164.4499510000001</c:v>
                </c:pt>
                <c:pt idx="472">
                  <c:v>2164.4499510000001</c:v>
                </c:pt>
                <c:pt idx="473">
                  <c:v>2180.389893</c:v>
                </c:pt>
                <c:pt idx="474">
                  <c:v>2164.1999510000001</c:v>
                </c:pt>
                <c:pt idx="475">
                  <c:v>2176.9399410000001</c:v>
                </c:pt>
                <c:pt idx="476">
                  <c:v>2187.1201169999999</c:v>
                </c:pt>
                <c:pt idx="477">
                  <c:v>2181.8999020000001</c:v>
                </c:pt>
                <c:pt idx="478">
                  <c:v>2181.8999020000001</c:v>
                </c:pt>
                <c:pt idx="479">
                  <c:v>2181.8999020000001</c:v>
                </c:pt>
                <c:pt idx="480">
                  <c:v>2198.179932</c:v>
                </c:pt>
                <c:pt idx="481">
                  <c:v>2202.9399410000001</c:v>
                </c:pt>
                <c:pt idx="482">
                  <c:v>2204.719971</c:v>
                </c:pt>
                <c:pt idx="483">
                  <c:v>2204.719971</c:v>
                </c:pt>
                <c:pt idx="484">
                  <c:v>2213.3500979999999</c:v>
                </c:pt>
                <c:pt idx="485">
                  <c:v>2213.3500979999999</c:v>
                </c:pt>
                <c:pt idx="486">
                  <c:v>2213.3500979999999</c:v>
                </c:pt>
                <c:pt idx="487">
                  <c:v>2201.719971</c:v>
                </c:pt>
                <c:pt idx="488">
                  <c:v>2204.6599120000001</c:v>
                </c:pt>
                <c:pt idx="489">
                  <c:v>2198.8100589999999</c:v>
                </c:pt>
                <c:pt idx="490">
                  <c:v>2191.080078</c:v>
                </c:pt>
                <c:pt idx="491">
                  <c:v>2191.9499510000001</c:v>
                </c:pt>
                <c:pt idx="492">
                  <c:v>2191.9499510000001</c:v>
                </c:pt>
                <c:pt idx="493">
                  <c:v>2191.9499510000001</c:v>
                </c:pt>
                <c:pt idx="494">
                  <c:v>2204.709961</c:v>
                </c:pt>
                <c:pt idx="495">
                  <c:v>2212.2299800000001</c:v>
                </c:pt>
                <c:pt idx="496">
                  <c:v>2241.3500979999999</c:v>
                </c:pt>
                <c:pt idx="497">
                  <c:v>2246.1899410000001</c:v>
                </c:pt>
                <c:pt idx="498">
                  <c:v>2259.530029</c:v>
                </c:pt>
                <c:pt idx="499">
                  <c:v>2259.530029</c:v>
                </c:pt>
                <c:pt idx="500">
                  <c:v>2259.530029</c:v>
                </c:pt>
                <c:pt idx="501">
                  <c:v>2256.959961</c:v>
                </c:pt>
                <c:pt idx="502">
                  <c:v>2271.719971</c:v>
                </c:pt>
                <c:pt idx="503">
                  <c:v>2253.280029</c:v>
                </c:pt>
                <c:pt idx="504">
                  <c:v>2262.030029</c:v>
                </c:pt>
                <c:pt idx="505">
                  <c:v>2258.070068</c:v>
                </c:pt>
                <c:pt idx="506">
                  <c:v>2258.070068</c:v>
                </c:pt>
                <c:pt idx="507">
                  <c:v>2258.070068</c:v>
                </c:pt>
                <c:pt idx="508">
                  <c:v>2262.530029</c:v>
                </c:pt>
                <c:pt idx="509">
                  <c:v>2270.76001</c:v>
                </c:pt>
                <c:pt idx="510">
                  <c:v>2265.179932</c:v>
                </c:pt>
                <c:pt idx="511">
                  <c:v>2260.959961</c:v>
                </c:pt>
                <c:pt idx="512">
                  <c:v>2263.790039</c:v>
                </c:pt>
                <c:pt idx="513">
                  <c:v>2263.790039</c:v>
                </c:pt>
                <c:pt idx="514">
                  <c:v>2263.790039</c:v>
                </c:pt>
                <c:pt idx="515">
                  <c:v>2263.790039</c:v>
                </c:pt>
                <c:pt idx="516">
                  <c:v>2268.8798830000001</c:v>
                </c:pt>
                <c:pt idx="517">
                  <c:v>2249.919922</c:v>
                </c:pt>
                <c:pt idx="518">
                  <c:v>2249.26001</c:v>
                </c:pt>
                <c:pt idx="519">
                  <c:v>2238.830078</c:v>
                </c:pt>
                <c:pt idx="520">
                  <c:v>2238.830078</c:v>
                </c:pt>
                <c:pt idx="521">
                  <c:v>2238.830078</c:v>
                </c:pt>
                <c:pt idx="522">
                  <c:v>2238.830078</c:v>
                </c:pt>
                <c:pt idx="523">
                  <c:v>2257.830078</c:v>
                </c:pt>
                <c:pt idx="524">
                  <c:v>2270.75</c:v>
                </c:pt>
                <c:pt idx="525">
                  <c:v>2269</c:v>
                </c:pt>
                <c:pt idx="526">
                  <c:v>2276.9799800000001</c:v>
                </c:pt>
                <c:pt idx="527">
                  <c:v>2276.9799800000001</c:v>
                </c:pt>
                <c:pt idx="528">
                  <c:v>2276.9799800000001</c:v>
                </c:pt>
                <c:pt idx="529">
                  <c:v>2268.8999020000001</c:v>
                </c:pt>
                <c:pt idx="530">
                  <c:v>2268.8999020000001</c:v>
                </c:pt>
                <c:pt idx="531">
                  <c:v>2275.320068</c:v>
                </c:pt>
                <c:pt idx="532">
                  <c:v>2270.4399410000001</c:v>
                </c:pt>
                <c:pt idx="533">
                  <c:v>2274.639893</c:v>
                </c:pt>
                <c:pt idx="534">
                  <c:v>2274.639893</c:v>
                </c:pt>
                <c:pt idx="535">
                  <c:v>2274.639893</c:v>
                </c:pt>
                <c:pt idx="536">
                  <c:v>2274.639893</c:v>
                </c:pt>
                <c:pt idx="537">
                  <c:v>2267.889893</c:v>
                </c:pt>
                <c:pt idx="538">
                  <c:v>2271.889893</c:v>
                </c:pt>
                <c:pt idx="539">
                  <c:v>2263.6899410000001</c:v>
                </c:pt>
                <c:pt idx="540">
                  <c:v>2271.3100589999999</c:v>
                </c:pt>
                <c:pt idx="541">
                  <c:v>2271.3100589999999</c:v>
                </c:pt>
                <c:pt idx="542">
                  <c:v>2271.3100589999999</c:v>
                </c:pt>
                <c:pt idx="543">
                  <c:v>2265.1999510000001</c:v>
                </c:pt>
                <c:pt idx="544">
                  <c:v>2280.070068</c:v>
                </c:pt>
                <c:pt idx="545">
                  <c:v>2298.3701169999999</c:v>
                </c:pt>
                <c:pt idx="546">
                  <c:v>2296.679932</c:v>
                </c:pt>
                <c:pt idx="547">
                  <c:v>2294.6899410000001</c:v>
                </c:pt>
                <c:pt idx="548">
                  <c:v>2294.6899410000001</c:v>
                </c:pt>
                <c:pt idx="549">
                  <c:v>2294.6899410000001</c:v>
                </c:pt>
                <c:pt idx="550">
                  <c:v>2280.8999020000001</c:v>
                </c:pt>
                <c:pt idx="551">
                  <c:v>2278.8701169999999</c:v>
                </c:pt>
                <c:pt idx="552">
                  <c:v>2279.5500489999999</c:v>
                </c:pt>
                <c:pt idx="553">
                  <c:v>2280.8500979999999</c:v>
                </c:pt>
                <c:pt idx="554">
                  <c:v>2297.419922</c:v>
                </c:pt>
                <c:pt idx="555">
                  <c:v>2297.419922</c:v>
                </c:pt>
                <c:pt idx="556">
                  <c:v>2297.419922</c:v>
                </c:pt>
                <c:pt idx="557">
                  <c:v>2292.5600589999999</c:v>
                </c:pt>
                <c:pt idx="558">
                  <c:v>2293.080078</c:v>
                </c:pt>
                <c:pt idx="559">
                  <c:v>2294.669922</c:v>
                </c:pt>
                <c:pt idx="560">
                  <c:v>2307.8701169999999</c:v>
                </c:pt>
                <c:pt idx="561">
                  <c:v>2316.1000979999999</c:v>
                </c:pt>
                <c:pt idx="562">
                  <c:v>2316.1000979999999</c:v>
                </c:pt>
                <c:pt idx="563">
                  <c:v>2316.1000979999999</c:v>
                </c:pt>
                <c:pt idx="564">
                  <c:v>2328.25</c:v>
                </c:pt>
                <c:pt idx="565">
                  <c:v>2337.580078</c:v>
                </c:pt>
                <c:pt idx="566">
                  <c:v>2349.25</c:v>
                </c:pt>
                <c:pt idx="567">
                  <c:v>2347.219971</c:v>
                </c:pt>
                <c:pt idx="568">
                  <c:v>2351.1599120000001</c:v>
                </c:pt>
                <c:pt idx="569">
                  <c:v>2351.1599120000001</c:v>
                </c:pt>
                <c:pt idx="570">
                  <c:v>2351.1599120000001</c:v>
                </c:pt>
                <c:pt idx="571">
                  <c:v>2351.1599120000001</c:v>
                </c:pt>
                <c:pt idx="572">
                  <c:v>2365.3798830000001</c:v>
                </c:pt>
                <c:pt idx="573">
                  <c:v>2362.820068</c:v>
                </c:pt>
                <c:pt idx="574">
                  <c:v>2363.8100589999999</c:v>
                </c:pt>
                <c:pt idx="575">
                  <c:v>2367.3400879999999</c:v>
                </c:pt>
                <c:pt idx="576">
                  <c:v>2367.3400879999999</c:v>
                </c:pt>
                <c:pt idx="577">
                  <c:v>2367.3400879999999</c:v>
                </c:pt>
                <c:pt idx="578">
                  <c:v>2369.75</c:v>
                </c:pt>
                <c:pt idx="579">
                  <c:v>2363.639893</c:v>
                </c:pt>
                <c:pt idx="580">
                  <c:v>2395.959961</c:v>
                </c:pt>
                <c:pt idx="581">
                  <c:v>2381.919922</c:v>
                </c:pt>
                <c:pt idx="582">
                  <c:v>2383.1201169999999</c:v>
                </c:pt>
                <c:pt idx="583">
                  <c:v>2383.1201169999999</c:v>
                </c:pt>
                <c:pt idx="584">
                  <c:v>2383.1201169999999</c:v>
                </c:pt>
                <c:pt idx="585">
                  <c:v>2375.3100589999999</c:v>
                </c:pt>
                <c:pt idx="586">
                  <c:v>2368.389893</c:v>
                </c:pt>
                <c:pt idx="587">
                  <c:v>2362.9799800000001</c:v>
                </c:pt>
                <c:pt idx="588">
                  <c:v>2364.8701169999999</c:v>
                </c:pt>
                <c:pt idx="589">
                  <c:v>2372.6000979999999</c:v>
                </c:pt>
                <c:pt idx="590">
                  <c:v>2372.6000979999999</c:v>
                </c:pt>
                <c:pt idx="591">
                  <c:v>2372.6000979999999</c:v>
                </c:pt>
                <c:pt idx="592">
                  <c:v>2373.469971</c:v>
                </c:pt>
                <c:pt idx="593">
                  <c:v>2365.4499510000001</c:v>
                </c:pt>
                <c:pt idx="594">
                  <c:v>2385.26001</c:v>
                </c:pt>
                <c:pt idx="595">
                  <c:v>2381.3798830000001</c:v>
                </c:pt>
                <c:pt idx="596">
                  <c:v>2378.25</c:v>
                </c:pt>
                <c:pt idx="597">
                  <c:v>2378.25</c:v>
                </c:pt>
                <c:pt idx="598">
                  <c:v>2378.25</c:v>
                </c:pt>
                <c:pt idx="599">
                  <c:v>2373.469971</c:v>
                </c:pt>
                <c:pt idx="600">
                  <c:v>2344.0200199999999</c:v>
                </c:pt>
                <c:pt idx="601">
                  <c:v>2348.4499510000001</c:v>
                </c:pt>
                <c:pt idx="602">
                  <c:v>2345.959961</c:v>
                </c:pt>
                <c:pt idx="603">
                  <c:v>2343.9799800000001</c:v>
                </c:pt>
                <c:pt idx="604">
                  <c:v>2343.9799800000001</c:v>
                </c:pt>
                <c:pt idx="605">
                  <c:v>2343.9799800000001</c:v>
                </c:pt>
                <c:pt idx="606">
                  <c:v>2341.5900879999999</c:v>
                </c:pt>
                <c:pt idx="607">
                  <c:v>2358.570068</c:v>
                </c:pt>
                <c:pt idx="608">
                  <c:v>2361.1298830000001</c:v>
                </c:pt>
                <c:pt idx="609">
                  <c:v>2368.0600589999999</c:v>
                </c:pt>
                <c:pt idx="610">
                  <c:v>2362.719971</c:v>
                </c:pt>
                <c:pt idx="611">
                  <c:v>2362.719971</c:v>
                </c:pt>
                <c:pt idx="612">
                  <c:v>2362.719971</c:v>
                </c:pt>
                <c:pt idx="613">
                  <c:v>2358.8400879999999</c:v>
                </c:pt>
                <c:pt idx="614">
                  <c:v>2360.1599120000001</c:v>
                </c:pt>
                <c:pt idx="615">
                  <c:v>2352.9499510000001</c:v>
                </c:pt>
                <c:pt idx="616">
                  <c:v>2357.48999</c:v>
                </c:pt>
                <c:pt idx="617">
                  <c:v>2355.540039</c:v>
                </c:pt>
                <c:pt idx="618">
                  <c:v>2355.540039</c:v>
                </c:pt>
                <c:pt idx="619">
                  <c:v>2355.540039</c:v>
                </c:pt>
                <c:pt idx="620">
                  <c:v>2357.1599120000001</c:v>
                </c:pt>
                <c:pt idx="621">
                  <c:v>2353.780029</c:v>
                </c:pt>
                <c:pt idx="622">
                  <c:v>2344.929932</c:v>
                </c:pt>
                <c:pt idx="623">
                  <c:v>2328.9499510000001</c:v>
                </c:pt>
                <c:pt idx="624">
                  <c:v>2328.9499510000001</c:v>
                </c:pt>
                <c:pt idx="625">
                  <c:v>2328.9499510000001</c:v>
                </c:pt>
                <c:pt idx="626">
                  <c:v>2328.9499510000001</c:v>
                </c:pt>
                <c:pt idx="627">
                  <c:v>2349.01001</c:v>
                </c:pt>
                <c:pt idx="628">
                  <c:v>2342.1899410000001</c:v>
                </c:pt>
                <c:pt idx="629">
                  <c:v>2338.169922</c:v>
                </c:pt>
                <c:pt idx="630">
                  <c:v>2355.8400879999999</c:v>
                </c:pt>
                <c:pt idx="631">
                  <c:v>2348.6899410000001</c:v>
                </c:pt>
                <c:pt idx="632">
                  <c:v>2348.6899410000001</c:v>
                </c:pt>
                <c:pt idx="633">
                  <c:v>2348.6899410000001</c:v>
                </c:pt>
                <c:pt idx="634">
                  <c:v>2374.1499020000001</c:v>
                </c:pt>
                <c:pt idx="635">
                  <c:v>2388.610107</c:v>
                </c:pt>
                <c:pt idx="636">
                  <c:v>2387.4499510000001</c:v>
                </c:pt>
                <c:pt idx="637">
                  <c:v>2388.7700199999999</c:v>
                </c:pt>
                <c:pt idx="638">
                  <c:v>2384.1999510000001</c:v>
                </c:pt>
                <c:pt idx="639">
                  <c:v>2384.1999510000001</c:v>
                </c:pt>
                <c:pt idx="640">
                  <c:v>2384.1999510000001</c:v>
                </c:pt>
                <c:pt idx="641">
                  <c:v>2388.330078</c:v>
                </c:pt>
                <c:pt idx="642">
                  <c:v>2391.169922</c:v>
                </c:pt>
                <c:pt idx="643">
                  <c:v>2388.1298830000001</c:v>
                </c:pt>
                <c:pt idx="644">
                  <c:v>2389.5200199999999</c:v>
                </c:pt>
                <c:pt idx="645">
                  <c:v>2399.290039</c:v>
                </c:pt>
                <c:pt idx="646">
                  <c:v>2399.290039</c:v>
                </c:pt>
                <c:pt idx="647">
                  <c:v>2399.290039</c:v>
                </c:pt>
                <c:pt idx="648">
                  <c:v>2399.3798830000001</c:v>
                </c:pt>
                <c:pt idx="649">
                  <c:v>2396.919922</c:v>
                </c:pt>
                <c:pt idx="650">
                  <c:v>2399.6298830000001</c:v>
                </c:pt>
                <c:pt idx="651">
                  <c:v>2394.4399410000001</c:v>
                </c:pt>
                <c:pt idx="652">
                  <c:v>2390.8999020000001</c:v>
                </c:pt>
                <c:pt idx="653">
                  <c:v>2390.8999020000001</c:v>
                </c:pt>
                <c:pt idx="654">
                  <c:v>2390.8999020000001</c:v>
                </c:pt>
                <c:pt idx="655">
                  <c:v>2402.320068</c:v>
                </c:pt>
                <c:pt idx="656">
                  <c:v>2400.669922</c:v>
                </c:pt>
                <c:pt idx="657">
                  <c:v>2357.030029</c:v>
                </c:pt>
                <c:pt idx="658">
                  <c:v>2365.719971</c:v>
                </c:pt>
                <c:pt idx="659">
                  <c:v>2381.7299800000001</c:v>
                </c:pt>
                <c:pt idx="660">
                  <c:v>2381.7299800000001</c:v>
                </c:pt>
                <c:pt idx="661">
                  <c:v>2381.7299800000001</c:v>
                </c:pt>
                <c:pt idx="662">
                  <c:v>2394.0200199999999</c:v>
                </c:pt>
                <c:pt idx="663">
                  <c:v>2398.419922</c:v>
                </c:pt>
                <c:pt idx="664">
                  <c:v>2404.389893</c:v>
                </c:pt>
                <c:pt idx="665">
                  <c:v>2415.070068</c:v>
                </c:pt>
                <c:pt idx="666">
                  <c:v>2415.820068</c:v>
                </c:pt>
                <c:pt idx="667">
                  <c:v>2415.820068</c:v>
                </c:pt>
                <c:pt idx="668">
                  <c:v>2415.820068</c:v>
                </c:pt>
                <c:pt idx="669">
                  <c:v>2415.820068</c:v>
                </c:pt>
                <c:pt idx="670">
                  <c:v>2412.9099120000001</c:v>
                </c:pt>
                <c:pt idx="671">
                  <c:v>2411.8000489999999</c:v>
                </c:pt>
                <c:pt idx="672">
                  <c:v>2430.0600589999999</c:v>
                </c:pt>
                <c:pt idx="673">
                  <c:v>2439.070068</c:v>
                </c:pt>
                <c:pt idx="674">
                  <c:v>2439.070068</c:v>
                </c:pt>
                <c:pt idx="675">
                  <c:v>2439.070068</c:v>
                </c:pt>
                <c:pt idx="676">
                  <c:v>2436.1000979999999</c:v>
                </c:pt>
                <c:pt idx="677">
                  <c:v>2429.330078</c:v>
                </c:pt>
                <c:pt idx="678">
                  <c:v>2433.139893</c:v>
                </c:pt>
                <c:pt idx="679">
                  <c:v>2433.790039</c:v>
                </c:pt>
                <c:pt idx="680">
                  <c:v>2431.7700199999999</c:v>
                </c:pt>
                <c:pt idx="681">
                  <c:v>2431.7700199999999</c:v>
                </c:pt>
                <c:pt idx="682">
                  <c:v>2431.7700199999999</c:v>
                </c:pt>
                <c:pt idx="683">
                  <c:v>2429.389893</c:v>
                </c:pt>
                <c:pt idx="684">
                  <c:v>2440.3500979999999</c:v>
                </c:pt>
                <c:pt idx="685">
                  <c:v>2437.919922</c:v>
                </c:pt>
                <c:pt idx="686">
                  <c:v>2432.459961</c:v>
                </c:pt>
                <c:pt idx="687">
                  <c:v>2433.1499020000001</c:v>
                </c:pt>
                <c:pt idx="688">
                  <c:v>2433.1499020000001</c:v>
                </c:pt>
                <c:pt idx="689">
                  <c:v>2433.1499020000001</c:v>
                </c:pt>
                <c:pt idx="690">
                  <c:v>2453.459961</c:v>
                </c:pt>
                <c:pt idx="691">
                  <c:v>2437.030029</c:v>
                </c:pt>
                <c:pt idx="692">
                  <c:v>2435.610107</c:v>
                </c:pt>
                <c:pt idx="693">
                  <c:v>2434.5</c:v>
                </c:pt>
                <c:pt idx="694">
                  <c:v>2438.3000489999999</c:v>
                </c:pt>
                <c:pt idx="695">
                  <c:v>2438.3000489999999</c:v>
                </c:pt>
                <c:pt idx="696">
                  <c:v>2438.3000489999999</c:v>
                </c:pt>
                <c:pt idx="697">
                  <c:v>2439.070068</c:v>
                </c:pt>
                <c:pt idx="698">
                  <c:v>2419.3798830000001</c:v>
                </c:pt>
                <c:pt idx="699">
                  <c:v>2440.6899410000001</c:v>
                </c:pt>
                <c:pt idx="700">
                  <c:v>2419.6999510000001</c:v>
                </c:pt>
                <c:pt idx="701">
                  <c:v>2423.4099120000001</c:v>
                </c:pt>
                <c:pt idx="702">
                  <c:v>2423.4099120000001</c:v>
                </c:pt>
                <c:pt idx="703">
                  <c:v>2423.4099120000001</c:v>
                </c:pt>
                <c:pt idx="704">
                  <c:v>2429.01001</c:v>
                </c:pt>
                <c:pt idx="705">
                  <c:v>2429.01001</c:v>
                </c:pt>
                <c:pt idx="706">
                  <c:v>2432.540039</c:v>
                </c:pt>
                <c:pt idx="707">
                  <c:v>2409.75</c:v>
                </c:pt>
                <c:pt idx="708">
                  <c:v>2425.179932</c:v>
                </c:pt>
                <c:pt idx="709">
                  <c:v>2425.179932</c:v>
                </c:pt>
                <c:pt idx="710">
                  <c:v>2425.179932</c:v>
                </c:pt>
                <c:pt idx="711">
                  <c:v>2427.429932</c:v>
                </c:pt>
                <c:pt idx="712">
                  <c:v>2425.530029</c:v>
                </c:pt>
                <c:pt idx="713">
                  <c:v>2443.25</c:v>
                </c:pt>
                <c:pt idx="714">
                  <c:v>2447.830078</c:v>
                </c:pt>
                <c:pt idx="715">
                  <c:v>2459.2700199999999</c:v>
                </c:pt>
                <c:pt idx="716">
                  <c:v>2459.2700199999999</c:v>
                </c:pt>
                <c:pt idx="717">
                  <c:v>2459.2700199999999</c:v>
                </c:pt>
                <c:pt idx="718">
                  <c:v>2459.139893</c:v>
                </c:pt>
                <c:pt idx="719">
                  <c:v>2460.610107</c:v>
                </c:pt>
                <c:pt idx="720">
                  <c:v>2473.830078</c:v>
                </c:pt>
                <c:pt idx="721">
                  <c:v>2473.4499510000001</c:v>
                </c:pt>
                <c:pt idx="722">
                  <c:v>2472.540039</c:v>
                </c:pt>
                <c:pt idx="723">
                  <c:v>2472.540039</c:v>
                </c:pt>
                <c:pt idx="724">
                  <c:v>2472.540039</c:v>
                </c:pt>
                <c:pt idx="725">
                  <c:v>2469.9099120000001</c:v>
                </c:pt>
                <c:pt idx="726">
                  <c:v>2477.1298830000001</c:v>
                </c:pt>
                <c:pt idx="727">
                  <c:v>2477.830078</c:v>
                </c:pt>
                <c:pt idx="728">
                  <c:v>2475.419922</c:v>
                </c:pt>
                <c:pt idx="729">
                  <c:v>2472.1000979999999</c:v>
                </c:pt>
                <c:pt idx="730">
                  <c:v>2472.1000979999999</c:v>
                </c:pt>
                <c:pt idx="731">
                  <c:v>2472.1000979999999</c:v>
                </c:pt>
                <c:pt idx="732">
                  <c:v>2470.3000489999999</c:v>
                </c:pt>
                <c:pt idx="733">
                  <c:v>2476.3500979999999</c:v>
                </c:pt>
                <c:pt idx="734">
                  <c:v>2477.570068</c:v>
                </c:pt>
                <c:pt idx="735">
                  <c:v>2472.1599120000001</c:v>
                </c:pt>
                <c:pt idx="736">
                  <c:v>2476.830078</c:v>
                </c:pt>
                <c:pt idx="737">
                  <c:v>2476.830078</c:v>
                </c:pt>
                <c:pt idx="738">
                  <c:v>2476.830078</c:v>
                </c:pt>
                <c:pt idx="739">
                  <c:v>2480.9099120000001</c:v>
                </c:pt>
                <c:pt idx="740">
                  <c:v>2474.919922</c:v>
                </c:pt>
                <c:pt idx="741">
                  <c:v>2474.0200199999999</c:v>
                </c:pt>
                <c:pt idx="742">
                  <c:v>2438.209961</c:v>
                </c:pt>
                <c:pt idx="743">
                  <c:v>2441.320068</c:v>
                </c:pt>
                <c:pt idx="744">
                  <c:v>2441.320068</c:v>
                </c:pt>
                <c:pt idx="745">
                  <c:v>2441.320068</c:v>
                </c:pt>
                <c:pt idx="746">
                  <c:v>2465.8400879999999</c:v>
                </c:pt>
                <c:pt idx="747">
                  <c:v>2464.610107</c:v>
                </c:pt>
                <c:pt idx="748">
                  <c:v>2468.110107</c:v>
                </c:pt>
                <c:pt idx="749">
                  <c:v>2430.01001</c:v>
                </c:pt>
                <c:pt idx="750">
                  <c:v>2425.5500489999999</c:v>
                </c:pt>
                <c:pt idx="751">
                  <c:v>2425.5500489999999</c:v>
                </c:pt>
                <c:pt idx="752">
                  <c:v>2425.5500489999999</c:v>
                </c:pt>
                <c:pt idx="753">
                  <c:v>2428.3701169999999</c:v>
                </c:pt>
                <c:pt idx="754">
                  <c:v>2452.51001</c:v>
                </c:pt>
                <c:pt idx="755">
                  <c:v>2444.040039</c:v>
                </c:pt>
                <c:pt idx="756">
                  <c:v>2438.969971</c:v>
                </c:pt>
                <c:pt idx="757">
                  <c:v>2443.0500489999999</c:v>
                </c:pt>
                <c:pt idx="758">
                  <c:v>2443.0500489999999</c:v>
                </c:pt>
                <c:pt idx="759">
                  <c:v>2443.0500489999999</c:v>
                </c:pt>
                <c:pt idx="760">
                  <c:v>2444.23999</c:v>
                </c:pt>
                <c:pt idx="761">
                  <c:v>2446.3000489999999</c:v>
                </c:pt>
                <c:pt idx="762">
                  <c:v>2457.5900879999999</c:v>
                </c:pt>
                <c:pt idx="763">
                  <c:v>2471.6499020000001</c:v>
                </c:pt>
                <c:pt idx="764">
                  <c:v>2476.5500489999999</c:v>
                </c:pt>
                <c:pt idx="765">
                  <c:v>2476.5500489999999</c:v>
                </c:pt>
                <c:pt idx="766">
                  <c:v>2476.5500489999999</c:v>
                </c:pt>
                <c:pt idx="767">
                  <c:v>2476.5500489999999</c:v>
                </c:pt>
                <c:pt idx="768">
                  <c:v>2457.8500979999999</c:v>
                </c:pt>
                <c:pt idx="769">
                  <c:v>2465.540039</c:v>
                </c:pt>
                <c:pt idx="770">
                  <c:v>2465.1000979999999</c:v>
                </c:pt>
                <c:pt idx="771">
                  <c:v>2461.429932</c:v>
                </c:pt>
                <c:pt idx="772">
                  <c:v>2461.429932</c:v>
                </c:pt>
                <c:pt idx="773">
                  <c:v>2461.429932</c:v>
                </c:pt>
                <c:pt idx="774">
                  <c:v>2488.110107</c:v>
                </c:pt>
                <c:pt idx="775">
                  <c:v>2496.4799800000001</c:v>
                </c:pt>
                <c:pt idx="776">
                  <c:v>2498.3701169999999</c:v>
                </c:pt>
                <c:pt idx="777">
                  <c:v>2495.6201169999999</c:v>
                </c:pt>
                <c:pt idx="778">
                  <c:v>2500.2299800000001</c:v>
                </c:pt>
                <c:pt idx="779">
                  <c:v>2500.2299800000001</c:v>
                </c:pt>
                <c:pt idx="780">
                  <c:v>2500.2299800000001</c:v>
                </c:pt>
                <c:pt idx="781">
                  <c:v>2503.8701169999999</c:v>
                </c:pt>
                <c:pt idx="782">
                  <c:v>2506.6499020000001</c:v>
                </c:pt>
                <c:pt idx="783">
                  <c:v>2508.23999</c:v>
                </c:pt>
                <c:pt idx="784">
                  <c:v>2500.6000979999999</c:v>
                </c:pt>
                <c:pt idx="785">
                  <c:v>2502.219971</c:v>
                </c:pt>
                <c:pt idx="786">
                  <c:v>2502.219971</c:v>
                </c:pt>
                <c:pt idx="787">
                  <c:v>2502.219971</c:v>
                </c:pt>
                <c:pt idx="788">
                  <c:v>2496.6599120000001</c:v>
                </c:pt>
                <c:pt idx="789">
                  <c:v>2496.8400879999999</c:v>
                </c:pt>
                <c:pt idx="790">
                  <c:v>2507.040039</c:v>
                </c:pt>
                <c:pt idx="791">
                  <c:v>2510.0600589999999</c:v>
                </c:pt>
                <c:pt idx="792">
                  <c:v>2519.360107</c:v>
                </c:pt>
                <c:pt idx="793">
                  <c:v>2519.360107</c:v>
                </c:pt>
                <c:pt idx="794">
                  <c:v>2519.360107</c:v>
                </c:pt>
                <c:pt idx="795">
                  <c:v>2529.1201169999999</c:v>
                </c:pt>
                <c:pt idx="796">
                  <c:v>2534.580078</c:v>
                </c:pt>
                <c:pt idx="797">
                  <c:v>2537.73999</c:v>
                </c:pt>
                <c:pt idx="798">
                  <c:v>2552.070068</c:v>
                </c:pt>
                <c:pt idx="799">
                  <c:v>2549.330078</c:v>
                </c:pt>
                <c:pt idx="800">
                  <c:v>2549.330078</c:v>
                </c:pt>
                <c:pt idx="801">
                  <c:v>2549.330078</c:v>
                </c:pt>
                <c:pt idx="802">
                  <c:v>2544.7299800000001</c:v>
                </c:pt>
                <c:pt idx="803">
                  <c:v>2550.639893</c:v>
                </c:pt>
                <c:pt idx="804">
                  <c:v>2555.23999</c:v>
                </c:pt>
                <c:pt idx="805">
                  <c:v>2550.929932</c:v>
                </c:pt>
                <c:pt idx="806">
                  <c:v>2553.169922</c:v>
                </c:pt>
                <c:pt idx="807">
                  <c:v>2553.169922</c:v>
                </c:pt>
                <c:pt idx="808">
                  <c:v>2553.169922</c:v>
                </c:pt>
                <c:pt idx="809">
                  <c:v>2557.639893</c:v>
                </c:pt>
                <c:pt idx="810">
                  <c:v>2559.360107</c:v>
                </c:pt>
                <c:pt idx="811">
                  <c:v>2561.26001</c:v>
                </c:pt>
                <c:pt idx="812">
                  <c:v>2562.1000979999999</c:v>
                </c:pt>
                <c:pt idx="813">
                  <c:v>2575.209961</c:v>
                </c:pt>
                <c:pt idx="814">
                  <c:v>2575.209961</c:v>
                </c:pt>
                <c:pt idx="815">
                  <c:v>2575.209961</c:v>
                </c:pt>
                <c:pt idx="816">
                  <c:v>2564.9799800000001</c:v>
                </c:pt>
                <c:pt idx="817">
                  <c:v>2569.1298830000001</c:v>
                </c:pt>
                <c:pt idx="818">
                  <c:v>2557.1499020000001</c:v>
                </c:pt>
                <c:pt idx="819">
                  <c:v>2560.3999020000001</c:v>
                </c:pt>
                <c:pt idx="820">
                  <c:v>2581.070068</c:v>
                </c:pt>
                <c:pt idx="821">
                  <c:v>2581.070068</c:v>
                </c:pt>
                <c:pt idx="822">
                  <c:v>2581.070068</c:v>
                </c:pt>
                <c:pt idx="823">
                  <c:v>2572.830078</c:v>
                </c:pt>
                <c:pt idx="824">
                  <c:v>2575.26001</c:v>
                </c:pt>
                <c:pt idx="825">
                  <c:v>2579.360107</c:v>
                </c:pt>
                <c:pt idx="826">
                  <c:v>2579.8500979999999</c:v>
                </c:pt>
                <c:pt idx="827">
                  <c:v>2587.8400879999999</c:v>
                </c:pt>
                <c:pt idx="828">
                  <c:v>2587.8400879999999</c:v>
                </c:pt>
                <c:pt idx="829">
                  <c:v>2587.8400879999999</c:v>
                </c:pt>
                <c:pt idx="830">
                  <c:v>2591.1298830000001</c:v>
                </c:pt>
                <c:pt idx="831">
                  <c:v>2590.639893</c:v>
                </c:pt>
                <c:pt idx="832">
                  <c:v>2594.3798830000001</c:v>
                </c:pt>
                <c:pt idx="833">
                  <c:v>2584.6201169999999</c:v>
                </c:pt>
                <c:pt idx="834">
                  <c:v>2582.3000489999999</c:v>
                </c:pt>
                <c:pt idx="835">
                  <c:v>2582.3000489999999</c:v>
                </c:pt>
                <c:pt idx="836">
                  <c:v>2582.3000489999999</c:v>
                </c:pt>
                <c:pt idx="837">
                  <c:v>2584.8400879999999</c:v>
                </c:pt>
                <c:pt idx="838">
                  <c:v>2578.8701169999999</c:v>
                </c:pt>
                <c:pt idx="839">
                  <c:v>2564.6201169999999</c:v>
                </c:pt>
                <c:pt idx="840">
                  <c:v>2585.639893</c:v>
                </c:pt>
                <c:pt idx="841">
                  <c:v>2578.8500979999999</c:v>
                </c:pt>
                <c:pt idx="842">
                  <c:v>2578.8500979999999</c:v>
                </c:pt>
                <c:pt idx="843">
                  <c:v>2578.8500979999999</c:v>
                </c:pt>
                <c:pt idx="844">
                  <c:v>2582.139893</c:v>
                </c:pt>
                <c:pt idx="845">
                  <c:v>2599.030029</c:v>
                </c:pt>
                <c:pt idx="846">
                  <c:v>2597.080078</c:v>
                </c:pt>
                <c:pt idx="847">
                  <c:v>2597.080078</c:v>
                </c:pt>
                <c:pt idx="848">
                  <c:v>2602.419922</c:v>
                </c:pt>
                <c:pt idx="849">
                  <c:v>2602.419922</c:v>
                </c:pt>
                <c:pt idx="850">
                  <c:v>2602.419922</c:v>
                </c:pt>
                <c:pt idx="851">
                  <c:v>2601.419922</c:v>
                </c:pt>
                <c:pt idx="852">
                  <c:v>2627.040039</c:v>
                </c:pt>
                <c:pt idx="853">
                  <c:v>2626.070068</c:v>
                </c:pt>
                <c:pt idx="854">
                  <c:v>2647.580078</c:v>
                </c:pt>
                <c:pt idx="855">
                  <c:v>2642.219971</c:v>
                </c:pt>
                <c:pt idx="856">
                  <c:v>2642.219971</c:v>
                </c:pt>
                <c:pt idx="857">
                  <c:v>2642.219971</c:v>
                </c:pt>
                <c:pt idx="858">
                  <c:v>2639.4399410000001</c:v>
                </c:pt>
                <c:pt idx="859">
                  <c:v>2629.570068</c:v>
                </c:pt>
                <c:pt idx="860">
                  <c:v>2629.2700199999999</c:v>
                </c:pt>
                <c:pt idx="861">
                  <c:v>2636.9799800000001</c:v>
                </c:pt>
                <c:pt idx="862">
                  <c:v>2659.98999</c:v>
                </c:pt>
                <c:pt idx="863">
                  <c:v>2664.110107</c:v>
                </c:pt>
                <c:pt idx="864">
                  <c:v>2662.8500979999999</c:v>
                </c:pt>
                <c:pt idx="865">
                  <c:v>2652.01001</c:v>
                </c:pt>
                <c:pt idx="866">
                  <c:v>2675.8100589999999</c:v>
                </c:pt>
                <c:pt idx="867">
                  <c:v>2675.8100589999999</c:v>
                </c:pt>
                <c:pt idx="868">
                  <c:v>2675.8100589999999</c:v>
                </c:pt>
                <c:pt idx="869">
                  <c:v>2690.1599120000001</c:v>
                </c:pt>
                <c:pt idx="870">
                  <c:v>2681.469971</c:v>
                </c:pt>
                <c:pt idx="871">
                  <c:v>2679.25</c:v>
                </c:pt>
                <c:pt idx="872">
                  <c:v>2684.570068</c:v>
                </c:pt>
                <c:pt idx="873">
                  <c:v>2683.3400879999999</c:v>
                </c:pt>
                <c:pt idx="874">
                  <c:v>2683.3400879999999</c:v>
                </c:pt>
                <c:pt idx="875">
                  <c:v>2683.3400879999999</c:v>
                </c:pt>
                <c:pt idx="876">
                  <c:v>2683.3400879999999</c:v>
                </c:pt>
                <c:pt idx="877">
                  <c:v>2680.5</c:v>
                </c:pt>
                <c:pt idx="878">
                  <c:v>2682.6201169999999</c:v>
                </c:pt>
                <c:pt idx="879">
                  <c:v>2687.540039</c:v>
                </c:pt>
                <c:pt idx="880">
                  <c:v>2673.610107</c:v>
                </c:pt>
                <c:pt idx="881">
                  <c:v>2673.610107</c:v>
                </c:pt>
                <c:pt idx="882">
                  <c:v>2673.610107</c:v>
                </c:pt>
                <c:pt idx="883">
                  <c:v>2673.610107</c:v>
                </c:pt>
                <c:pt idx="884">
                  <c:v>2695.8100589999999</c:v>
                </c:pt>
                <c:pt idx="885">
                  <c:v>2713.0600589999999</c:v>
                </c:pt>
                <c:pt idx="886">
                  <c:v>2723.98999</c:v>
                </c:pt>
                <c:pt idx="887">
                  <c:v>2743.1499020000001</c:v>
                </c:pt>
                <c:pt idx="888">
                  <c:v>2743.1499020000001</c:v>
                </c:pt>
                <c:pt idx="889">
                  <c:v>2743.1499020000001</c:v>
                </c:pt>
                <c:pt idx="890">
                  <c:v>2747.709961</c:v>
                </c:pt>
                <c:pt idx="891">
                  <c:v>2751.290039</c:v>
                </c:pt>
                <c:pt idx="892">
                  <c:v>2748.2299800000001</c:v>
                </c:pt>
                <c:pt idx="893">
                  <c:v>2767.5600589999999</c:v>
                </c:pt>
                <c:pt idx="894">
                  <c:v>2786.23999</c:v>
                </c:pt>
                <c:pt idx="895">
                  <c:v>2786.23999</c:v>
                </c:pt>
                <c:pt idx="896">
                  <c:v>2786.23999</c:v>
                </c:pt>
                <c:pt idx="897">
                  <c:v>2786.23999</c:v>
                </c:pt>
                <c:pt idx="898">
                  <c:v>2776.419922</c:v>
                </c:pt>
                <c:pt idx="899">
                  <c:v>2802.5600589999999</c:v>
                </c:pt>
                <c:pt idx="900">
                  <c:v>2798.030029</c:v>
                </c:pt>
                <c:pt idx="901">
                  <c:v>2810.3000489999999</c:v>
                </c:pt>
                <c:pt idx="902">
                  <c:v>2810.3000489999999</c:v>
                </c:pt>
                <c:pt idx="903">
                  <c:v>2810.3000489999999</c:v>
                </c:pt>
                <c:pt idx="904">
                  <c:v>2832.969971</c:v>
                </c:pt>
                <c:pt idx="905">
                  <c:v>2839.1298830000001</c:v>
                </c:pt>
                <c:pt idx="906">
                  <c:v>2837.540039</c:v>
                </c:pt>
                <c:pt idx="907">
                  <c:v>2839.25</c:v>
                </c:pt>
                <c:pt idx="908">
                  <c:v>2872.8701169999999</c:v>
                </c:pt>
                <c:pt idx="909">
                  <c:v>2872.8701169999999</c:v>
                </c:pt>
                <c:pt idx="910">
                  <c:v>2872.8701169999999</c:v>
                </c:pt>
                <c:pt idx="911">
                  <c:v>2853.530029</c:v>
                </c:pt>
                <c:pt idx="912">
                  <c:v>2822.429932</c:v>
                </c:pt>
                <c:pt idx="913">
                  <c:v>2823.8100589999999</c:v>
                </c:pt>
                <c:pt idx="914">
                  <c:v>2821.9799800000001</c:v>
                </c:pt>
                <c:pt idx="915">
                  <c:v>2762.1298830000001</c:v>
                </c:pt>
                <c:pt idx="916">
                  <c:v>2762.1298830000001</c:v>
                </c:pt>
                <c:pt idx="917">
                  <c:v>2762.1298830000001</c:v>
                </c:pt>
                <c:pt idx="918">
                  <c:v>2648.9399410000001</c:v>
                </c:pt>
                <c:pt idx="919">
                  <c:v>2695.139893</c:v>
                </c:pt>
                <c:pt idx="920">
                  <c:v>2681.6599120000001</c:v>
                </c:pt>
                <c:pt idx="921">
                  <c:v>2581</c:v>
                </c:pt>
                <c:pt idx="922">
                  <c:v>2619.5500489999999</c:v>
                </c:pt>
                <c:pt idx="923">
                  <c:v>2619.5500489999999</c:v>
                </c:pt>
                <c:pt idx="924">
                  <c:v>2619.5500489999999</c:v>
                </c:pt>
                <c:pt idx="925">
                  <c:v>2656</c:v>
                </c:pt>
                <c:pt idx="926">
                  <c:v>2662.9399410000001</c:v>
                </c:pt>
                <c:pt idx="927">
                  <c:v>2698.6298830000001</c:v>
                </c:pt>
                <c:pt idx="928">
                  <c:v>2731.1999510000001</c:v>
                </c:pt>
                <c:pt idx="929">
                  <c:v>2732.219971</c:v>
                </c:pt>
                <c:pt idx="930">
                  <c:v>2732.219971</c:v>
                </c:pt>
                <c:pt idx="931">
                  <c:v>2732.219971</c:v>
                </c:pt>
                <c:pt idx="932">
                  <c:v>2732.219971</c:v>
                </c:pt>
                <c:pt idx="933">
                  <c:v>2716.26001</c:v>
                </c:pt>
                <c:pt idx="934">
                  <c:v>2701.330078</c:v>
                </c:pt>
                <c:pt idx="935">
                  <c:v>2703.959961</c:v>
                </c:pt>
                <c:pt idx="936">
                  <c:v>2747.3000489999999</c:v>
                </c:pt>
                <c:pt idx="937">
                  <c:v>2747.3000489999999</c:v>
                </c:pt>
                <c:pt idx="938">
                  <c:v>2747.3000489999999</c:v>
                </c:pt>
                <c:pt idx="939">
                  <c:v>2779.6000979999999</c:v>
                </c:pt>
                <c:pt idx="940">
                  <c:v>2744.280029</c:v>
                </c:pt>
                <c:pt idx="941">
                  <c:v>2713.830078</c:v>
                </c:pt>
                <c:pt idx="942">
                  <c:v>2677.669922</c:v>
                </c:pt>
                <c:pt idx="943">
                  <c:v>2691.25</c:v>
                </c:pt>
                <c:pt idx="944">
                  <c:v>2691.25</c:v>
                </c:pt>
                <c:pt idx="945">
                  <c:v>2691.25</c:v>
                </c:pt>
                <c:pt idx="946">
                  <c:v>2720.9399410000001</c:v>
                </c:pt>
                <c:pt idx="947">
                  <c:v>2728.1201169999999</c:v>
                </c:pt>
                <c:pt idx="948">
                  <c:v>2726.8000489999999</c:v>
                </c:pt>
                <c:pt idx="949">
                  <c:v>2738.969971</c:v>
                </c:pt>
                <c:pt idx="950">
                  <c:v>2786.570068</c:v>
                </c:pt>
                <c:pt idx="951">
                  <c:v>2786.570068</c:v>
                </c:pt>
                <c:pt idx="952">
                  <c:v>2786.570068</c:v>
                </c:pt>
                <c:pt idx="953">
                  <c:v>2783.0200199999999</c:v>
                </c:pt>
                <c:pt idx="954">
                  <c:v>2765.3100589999999</c:v>
                </c:pt>
                <c:pt idx="955">
                  <c:v>2749.4799800000001</c:v>
                </c:pt>
                <c:pt idx="956">
                  <c:v>2747.330078</c:v>
                </c:pt>
                <c:pt idx="957">
                  <c:v>2752.01001</c:v>
                </c:pt>
                <c:pt idx="958">
                  <c:v>2752.01001</c:v>
                </c:pt>
                <c:pt idx="959">
                  <c:v>2752.01001</c:v>
                </c:pt>
                <c:pt idx="960">
                  <c:v>2712.919922</c:v>
                </c:pt>
                <c:pt idx="961">
                  <c:v>2716.9399410000001</c:v>
                </c:pt>
                <c:pt idx="962">
                  <c:v>2711.929932</c:v>
                </c:pt>
                <c:pt idx="963">
                  <c:v>2643.6899410000001</c:v>
                </c:pt>
                <c:pt idx="964">
                  <c:v>2588.26001</c:v>
                </c:pt>
                <c:pt idx="965">
                  <c:v>2588.26001</c:v>
                </c:pt>
                <c:pt idx="966">
                  <c:v>2588.26001</c:v>
                </c:pt>
                <c:pt idx="967">
                  <c:v>2658.5500489999999</c:v>
                </c:pt>
                <c:pt idx="968">
                  <c:v>2612.6201169999999</c:v>
                </c:pt>
                <c:pt idx="969">
                  <c:v>2605</c:v>
                </c:pt>
                <c:pt idx="970">
                  <c:v>2640.8701169999999</c:v>
                </c:pt>
                <c:pt idx="971">
                  <c:v>2640.8701169999999</c:v>
                </c:pt>
                <c:pt idx="972">
                  <c:v>2640.8701169999999</c:v>
                </c:pt>
                <c:pt idx="973">
                  <c:v>2640.8701169999999</c:v>
                </c:pt>
                <c:pt idx="974">
                  <c:v>2581.8798830000001</c:v>
                </c:pt>
                <c:pt idx="975">
                  <c:v>2614.4499510000001</c:v>
                </c:pt>
                <c:pt idx="976">
                  <c:v>2644.6899410000001</c:v>
                </c:pt>
                <c:pt idx="977">
                  <c:v>2662.8400879999999</c:v>
                </c:pt>
                <c:pt idx="978">
                  <c:v>2604.469971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43-8941-9F9C-49A8DA1642DF}"/>
            </c:ext>
          </c:extLst>
        </c:ser>
        <c:ser>
          <c:idx val="2"/>
          <c:order val="1"/>
          <c:tx>
            <c:strRef>
              <c:f>'Combined Value'!$C$1</c:f>
              <c:strCache>
                <c:ptCount val="1"/>
                <c:pt idx="0">
                  <c:v>ETH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'Combined Value'!$A:$A</c:f>
              <c:strCache>
                <c:ptCount val="980"/>
                <c:pt idx="0">
                  <c:v>Date</c:v>
                </c:pt>
                <c:pt idx="1">
                  <c:v>30/7/15</c:v>
                </c:pt>
                <c:pt idx="2">
                  <c:v>31/7/15</c:v>
                </c:pt>
                <c:pt idx="3">
                  <c:v>1/8/15</c:v>
                </c:pt>
                <c:pt idx="4">
                  <c:v>2/8/15</c:v>
                </c:pt>
                <c:pt idx="5">
                  <c:v>3/8/15</c:v>
                </c:pt>
                <c:pt idx="6">
                  <c:v>4/8/15</c:v>
                </c:pt>
                <c:pt idx="7">
                  <c:v>5/8/15</c:v>
                </c:pt>
                <c:pt idx="8">
                  <c:v>6/8/15</c:v>
                </c:pt>
                <c:pt idx="9">
                  <c:v>7/8/15</c:v>
                </c:pt>
                <c:pt idx="10">
                  <c:v>8/8/15</c:v>
                </c:pt>
                <c:pt idx="11">
                  <c:v>9/8/15</c:v>
                </c:pt>
                <c:pt idx="12">
                  <c:v>10/8/15</c:v>
                </c:pt>
                <c:pt idx="13">
                  <c:v>11/8/15</c:v>
                </c:pt>
                <c:pt idx="14">
                  <c:v>12/8/15</c:v>
                </c:pt>
                <c:pt idx="15">
                  <c:v>13/8/15</c:v>
                </c:pt>
                <c:pt idx="16">
                  <c:v>14/8/15</c:v>
                </c:pt>
                <c:pt idx="17">
                  <c:v>15/8/15</c:v>
                </c:pt>
                <c:pt idx="18">
                  <c:v>17/8/15</c:v>
                </c:pt>
                <c:pt idx="19">
                  <c:v>16/8/15</c:v>
                </c:pt>
                <c:pt idx="20">
                  <c:v>18/8/15</c:v>
                </c:pt>
                <c:pt idx="21">
                  <c:v>19/8/15</c:v>
                </c:pt>
                <c:pt idx="22">
                  <c:v>20/8/15</c:v>
                </c:pt>
                <c:pt idx="23">
                  <c:v>21/8/15</c:v>
                </c:pt>
                <c:pt idx="24">
                  <c:v>22/8/15</c:v>
                </c:pt>
                <c:pt idx="25">
                  <c:v>23/8/15</c:v>
                </c:pt>
                <c:pt idx="26">
                  <c:v>24/8/15</c:v>
                </c:pt>
                <c:pt idx="27">
                  <c:v>25/8/15</c:v>
                </c:pt>
                <c:pt idx="28">
                  <c:v>26/8/15</c:v>
                </c:pt>
                <c:pt idx="29">
                  <c:v>27/8/15</c:v>
                </c:pt>
                <c:pt idx="30">
                  <c:v>28/8/15</c:v>
                </c:pt>
                <c:pt idx="31">
                  <c:v>29/8/15</c:v>
                </c:pt>
                <c:pt idx="32">
                  <c:v>30/8/15</c:v>
                </c:pt>
                <c:pt idx="33">
                  <c:v>31/8/15</c:v>
                </c:pt>
                <c:pt idx="34">
                  <c:v>1/9/15</c:v>
                </c:pt>
                <c:pt idx="35">
                  <c:v>2/9/15</c:v>
                </c:pt>
                <c:pt idx="36">
                  <c:v>3/9/15</c:v>
                </c:pt>
                <c:pt idx="37">
                  <c:v>4/9/15</c:v>
                </c:pt>
                <c:pt idx="38">
                  <c:v>5/9/15</c:v>
                </c:pt>
                <c:pt idx="39">
                  <c:v>6/9/15</c:v>
                </c:pt>
                <c:pt idx="40">
                  <c:v>7/9/15</c:v>
                </c:pt>
                <c:pt idx="41">
                  <c:v>8/9/15</c:v>
                </c:pt>
                <c:pt idx="42">
                  <c:v>9/9/15</c:v>
                </c:pt>
                <c:pt idx="43">
                  <c:v>10/9/15</c:v>
                </c:pt>
                <c:pt idx="44">
                  <c:v>11/9/15</c:v>
                </c:pt>
                <c:pt idx="45">
                  <c:v>12/9/15</c:v>
                </c:pt>
                <c:pt idx="46">
                  <c:v>13/9/15</c:v>
                </c:pt>
                <c:pt idx="47">
                  <c:v>14/9/15</c:v>
                </c:pt>
                <c:pt idx="48">
                  <c:v>15/9/15</c:v>
                </c:pt>
                <c:pt idx="49">
                  <c:v>16/9/15</c:v>
                </c:pt>
                <c:pt idx="50">
                  <c:v>17/9/15</c:v>
                </c:pt>
                <c:pt idx="51">
                  <c:v>18/9/15</c:v>
                </c:pt>
                <c:pt idx="52">
                  <c:v>19/9/15</c:v>
                </c:pt>
                <c:pt idx="53">
                  <c:v>20/9/15</c:v>
                </c:pt>
                <c:pt idx="54">
                  <c:v>21/9/15</c:v>
                </c:pt>
                <c:pt idx="55">
                  <c:v>22/9/15</c:v>
                </c:pt>
                <c:pt idx="56">
                  <c:v>23/9/15</c:v>
                </c:pt>
                <c:pt idx="57">
                  <c:v>24/9/15</c:v>
                </c:pt>
                <c:pt idx="58">
                  <c:v>25/9/15</c:v>
                </c:pt>
                <c:pt idx="59">
                  <c:v>26/9/15</c:v>
                </c:pt>
                <c:pt idx="60">
                  <c:v>27/9/15</c:v>
                </c:pt>
                <c:pt idx="61">
                  <c:v>28/9/15</c:v>
                </c:pt>
                <c:pt idx="62">
                  <c:v>29/9/15</c:v>
                </c:pt>
                <c:pt idx="63">
                  <c:v>30/9/15</c:v>
                </c:pt>
                <c:pt idx="64">
                  <c:v>1/10/15</c:v>
                </c:pt>
                <c:pt idx="65">
                  <c:v>2/10/15</c:v>
                </c:pt>
                <c:pt idx="66">
                  <c:v>3/10/15</c:v>
                </c:pt>
                <c:pt idx="67">
                  <c:v>4/10/15</c:v>
                </c:pt>
                <c:pt idx="68">
                  <c:v>5/10/15</c:v>
                </c:pt>
                <c:pt idx="69">
                  <c:v>6/10/15</c:v>
                </c:pt>
                <c:pt idx="70">
                  <c:v>7/10/15</c:v>
                </c:pt>
                <c:pt idx="71">
                  <c:v>8/10/15</c:v>
                </c:pt>
                <c:pt idx="72">
                  <c:v>9/10/15</c:v>
                </c:pt>
                <c:pt idx="73">
                  <c:v>10/10/15</c:v>
                </c:pt>
                <c:pt idx="74">
                  <c:v>11/10/15</c:v>
                </c:pt>
                <c:pt idx="75">
                  <c:v>12/10/15</c:v>
                </c:pt>
                <c:pt idx="76">
                  <c:v>13/10/15</c:v>
                </c:pt>
                <c:pt idx="77">
                  <c:v>14/10/15</c:v>
                </c:pt>
                <c:pt idx="78">
                  <c:v>15/10/15</c:v>
                </c:pt>
                <c:pt idx="79">
                  <c:v>16/10/15</c:v>
                </c:pt>
                <c:pt idx="80">
                  <c:v>17/10/15</c:v>
                </c:pt>
                <c:pt idx="81">
                  <c:v>18/10/15</c:v>
                </c:pt>
                <c:pt idx="82">
                  <c:v>19/10/15</c:v>
                </c:pt>
                <c:pt idx="83">
                  <c:v>20/10/15</c:v>
                </c:pt>
                <c:pt idx="84">
                  <c:v>22/10/15</c:v>
                </c:pt>
                <c:pt idx="85">
                  <c:v>21/10/15</c:v>
                </c:pt>
                <c:pt idx="86">
                  <c:v>23/10/15</c:v>
                </c:pt>
                <c:pt idx="87">
                  <c:v>24/10/15</c:v>
                </c:pt>
                <c:pt idx="88">
                  <c:v>25/10/15</c:v>
                </c:pt>
                <c:pt idx="89">
                  <c:v>26/10/15</c:v>
                </c:pt>
                <c:pt idx="90">
                  <c:v>27/10/15</c:v>
                </c:pt>
                <c:pt idx="91">
                  <c:v>28/10/15</c:v>
                </c:pt>
                <c:pt idx="92">
                  <c:v>29/10/15</c:v>
                </c:pt>
                <c:pt idx="93">
                  <c:v>30/10/15</c:v>
                </c:pt>
                <c:pt idx="94">
                  <c:v>31/10/15</c:v>
                </c:pt>
                <c:pt idx="95">
                  <c:v>1/11/15</c:v>
                </c:pt>
                <c:pt idx="96">
                  <c:v>2/11/15</c:v>
                </c:pt>
                <c:pt idx="97">
                  <c:v>3/11/15</c:v>
                </c:pt>
                <c:pt idx="98">
                  <c:v>4/11/15</c:v>
                </c:pt>
                <c:pt idx="99">
                  <c:v>5/11/15</c:v>
                </c:pt>
                <c:pt idx="100">
                  <c:v>6/11/15</c:v>
                </c:pt>
                <c:pt idx="101">
                  <c:v>7/11/15</c:v>
                </c:pt>
                <c:pt idx="102">
                  <c:v>8/11/15</c:v>
                </c:pt>
                <c:pt idx="103">
                  <c:v>9/11/15</c:v>
                </c:pt>
                <c:pt idx="104">
                  <c:v>10/11/15</c:v>
                </c:pt>
                <c:pt idx="105">
                  <c:v>11/11/15</c:v>
                </c:pt>
                <c:pt idx="106">
                  <c:v>12/11/15</c:v>
                </c:pt>
                <c:pt idx="107">
                  <c:v>13/11/15</c:v>
                </c:pt>
                <c:pt idx="108">
                  <c:v>14/11/15</c:v>
                </c:pt>
                <c:pt idx="109">
                  <c:v>15/11/15</c:v>
                </c:pt>
                <c:pt idx="110">
                  <c:v>16/11/15</c:v>
                </c:pt>
                <c:pt idx="111">
                  <c:v>17/11/15</c:v>
                </c:pt>
                <c:pt idx="112">
                  <c:v>18/11/15</c:v>
                </c:pt>
                <c:pt idx="113">
                  <c:v>19/11/15</c:v>
                </c:pt>
                <c:pt idx="114">
                  <c:v>20/11/15</c:v>
                </c:pt>
                <c:pt idx="115">
                  <c:v>21/11/15</c:v>
                </c:pt>
                <c:pt idx="116">
                  <c:v>22/11/15</c:v>
                </c:pt>
                <c:pt idx="117">
                  <c:v>23/11/15</c:v>
                </c:pt>
                <c:pt idx="118">
                  <c:v>24/11/15</c:v>
                </c:pt>
                <c:pt idx="119">
                  <c:v>25/11/15</c:v>
                </c:pt>
                <c:pt idx="120">
                  <c:v>26/11/15</c:v>
                </c:pt>
                <c:pt idx="121">
                  <c:v>27/11/15</c:v>
                </c:pt>
                <c:pt idx="122">
                  <c:v>28/11/15</c:v>
                </c:pt>
                <c:pt idx="123">
                  <c:v>29/11/15</c:v>
                </c:pt>
                <c:pt idx="124">
                  <c:v>30/11/15</c:v>
                </c:pt>
                <c:pt idx="125">
                  <c:v>1/12/15</c:v>
                </c:pt>
                <c:pt idx="126">
                  <c:v>3/12/15</c:v>
                </c:pt>
                <c:pt idx="127">
                  <c:v>2/12/15</c:v>
                </c:pt>
                <c:pt idx="128">
                  <c:v>4/12/15</c:v>
                </c:pt>
                <c:pt idx="129">
                  <c:v>5/12/15</c:v>
                </c:pt>
                <c:pt idx="130">
                  <c:v>6/12/15</c:v>
                </c:pt>
                <c:pt idx="131">
                  <c:v>7/12/15</c:v>
                </c:pt>
                <c:pt idx="132">
                  <c:v>8/12/15</c:v>
                </c:pt>
                <c:pt idx="133">
                  <c:v>9/12/15</c:v>
                </c:pt>
                <c:pt idx="134">
                  <c:v>10/12/15</c:v>
                </c:pt>
                <c:pt idx="135">
                  <c:v>11/12/15</c:v>
                </c:pt>
                <c:pt idx="136">
                  <c:v>12/12/15</c:v>
                </c:pt>
                <c:pt idx="137">
                  <c:v>13/12/15</c:v>
                </c:pt>
                <c:pt idx="138">
                  <c:v>14/12/15</c:v>
                </c:pt>
                <c:pt idx="139">
                  <c:v>15/12/15</c:v>
                </c:pt>
                <c:pt idx="140">
                  <c:v>16/12/15</c:v>
                </c:pt>
                <c:pt idx="141">
                  <c:v>17/12/15</c:v>
                </c:pt>
                <c:pt idx="142">
                  <c:v>18/12/15</c:v>
                </c:pt>
                <c:pt idx="143">
                  <c:v>19/12/15</c:v>
                </c:pt>
                <c:pt idx="144">
                  <c:v>20/12/15</c:v>
                </c:pt>
                <c:pt idx="145">
                  <c:v>21/12/15</c:v>
                </c:pt>
                <c:pt idx="146">
                  <c:v>22/12/15</c:v>
                </c:pt>
                <c:pt idx="147">
                  <c:v>23/12/15</c:v>
                </c:pt>
                <c:pt idx="148">
                  <c:v>24/12/15</c:v>
                </c:pt>
                <c:pt idx="149">
                  <c:v>25/12/15</c:v>
                </c:pt>
                <c:pt idx="150">
                  <c:v>26/12/15</c:v>
                </c:pt>
                <c:pt idx="151">
                  <c:v>27/12/15</c:v>
                </c:pt>
                <c:pt idx="152">
                  <c:v>28/12/15</c:v>
                </c:pt>
                <c:pt idx="153">
                  <c:v>29/12/15</c:v>
                </c:pt>
                <c:pt idx="154">
                  <c:v>30/12/15</c:v>
                </c:pt>
                <c:pt idx="155">
                  <c:v>31/12/15</c:v>
                </c:pt>
                <c:pt idx="156">
                  <c:v>1/1/16</c:v>
                </c:pt>
                <c:pt idx="157">
                  <c:v>2/1/16</c:v>
                </c:pt>
                <c:pt idx="158">
                  <c:v>3/1/16</c:v>
                </c:pt>
                <c:pt idx="159">
                  <c:v>4/1/16</c:v>
                </c:pt>
                <c:pt idx="160">
                  <c:v>5/1/16</c:v>
                </c:pt>
                <c:pt idx="161">
                  <c:v>6/1/16</c:v>
                </c:pt>
                <c:pt idx="162">
                  <c:v>7/1/16</c:v>
                </c:pt>
                <c:pt idx="163">
                  <c:v>8/1/16</c:v>
                </c:pt>
                <c:pt idx="164">
                  <c:v>9/1/16</c:v>
                </c:pt>
                <c:pt idx="165">
                  <c:v>10/1/16</c:v>
                </c:pt>
                <c:pt idx="166">
                  <c:v>11/1/16</c:v>
                </c:pt>
                <c:pt idx="167">
                  <c:v>12/1/16</c:v>
                </c:pt>
                <c:pt idx="168">
                  <c:v>13/1/16</c:v>
                </c:pt>
                <c:pt idx="169">
                  <c:v>14/1/16</c:v>
                </c:pt>
                <c:pt idx="170">
                  <c:v>15/1/16</c:v>
                </c:pt>
                <c:pt idx="171">
                  <c:v>16/1/16</c:v>
                </c:pt>
                <c:pt idx="172">
                  <c:v>17/1/16</c:v>
                </c:pt>
                <c:pt idx="173">
                  <c:v>18/1/16</c:v>
                </c:pt>
                <c:pt idx="174">
                  <c:v>19/1/16</c:v>
                </c:pt>
                <c:pt idx="175">
                  <c:v>20/1/16</c:v>
                </c:pt>
                <c:pt idx="176">
                  <c:v>21/1/16</c:v>
                </c:pt>
                <c:pt idx="177">
                  <c:v>22/1/16</c:v>
                </c:pt>
                <c:pt idx="178">
                  <c:v>23/1/16</c:v>
                </c:pt>
                <c:pt idx="179">
                  <c:v>24/1/16</c:v>
                </c:pt>
                <c:pt idx="180">
                  <c:v>25/1/16</c:v>
                </c:pt>
                <c:pt idx="181">
                  <c:v>26/1/16</c:v>
                </c:pt>
                <c:pt idx="182">
                  <c:v>27/1/16</c:v>
                </c:pt>
                <c:pt idx="183">
                  <c:v>28/1/16</c:v>
                </c:pt>
                <c:pt idx="184">
                  <c:v>29/1/16</c:v>
                </c:pt>
                <c:pt idx="185">
                  <c:v>30/1/16</c:v>
                </c:pt>
                <c:pt idx="186">
                  <c:v>31/1/16</c:v>
                </c:pt>
                <c:pt idx="187">
                  <c:v>1/2/16</c:v>
                </c:pt>
                <c:pt idx="188">
                  <c:v>2/2/16</c:v>
                </c:pt>
                <c:pt idx="189">
                  <c:v>3/2/16</c:v>
                </c:pt>
                <c:pt idx="190">
                  <c:v>4/2/16</c:v>
                </c:pt>
                <c:pt idx="191">
                  <c:v>5/2/16</c:v>
                </c:pt>
                <c:pt idx="192">
                  <c:v>6/2/16</c:v>
                </c:pt>
                <c:pt idx="193">
                  <c:v>7/2/16</c:v>
                </c:pt>
                <c:pt idx="194">
                  <c:v>8/2/16</c:v>
                </c:pt>
                <c:pt idx="195">
                  <c:v>9/2/16</c:v>
                </c:pt>
                <c:pt idx="196">
                  <c:v>10/2/16</c:v>
                </c:pt>
                <c:pt idx="197">
                  <c:v>11/2/16</c:v>
                </c:pt>
                <c:pt idx="198">
                  <c:v>13/2/16</c:v>
                </c:pt>
                <c:pt idx="199">
                  <c:v>12/2/16</c:v>
                </c:pt>
                <c:pt idx="200">
                  <c:v>14/2/16</c:v>
                </c:pt>
                <c:pt idx="201">
                  <c:v>15/2/16</c:v>
                </c:pt>
                <c:pt idx="202">
                  <c:v>16/2/16</c:v>
                </c:pt>
                <c:pt idx="203">
                  <c:v>17/2/16</c:v>
                </c:pt>
                <c:pt idx="204">
                  <c:v>18/2/16</c:v>
                </c:pt>
                <c:pt idx="205">
                  <c:v>19/2/16</c:v>
                </c:pt>
                <c:pt idx="206">
                  <c:v>20/2/16</c:v>
                </c:pt>
                <c:pt idx="207">
                  <c:v>21/2/16</c:v>
                </c:pt>
                <c:pt idx="208">
                  <c:v>22/2/16</c:v>
                </c:pt>
                <c:pt idx="209">
                  <c:v>23/2/16</c:v>
                </c:pt>
                <c:pt idx="210">
                  <c:v>24/2/16</c:v>
                </c:pt>
                <c:pt idx="211">
                  <c:v>25/2/16</c:v>
                </c:pt>
                <c:pt idx="212">
                  <c:v>26/2/16</c:v>
                </c:pt>
                <c:pt idx="213">
                  <c:v>27/2/16</c:v>
                </c:pt>
                <c:pt idx="214">
                  <c:v>28/2/16</c:v>
                </c:pt>
                <c:pt idx="215">
                  <c:v>29/2/16</c:v>
                </c:pt>
                <c:pt idx="216">
                  <c:v>1/3/16</c:v>
                </c:pt>
                <c:pt idx="217">
                  <c:v>2/3/16</c:v>
                </c:pt>
                <c:pt idx="218">
                  <c:v>3/3/16</c:v>
                </c:pt>
                <c:pt idx="219">
                  <c:v>4/3/16</c:v>
                </c:pt>
                <c:pt idx="220">
                  <c:v>5/3/16</c:v>
                </c:pt>
                <c:pt idx="221">
                  <c:v>6/3/16</c:v>
                </c:pt>
                <c:pt idx="222">
                  <c:v>7/3/16</c:v>
                </c:pt>
                <c:pt idx="223">
                  <c:v>8/3/16</c:v>
                </c:pt>
                <c:pt idx="224">
                  <c:v>9/3/16</c:v>
                </c:pt>
                <c:pt idx="225">
                  <c:v>10/3/16</c:v>
                </c:pt>
                <c:pt idx="226">
                  <c:v>11/3/16</c:v>
                </c:pt>
                <c:pt idx="227">
                  <c:v>12/3/16</c:v>
                </c:pt>
                <c:pt idx="228">
                  <c:v>13/3/16</c:v>
                </c:pt>
                <c:pt idx="229">
                  <c:v>14/3/16</c:v>
                </c:pt>
                <c:pt idx="230">
                  <c:v>15/3/16</c:v>
                </c:pt>
                <c:pt idx="231">
                  <c:v>16/3/16</c:v>
                </c:pt>
                <c:pt idx="232">
                  <c:v>17/3/16</c:v>
                </c:pt>
                <c:pt idx="233">
                  <c:v>18/3/16</c:v>
                </c:pt>
                <c:pt idx="234">
                  <c:v>19/3/16</c:v>
                </c:pt>
                <c:pt idx="235">
                  <c:v>20/3/16</c:v>
                </c:pt>
                <c:pt idx="236">
                  <c:v>21/3/16</c:v>
                </c:pt>
                <c:pt idx="237">
                  <c:v>22/3/16</c:v>
                </c:pt>
                <c:pt idx="238">
                  <c:v>23/3/16</c:v>
                </c:pt>
                <c:pt idx="239">
                  <c:v>24/3/16</c:v>
                </c:pt>
                <c:pt idx="240">
                  <c:v>25/3/16</c:v>
                </c:pt>
                <c:pt idx="241">
                  <c:v>26/3/16</c:v>
                </c:pt>
                <c:pt idx="242">
                  <c:v>27/3/16</c:v>
                </c:pt>
                <c:pt idx="243">
                  <c:v>28/3/16</c:v>
                </c:pt>
                <c:pt idx="244">
                  <c:v>29/3/16</c:v>
                </c:pt>
                <c:pt idx="245">
                  <c:v>30/3/16</c:v>
                </c:pt>
                <c:pt idx="246">
                  <c:v>31/3/16</c:v>
                </c:pt>
                <c:pt idx="247">
                  <c:v>1/4/16</c:v>
                </c:pt>
                <c:pt idx="248">
                  <c:v>2/4/16</c:v>
                </c:pt>
                <c:pt idx="249">
                  <c:v>3/4/16</c:v>
                </c:pt>
                <c:pt idx="250">
                  <c:v>4/4/16</c:v>
                </c:pt>
                <c:pt idx="251">
                  <c:v>5/4/16</c:v>
                </c:pt>
                <c:pt idx="252">
                  <c:v>6/4/16</c:v>
                </c:pt>
                <c:pt idx="253">
                  <c:v>7/4/16</c:v>
                </c:pt>
                <c:pt idx="254">
                  <c:v>8/4/16</c:v>
                </c:pt>
                <c:pt idx="255">
                  <c:v>9/4/16</c:v>
                </c:pt>
                <c:pt idx="256">
                  <c:v>10/4/16</c:v>
                </c:pt>
                <c:pt idx="257">
                  <c:v>11/4/16</c:v>
                </c:pt>
                <c:pt idx="258">
                  <c:v>12/4/16</c:v>
                </c:pt>
                <c:pt idx="259">
                  <c:v>13/4/16</c:v>
                </c:pt>
                <c:pt idx="260">
                  <c:v>14/4/16</c:v>
                </c:pt>
                <c:pt idx="261">
                  <c:v>15/4/16</c:v>
                </c:pt>
                <c:pt idx="262">
                  <c:v>16/4/16</c:v>
                </c:pt>
                <c:pt idx="263">
                  <c:v>17/4/16</c:v>
                </c:pt>
                <c:pt idx="264">
                  <c:v>18/4/16</c:v>
                </c:pt>
                <c:pt idx="265">
                  <c:v>19/4/16</c:v>
                </c:pt>
                <c:pt idx="266">
                  <c:v>20/4/16</c:v>
                </c:pt>
                <c:pt idx="267">
                  <c:v>21/4/16</c:v>
                </c:pt>
                <c:pt idx="268">
                  <c:v>22/4/16</c:v>
                </c:pt>
                <c:pt idx="269">
                  <c:v>23/4/16</c:v>
                </c:pt>
                <c:pt idx="270">
                  <c:v>24/4/16</c:v>
                </c:pt>
                <c:pt idx="271">
                  <c:v>25/4/16</c:v>
                </c:pt>
                <c:pt idx="272">
                  <c:v>26/4/16</c:v>
                </c:pt>
                <c:pt idx="273">
                  <c:v>27/4/16</c:v>
                </c:pt>
                <c:pt idx="274">
                  <c:v>28/4/16</c:v>
                </c:pt>
                <c:pt idx="275">
                  <c:v>29/4/16</c:v>
                </c:pt>
                <c:pt idx="276">
                  <c:v>30/4/16</c:v>
                </c:pt>
                <c:pt idx="277">
                  <c:v>1/5/16</c:v>
                </c:pt>
                <c:pt idx="278">
                  <c:v>2/5/16</c:v>
                </c:pt>
                <c:pt idx="279">
                  <c:v>3/5/16</c:v>
                </c:pt>
                <c:pt idx="280">
                  <c:v>4/5/16</c:v>
                </c:pt>
                <c:pt idx="281">
                  <c:v>5/5/16</c:v>
                </c:pt>
                <c:pt idx="282">
                  <c:v>6/5/16</c:v>
                </c:pt>
                <c:pt idx="283">
                  <c:v>7/5/16</c:v>
                </c:pt>
                <c:pt idx="284">
                  <c:v>8/5/16</c:v>
                </c:pt>
                <c:pt idx="285">
                  <c:v>9/5/16</c:v>
                </c:pt>
                <c:pt idx="286">
                  <c:v>10/5/16</c:v>
                </c:pt>
                <c:pt idx="287">
                  <c:v>11/5/16</c:v>
                </c:pt>
                <c:pt idx="288">
                  <c:v>12/5/16</c:v>
                </c:pt>
                <c:pt idx="289">
                  <c:v>13/5/16</c:v>
                </c:pt>
                <c:pt idx="290">
                  <c:v>14/5/16</c:v>
                </c:pt>
                <c:pt idx="291">
                  <c:v>15/5/16</c:v>
                </c:pt>
                <c:pt idx="292">
                  <c:v>16/5/16</c:v>
                </c:pt>
                <c:pt idx="293">
                  <c:v>17/5/16</c:v>
                </c:pt>
                <c:pt idx="294">
                  <c:v>18/5/16</c:v>
                </c:pt>
                <c:pt idx="295">
                  <c:v>19/5/16</c:v>
                </c:pt>
                <c:pt idx="296">
                  <c:v>20/5/16</c:v>
                </c:pt>
                <c:pt idx="297">
                  <c:v>21/5/16</c:v>
                </c:pt>
                <c:pt idx="298">
                  <c:v>22/5/16</c:v>
                </c:pt>
                <c:pt idx="299">
                  <c:v>23/5/16</c:v>
                </c:pt>
                <c:pt idx="300">
                  <c:v>24/5/16</c:v>
                </c:pt>
                <c:pt idx="301">
                  <c:v>25/5/16</c:v>
                </c:pt>
                <c:pt idx="302">
                  <c:v>26/5/16</c:v>
                </c:pt>
                <c:pt idx="303">
                  <c:v>28/5/16</c:v>
                </c:pt>
                <c:pt idx="304">
                  <c:v>27/5/16</c:v>
                </c:pt>
                <c:pt idx="305">
                  <c:v>29/5/16</c:v>
                </c:pt>
                <c:pt idx="306">
                  <c:v>30/5/16</c:v>
                </c:pt>
                <c:pt idx="307">
                  <c:v>31/5/16</c:v>
                </c:pt>
                <c:pt idx="308">
                  <c:v>1/6/16</c:v>
                </c:pt>
                <c:pt idx="309">
                  <c:v>2/6/16</c:v>
                </c:pt>
                <c:pt idx="310">
                  <c:v>3/6/16</c:v>
                </c:pt>
                <c:pt idx="311">
                  <c:v>4/6/16</c:v>
                </c:pt>
                <c:pt idx="312">
                  <c:v>5/6/16</c:v>
                </c:pt>
                <c:pt idx="313">
                  <c:v>6/6/16</c:v>
                </c:pt>
                <c:pt idx="314">
                  <c:v>7/6/16</c:v>
                </c:pt>
                <c:pt idx="315">
                  <c:v>8/6/16</c:v>
                </c:pt>
                <c:pt idx="316">
                  <c:v>9/6/16</c:v>
                </c:pt>
                <c:pt idx="317">
                  <c:v>10/6/16</c:v>
                </c:pt>
                <c:pt idx="318">
                  <c:v>11/6/16</c:v>
                </c:pt>
                <c:pt idx="319">
                  <c:v>12/6/16</c:v>
                </c:pt>
                <c:pt idx="320">
                  <c:v>13/6/16</c:v>
                </c:pt>
                <c:pt idx="321">
                  <c:v>14/6/16</c:v>
                </c:pt>
                <c:pt idx="322">
                  <c:v>15/6/16</c:v>
                </c:pt>
                <c:pt idx="323">
                  <c:v>16/6/16</c:v>
                </c:pt>
                <c:pt idx="324">
                  <c:v>17/6/16</c:v>
                </c:pt>
                <c:pt idx="325">
                  <c:v>18/6/16</c:v>
                </c:pt>
                <c:pt idx="326">
                  <c:v>19/6/16</c:v>
                </c:pt>
                <c:pt idx="327">
                  <c:v>20/6/16</c:v>
                </c:pt>
                <c:pt idx="328">
                  <c:v>21/6/16</c:v>
                </c:pt>
                <c:pt idx="329">
                  <c:v>22/6/16</c:v>
                </c:pt>
                <c:pt idx="330">
                  <c:v>24/6/16</c:v>
                </c:pt>
                <c:pt idx="331">
                  <c:v>23/6/16</c:v>
                </c:pt>
                <c:pt idx="332">
                  <c:v>25/6/16</c:v>
                </c:pt>
                <c:pt idx="333">
                  <c:v>26/6/16</c:v>
                </c:pt>
                <c:pt idx="334">
                  <c:v>27/6/16</c:v>
                </c:pt>
                <c:pt idx="335">
                  <c:v>28/6/16</c:v>
                </c:pt>
                <c:pt idx="336">
                  <c:v>29/6/16</c:v>
                </c:pt>
                <c:pt idx="337">
                  <c:v>30/6/16</c:v>
                </c:pt>
                <c:pt idx="338">
                  <c:v>1/7/16</c:v>
                </c:pt>
                <c:pt idx="339">
                  <c:v>2/7/16</c:v>
                </c:pt>
                <c:pt idx="340">
                  <c:v>3/7/16</c:v>
                </c:pt>
                <c:pt idx="341">
                  <c:v>4/7/16</c:v>
                </c:pt>
                <c:pt idx="342">
                  <c:v>5/7/16</c:v>
                </c:pt>
                <c:pt idx="343">
                  <c:v>6/7/16</c:v>
                </c:pt>
                <c:pt idx="344">
                  <c:v>7/7/16</c:v>
                </c:pt>
                <c:pt idx="345">
                  <c:v>8/7/16</c:v>
                </c:pt>
                <c:pt idx="346">
                  <c:v>9/7/16</c:v>
                </c:pt>
                <c:pt idx="347">
                  <c:v>10/7/16</c:v>
                </c:pt>
                <c:pt idx="348">
                  <c:v>11/7/16</c:v>
                </c:pt>
                <c:pt idx="349">
                  <c:v>12/7/16</c:v>
                </c:pt>
                <c:pt idx="350">
                  <c:v>13/7/16</c:v>
                </c:pt>
                <c:pt idx="351">
                  <c:v>14/7/16</c:v>
                </c:pt>
                <c:pt idx="352">
                  <c:v>15/7/16</c:v>
                </c:pt>
                <c:pt idx="353">
                  <c:v>16/7/16</c:v>
                </c:pt>
                <c:pt idx="354">
                  <c:v>17/7/16</c:v>
                </c:pt>
                <c:pt idx="355">
                  <c:v>18/7/16</c:v>
                </c:pt>
                <c:pt idx="356">
                  <c:v>19/7/16</c:v>
                </c:pt>
                <c:pt idx="357">
                  <c:v>20/7/16</c:v>
                </c:pt>
                <c:pt idx="358">
                  <c:v>21/7/16</c:v>
                </c:pt>
                <c:pt idx="359">
                  <c:v>22/7/16</c:v>
                </c:pt>
                <c:pt idx="360">
                  <c:v>23/7/16</c:v>
                </c:pt>
                <c:pt idx="361">
                  <c:v>24/7/16</c:v>
                </c:pt>
                <c:pt idx="362">
                  <c:v>25/7/16</c:v>
                </c:pt>
                <c:pt idx="363">
                  <c:v>26/7/16</c:v>
                </c:pt>
                <c:pt idx="364">
                  <c:v>27/7/16</c:v>
                </c:pt>
                <c:pt idx="365">
                  <c:v>28/7/16</c:v>
                </c:pt>
                <c:pt idx="366">
                  <c:v>29/7/16</c:v>
                </c:pt>
                <c:pt idx="367">
                  <c:v>30/7/16</c:v>
                </c:pt>
                <c:pt idx="368">
                  <c:v>31/7/16</c:v>
                </c:pt>
                <c:pt idx="369">
                  <c:v>1/8/16</c:v>
                </c:pt>
                <c:pt idx="370">
                  <c:v>2/8/16</c:v>
                </c:pt>
                <c:pt idx="371">
                  <c:v>3/8/16</c:v>
                </c:pt>
                <c:pt idx="372">
                  <c:v>4/8/16</c:v>
                </c:pt>
                <c:pt idx="373">
                  <c:v>5/8/16</c:v>
                </c:pt>
                <c:pt idx="374">
                  <c:v>6/8/16</c:v>
                </c:pt>
                <c:pt idx="375">
                  <c:v>7/8/16</c:v>
                </c:pt>
                <c:pt idx="376">
                  <c:v>8/8/16</c:v>
                </c:pt>
                <c:pt idx="377">
                  <c:v>10/8/16</c:v>
                </c:pt>
                <c:pt idx="378">
                  <c:v>9/8/16</c:v>
                </c:pt>
                <c:pt idx="379">
                  <c:v>11/8/16</c:v>
                </c:pt>
                <c:pt idx="380">
                  <c:v>12/8/16</c:v>
                </c:pt>
                <c:pt idx="381">
                  <c:v>13/8/16</c:v>
                </c:pt>
                <c:pt idx="382">
                  <c:v>14/8/16</c:v>
                </c:pt>
                <c:pt idx="383">
                  <c:v>15/8/16</c:v>
                </c:pt>
                <c:pt idx="384">
                  <c:v>16/8/16</c:v>
                </c:pt>
                <c:pt idx="385">
                  <c:v>17/8/16</c:v>
                </c:pt>
                <c:pt idx="386">
                  <c:v>18/8/16</c:v>
                </c:pt>
                <c:pt idx="387">
                  <c:v>19/8/16</c:v>
                </c:pt>
                <c:pt idx="388">
                  <c:v>20/8/16</c:v>
                </c:pt>
                <c:pt idx="389">
                  <c:v>21/8/16</c:v>
                </c:pt>
                <c:pt idx="390">
                  <c:v>22/8/16</c:v>
                </c:pt>
                <c:pt idx="391">
                  <c:v>23/8/16</c:v>
                </c:pt>
                <c:pt idx="392">
                  <c:v>24/8/16</c:v>
                </c:pt>
                <c:pt idx="393">
                  <c:v>25/8/16</c:v>
                </c:pt>
                <c:pt idx="394">
                  <c:v>26/8/16</c:v>
                </c:pt>
                <c:pt idx="395">
                  <c:v>27/8/16</c:v>
                </c:pt>
                <c:pt idx="396">
                  <c:v>28/8/16</c:v>
                </c:pt>
                <c:pt idx="397">
                  <c:v>29/8/16</c:v>
                </c:pt>
                <c:pt idx="398">
                  <c:v>30/8/16</c:v>
                </c:pt>
                <c:pt idx="399">
                  <c:v>31/8/16</c:v>
                </c:pt>
                <c:pt idx="400">
                  <c:v>1/9/16</c:v>
                </c:pt>
                <c:pt idx="401">
                  <c:v>2/9/16</c:v>
                </c:pt>
                <c:pt idx="402">
                  <c:v>3/9/16</c:v>
                </c:pt>
                <c:pt idx="403">
                  <c:v>4/9/16</c:v>
                </c:pt>
                <c:pt idx="404">
                  <c:v>5/9/16</c:v>
                </c:pt>
                <c:pt idx="405">
                  <c:v>6/9/16</c:v>
                </c:pt>
                <c:pt idx="406">
                  <c:v>7/9/16</c:v>
                </c:pt>
                <c:pt idx="407">
                  <c:v>8/9/16</c:v>
                </c:pt>
                <c:pt idx="408">
                  <c:v>9/9/16</c:v>
                </c:pt>
                <c:pt idx="409">
                  <c:v>10/9/16</c:v>
                </c:pt>
                <c:pt idx="410">
                  <c:v>11/9/16</c:v>
                </c:pt>
                <c:pt idx="411">
                  <c:v>12/9/16</c:v>
                </c:pt>
                <c:pt idx="412">
                  <c:v>13/9/16</c:v>
                </c:pt>
                <c:pt idx="413">
                  <c:v>14/9/16</c:v>
                </c:pt>
                <c:pt idx="414">
                  <c:v>15/9/16</c:v>
                </c:pt>
                <c:pt idx="415">
                  <c:v>16/9/16</c:v>
                </c:pt>
                <c:pt idx="416">
                  <c:v>17/9/16</c:v>
                </c:pt>
                <c:pt idx="417">
                  <c:v>18/9/16</c:v>
                </c:pt>
                <c:pt idx="418">
                  <c:v>19/9/16</c:v>
                </c:pt>
                <c:pt idx="419">
                  <c:v>20/9/16</c:v>
                </c:pt>
                <c:pt idx="420">
                  <c:v>21/9/16</c:v>
                </c:pt>
                <c:pt idx="421">
                  <c:v>22/9/16</c:v>
                </c:pt>
                <c:pt idx="422">
                  <c:v>23/9/16</c:v>
                </c:pt>
                <c:pt idx="423">
                  <c:v>24/9/16</c:v>
                </c:pt>
                <c:pt idx="424">
                  <c:v>25/9/16</c:v>
                </c:pt>
                <c:pt idx="425">
                  <c:v>26/9/16</c:v>
                </c:pt>
                <c:pt idx="426">
                  <c:v>27/9/16</c:v>
                </c:pt>
                <c:pt idx="427">
                  <c:v>29/9/16</c:v>
                </c:pt>
                <c:pt idx="428">
                  <c:v>28/9/16</c:v>
                </c:pt>
                <c:pt idx="429">
                  <c:v>30/9/16</c:v>
                </c:pt>
                <c:pt idx="430">
                  <c:v>1/10/16</c:v>
                </c:pt>
                <c:pt idx="431">
                  <c:v>2/10/16</c:v>
                </c:pt>
                <c:pt idx="432">
                  <c:v>3/10/16</c:v>
                </c:pt>
                <c:pt idx="433">
                  <c:v>4/10/16</c:v>
                </c:pt>
                <c:pt idx="434">
                  <c:v>5/10/16</c:v>
                </c:pt>
                <c:pt idx="435">
                  <c:v>6/10/16</c:v>
                </c:pt>
                <c:pt idx="436">
                  <c:v>7/10/16</c:v>
                </c:pt>
                <c:pt idx="437">
                  <c:v>8/10/16</c:v>
                </c:pt>
                <c:pt idx="438">
                  <c:v>9/10/16</c:v>
                </c:pt>
                <c:pt idx="439">
                  <c:v>10/10/16</c:v>
                </c:pt>
                <c:pt idx="440">
                  <c:v>11/10/16</c:v>
                </c:pt>
                <c:pt idx="441">
                  <c:v>12/10/16</c:v>
                </c:pt>
                <c:pt idx="442">
                  <c:v>13/10/16</c:v>
                </c:pt>
                <c:pt idx="443">
                  <c:v>14/10/16</c:v>
                </c:pt>
                <c:pt idx="444">
                  <c:v>15/10/16</c:v>
                </c:pt>
                <c:pt idx="445">
                  <c:v>16/10/16</c:v>
                </c:pt>
                <c:pt idx="446">
                  <c:v>17/10/16</c:v>
                </c:pt>
                <c:pt idx="447">
                  <c:v>18/10/16</c:v>
                </c:pt>
                <c:pt idx="448">
                  <c:v>19/10/16</c:v>
                </c:pt>
                <c:pt idx="449">
                  <c:v>20/10/16</c:v>
                </c:pt>
                <c:pt idx="450">
                  <c:v>21/10/16</c:v>
                </c:pt>
                <c:pt idx="451">
                  <c:v>22/10/16</c:v>
                </c:pt>
                <c:pt idx="452">
                  <c:v>23/10/16</c:v>
                </c:pt>
                <c:pt idx="453">
                  <c:v>24/10/16</c:v>
                </c:pt>
                <c:pt idx="454">
                  <c:v>25/10/16</c:v>
                </c:pt>
                <c:pt idx="455">
                  <c:v>26/10/16</c:v>
                </c:pt>
                <c:pt idx="456">
                  <c:v>27/10/16</c:v>
                </c:pt>
                <c:pt idx="457">
                  <c:v>28/10/16</c:v>
                </c:pt>
                <c:pt idx="458">
                  <c:v>29/10/16</c:v>
                </c:pt>
                <c:pt idx="459">
                  <c:v>30/10/16</c:v>
                </c:pt>
                <c:pt idx="460">
                  <c:v>31/10/16</c:v>
                </c:pt>
                <c:pt idx="461">
                  <c:v>1/11/16</c:v>
                </c:pt>
                <c:pt idx="462">
                  <c:v>2/11/16</c:v>
                </c:pt>
                <c:pt idx="463">
                  <c:v>3/11/16</c:v>
                </c:pt>
                <c:pt idx="464">
                  <c:v>4/11/16</c:v>
                </c:pt>
                <c:pt idx="465">
                  <c:v>5/11/16</c:v>
                </c:pt>
                <c:pt idx="466">
                  <c:v>6/11/16</c:v>
                </c:pt>
                <c:pt idx="467">
                  <c:v>7/11/16</c:v>
                </c:pt>
                <c:pt idx="468">
                  <c:v>8/11/16</c:v>
                </c:pt>
                <c:pt idx="469">
                  <c:v>9/11/16</c:v>
                </c:pt>
                <c:pt idx="470">
                  <c:v>10/11/16</c:v>
                </c:pt>
                <c:pt idx="471">
                  <c:v>11/11/16</c:v>
                </c:pt>
                <c:pt idx="472">
                  <c:v>12/11/16</c:v>
                </c:pt>
                <c:pt idx="473">
                  <c:v>13/11/16</c:v>
                </c:pt>
                <c:pt idx="474">
                  <c:v>15/11/16</c:v>
                </c:pt>
                <c:pt idx="475">
                  <c:v>14/11/16</c:v>
                </c:pt>
                <c:pt idx="476">
                  <c:v>16/11/16</c:v>
                </c:pt>
                <c:pt idx="477">
                  <c:v>17/11/16</c:v>
                </c:pt>
                <c:pt idx="478">
                  <c:v>18/11/16</c:v>
                </c:pt>
                <c:pt idx="479">
                  <c:v>19/11/16</c:v>
                </c:pt>
                <c:pt idx="480">
                  <c:v>20/11/16</c:v>
                </c:pt>
                <c:pt idx="481">
                  <c:v>21/11/16</c:v>
                </c:pt>
                <c:pt idx="482">
                  <c:v>22/11/16</c:v>
                </c:pt>
                <c:pt idx="483">
                  <c:v>23/11/16</c:v>
                </c:pt>
                <c:pt idx="484">
                  <c:v>24/11/16</c:v>
                </c:pt>
                <c:pt idx="485">
                  <c:v>25/11/16</c:v>
                </c:pt>
                <c:pt idx="486">
                  <c:v>26/11/16</c:v>
                </c:pt>
                <c:pt idx="487">
                  <c:v>27/11/16</c:v>
                </c:pt>
                <c:pt idx="488">
                  <c:v>28/11/16</c:v>
                </c:pt>
                <c:pt idx="489">
                  <c:v>29/11/16</c:v>
                </c:pt>
                <c:pt idx="490">
                  <c:v>30/11/16</c:v>
                </c:pt>
                <c:pt idx="491">
                  <c:v>1/12/16</c:v>
                </c:pt>
                <c:pt idx="492">
                  <c:v>2/12/16</c:v>
                </c:pt>
                <c:pt idx="493">
                  <c:v>3/12/16</c:v>
                </c:pt>
                <c:pt idx="494">
                  <c:v>4/12/16</c:v>
                </c:pt>
                <c:pt idx="495">
                  <c:v>5/12/16</c:v>
                </c:pt>
                <c:pt idx="496">
                  <c:v>6/12/16</c:v>
                </c:pt>
                <c:pt idx="497">
                  <c:v>7/12/16</c:v>
                </c:pt>
                <c:pt idx="498">
                  <c:v>8/12/16</c:v>
                </c:pt>
                <c:pt idx="499">
                  <c:v>9/12/16</c:v>
                </c:pt>
                <c:pt idx="500">
                  <c:v>10/12/16</c:v>
                </c:pt>
                <c:pt idx="501">
                  <c:v>11/12/16</c:v>
                </c:pt>
                <c:pt idx="502">
                  <c:v>12/12/16</c:v>
                </c:pt>
                <c:pt idx="503">
                  <c:v>13/12/16</c:v>
                </c:pt>
                <c:pt idx="504">
                  <c:v>14/12/16</c:v>
                </c:pt>
                <c:pt idx="505">
                  <c:v>15/12/16</c:v>
                </c:pt>
                <c:pt idx="506">
                  <c:v>16/12/16</c:v>
                </c:pt>
                <c:pt idx="507">
                  <c:v>17/12/16</c:v>
                </c:pt>
                <c:pt idx="508">
                  <c:v>18/12/16</c:v>
                </c:pt>
                <c:pt idx="509">
                  <c:v>19/12/16</c:v>
                </c:pt>
                <c:pt idx="510">
                  <c:v>20/12/16</c:v>
                </c:pt>
                <c:pt idx="511">
                  <c:v>21/12/16</c:v>
                </c:pt>
                <c:pt idx="512">
                  <c:v>22/12/16</c:v>
                </c:pt>
                <c:pt idx="513">
                  <c:v>23/12/16</c:v>
                </c:pt>
                <c:pt idx="514">
                  <c:v>24/12/16</c:v>
                </c:pt>
                <c:pt idx="515">
                  <c:v>25/12/16</c:v>
                </c:pt>
                <c:pt idx="516">
                  <c:v>26/12/16</c:v>
                </c:pt>
                <c:pt idx="517">
                  <c:v>27/12/16</c:v>
                </c:pt>
                <c:pt idx="518">
                  <c:v>28/12/16</c:v>
                </c:pt>
                <c:pt idx="519">
                  <c:v>29/12/16</c:v>
                </c:pt>
                <c:pt idx="520">
                  <c:v>30/12/16</c:v>
                </c:pt>
                <c:pt idx="521">
                  <c:v>31/12/16</c:v>
                </c:pt>
                <c:pt idx="522">
                  <c:v>1/1/17</c:v>
                </c:pt>
                <c:pt idx="523">
                  <c:v>2/1/17</c:v>
                </c:pt>
                <c:pt idx="524">
                  <c:v>3/1/17</c:v>
                </c:pt>
                <c:pt idx="525">
                  <c:v>4/1/17</c:v>
                </c:pt>
                <c:pt idx="526">
                  <c:v>5/1/17</c:v>
                </c:pt>
                <c:pt idx="527">
                  <c:v>6/1/17</c:v>
                </c:pt>
                <c:pt idx="528">
                  <c:v>7/1/17</c:v>
                </c:pt>
                <c:pt idx="529">
                  <c:v>8/1/17</c:v>
                </c:pt>
                <c:pt idx="530">
                  <c:v>9/1/17</c:v>
                </c:pt>
                <c:pt idx="531">
                  <c:v>10/1/17</c:v>
                </c:pt>
                <c:pt idx="532">
                  <c:v>11/1/17</c:v>
                </c:pt>
                <c:pt idx="533">
                  <c:v>12/1/17</c:v>
                </c:pt>
                <c:pt idx="534">
                  <c:v>13/1/17</c:v>
                </c:pt>
                <c:pt idx="535">
                  <c:v>14/1/17</c:v>
                </c:pt>
                <c:pt idx="536">
                  <c:v>15/1/17</c:v>
                </c:pt>
                <c:pt idx="537">
                  <c:v>16/1/17</c:v>
                </c:pt>
                <c:pt idx="538">
                  <c:v>17/1/17</c:v>
                </c:pt>
                <c:pt idx="539">
                  <c:v>18/1/17</c:v>
                </c:pt>
                <c:pt idx="540">
                  <c:v>19/1/17</c:v>
                </c:pt>
                <c:pt idx="541">
                  <c:v>20/1/17</c:v>
                </c:pt>
                <c:pt idx="542">
                  <c:v>21/1/17</c:v>
                </c:pt>
                <c:pt idx="543">
                  <c:v>22/1/17</c:v>
                </c:pt>
                <c:pt idx="544">
                  <c:v>23/1/17</c:v>
                </c:pt>
                <c:pt idx="545">
                  <c:v>24/1/17</c:v>
                </c:pt>
                <c:pt idx="546">
                  <c:v>25/1/17</c:v>
                </c:pt>
                <c:pt idx="547">
                  <c:v>26/1/17</c:v>
                </c:pt>
                <c:pt idx="548">
                  <c:v>27/1/17</c:v>
                </c:pt>
                <c:pt idx="549">
                  <c:v>28/1/17</c:v>
                </c:pt>
                <c:pt idx="550">
                  <c:v>29/1/17</c:v>
                </c:pt>
                <c:pt idx="551">
                  <c:v>30/1/17</c:v>
                </c:pt>
                <c:pt idx="552">
                  <c:v>31/1/17</c:v>
                </c:pt>
                <c:pt idx="553">
                  <c:v>1/2/17</c:v>
                </c:pt>
                <c:pt idx="554">
                  <c:v>2/2/17</c:v>
                </c:pt>
                <c:pt idx="555">
                  <c:v>3/2/17</c:v>
                </c:pt>
                <c:pt idx="556">
                  <c:v>4/2/17</c:v>
                </c:pt>
                <c:pt idx="557">
                  <c:v>5/2/17</c:v>
                </c:pt>
                <c:pt idx="558">
                  <c:v>6/2/17</c:v>
                </c:pt>
                <c:pt idx="559">
                  <c:v>7/2/17</c:v>
                </c:pt>
                <c:pt idx="560">
                  <c:v>8/2/17</c:v>
                </c:pt>
                <c:pt idx="561">
                  <c:v>9/2/17</c:v>
                </c:pt>
                <c:pt idx="562">
                  <c:v>10/2/17</c:v>
                </c:pt>
                <c:pt idx="563">
                  <c:v>11/2/17</c:v>
                </c:pt>
                <c:pt idx="564">
                  <c:v>12/2/17</c:v>
                </c:pt>
                <c:pt idx="565">
                  <c:v>13/2/17</c:v>
                </c:pt>
                <c:pt idx="566">
                  <c:v>14/2/17</c:v>
                </c:pt>
                <c:pt idx="567">
                  <c:v>15/2/17</c:v>
                </c:pt>
                <c:pt idx="568">
                  <c:v>16/2/17</c:v>
                </c:pt>
                <c:pt idx="569">
                  <c:v>17/2/17</c:v>
                </c:pt>
                <c:pt idx="570">
                  <c:v>18/2/17</c:v>
                </c:pt>
                <c:pt idx="571">
                  <c:v>19/2/17</c:v>
                </c:pt>
                <c:pt idx="572">
                  <c:v>20/2/17</c:v>
                </c:pt>
                <c:pt idx="573">
                  <c:v>21/2/17</c:v>
                </c:pt>
                <c:pt idx="574">
                  <c:v>22/2/17</c:v>
                </c:pt>
                <c:pt idx="575">
                  <c:v>23/2/17</c:v>
                </c:pt>
                <c:pt idx="576">
                  <c:v>24/2/17</c:v>
                </c:pt>
                <c:pt idx="577">
                  <c:v>25/2/17</c:v>
                </c:pt>
                <c:pt idx="578">
                  <c:v>26/2/17</c:v>
                </c:pt>
                <c:pt idx="579">
                  <c:v>27/2/17</c:v>
                </c:pt>
                <c:pt idx="580">
                  <c:v>28/2/17</c:v>
                </c:pt>
                <c:pt idx="581">
                  <c:v>1/3/17</c:v>
                </c:pt>
                <c:pt idx="582">
                  <c:v>2/3/17</c:v>
                </c:pt>
                <c:pt idx="583">
                  <c:v>3/3/17</c:v>
                </c:pt>
                <c:pt idx="584">
                  <c:v>4/3/17</c:v>
                </c:pt>
                <c:pt idx="585">
                  <c:v>5/3/17</c:v>
                </c:pt>
                <c:pt idx="586">
                  <c:v>6/3/17</c:v>
                </c:pt>
                <c:pt idx="587">
                  <c:v>7/3/17</c:v>
                </c:pt>
                <c:pt idx="588">
                  <c:v>8/3/17</c:v>
                </c:pt>
                <c:pt idx="589">
                  <c:v>9/3/17</c:v>
                </c:pt>
                <c:pt idx="590">
                  <c:v>10/3/17</c:v>
                </c:pt>
                <c:pt idx="591">
                  <c:v>11/3/17</c:v>
                </c:pt>
                <c:pt idx="592">
                  <c:v>12/3/17</c:v>
                </c:pt>
                <c:pt idx="593">
                  <c:v>13/3/17</c:v>
                </c:pt>
                <c:pt idx="594">
                  <c:v>14/3/17</c:v>
                </c:pt>
                <c:pt idx="595">
                  <c:v>15/3/17</c:v>
                </c:pt>
                <c:pt idx="596">
                  <c:v>16/3/17</c:v>
                </c:pt>
                <c:pt idx="597">
                  <c:v>17/3/17</c:v>
                </c:pt>
                <c:pt idx="598">
                  <c:v>18/3/17</c:v>
                </c:pt>
                <c:pt idx="599">
                  <c:v>19/3/17</c:v>
                </c:pt>
                <c:pt idx="600">
                  <c:v>20/3/17</c:v>
                </c:pt>
                <c:pt idx="601">
                  <c:v>21/3/17</c:v>
                </c:pt>
                <c:pt idx="602">
                  <c:v>22/3/17</c:v>
                </c:pt>
                <c:pt idx="603">
                  <c:v>23/3/17</c:v>
                </c:pt>
                <c:pt idx="604">
                  <c:v>24/3/17</c:v>
                </c:pt>
                <c:pt idx="605">
                  <c:v>25/3/17</c:v>
                </c:pt>
                <c:pt idx="606">
                  <c:v>26/3/17</c:v>
                </c:pt>
                <c:pt idx="607">
                  <c:v>27/3/17</c:v>
                </c:pt>
                <c:pt idx="608">
                  <c:v>28/3/17</c:v>
                </c:pt>
                <c:pt idx="609">
                  <c:v>29/3/17</c:v>
                </c:pt>
                <c:pt idx="610">
                  <c:v>30/3/17</c:v>
                </c:pt>
                <c:pt idx="611">
                  <c:v>31/3/17</c:v>
                </c:pt>
                <c:pt idx="612">
                  <c:v>1/4/17</c:v>
                </c:pt>
                <c:pt idx="613">
                  <c:v>2/4/17</c:v>
                </c:pt>
                <c:pt idx="614">
                  <c:v>3/4/17</c:v>
                </c:pt>
                <c:pt idx="615">
                  <c:v>4/4/17</c:v>
                </c:pt>
                <c:pt idx="616">
                  <c:v>5/4/17</c:v>
                </c:pt>
                <c:pt idx="617">
                  <c:v>6/4/17</c:v>
                </c:pt>
                <c:pt idx="618">
                  <c:v>7/4/17</c:v>
                </c:pt>
                <c:pt idx="619">
                  <c:v>8/4/17</c:v>
                </c:pt>
                <c:pt idx="620">
                  <c:v>9/4/17</c:v>
                </c:pt>
                <c:pt idx="621">
                  <c:v>10/4/17</c:v>
                </c:pt>
                <c:pt idx="622">
                  <c:v>11/4/17</c:v>
                </c:pt>
                <c:pt idx="623">
                  <c:v>12/4/17</c:v>
                </c:pt>
                <c:pt idx="624">
                  <c:v>13/4/17</c:v>
                </c:pt>
                <c:pt idx="625">
                  <c:v>14/4/17</c:v>
                </c:pt>
                <c:pt idx="626">
                  <c:v>15/4/17</c:v>
                </c:pt>
                <c:pt idx="627">
                  <c:v>16/4/17</c:v>
                </c:pt>
                <c:pt idx="628">
                  <c:v>17/4/17</c:v>
                </c:pt>
                <c:pt idx="629">
                  <c:v>18/4/17</c:v>
                </c:pt>
                <c:pt idx="630">
                  <c:v>19/4/17</c:v>
                </c:pt>
                <c:pt idx="631">
                  <c:v>20/4/17</c:v>
                </c:pt>
                <c:pt idx="632">
                  <c:v>21/4/17</c:v>
                </c:pt>
                <c:pt idx="633">
                  <c:v>22/4/17</c:v>
                </c:pt>
                <c:pt idx="634">
                  <c:v>23/4/17</c:v>
                </c:pt>
                <c:pt idx="635">
                  <c:v>24/4/17</c:v>
                </c:pt>
                <c:pt idx="636">
                  <c:v>25/4/17</c:v>
                </c:pt>
                <c:pt idx="637">
                  <c:v>26/4/17</c:v>
                </c:pt>
                <c:pt idx="638">
                  <c:v>27/4/17</c:v>
                </c:pt>
                <c:pt idx="639">
                  <c:v>28/4/17</c:v>
                </c:pt>
                <c:pt idx="640">
                  <c:v>29/4/17</c:v>
                </c:pt>
                <c:pt idx="641">
                  <c:v>30/4/17</c:v>
                </c:pt>
                <c:pt idx="642">
                  <c:v>1/5/17</c:v>
                </c:pt>
                <c:pt idx="643">
                  <c:v>2/5/17</c:v>
                </c:pt>
                <c:pt idx="644">
                  <c:v>3/5/17</c:v>
                </c:pt>
                <c:pt idx="645">
                  <c:v>4/5/17</c:v>
                </c:pt>
                <c:pt idx="646">
                  <c:v>5/5/17</c:v>
                </c:pt>
                <c:pt idx="647">
                  <c:v>6/5/17</c:v>
                </c:pt>
                <c:pt idx="648">
                  <c:v>7/5/17</c:v>
                </c:pt>
                <c:pt idx="649">
                  <c:v>8/5/17</c:v>
                </c:pt>
                <c:pt idx="650">
                  <c:v>9/5/17</c:v>
                </c:pt>
                <c:pt idx="651">
                  <c:v>10/5/17</c:v>
                </c:pt>
                <c:pt idx="652">
                  <c:v>11/5/17</c:v>
                </c:pt>
                <c:pt idx="653">
                  <c:v>12/5/17</c:v>
                </c:pt>
                <c:pt idx="654">
                  <c:v>13/5/17</c:v>
                </c:pt>
                <c:pt idx="655">
                  <c:v>14/5/17</c:v>
                </c:pt>
                <c:pt idx="656">
                  <c:v>15/5/17</c:v>
                </c:pt>
                <c:pt idx="657">
                  <c:v>16/5/17</c:v>
                </c:pt>
                <c:pt idx="658">
                  <c:v>17/5/17</c:v>
                </c:pt>
                <c:pt idx="659">
                  <c:v>18/5/17</c:v>
                </c:pt>
                <c:pt idx="660">
                  <c:v>19/5/17</c:v>
                </c:pt>
                <c:pt idx="661">
                  <c:v>20/5/17</c:v>
                </c:pt>
                <c:pt idx="662">
                  <c:v>21/5/17</c:v>
                </c:pt>
                <c:pt idx="663">
                  <c:v>22/5/17</c:v>
                </c:pt>
                <c:pt idx="664">
                  <c:v>23/5/17</c:v>
                </c:pt>
                <c:pt idx="665">
                  <c:v>24/5/17</c:v>
                </c:pt>
                <c:pt idx="666">
                  <c:v>25/5/17</c:v>
                </c:pt>
                <c:pt idx="667">
                  <c:v>26/5/17</c:v>
                </c:pt>
                <c:pt idx="668">
                  <c:v>27/5/17</c:v>
                </c:pt>
                <c:pt idx="669">
                  <c:v>28/5/17</c:v>
                </c:pt>
                <c:pt idx="670">
                  <c:v>29/5/17</c:v>
                </c:pt>
                <c:pt idx="671">
                  <c:v>30/5/17</c:v>
                </c:pt>
                <c:pt idx="672">
                  <c:v>31/5/17</c:v>
                </c:pt>
                <c:pt idx="673">
                  <c:v>1/6/17</c:v>
                </c:pt>
                <c:pt idx="674">
                  <c:v>2/6/17</c:v>
                </c:pt>
                <c:pt idx="675">
                  <c:v>3/6/17</c:v>
                </c:pt>
                <c:pt idx="676">
                  <c:v>4/6/17</c:v>
                </c:pt>
                <c:pt idx="677">
                  <c:v>5/6/17</c:v>
                </c:pt>
                <c:pt idx="678">
                  <c:v>6/6/17</c:v>
                </c:pt>
                <c:pt idx="679">
                  <c:v>7/6/17</c:v>
                </c:pt>
                <c:pt idx="680">
                  <c:v>8/6/17</c:v>
                </c:pt>
                <c:pt idx="681">
                  <c:v>9/6/17</c:v>
                </c:pt>
                <c:pt idx="682">
                  <c:v>10/6/17</c:v>
                </c:pt>
                <c:pt idx="683">
                  <c:v>11/6/17</c:v>
                </c:pt>
                <c:pt idx="684">
                  <c:v>12/6/17</c:v>
                </c:pt>
                <c:pt idx="685">
                  <c:v>13/6/17</c:v>
                </c:pt>
                <c:pt idx="686">
                  <c:v>14/6/17</c:v>
                </c:pt>
                <c:pt idx="687">
                  <c:v>15/6/17</c:v>
                </c:pt>
                <c:pt idx="688">
                  <c:v>16/6/17</c:v>
                </c:pt>
                <c:pt idx="689">
                  <c:v>17/6/17</c:v>
                </c:pt>
                <c:pt idx="690">
                  <c:v>18/6/17</c:v>
                </c:pt>
                <c:pt idx="691">
                  <c:v>19/6/17</c:v>
                </c:pt>
                <c:pt idx="692">
                  <c:v>20/6/17</c:v>
                </c:pt>
                <c:pt idx="693">
                  <c:v>21/6/17</c:v>
                </c:pt>
                <c:pt idx="694">
                  <c:v>22/6/17</c:v>
                </c:pt>
                <c:pt idx="695">
                  <c:v>23/6/17</c:v>
                </c:pt>
                <c:pt idx="696">
                  <c:v>24/6/17</c:v>
                </c:pt>
                <c:pt idx="697">
                  <c:v>25/6/17</c:v>
                </c:pt>
                <c:pt idx="698">
                  <c:v>26/6/17</c:v>
                </c:pt>
                <c:pt idx="699">
                  <c:v>27/6/17</c:v>
                </c:pt>
                <c:pt idx="700">
                  <c:v>28/6/17</c:v>
                </c:pt>
                <c:pt idx="701">
                  <c:v>29/6/17</c:v>
                </c:pt>
                <c:pt idx="702">
                  <c:v>30/6/17</c:v>
                </c:pt>
                <c:pt idx="703">
                  <c:v>1/7/17</c:v>
                </c:pt>
                <c:pt idx="704">
                  <c:v>2/7/17</c:v>
                </c:pt>
                <c:pt idx="705">
                  <c:v>3/7/17</c:v>
                </c:pt>
                <c:pt idx="706">
                  <c:v>4/7/17</c:v>
                </c:pt>
                <c:pt idx="707">
                  <c:v>5/7/17</c:v>
                </c:pt>
                <c:pt idx="708">
                  <c:v>6/7/17</c:v>
                </c:pt>
                <c:pt idx="709">
                  <c:v>7/7/17</c:v>
                </c:pt>
                <c:pt idx="710">
                  <c:v>8/7/17</c:v>
                </c:pt>
                <c:pt idx="711">
                  <c:v>9/7/17</c:v>
                </c:pt>
                <c:pt idx="712">
                  <c:v>10/7/17</c:v>
                </c:pt>
                <c:pt idx="713">
                  <c:v>11/7/17</c:v>
                </c:pt>
                <c:pt idx="714">
                  <c:v>12/7/17</c:v>
                </c:pt>
                <c:pt idx="715">
                  <c:v>13/7/17</c:v>
                </c:pt>
                <c:pt idx="716">
                  <c:v>14/7/17</c:v>
                </c:pt>
                <c:pt idx="717">
                  <c:v>15/7/17</c:v>
                </c:pt>
                <c:pt idx="718">
                  <c:v>16/7/17</c:v>
                </c:pt>
                <c:pt idx="719">
                  <c:v>17/7/17</c:v>
                </c:pt>
                <c:pt idx="720">
                  <c:v>18/7/17</c:v>
                </c:pt>
                <c:pt idx="721">
                  <c:v>19/7/17</c:v>
                </c:pt>
                <c:pt idx="722">
                  <c:v>20/7/17</c:v>
                </c:pt>
                <c:pt idx="723">
                  <c:v>21/7/17</c:v>
                </c:pt>
                <c:pt idx="724">
                  <c:v>22/7/17</c:v>
                </c:pt>
                <c:pt idx="725">
                  <c:v>23/7/17</c:v>
                </c:pt>
                <c:pt idx="726">
                  <c:v>24/7/17</c:v>
                </c:pt>
                <c:pt idx="727">
                  <c:v>25/7/17</c:v>
                </c:pt>
                <c:pt idx="728">
                  <c:v>26/7/17</c:v>
                </c:pt>
                <c:pt idx="729">
                  <c:v>27/7/17</c:v>
                </c:pt>
                <c:pt idx="730">
                  <c:v>28/7/17</c:v>
                </c:pt>
                <c:pt idx="731">
                  <c:v>29/7/17</c:v>
                </c:pt>
                <c:pt idx="732">
                  <c:v>30/7/17</c:v>
                </c:pt>
                <c:pt idx="733">
                  <c:v>31/7/17</c:v>
                </c:pt>
                <c:pt idx="734">
                  <c:v>1/8/17</c:v>
                </c:pt>
                <c:pt idx="735">
                  <c:v>2/8/17</c:v>
                </c:pt>
                <c:pt idx="736">
                  <c:v>3/8/17</c:v>
                </c:pt>
                <c:pt idx="737">
                  <c:v>4/8/17</c:v>
                </c:pt>
                <c:pt idx="738">
                  <c:v>5/8/17</c:v>
                </c:pt>
                <c:pt idx="739">
                  <c:v>6/8/17</c:v>
                </c:pt>
                <c:pt idx="740">
                  <c:v>7/8/17</c:v>
                </c:pt>
                <c:pt idx="741">
                  <c:v>8/8/17</c:v>
                </c:pt>
                <c:pt idx="742">
                  <c:v>9/8/17</c:v>
                </c:pt>
                <c:pt idx="743">
                  <c:v>10/8/17</c:v>
                </c:pt>
                <c:pt idx="744">
                  <c:v>11/8/17</c:v>
                </c:pt>
                <c:pt idx="745">
                  <c:v>12/8/17</c:v>
                </c:pt>
                <c:pt idx="746">
                  <c:v>13/8/17</c:v>
                </c:pt>
                <c:pt idx="747">
                  <c:v>14/8/17</c:v>
                </c:pt>
                <c:pt idx="748">
                  <c:v>15/8/17</c:v>
                </c:pt>
                <c:pt idx="749">
                  <c:v>16/8/17</c:v>
                </c:pt>
                <c:pt idx="750">
                  <c:v>17/8/17</c:v>
                </c:pt>
                <c:pt idx="751">
                  <c:v>18/8/17</c:v>
                </c:pt>
                <c:pt idx="752">
                  <c:v>19/8/17</c:v>
                </c:pt>
                <c:pt idx="753">
                  <c:v>20/8/17</c:v>
                </c:pt>
                <c:pt idx="754">
                  <c:v>21/8/17</c:v>
                </c:pt>
                <c:pt idx="755">
                  <c:v>22/8/17</c:v>
                </c:pt>
                <c:pt idx="756">
                  <c:v>23/8/17</c:v>
                </c:pt>
                <c:pt idx="757">
                  <c:v>24/8/17</c:v>
                </c:pt>
                <c:pt idx="758">
                  <c:v>25/8/17</c:v>
                </c:pt>
                <c:pt idx="759">
                  <c:v>26/8/17</c:v>
                </c:pt>
                <c:pt idx="760">
                  <c:v>27/8/17</c:v>
                </c:pt>
                <c:pt idx="761">
                  <c:v>28/8/17</c:v>
                </c:pt>
                <c:pt idx="762">
                  <c:v>29/8/17</c:v>
                </c:pt>
                <c:pt idx="763">
                  <c:v>30/8/17</c:v>
                </c:pt>
                <c:pt idx="764">
                  <c:v>31/8/17</c:v>
                </c:pt>
                <c:pt idx="765">
                  <c:v>1/9/17</c:v>
                </c:pt>
                <c:pt idx="766">
                  <c:v>2/9/17</c:v>
                </c:pt>
                <c:pt idx="767">
                  <c:v>3/9/17</c:v>
                </c:pt>
                <c:pt idx="768">
                  <c:v>4/9/17</c:v>
                </c:pt>
                <c:pt idx="769">
                  <c:v>5/9/17</c:v>
                </c:pt>
                <c:pt idx="770">
                  <c:v>6/9/17</c:v>
                </c:pt>
                <c:pt idx="771">
                  <c:v>7/9/17</c:v>
                </c:pt>
                <c:pt idx="772">
                  <c:v>8/9/17</c:v>
                </c:pt>
                <c:pt idx="773">
                  <c:v>9/9/17</c:v>
                </c:pt>
                <c:pt idx="774">
                  <c:v>10/9/17</c:v>
                </c:pt>
                <c:pt idx="775">
                  <c:v>11/9/17</c:v>
                </c:pt>
                <c:pt idx="776">
                  <c:v>12/9/17</c:v>
                </c:pt>
                <c:pt idx="777">
                  <c:v>13/9/17</c:v>
                </c:pt>
                <c:pt idx="778">
                  <c:v>14/9/17</c:v>
                </c:pt>
                <c:pt idx="779">
                  <c:v>15/9/17</c:v>
                </c:pt>
                <c:pt idx="780">
                  <c:v>16/9/17</c:v>
                </c:pt>
                <c:pt idx="781">
                  <c:v>17/9/17</c:v>
                </c:pt>
                <c:pt idx="782">
                  <c:v>18/9/17</c:v>
                </c:pt>
                <c:pt idx="783">
                  <c:v>19/9/17</c:v>
                </c:pt>
                <c:pt idx="784">
                  <c:v>20/9/17</c:v>
                </c:pt>
                <c:pt idx="785">
                  <c:v>21/9/17</c:v>
                </c:pt>
                <c:pt idx="786">
                  <c:v>22/9/17</c:v>
                </c:pt>
                <c:pt idx="787">
                  <c:v>23/9/17</c:v>
                </c:pt>
                <c:pt idx="788">
                  <c:v>24/9/17</c:v>
                </c:pt>
                <c:pt idx="789">
                  <c:v>25/9/17</c:v>
                </c:pt>
                <c:pt idx="790">
                  <c:v>26/9/17</c:v>
                </c:pt>
                <c:pt idx="791">
                  <c:v>27/9/17</c:v>
                </c:pt>
                <c:pt idx="792">
                  <c:v>28/9/17</c:v>
                </c:pt>
                <c:pt idx="793">
                  <c:v>29/9/17</c:v>
                </c:pt>
                <c:pt idx="794">
                  <c:v>30/9/17</c:v>
                </c:pt>
                <c:pt idx="795">
                  <c:v>1/10/17</c:v>
                </c:pt>
                <c:pt idx="796">
                  <c:v>2/10/17</c:v>
                </c:pt>
                <c:pt idx="797">
                  <c:v>3/10/17</c:v>
                </c:pt>
                <c:pt idx="798">
                  <c:v>4/10/17</c:v>
                </c:pt>
                <c:pt idx="799">
                  <c:v>5/10/17</c:v>
                </c:pt>
                <c:pt idx="800">
                  <c:v>6/10/17</c:v>
                </c:pt>
                <c:pt idx="801">
                  <c:v>7/10/17</c:v>
                </c:pt>
                <c:pt idx="802">
                  <c:v>8/10/17</c:v>
                </c:pt>
                <c:pt idx="803">
                  <c:v>9/10/17</c:v>
                </c:pt>
                <c:pt idx="804">
                  <c:v>10/10/17</c:v>
                </c:pt>
                <c:pt idx="805">
                  <c:v>11/10/17</c:v>
                </c:pt>
                <c:pt idx="806">
                  <c:v>12/10/17</c:v>
                </c:pt>
                <c:pt idx="807">
                  <c:v>13/10/17</c:v>
                </c:pt>
                <c:pt idx="808">
                  <c:v>14/10/17</c:v>
                </c:pt>
                <c:pt idx="809">
                  <c:v>15/10/17</c:v>
                </c:pt>
                <c:pt idx="810">
                  <c:v>16/10/17</c:v>
                </c:pt>
                <c:pt idx="811">
                  <c:v>17/10/17</c:v>
                </c:pt>
                <c:pt idx="812">
                  <c:v>18/10/17</c:v>
                </c:pt>
                <c:pt idx="813">
                  <c:v>19/10/17</c:v>
                </c:pt>
                <c:pt idx="814">
                  <c:v>20/10/17</c:v>
                </c:pt>
                <c:pt idx="815">
                  <c:v>21/10/17</c:v>
                </c:pt>
                <c:pt idx="816">
                  <c:v>22/10/17</c:v>
                </c:pt>
                <c:pt idx="817">
                  <c:v>23/10/17</c:v>
                </c:pt>
                <c:pt idx="818">
                  <c:v>24/10/17</c:v>
                </c:pt>
                <c:pt idx="819">
                  <c:v>25/10/17</c:v>
                </c:pt>
                <c:pt idx="820">
                  <c:v>26/10/17</c:v>
                </c:pt>
                <c:pt idx="821">
                  <c:v>27/10/17</c:v>
                </c:pt>
                <c:pt idx="822">
                  <c:v>28/10/17</c:v>
                </c:pt>
                <c:pt idx="823">
                  <c:v>29/10/17</c:v>
                </c:pt>
                <c:pt idx="824">
                  <c:v>30/10/17</c:v>
                </c:pt>
                <c:pt idx="825">
                  <c:v>31/10/17</c:v>
                </c:pt>
                <c:pt idx="826">
                  <c:v>1/11/17</c:v>
                </c:pt>
                <c:pt idx="827">
                  <c:v>2/11/17</c:v>
                </c:pt>
                <c:pt idx="828">
                  <c:v>3/11/17</c:v>
                </c:pt>
                <c:pt idx="829">
                  <c:v>4/11/17</c:v>
                </c:pt>
                <c:pt idx="830">
                  <c:v>5/11/17</c:v>
                </c:pt>
                <c:pt idx="831">
                  <c:v>6/11/17</c:v>
                </c:pt>
                <c:pt idx="832">
                  <c:v>7/11/17</c:v>
                </c:pt>
                <c:pt idx="833">
                  <c:v>8/11/17</c:v>
                </c:pt>
                <c:pt idx="834">
                  <c:v>9/11/17</c:v>
                </c:pt>
                <c:pt idx="835">
                  <c:v>10/11/17</c:v>
                </c:pt>
                <c:pt idx="836">
                  <c:v>11/11/17</c:v>
                </c:pt>
                <c:pt idx="837">
                  <c:v>12/11/17</c:v>
                </c:pt>
                <c:pt idx="838">
                  <c:v>13/11/17</c:v>
                </c:pt>
                <c:pt idx="839">
                  <c:v>14/11/17</c:v>
                </c:pt>
                <c:pt idx="840">
                  <c:v>15/11/17</c:v>
                </c:pt>
                <c:pt idx="841">
                  <c:v>16/11/17</c:v>
                </c:pt>
                <c:pt idx="842">
                  <c:v>17/11/17</c:v>
                </c:pt>
                <c:pt idx="843">
                  <c:v>18/11/17</c:v>
                </c:pt>
                <c:pt idx="844">
                  <c:v>19/11/17</c:v>
                </c:pt>
                <c:pt idx="845">
                  <c:v>20/11/17</c:v>
                </c:pt>
                <c:pt idx="846">
                  <c:v>21/11/17</c:v>
                </c:pt>
                <c:pt idx="847">
                  <c:v>22/11/17</c:v>
                </c:pt>
                <c:pt idx="848">
                  <c:v>23/11/17</c:v>
                </c:pt>
                <c:pt idx="849">
                  <c:v>24/11/17</c:v>
                </c:pt>
                <c:pt idx="850">
                  <c:v>25/11/17</c:v>
                </c:pt>
                <c:pt idx="851">
                  <c:v>26/11/17</c:v>
                </c:pt>
                <c:pt idx="852">
                  <c:v>27/11/17</c:v>
                </c:pt>
                <c:pt idx="853">
                  <c:v>28/11/17</c:v>
                </c:pt>
                <c:pt idx="854">
                  <c:v>29/11/17</c:v>
                </c:pt>
                <c:pt idx="855">
                  <c:v>30/11/17</c:v>
                </c:pt>
                <c:pt idx="856">
                  <c:v>1/12/17</c:v>
                </c:pt>
                <c:pt idx="857">
                  <c:v>2/12/17</c:v>
                </c:pt>
                <c:pt idx="858">
                  <c:v>3/12/17</c:v>
                </c:pt>
                <c:pt idx="859">
                  <c:v>4/12/17</c:v>
                </c:pt>
                <c:pt idx="860">
                  <c:v>5/12/17</c:v>
                </c:pt>
                <c:pt idx="861">
                  <c:v>6/12/17</c:v>
                </c:pt>
                <c:pt idx="862">
                  <c:v>7/12/17</c:v>
                </c:pt>
                <c:pt idx="863">
                  <c:v>11/12/17</c:v>
                </c:pt>
                <c:pt idx="864">
                  <c:v>12/12/17</c:v>
                </c:pt>
                <c:pt idx="865">
                  <c:v>13/12/17</c:v>
                </c:pt>
                <c:pt idx="866">
                  <c:v>14/12/17</c:v>
                </c:pt>
                <c:pt idx="867">
                  <c:v>15/12/17</c:v>
                </c:pt>
                <c:pt idx="868">
                  <c:v>16/12/17</c:v>
                </c:pt>
                <c:pt idx="869">
                  <c:v>17/12/17</c:v>
                </c:pt>
                <c:pt idx="870">
                  <c:v>18/12/17</c:v>
                </c:pt>
                <c:pt idx="871">
                  <c:v>19/12/17</c:v>
                </c:pt>
                <c:pt idx="872">
                  <c:v>20/12/17</c:v>
                </c:pt>
                <c:pt idx="873">
                  <c:v>21/12/17</c:v>
                </c:pt>
                <c:pt idx="874">
                  <c:v>22/12/17</c:v>
                </c:pt>
                <c:pt idx="875">
                  <c:v>23/12/17</c:v>
                </c:pt>
                <c:pt idx="876">
                  <c:v>24/12/17</c:v>
                </c:pt>
                <c:pt idx="877">
                  <c:v>25/12/17</c:v>
                </c:pt>
                <c:pt idx="878">
                  <c:v>26/12/17</c:v>
                </c:pt>
                <c:pt idx="879">
                  <c:v>27/12/17</c:v>
                </c:pt>
                <c:pt idx="880">
                  <c:v>28/12/17</c:v>
                </c:pt>
                <c:pt idx="881">
                  <c:v>29/12/17</c:v>
                </c:pt>
                <c:pt idx="882">
                  <c:v>30/12/17</c:v>
                </c:pt>
                <c:pt idx="883">
                  <c:v>31/12/17</c:v>
                </c:pt>
                <c:pt idx="884">
                  <c:v>1/1/18</c:v>
                </c:pt>
                <c:pt idx="885">
                  <c:v>2/1/18</c:v>
                </c:pt>
                <c:pt idx="886">
                  <c:v>3/1/18</c:v>
                </c:pt>
                <c:pt idx="887">
                  <c:v>4/1/18</c:v>
                </c:pt>
                <c:pt idx="888">
                  <c:v>5/1/18</c:v>
                </c:pt>
                <c:pt idx="889">
                  <c:v>6/1/18</c:v>
                </c:pt>
                <c:pt idx="890">
                  <c:v>7/1/18</c:v>
                </c:pt>
                <c:pt idx="891">
                  <c:v>8/1/18</c:v>
                </c:pt>
                <c:pt idx="892">
                  <c:v>9/1/18</c:v>
                </c:pt>
                <c:pt idx="893">
                  <c:v>10/1/18</c:v>
                </c:pt>
                <c:pt idx="894">
                  <c:v>11/1/18</c:v>
                </c:pt>
                <c:pt idx="895">
                  <c:v>12/1/18</c:v>
                </c:pt>
                <c:pt idx="896">
                  <c:v>13/1/18</c:v>
                </c:pt>
                <c:pt idx="897">
                  <c:v>14/1/18</c:v>
                </c:pt>
                <c:pt idx="898">
                  <c:v>15/1/18</c:v>
                </c:pt>
                <c:pt idx="899">
                  <c:v>16/1/18</c:v>
                </c:pt>
                <c:pt idx="900">
                  <c:v>17/1/18</c:v>
                </c:pt>
                <c:pt idx="901">
                  <c:v>18/1/18</c:v>
                </c:pt>
                <c:pt idx="902">
                  <c:v>19/1/18</c:v>
                </c:pt>
                <c:pt idx="903">
                  <c:v>20/1/18</c:v>
                </c:pt>
                <c:pt idx="904">
                  <c:v>21/1/18</c:v>
                </c:pt>
                <c:pt idx="905">
                  <c:v>22/1/18</c:v>
                </c:pt>
                <c:pt idx="906">
                  <c:v>23/1/18</c:v>
                </c:pt>
                <c:pt idx="907">
                  <c:v>24/1/18</c:v>
                </c:pt>
                <c:pt idx="908">
                  <c:v>25/1/18</c:v>
                </c:pt>
                <c:pt idx="909">
                  <c:v>26/1/18</c:v>
                </c:pt>
                <c:pt idx="910">
                  <c:v>27/1/18</c:v>
                </c:pt>
                <c:pt idx="911">
                  <c:v>28/1/18</c:v>
                </c:pt>
                <c:pt idx="912">
                  <c:v>29/1/18</c:v>
                </c:pt>
                <c:pt idx="913">
                  <c:v>30/1/18</c:v>
                </c:pt>
                <c:pt idx="914">
                  <c:v>31/1/18</c:v>
                </c:pt>
                <c:pt idx="915">
                  <c:v>1/2/18</c:v>
                </c:pt>
                <c:pt idx="916">
                  <c:v>2/2/18</c:v>
                </c:pt>
                <c:pt idx="917">
                  <c:v>3/2/18</c:v>
                </c:pt>
                <c:pt idx="918">
                  <c:v>4/2/18</c:v>
                </c:pt>
                <c:pt idx="919">
                  <c:v>5/2/18</c:v>
                </c:pt>
                <c:pt idx="920">
                  <c:v>6/2/18</c:v>
                </c:pt>
                <c:pt idx="921">
                  <c:v>7/2/18</c:v>
                </c:pt>
                <c:pt idx="922">
                  <c:v>8/2/18</c:v>
                </c:pt>
                <c:pt idx="923">
                  <c:v>9/2/18</c:v>
                </c:pt>
                <c:pt idx="924">
                  <c:v>10/2/18</c:v>
                </c:pt>
                <c:pt idx="925">
                  <c:v>11/2/18</c:v>
                </c:pt>
                <c:pt idx="926">
                  <c:v>12/2/18</c:v>
                </c:pt>
                <c:pt idx="927">
                  <c:v>13/2/18</c:v>
                </c:pt>
                <c:pt idx="928">
                  <c:v>14/2/18</c:v>
                </c:pt>
                <c:pt idx="929">
                  <c:v>15/2/18</c:v>
                </c:pt>
                <c:pt idx="930">
                  <c:v>16/2/18</c:v>
                </c:pt>
                <c:pt idx="931">
                  <c:v>17/2/18</c:v>
                </c:pt>
                <c:pt idx="932">
                  <c:v>18/2/18</c:v>
                </c:pt>
                <c:pt idx="933">
                  <c:v>19/2/18</c:v>
                </c:pt>
                <c:pt idx="934">
                  <c:v>20/2/18</c:v>
                </c:pt>
                <c:pt idx="935">
                  <c:v>21/2/18</c:v>
                </c:pt>
                <c:pt idx="936">
                  <c:v>22/2/18</c:v>
                </c:pt>
                <c:pt idx="937">
                  <c:v>23/2/18</c:v>
                </c:pt>
                <c:pt idx="938">
                  <c:v>24/2/18</c:v>
                </c:pt>
                <c:pt idx="939">
                  <c:v>25/2/18</c:v>
                </c:pt>
                <c:pt idx="940">
                  <c:v>26/2/18</c:v>
                </c:pt>
                <c:pt idx="941">
                  <c:v>27/2/18</c:v>
                </c:pt>
                <c:pt idx="942">
                  <c:v>28/2/18</c:v>
                </c:pt>
                <c:pt idx="943">
                  <c:v>1/3/18</c:v>
                </c:pt>
                <c:pt idx="944">
                  <c:v>2/3/18</c:v>
                </c:pt>
                <c:pt idx="945">
                  <c:v>3/3/18</c:v>
                </c:pt>
                <c:pt idx="946">
                  <c:v>4/3/18</c:v>
                </c:pt>
                <c:pt idx="947">
                  <c:v>5/3/18</c:v>
                </c:pt>
                <c:pt idx="948">
                  <c:v>6/3/18</c:v>
                </c:pt>
                <c:pt idx="949">
                  <c:v>7/3/18</c:v>
                </c:pt>
                <c:pt idx="950">
                  <c:v>8/3/18</c:v>
                </c:pt>
                <c:pt idx="951">
                  <c:v>9/3/18</c:v>
                </c:pt>
                <c:pt idx="952">
                  <c:v>10/3/18</c:v>
                </c:pt>
                <c:pt idx="953">
                  <c:v>11/3/18</c:v>
                </c:pt>
                <c:pt idx="954">
                  <c:v>12/3/18</c:v>
                </c:pt>
                <c:pt idx="955">
                  <c:v>13/3/18</c:v>
                </c:pt>
                <c:pt idx="956">
                  <c:v>14/3/18</c:v>
                </c:pt>
                <c:pt idx="957">
                  <c:v>15/3/18</c:v>
                </c:pt>
                <c:pt idx="958">
                  <c:v>16/3/18</c:v>
                </c:pt>
                <c:pt idx="959">
                  <c:v>17/3/18</c:v>
                </c:pt>
                <c:pt idx="960">
                  <c:v>18/3/18</c:v>
                </c:pt>
                <c:pt idx="961">
                  <c:v>19/3/18</c:v>
                </c:pt>
                <c:pt idx="962">
                  <c:v>20/3/18</c:v>
                </c:pt>
                <c:pt idx="963">
                  <c:v>21/3/18</c:v>
                </c:pt>
                <c:pt idx="964">
                  <c:v>22/3/18</c:v>
                </c:pt>
                <c:pt idx="965">
                  <c:v>23/3/18</c:v>
                </c:pt>
                <c:pt idx="966">
                  <c:v>24/3/18</c:v>
                </c:pt>
                <c:pt idx="967">
                  <c:v>25/3/18</c:v>
                </c:pt>
                <c:pt idx="968">
                  <c:v>26/3/18</c:v>
                </c:pt>
                <c:pt idx="969">
                  <c:v>27/3/18</c:v>
                </c:pt>
                <c:pt idx="970">
                  <c:v>28/3/18</c:v>
                </c:pt>
                <c:pt idx="971">
                  <c:v>29/3/18</c:v>
                </c:pt>
                <c:pt idx="972">
                  <c:v>30/3/18</c:v>
                </c:pt>
                <c:pt idx="973">
                  <c:v>31/3/18</c:v>
                </c:pt>
                <c:pt idx="974">
                  <c:v>1/4/18</c:v>
                </c:pt>
                <c:pt idx="975">
                  <c:v>2/4/18</c:v>
                </c:pt>
                <c:pt idx="976">
                  <c:v>3/4/18</c:v>
                </c:pt>
                <c:pt idx="977">
                  <c:v>4/4/18</c:v>
                </c:pt>
                <c:pt idx="978">
                  <c:v>5/4/18</c:v>
                </c:pt>
                <c:pt idx="979">
                  <c:v>6/4/18</c:v>
                </c:pt>
              </c:strCache>
            </c:strRef>
          </c:cat>
          <c:val>
            <c:numRef>
              <c:f>'Combined Value'!$C$2:$C$986</c:f>
              <c:numCache>
                <c:formatCode>General</c:formatCode>
                <c:ptCount val="9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1.2</c:v>
                </c:pt>
                <c:pt idx="10">
                  <c:v>1.2</c:v>
                </c:pt>
                <c:pt idx="11">
                  <c:v>0</c:v>
                </c:pt>
                <c:pt idx="12">
                  <c:v>0.99</c:v>
                </c:pt>
                <c:pt idx="13">
                  <c:v>1.29</c:v>
                </c:pt>
                <c:pt idx="14">
                  <c:v>1.88</c:v>
                </c:pt>
                <c:pt idx="15">
                  <c:v>1.79</c:v>
                </c:pt>
                <c:pt idx="16">
                  <c:v>1.79</c:v>
                </c:pt>
                <c:pt idx="17">
                  <c:v>1.3</c:v>
                </c:pt>
                <c:pt idx="18">
                  <c:v>1.37</c:v>
                </c:pt>
                <c:pt idx="19">
                  <c:v>1.36</c:v>
                </c:pt>
                <c:pt idx="20">
                  <c:v>1.24</c:v>
                </c:pt>
                <c:pt idx="21">
                  <c:v>1.52</c:v>
                </c:pt>
                <c:pt idx="22">
                  <c:v>1.44</c:v>
                </c:pt>
                <c:pt idx="23">
                  <c:v>1.4</c:v>
                </c:pt>
                <c:pt idx="24">
                  <c:v>1.35</c:v>
                </c:pt>
                <c:pt idx="25">
                  <c:v>1.24</c:v>
                </c:pt>
                <c:pt idx="26">
                  <c:v>1.27</c:v>
                </c:pt>
                <c:pt idx="27">
                  <c:v>1.18</c:v>
                </c:pt>
                <c:pt idx="28">
                  <c:v>1.1399999999999999</c:v>
                </c:pt>
                <c:pt idx="29">
                  <c:v>1.3</c:v>
                </c:pt>
                <c:pt idx="30">
                  <c:v>1.18</c:v>
                </c:pt>
                <c:pt idx="31">
                  <c:v>1.32</c:v>
                </c:pt>
                <c:pt idx="32">
                  <c:v>1.31</c:v>
                </c:pt>
                <c:pt idx="33">
                  <c:v>1.36</c:v>
                </c:pt>
                <c:pt idx="34">
                  <c:v>1.1399999999999999</c:v>
                </c:pt>
                <c:pt idx="35">
                  <c:v>1.23</c:v>
                </c:pt>
                <c:pt idx="36">
                  <c:v>1.35</c:v>
                </c:pt>
                <c:pt idx="37">
                  <c:v>1.37</c:v>
                </c:pt>
                <c:pt idx="38">
                  <c:v>1.34</c:v>
                </c:pt>
                <c:pt idx="39">
                  <c:v>1.28</c:v>
                </c:pt>
                <c:pt idx="40">
                  <c:v>1.26</c:v>
                </c:pt>
                <c:pt idx="41">
                  <c:v>1.21</c:v>
                </c:pt>
                <c:pt idx="42">
                  <c:v>1.19</c:v>
                </c:pt>
                <c:pt idx="43">
                  <c:v>0.92</c:v>
                </c:pt>
                <c:pt idx="44">
                  <c:v>1.1499999999999999</c:v>
                </c:pt>
                <c:pt idx="45">
                  <c:v>0.89</c:v>
                </c:pt>
                <c:pt idx="46">
                  <c:v>0.96</c:v>
                </c:pt>
                <c:pt idx="47">
                  <c:v>0.95</c:v>
                </c:pt>
                <c:pt idx="48">
                  <c:v>0.94</c:v>
                </c:pt>
                <c:pt idx="49">
                  <c:v>0.88</c:v>
                </c:pt>
                <c:pt idx="50">
                  <c:v>0.85</c:v>
                </c:pt>
                <c:pt idx="51">
                  <c:v>0.89</c:v>
                </c:pt>
                <c:pt idx="52">
                  <c:v>0.89</c:v>
                </c:pt>
                <c:pt idx="53">
                  <c:v>0.94</c:v>
                </c:pt>
                <c:pt idx="54">
                  <c:v>0.81</c:v>
                </c:pt>
                <c:pt idx="55">
                  <c:v>0.91</c:v>
                </c:pt>
                <c:pt idx="56">
                  <c:v>0.8</c:v>
                </c:pt>
                <c:pt idx="57">
                  <c:v>0.68</c:v>
                </c:pt>
                <c:pt idx="58">
                  <c:v>0.77</c:v>
                </c:pt>
                <c:pt idx="59">
                  <c:v>0.7</c:v>
                </c:pt>
                <c:pt idx="60">
                  <c:v>0.6</c:v>
                </c:pt>
                <c:pt idx="61">
                  <c:v>0.68</c:v>
                </c:pt>
                <c:pt idx="62">
                  <c:v>0.71</c:v>
                </c:pt>
                <c:pt idx="63">
                  <c:v>0.65</c:v>
                </c:pt>
                <c:pt idx="64">
                  <c:v>0.66</c:v>
                </c:pt>
                <c:pt idx="65">
                  <c:v>0.68</c:v>
                </c:pt>
                <c:pt idx="66">
                  <c:v>0.61</c:v>
                </c:pt>
                <c:pt idx="67">
                  <c:v>0.61</c:v>
                </c:pt>
                <c:pt idx="68">
                  <c:v>0.65</c:v>
                </c:pt>
                <c:pt idx="69">
                  <c:v>0.6</c:v>
                </c:pt>
                <c:pt idx="70">
                  <c:v>0.62</c:v>
                </c:pt>
                <c:pt idx="71">
                  <c:v>0.64</c:v>
                </c:pt>
                <c:pt idx="72">
                  <c:v>0.64</c:v>
                </c:pt>
                <c:pt idx="73">
                  <c:v>0.6</c:v>
                </c:pt>
                <c:pt idx="74">
                  <c:v>0.63</c:v>
                </c:pt>
                <c:pt idx="75">
                  <c:v>0.6</c:v>
                </c:pt>
                <c:pt idx="76">
                  <c:v>0.5</c:v>
                </c:pt>
                <c:pt idx="77">
                  <c:v>0.56000000000000005</c:v>
                </c:pt>
                <c:pt idx="78">
                  <c:v>0.53</c:v>
                </c:pt>
                <c:pt idx="79">
                  <c:v>0.52</c:v>
                </c:pt>
                <c:pt idx="80">
                  <c:v>0.51</c:v>
                </c:pt>
                <c:pt idx="81">
                  <c:v>0.5</c:v>
                </c:pt>
                <c:pt idx="82">
                  <c:v>0.44</c:v>
                </c:pt>
                <c:pt idx="83">
                  <c:v>0.61</c:v>
                </c:pt>
                <c:pt idx="84">
                  <c:v>0.42</c:v>
                </c:pt>
                <c:pt idx="85">
                  <c:v>0.56000000000000005</c:v>
                </c:pt>
                <c:pt idx="86">
                  <c:v>0.56000000000000005</c:v>
                </c:pt>
                <c:pt idx="87">
                  <c:v>0.62</c:v>
                </c:pt>
                <c:pt idx="88">
                  <c:v>0.71</c:v>
                </c:pt>
                <c:pt idx="89">
                  <c:v>0.83</c:v>
                </c:pt>
                <c:pt idx="90">
                  <c:v>0.99</c:v>
                </c:pt>
                <c:pt idx="91">
                  <c:v>1.1200000000000001</c:v>
                </c:pt>
                <c:pt idx="92">
                  <c:v>1.1399999999999999</c:v>
                </c:pt>
                <c:pt idx="93">
                  <c:v>0.87</c:v>
                </c:pt>
                <c:pt idx="94">
                  <c:v>0.99</c:v>
                </c:pt>
                <c:pt idx="95">
                  <c:v>0.99</c:v>
                </c:pt>
                <c:pt idx="96">
                  <c:v>1.06</c:v>
                </c:pt>
                <c:pt idx="97">
                  <c:v>0.8</c:v>
                </c:pt>
                <c:pt idx="98">
                  <c:v>0.88</c:v>
                </c:pt>
                <c:pt idx="99">
                  <c:v>0.99</c:v>
                </c:pt>
                <c:pt idx="100">
                  <c:v>0.93</c:v>
                </c:pt>
                <c:pt idx="101">
                  <c:v>1</c:v>
                </c:pt>
                <c:pt idx="102">
                  <c:v>1</c:v>
                </c:pt>
                <c:pt idx="103">
                  <c:v>0.9</c:v>
                </c:pt>
                <c:pt idx="104">
                  <c:v>0.75</c:v>
                </c:pt>
                <c:pt idx="105">
                  <c:v>0.88</c:v>
                </c:pt>
                <c:pt idx="106">
                  <c:v>0.9</c:v>
                </c:pt>
                <c:pt idx="107">
                  <c:v>0.88</c:v>
                </c:pt>
                <c:pt idx="108">
                  <c:v>0.92</c:v>
                </c:pt>
                <c:pt idx="109">
                  <c:v>0.93</c:v>
                </c:pt>
                <c:pt idx="110">
                  <c:v>1</c:v>
                </c:pt>
                <c:pt idx="111">
                  <c:v>1</c:v>
                </c:pt>
                <c:pt idx="112">
                  <c:v>0.94</c:v>
                </c:pt>
                <c:pt idx="113">
                  <c:v>0.92</c:v>
                </c:pt>
                <c:pt idx="114">
                  <c:v>0.96</c:v>
                </c:pt>
                <c:pt idx="115">
                  <c:v>0.97</c:v>
                </c:pt>
                <c:pt idx="116">
                  <c:v>0.92</c:v>
                </c:pt>
                <c:pt idx="117">
                  <c:v>0.91</c:v>
                </c:pt>
                <c:pt idx="118">
                  <c:v>0.87</c:v>
                </c:pt>
                <c:pt idx="119">
                  <c:v>0.86</c:v>
                </c:pt>
                <c:pt idx="120">
                  <c:v>0.88</c:v>
                </c:pt>
                <c:pt idx="121">
                  <c:v>0.91</c:v>
                </c:pt>
                <c:pt idx="122">
                  <c:v>0.87</c:v>
                </c:pt>
                <c:pt idx="123">
                  <c:v>0.88</c:v>
                </c:pt>
                <c:pt idx="124">
                  <c:v>0.87</c:v>
                </c:pt>
                <c:pt idx="125">
                  <c:v>0.83</c:v>
                </c:pt>
                <c:pt idx="126">
                  <c:v>0.82</c:v>
                </c:pt>
                <c:pt idx="127">
                  <c:v>0.84</c:v>
                </c:pt>
                <c:pt idx="128">
                  <c:v>0.87</c:v>
                </c:pt>
                <c:pt idx="129">
                  <c:v>0.83</c:v>
                </c:pt>
                <c:pt idx="130">
                  <c:v>0.79</c:v>
                </c:pt>
                <c:pt idx="131">
                  <c:v>0.81</c:v>
                </c:pt>
                <c:pt idx="132">
                  <c:v>0.81</c:v>
                </c:pt>
                <c:pt idx="133">
                  <c:v>0.84</c:v>
                </c:pt>
                <c:pt idx="134">
                  <c:v>0.9</c:v>
                </c:pt>
                <c:pt idx="135">
                  <c:v>0.96</c:v>
                </c:pt>
                <c:pt idx="136">
                  <c:v>0.92</c:v>
                </c:pt>
                <c:pt idx="137">
                  <c:v>0.99</c:v>
                </c:pt>
                <c:pt idx="138">
                  <c:v>1</c:v>
                </c:pt>
                <c:pt idx="139">
                  <c:v>0.8</c:v>
                </c:pt>
                <c:pt idx="140">
                  <c:v>0.94</c:v>
                </c:pt>
                <c:pt idx="141">
                  <c:v>0.9</c:v>
                </c:pt>
                <c:pt idx="142">
                  <c:v>0.89</c:v>
                </c:pt>
                <c:pt idx="143">
                  <c:v>1.07</c:v>
                </c:pt>
                <c:pt idx="144">
                  <c:v>0.91</c:v>
                </c:pt>
                <c:pt idx="145">
                  <c:v>0.88</c:v>
                </c:pt>
                <c:pt idx="146">
                  <c:v>0.87</c:v>
                </c:pt>
                <c:pt idx="147">
                  <c:v>0.87</c:v>
                </c:pt>
                <c:pt idx="148">
                  <c:v>0.88</c:v>
                </c:pt>
                <c:pt idx="149">
                  <c:v>0.85</c:v>
                </c:pt>
                <c:pt idx="150">
                  <c:v>0.92</c:v>
                </c:pt>
                <c:pt idx="151">
                  <c:v>0.87</c:v>
                </c:pt>
                <c:pt idx="152">
                  <c:v>0.86</c:v>
                </c:pt>
                <c:pt idx="153">
                  <c:v>0.89</c:v>
                </c:pt>
                <c:pt idx="154">
                  <c:v>0.95</c:v>
                </c:pt>
                <c:pt idx="155">
                  <c:v>0.92</c:v>
                </c:pt>
                <c:pt idx="156">
                  <c:v>0.95</c:v>
                </c:pt>
                <c:pt idx="157">
                  <c:v>0.96</c:v>
                </c:pt>
                <c:pt idx="158">
                  <c:v>0.95</c:v>
                </c:pt>
                <c:pt idx="159">
                  <c:v>0.94</c:v>
                </c:pt>
                <c:pt idx="160">
                  <c:v>0.95</c:v>
                </c:pt>
                <c:pt idx="161">
                  <c:v>0.94</c:v>
                </c:pt>
                <c:pt idx="162">
                  <c:v>0.99</c:v>
                </c:pt>
                <c:pt idx="163">
                  <c:v>0.99</c:v>
                </c:pt>
                <c:pt idx="164">
                  <c:v>1</c:v>
                </c:pt>
                <c:pt idx="165">
                  <c:v>1.08</c:v>
                </c:pt>
                <c:pt idx="166">
                  <c:v>1.22</c:v>
                </c:pt>
                <c:pt idx="167">
                  <c:v>1.1399999999999999</c:v>
                </c:pt>
                <c:pt idx="168">
                  <c:v>1.1599999999999999</c:v>
                </c:pt>
                <c:pt idx="169">
                  <c:v>1.2</c:v>
                </c:pt>
                <c:pt idx="170">
                  <c:v>1.22</c:v>
                </c:pt>
                <c:pt idx="171">
                  <c:v>1.31</c:v>
                </c:pt>
                <c:pt idx="172">
                  <c:v>1.47</c:v>
                </c:pt>
                <c:pt idx="173">
                  <c:v>1.22</c:v>
                </c:pt>
                <c:pt idx="174">
                  <c:v>1.54</c:v>
                </c:pt>
                <c:pt idx="175">
                  <c:v>1.54</c:v>
                </c:pt>
                <c:pt idx="176">
                  <c:v>1.52</c:v>
                </c:pt>
                <c:pt idx="177">
                  <c:v>2.0299999999999998</c:v>
                </c:pt>
                <c:pt idx="178">
                  <c:v>2.1</c:v>
                </c:pt>
                <c:pt idx="179">
                  <c:v>2.5</c:v>
                </c:pt>
                <c:pt idx="180">
                  <c:v>2.2999999999999998</c:v>
                </c:pt>
                <c:pt idx="181">
                  <c:v>2.42</c:v>
                </c:pt>
                <c:pt idx="182">
                  <c:v>2.5499999999999998</c:v>
                </c:pt>
                <c:pt idx="183">
                  <c:v>2.41</c:v>
                </c:pt>
                <c:pt idx="184">
                  <c:v>2.44</c:v>
                </c:pt>
                <c:pt idx="185">
                  <c:v>2.2000000000000002</c:v>
                </c:pt>
                <c:pt idx="186">
                  <c:v>2.17</c:v>
                </c:pt>
                <c:pt idx="187">
                  <c:v>2.4500000000000002</c:v>
                </c:pt>
                <c:pt idx="188">
                  <c:v>2.5299999999999998</c:v>
                </c:pt>
                <c:pt idx="189">
                  <c:v>2.57</c:v>
                </c:pt>
                <c:pt idx="190">
                  <c:v>2.56</c:v>
                </c:pt>
                <c:pt idx="191">
                  <c:v>2.5299999999999998</c:v>
                </c:pt>
                <c:pt idx="192">
                  <c:v>3</c:v>
                </c:pt>
                <c:pt idx="193">
                  <c:v>3.16</c:v>
                </c:pt>
                <c:pt idx="194">
                  <c:v>3.76</c:v>
                </c:pt>
                <c:pt idx="195">
                  <c:v>4.3499999999999996</c:v>
                </c:pt>
                <c:pt idx="196">
                  <c:v>6.38</c:v>
                </c:pt>
                <c:pt idx="197">
                  <c:v>5.22</c:v>
                </c:pt>
                <c:pt idx="198">
                  <c:v>5.27</c:v>
                </c:pt>
                <c:pt idx="199">
                  <c:v>5.2</c:v>
                </c:pt>
                <c:pt idx="200">
                  <c:v>5.22</c:v>
                </c:pt>
                <c:pt idx="201">
                  <c:v>4.25</c:v>
                </c:pt>
                <c:pt idx="202">
                  <c:v>3.86</c:v>
                </c:pt>
                <c:pt idx="203">
                  <c:v>4.3600000000000003</c:v>
                </c:pt>
                <c:pt idx="204">
                  <c:v>4.45</c:v>
                </c:pt>
                <c:pt idx="205">
                  <c:v>4.37</c:v>
                </c:pt>
                <c:pt idx="206">
                  <c:v>4.63</c:v>
                </c:pt>
                <c:pt idx="207">
                  <c:v>5.6</c:v>
                </c:pt>
                <c:pt idx="208">
                  <c:v>5.7</c:v>
                </c:pt>
                <c:pt idx="209">
                  <c:v>6.23</c:v>
                </c:pt>
                <c:pt idx="210">
                  <c:v>5.93</c:v>
                </c:pt>
                <c:pt idx="211">
                  <c:v>6.03</c:v>
                </c:pt>
                <c:pt idx="212">
                  <c:v>6.31</c:v>
                </c:pt>
                <c:pt idx="213">
                  <c:v>6.5</c:v>
                </c:pt>
                <c:pt idx="214">
                  <c:v>6.35</c:v>
                </c:pt>
                <c:pt idx="215">
                  <c:v>7.59</c:v>
                </c:pt>
                <c:pt idx="216">
                  <c:v>8.6999999999999993</c:v>
                </c:pt>
                <c:pt idx="217">
                  <c:v>9.35</c:v>
                </c:pt>
                <c:pt idx="218">
                  <c:v>9.9600000000000009</c:v>
                </c:pt>
                <c:pt idx="219">
                  <c:v>11</c:v>
                </c:pt>
                <c:pt idx="220">
                  <c:v>10.98</c:v>
                </c:pt>
                <c:pt idx="221">
                  <c:v>9.5</c:v>
                </c:pt>
                <c:pt idx="222">
                  <c:v>9.8800000000000008</c:v>
                </c:pt>
                <c:pt idx="223">
                  <c:v>11.55</c:v>
                </c:pt>
                <c:pt idx="224">
                  <c:v>11.11</c:v>
                </c:pt>
                <c:pt idx="225">
                  <c:v>11.25</c:v>
                </c:pt>
                <c:pt idx="226">
                  <c:v>13.25</c:v>
                </c:pt>
                <c:pt idx="227">
                  <c:v>15</c:v>
                </c:pt>
                <c:pt idx="228">
                  <c:v>12.5</c:v>
                </c:pt>
                <c:pt idx="229">
                  <c:v>13.09</c:v>
                </c:pt>
                <c:pt idx="230">
                  <c:v>12.92</c:v>
                </c:pt>
                <c:pt idx="231">
                  <c:v>11.14</c:v>
                </c:pt>
                <c:pt idx="232">
                  <c:v>10.75</c:v>
                </c:pt>
                <c:pt idx="233">
                  <c:v>10.55</c:v>
                </c:pt>
                <c:pt idx="234">
                  <c:v>10.06</c:v>
                </c:pt>
                <c:pt idx="235">
                  <c:v>11.97</c:v>
                </c:pt>
                <c:pt idx="236">
                  <c:v>10.96</c:v>
                </c:pt>
                <c:pt idx="237">
                  <c:v>12.29</c:v>
                </c:pt>
                <c:pt idx="238">
                  <c:v>11.13</c:v>
                </c:pt>
                <c:pt idx="239">
                  <c:v>10.69</c:v>
                </c:pt>
                <c:pt idx="240">
                  <c:v>11</c:v>
                </c:pt>
                <c:pt idx="241">
                  <c:v>10.5</c:v>
                </c:pt>
                <c:pt idx="242">
                  <c:v>11.58</c:v>
                </c:pt>
                <c:pt idx="243">
                  <c:v>11.73</c:v>
                </c:pt>
                <c:pt idx="244">
                  <c:v>11.88</c:v>
                </c:pt>
                <c:pt idx="245">
                  <c:v>11.41</c:v>
                </c:pt>
                <c:pt idx="246">
                  <c:v>11.63</c:v>
                </c:pt>
                <c:pt idx="247">
                  <c:v>11.61</c:v>
                </c:pt>
                <c:pt idx="248">
                  <c:v>11.58</c:v>
                </c:pt>
                <c:pt idx="249">
                  <c:v>11.1</c:v>
                </c:pt>
                <c:pt idx="250">
                  <c:v>10.39</c:v>
                </c:pt>
                <c:pt idx="251">
                  <c:v>10.79</c:v>
                </c:pt>
                <c:pt idx="252">
                  <c:v>10.08</c:v>
                </c:pt>
                <c:pt idx="253">
                  <c:v>9.74</c:v>
                </c:pt>
                <c:pt idx="254">
                  <c:v>9.16</c:v>
                </c:pt>
                <c:pt idx="255">
                  <c:v>8.8000000000000007</c:v>
                </c:pt>
                <c:pt idx="256">
                  <c:v>8.7200000000000006</c:v>
                </c:pt>
                <c:pt idx="257">
                  <c:v>7.53</c:v>
                </c:pt>
                <c:pt idx="258">
                  <c:v>8.02</c:v>
                </c:pt>
                <c:pt idx="259">
                  <c:v>8.48</c:v>
                </c:pt>
                <c:pt idx="260">
                  <c:v>8.2200000000000006</c:v>
                </c:pt>
                <c:pt idx="261">
                  <c:v>8.48</c:v>
                </c:pt>
                <c:pt idx="262">
                  <c:v>9.4499999999999993</c:v>
                </c:pt>
                <c:pt idx="263">
                  <c:v>8.92</c:v>
                </c:pt>
                <c:pt idx="264">
                  <c:v>8.77</c:v>
                </c:pt>
                <c:pt idx="265">
                  <c:v>8.5399999999999991</c:v>
                </c:pt>
                <c:pt idx="266">
                  <c:v>8.15</c:v>
                </c:pt>
                <c:pt idx="267">
                  <c:v>7.83</c:v>
                </c:pt>
                <c:pt idx="268">
                  <c:v>8.31</c:v>
                </c:pt>
                <c:pt idx="269">
                  <c:v>8</c:v>
                </c:pt>
                <c:pt idx="270">
                  <c:v>7.43</c:v>
                </c:pt>
                <c:pt idx="271">
                  <c:v>7.5</c:v>
                </c:pt>
                <c:pt idx="272">
                  <c:v>7.77</c:v>
                </c:pt>
                <c:pt idx="273">
                  <c:v>7.3</c:v>
                </c:pt>
                <c:pt idx="274">
                  <c:v>7.51</c:v>
                </c:pt>
                <c:pt idx="275">
                  <c:v>8.83</c:v>
                </c:pt>
                <c:pt idx="276">
                  <c:v>8.76</c:v>
                </c:pt>
                <c:pt idx="277">
                  <c:v>10.029999999999999</c:v>
                </c:pt>
                <c:pt idx="278">
                  <c:v>9.3699999999999992</c:v>
                </c:pt>
                <c:pt idx="279">
                  <c:v>9.43</c:v>
                </c:pt>
                <c:pt idx="280">
                  <c:v>9.7899999999999991</c:v>
                </c:pt>
                <c:pt idx="281">
                  <c:v>9.27</c:v>
                </c:pt>
                <c:pt idx="282">
                  <c:v>9.3000000000000007</c:v>
                </c:pt>
                <c:pt idx="283">
                  <c:v>9.44</c:v>
                </c:pt>
                <c:pt idx="284">
                  <c:v>9.32</c:v>
                </c:pt>
                <c:pt idx="285">
                  <c:v>9.39</c:v>
                </c:pt>
                <c:pt idx="286">
                  <c:v>9.9700000000000006</c:v>
                </c:pt>
                <c:pt idx="287">
                  <c:v>10.1</c:v>
                </c:pt>
                <c:pt idx="288">
                  <c:v>10.48</c:v>
                </c:pt>
                <c:pt idx="289">
                  <c:v>10.14</c:v>
                </c:pt>
                <c:pt idx="290">
                  <c:v>9.94</c:v>
                </c:pt>
                <c:pt idx="291">
                  <c:v>11.04</c:v>
                </c:pt>
                <c:pt idx="292">
                  <c:v>12.26</c:v>
                </c:pt>
                <c:pt idx="293">
                  <c:v>13.29</c:v>
                </c:pt>
                <c:pt idx="294">
                  <c:v>14.49</c:v>
                </c:pt>
                <c:pt idx="295">
                  <c:v>13.73</c:v>
                </c:pt>
                <c:pt idx="296">
                  <c:v>13.95</c:v>
                </c:pt>
                <c:pt idx="297">
                  <c:v>14.21</c:v>
                </c:pt>
                <c:pt idx="298">
                  <c:v>13.45</c:v>
                </c:pt>
                <c:pt idx="299">
                  <c:v>12.62</c:v>
                </c:pt>
                <c:pt idx="300">
                  <c:v>12.53</c:v>
                </c:pt>
                <c:pt idx="301">
                  <c:v>12.37</c:v>
                </c:pt>
                <c:pt idx="302">
                  <c:v>11.56</c:v>
                </c:pt>
                <c:pt idx="303">
                  <c:v>11.11</c:v>
                </c:pt>
                <c:pt idx="304">
                  <c:v>12.28</c:v>
                </c:pt>
                <c:pt idx="305">
                  <c:v>12.48</c:v>
                </c:pt>
                <c:pt idx="306">
                  <c:v>13.85</c:v>
                </c:pt>
                <c:pt idx="307">
                  <c:v>13.83</c:v>
                </c:pt>
                <c:pt idx="308">
                  <c:v>13.78</c:v>
                </c:pt>
                <c:pt idx="309">
                  <c:v>13.78</c:v>
                </c:pt>
                <c:pt idx="310">
                  <c:v>13.66</c:v>
                </c:pt>
                <c:pt idx="311">
                  <c:v>13.85</c:v>
                </c:pt>
                <c:pt idx="312">
                  <c:v>13.96</c:v>
                </c:pt>
                <c:pt idx="313">
                  <c:v>14.41</c:v>
                </c:pt>
                <c:pt idx="314">
                  <c:v>14.44</c:v>
                </c:pt>
                <c:pt idx="315">
                  <c:v>14.49</c:v>
                </c:pt>
                <c:pt idx="316">
                  <c:v>13.97</c:v>
                </c:pt>
                <c:pt idx="317">
                  <c:v>14.01</c:v>
                </c:pt>
                <c:pt idx="318">
                  <c:v>15.57</c:v>
                </c:pt>
                <c:pt idx="319">
                  <c:v>17.55</c:v>
                </c:pt>
                <c:pt idx="320">
                  <c:v>18.7</c:v>
                </c:pt>
                <c:pt idx="321">
                  <c:v>18.3</c:v>
                </c:pt>
                <c:pt idx="322">
                  <c:v>20.61</c:v>
                </c:pt>
                <c:pt idx="323">
                  <c:v>15.49</c:v>
                </c:pt>
                <c:pt idx="324">
                  <c:v>11.36</c:v>
                </c:pt>
                <c:pt idx="325">
                  <c:v>12.33</c:v>
                </c:pt>
                <c:pt idx="326">
                  <c:v>11.7</c:v>
                </c:pt>
                <c:pt idx="327">
                  <c:v>12.71</c:v>
                </c:pt>
                <c:pt idx="328">
                  <c:v>13.21</c:v>
                </c:pt>
                <c:pt idx="329">
                  <c:v>14.25</c:v>
                </c:pt>
                <c:pt idx="330">
                  <c:v>13.58</c:v>
                </c:pt>
                <c:pt idx="331">
                  <c:v>14.28</c:v>
                </c:pt>
                <c:pt idx="332">
                  <c:v>13.82</c:v>
                </c:pt>
                <c:pt idx="333">
                  <c:v>14.04</c:v>
                </c:pt>
                <c:pt idx="334">
                  <c:v>12.15</c:v>
                </c:pt>
                <c:pt idx="335">
                  <c:v>12.76</c:v>
                </c:pt>
                <c:pt idx="336">
                  <c:v>12.4</c:v>
                </c:pt>
                <c:pt idx="337">
                  <c:v>12.23</c:v>
                </c:pt>
                <c:pt idx="338">
                  <c:v>12.04</c:v>
                </c:pt>
                <c:pt idx="339">
                  <c:v>11.85</c:v>
                </c:pt>
                <c:pt idx="340">
                  <c:v>11.34</c:v>
                </c:pt>
                <c:pt idx="341">
                  <c:v>10.45</c:v>
                </c:pt>
                <c:pt idx="342">
                  <c:v>10.51</c:v>
                </c:pt>
                <c:pt idx="343">
                  <c:v>10.07</c:v>
                </c:pt>
                <c:pt idx="344">
                  <c:v>11.3</c:v>
                </c:pt>
                <c:pt idx="345">
                  <c:v>10.92</c:v>
                </c:pt>
                <c:pt idx="346">
                  <c:v>10.97</c:v>
                </c:pt>
                <c:pt idx="347">
                  <c:v>10.58</c:v>
                </c:pt>
                <c:pt idx="348">
                  <c:v>10.54</c:v>
                </c:pt>
                <c:pt idx="349">
                  <c:v>10.44</c:v>
                </c:pt>
                <c:pt idx="350">
                  <c:v>11.55</c:v>
                </c:pt>
                <c:pt idx="351">
                  <c:v>11.88</c:v>
                </c:pt>
                <c:pt idx="352">
                  <c:v>11.59</c:v>
                </c:pt>
                <c:pt idx="353">
                  <c:v>11.19</c:v>
                </c:pt>
                <c:pt idx="354">
                  <c:v>11.03</c:v>
                </c:pt>
                <c:pt idx="355">
                  <c:v>11.63</c:v>
                </c:pt>
                <c:pt idx="356">
                  <c:v>12.54</c:v>
                </c:pt>
                <c:pt idx="357">
                  <c:v>12.66</c:v>
                </c:pt>
                <c:pt idx="358">
                  <c:v>14.82</c:v>
                </c:pt>
                <c:pt idx="359">
                  <c:v>14.4</c:v>
                </c:pt>
                <c:pt idx="360">
                  <c:v>12.63</c:v>
                </c:pt>
                <c:pt idx="361">
                  <c:v>13.84</c:v>
                </c:pt>
                <c:pt idx="362">
                  <c:v>12.08</c:v>
                </c:pt>
                <c:pt idx="363">
                  <c:v>13.05</c:v>
                </c:pt>
                <c:pt idx="364">
                  <c:v>12.87</c:v>
                </c:pt>
                <c:pt idx="365">
                  <c:v>12.87</c:v>
                </c:pt>
                <c:pt idx="366">
                  <c:v>12.57</c:v>
                </c:pt>
                <c:pt idx="367">
                  <c:v>11.86</c:v>
                </c:pt>
                <c:pt idx="368">
                  <c:v>11.04</c:v>
                </c:pt>
                <c:pt idx="369">
                  <c:v>8.3000000000000007</c:v>
                </c:pt>
                <c:pt idx="370">
                  <c:v>10.42</c:v>
                </c:pt>
                <c:pt idx="371">
                  <c:v>11.21</c:v>
                </c:pt>
                <c:pt idx="372">
                  <c:v>11.05</c:v>
                </c:pt>
                <c:pt idx="373">
                  <c:v>10.95</c:v>
                </c:pt>
                <c:pt idx="374">
                  <c:v>10.98</c:v>
                </c:pt>
                <c:pt idx="375">
                  <c:v>11.29</c:v>
                </c:pt>
                <c:pt idx="376">
                  <c:v>12.22</c:v>
                </c:pt>
                <c:pt idx="377">
                  <c:v>12.22</c:v>
                </c:pt>
                <c:pt idx="378">
                  <c:v>11.68</c:v>
                </c:pt>
                <c:pt idx="379">
                  <c:v>11.78</c:v>
                </c:pt>
                <c:pt idx="380">
                  <c:v>11.56</c:v>
                </c:pt>
                <c:pt idx="381">
                  <c:v>11.21</c:v>
                </c:pt>
                <c:pt idx="382">
                  <c:v>11.21</c:v>
                </c:pt>
                <c:pt idx="383">
                  <c:v>11.17</c:v>
                </c:pt>
                <c:pt idx="384">
                  <c:v>10.77</c:v>
                </c:pt>
                <c:pt idx="385">
                  <c:v>10.77</c:v>
                </c:pt>
                <c:pt idx="386">
                  <c:v>10.71</c:v>
                </c:pt>
                <c:pt idx="387">
                  <c:v>11.28</c:v>
                </c:pt>
                <c:pt idx="388">
                  <c:v>11.14</c:v>
                </c:pt>
                <c:pt idx="389">
                  <c:v>11.07</c:v>
                </c:pt>
                <c:pt idx="390">
                  <c:v>11.01</c:v>
                </c:pt>
                <c:pt idx="391">
                  <c:v>11.01</c:v>
                </c:pt>
                <c:pt idx="392">
                  <c:v>11.35</c:v>
                </c:pt>
                <c:pt idx="393">
                  <c:v>11.26</c:v>
                </c:pt>
                <c:pt idx="394">
                  <c:v>11.19</c:v>
                </c:pt>
                <c:pt idx="395">
                  <c:v>10.99</c:v>
                </c:pt>
                <c:pt idx="396">
                  <c:v>10.95</c:v>
                </c:pt>
                <c:pt idx="397">
                  <c:v>11.21</c:v>
                </c:pt>
                <c:pt idx="398">
                  <c:v>11.55</c:v>
                </c:pt>
                <c:pt idx="399">
                  <c:v>12.21</c:v>
                </c:pt>
                <c:pt idx="400">
                  <c:v>12.08</c:v>
                </c:pt>
                <c:pt idx="401">
                  <c:v>11.85</c:v>
                </c:pt>
                <c:pt idx="402">
                  <c:v>11.71</c:v>
                </c:pt>
                <c:pt idx="403">
                  <c:v>11.75</c:v>
                </c:pt>
                <c:pt idx="404">
                  <c:v>11.7</c:v>
                </c:pt>
                <c:pt idx="405">
                  <c:v>11.59</c:v>
                </c:pt>
                <c:pt idx="406">
                  <c:v>11.39</c:v>
                </c:pt>
                <c:pt idx="407">
                  <c:v>11.72</c:v>
                </c:pt>
                <c:pt idx="408">
                  <c:v>12.05</c:v>
                </c:pt>
                <c:pt idx="409">
                  <c:v>11.64</c:v>
                </c:pt>
                <c:pt idx="410">
                  <c:v>11.89</c:v>
                </c:pt>
                <c:pt idx="411">
                  <c:v>11.92</c:v>
                </c:pt>
                <c:pt idx="412">
                  <c:v>11.97</c:v>
                </c:pt>
                <c:pt idx="413">
                  <c:v>11.96</c:v>
                </c:pt>
                <c:pt idx="414">
                  <c:v>12.61</c:v>
                </c:pt>
                <c:pt idx="415">
                  <c:v>12.83</c:v>
                </c:pt>
                <c:pt idx="416">
                  <c:v>12.39</c:v>
                </c:pt>
                <c:pt idx="417">
                  <c:v>12.93</c:v>
                </c:pt>
                <c:pt idx="418">
                  <c:v>14.72</c:v>
                </c:pt>
                <c:pt idx="419">
                  <c:v>13.72</c:v>
                </c:pt>
                <c:pt idx="420">
                  <c:v>13.11</c:v>
                </c:pt>
                <c:pt idx="421">
                  <c:v>13.36</c:v>
                </c:pt>
                <c:pt idx="422">
                  <c:v>12.91</c:v>
                </c:pt>
                <c:pt idx="423">
                  <c:v>13.05</c:v>
                </c:pt>
                <c:pt idx="424">
                  <c:v>12.89</c:v>
                </c:pt>
                <c:pt idx="425">
                  <c:v>13.09</c:v>
                </c:pt>
                <c:pt idx="426">
                  <c:v>13.17</c:v>
                </c:pt>
                <c:pt idx="427">
                  <c:v>13.3</c:v>
                </c:pt>
                <c:pt idx="428">
                  <c:v>13.24</c:v>
                </c:pt>
                <c:pt idx="429">
                  <c:v>13.21</c:v>
                </c:pt>
                <c:pt idx="430">
                  <c:v>13.23</c:v>
                </c:pt>
                <c:pt idx="431">
                  <c:v>13.45</c:v>
                </c:pt>
                <c:pt idx="432">
                  <c:v>13.32</c:v>
                </c:pt>
                <c:pt idx="433">
                  <c:v>13.09</c:v>
                </c:pt>
                <c:pt idx="434">
                  <c:v>12.87</c:v>
                </c:pt>
                <c:pt idx="435">
                  <c:v>12.68</c:v>
                </c:pt>
                <c:pt idx="436">
                  <c:v>12.24</c:v>
                </c:pt>
                <c:pt idx="437">
                  <c:v>12.06</c:v>
                </c:pt>
                <c:pt idx="438">
                  <c:v>11.74</c:v>
                </c:pt>
                <c:pt idx="439">
                  <c:v>11.75</c:v>
                </c:pt>
                <c:pt idx="440">
                  <c:v>11.77</c:v>
                </c:pt>
                <c:pt idx="441">
                  <c:v>12.02</c:v>
                </c:pt>
                <c:pt idx="442">
                  <c:v>11.9</c:v>
                </c:pt>
                <c:pt idx="443">
                  <c:v>11.96</c:v>
                </c:pt>
                <c:pt idx="444">
                  <c:v>11.93</c:v>
                </c:pt>
                <c:pt idx="445">
                  <c:v>11.98</c:v>
                </c:pt>
                <c:pt idx="446">
                  <c:v>12.5</c:v>
                </c:pt>
                <c:pt idx="447">
                  <c:v>11.98</c:v>
                </c:pt>
                <c:pt idx="448">
                  <c:v>12.05</c:v>
                </c:pt>
                <c:pt idx="449">
                  <c:v>12.07</c:v>
                </c:pt>
                <c:pt idx="450">
                  <c:v>12.06</c:v>
                </c:pt>
                <c:pt idx="451">
                  <c:v>11.95</c:v>
                </c:pt>
                <c:pt idx="452">
                  <c:v>11.93</c:v>
                </c:pt>
                <c:pt idx="453">
                  <c:v>11.38</c:v>
                </c:pt>
                <c:pt idx="454">
                  <c:v>11.5</c:v>
                </c:pt>
                <c:pt idx="455">
                  <c:v>11.43</c:v>
                </c:pt>
                <c:pt idx="456">
                  <c:v>11.08</c:v>
                </c:pt>
                <c:pt idx="457">
                  <c:v>10.39</c:v>
                </c:pt>
                <c:pt idx="458">
                  <c:v>11.22</c:v>
                </c:pt>
                <c:pt idx="459">
                  <c:v>10.91</c:v>
                </c:pt>
                <c:pt idx="460">
                  <c:v>10.75</c:v>
                </c:pt>
                <c:pt idx="461">
                  <c:v>10.82</c:v>
                </c:pt>
                <c:pt idx="462">
                  <c:v>10.86</c:v>
                </c:pt>
                <c:pt idx="463">
                  <c:v>11.13</c:v>
                </c:pt>
                <c:pt idx="464">
                  <c:v>11.11</c:v>
                </c:pt>
                <c:pt idx="465">
                  <c:v>10.97</c:v>
                </c:pt>
                <c:pt idx="466">
                  <c:v>10.9</c:v>
                </c:pt>
                <c:pt idx="467">
                  <c:v>10.86</c:v>
                </c:pt>
                <c:pt idx="468">
                  <c:v>10.64</c:v>
                </c:pt>
                <c:pt idx="469">
                  <c:v>10.52</c:v>
                </c:pt>
                <c:pt idx="470">
                  <c:v>10.29</c:v>
                </c:pt>
                <c:pt idx="471">
                  <c:v>9.9600000000000009</c:v>
                </c:pt>
                <c:pt idx="472">
                  <c:v>10.130000000000001</c:v>
                </c:pt>
                <c:pt idx="473">
                  <c:v>10.220000000000001</c:v>
                </c:pt>
                <c:pt idx="474">
                  <c:v>10</c:v>
                </c:pt>
                <c:pt idx="475">
                  <c:v>10.01</c:v>
                </c:pt>
                <c:pt idx="476">
                  <c:v>9.9499999999999993</c:v>
                </c:pt>
                <c:pt idx="477">
                  <c:v>9.5299999999999994</c:v>
                </c:pt>
                <c:pt idx="478">
                  <c:v>9.6999999999999993</c:v>
                </c:pt>
                <c:pt idx="479">
                  <c:v>9.57</c:v>
                </c:pt>
                <c:pt idx="480">
                  <c:v>9.56</c:v>
                </c:pt>
                <c:pt idx="481">
                  <c:v>9.84</c:v>
                </c:pt>
                <c:pt idx="482">
                  <c:v>9.7799999999999994</c:v>
                </c:pt>
                <c:pt idx="483">
                  <c:v>9.2200000000000006</c:v>
                </c:pt>
                <c:pt idx="484">
                  <c:v>9.39</c:v>
                </c:pt>
                <c:pt idx="485">
                  <c:v>9.34</c:v>
                </c:pt>
                <c:pt idx="486">
                  <c:v>8.91</c:v>
                </c:pt>
                <c:pt idx="487">
                  <c:v>8.66</c:v>
                </c:pt>
                <c:pt idx="488">
                  <c:v>8.18</c:v>
                </c:pt>
                <c:pt idx="489">
                  <c:v>8.59</c:v>
                </c:pt>
                <c:pt idx="490">
                  <c:v>8.44</c:v>
                </c:pt>
                <c:pt idx="491">
                  <c:v>7.65</c:v>
                </c:pt>
                <c:pt idx="492">
                  <c:v>7.9</c:v>
                </c:pt>
                <c:pt idx="493">
                  <c:v>7.54</c:v>
                </c:pt>
                <c:pt idx="494">
                  <c:v>6.69</c:v>
                </c:pt>
                <c:pt idx="495">
                  <c:v>7.61</c:v>
                </c:pt>
                <c:pt idx="496">
                  <c:v>8.35</c:v>
                </c:pt>
                <c:pt idx="497">
                  <c:v>8.3000000000000007</c:v>
                </c:pt>
                <c:pt idx="498">
                  <c:v>8.52</c:v>
                </c:pt>
                <c:pt idx="499">
                  <c:v>8.09</c:v>
                </c:pt>
                <c:pt idx="500">
                  <c:v>8.1999999999999993</c:v>
                </c:pt>
                <c:pt idx="501">
                  <c:v>8.4499999999999993</c:v>
                </c:pt>
                <c:pt idx="502">
                  <c:v>8.4</c:v>
                </c:pt>
                <c:pt idx="503">
                  <c:v>8.23</c:v>
                </c:pt>
                <c:pt idx="504">
                  <c:v>7.76</c:v>
                </c:pt>
                <c:pt idx="505">
                  <c:v>7.85</c:v>
                </c:pt>
                <c:pt idx="506">
                  <c:v>7.66</c:v>
                </c:pt>
                <c:pt idx="507">
                  <c:v>7.89</c:v>
                </c:pt>
                <c:pt idx="508">
                  <c:v>7.61</c:v>
                </c:pt>
                <c:pt idx="509">
                  <c:v>7.59</c:v>
                </c:pt>
                <c:pt idx="510">
                  <c:v>7.87</c:v>
                </c:pt>
                <c:pt idx="511">
                  <c:v>7.64</c:v>
                </c:pt>
                <c:pt idx="512">
                  <c:v>7.16</c:v>
                </c:pt>
                <c:pt idx="513">
                  <c:v>7.23</c:v>
                </c:pt>
                <c:pt idx="514">
                  <c:v>7.19</c:v>
                </c:pt>
                <c:pt idx="515">
                  <c:v>7.21</c:v>
                </c:pt>
                <c:pt idx="516">
                  <c:v>7.15</c:v>
                </c:pt>
                <c:pt idx="517">
                  <c:v>7.57</c:v>
                </c:pt>
                <c:pt idx="518">
                  <c:v>8.2100000000000009</c:v>
                </c:pt>
                <c:pt idx="519">
                  <c:v>8.16</c:v>
                </c:pt>
                <c:pt idx="520">
                  <c:v>8.0500000000000007</c:v>
                </c:pt>
                <c:pt idx="521">
                  <c:v>8.14</c:v>
                </c:pt>
                <c:pt idx="522">
                  <c:v>8.33</c:v>
                </c:pt>
                <c:pt idx="523">
                  <c:v>9.59</c:v>
                </c:pt>
                <c:pt idx="524">
                  <c:v>10.88</c:v>
                </c:pt>
                <c:pt idx="525">
                  <c:v>10.199999999999999</c:v>
                </c:pt>
                <c:pt idx="526">
                  <c:v>10.07</c:v>
                </c:pt>
                <c:pt idx="527">
                  <c:v>9.7799999999999994</c:v>
                </c:pt>
                <c:pt idx="528">
                  <c:v>10.27</c:v>
                </c:pt>
                <c:pt idx="529">
                  <c:v>10.199999999999999</c:v>
                </c:pt>
                <c:pt idx="530">
                  <c:v>10.55</c:v>
                </c:pt>
                <c:pt idx="531">
                  <c:v>9.83</c:v>
                </c:pt>
                <c:pt idx="532">
                  <c:v>9.81</c:v>
                </c:pt>
                <c:pt idx="533">
                  <c:v>9.7799999999999994</c:v>
                </c:pt>
                <c:pt idx="534">
                  <c:v>9.7799999999999994</c:v>
                </c:pt>
                <c:pt idx="535">
                  <c:v>9.8800000000000008</c:v>
                </c:pt>
                <c:pt idx="536">
                  <c:v>9.59</c:v>
                </c:pt>
                <c:pt idx="537">
                  <c:v>10.14</c:v>
                </c:pt>
                <c:pt idx="538">
                  <c:v>10.19</c:v>
                </c:pt>
                <c:pt idx="539">
                  <c:v>10.43</c:v>
                </c:pt>
                <c:pt idx="540">
                  <c:v>10.6</c:v>
                </c:pt>
                <c:pt idx="541">
                  <c:v>10.91</c:v>
                </c:pt>
                <c:pt idx="542">
                  <c:v>10.71</c:v>
                </c:pt>
                <c:pt idx="543">
                  <c:v>10.78</c:v>
                </c:pt>
                <c:pt idx="544">
                  <c:v>10.51</c:v>
                </c:pt>
                <c:pt idx="545">
                  <c:v>10.51</c:v>
                </c:pt>
                <c:pt idx="546">
                  <c:v>10.65</c:v>
                </c:pt>
                <c:pt idx="547">
                  <c:v>10.51</c:v>
                </c:pt>
                <c:pt idx="548">
                  <c:v>10.54</c:v>
                </c:pt>
                <c:pt idx="549">
                  <c:v>10.47</c:v>
                </c:pt>
                <c:pt idx="550">
                  <c:v>10.62</c:v>
                </c:pt>
                <c:pt idx="551">
                  <c:v>10.71</c:v>
                </c:pt>
                <c:pt idx="552">
                  <c:v>10.71</c:v>
                </c:pt>
                <c:pt idx="553">
                  <c:v>10.78</c:v>
                </c:pt>
                <c:pt idx="554">
                  <c:v>10.95</c:v>
                </c:pt>
                <c:pt idx="555">
                  <c:v>11.32</c:v>
                </c:pt>
                <c:pt idx="556">
                  <c:v>11.22</c:v>
                </c:pt>
                <c:pt idx="557">
                  <c:v>11.32</c:v>
                </c:pt>
                <c:pt idx="558">
                  <c:v>11.45</c:v>
                </c:pt>
                <c:pt idx="559">
                  <c:v>11.39</c:v>
                </c:pt>
                <c:pt idx="560">
                  <c:v>10.94</c:v>
                </c:pt>
                <c:pt idx="561">
                  <c:v>11.34</c:v>
                </c:pt>
                <c:pt idx="562">
                  <c:v>11.43</c:v>
                </c:pt>
                <c:pt idx="563">
                  <c:v>11.42</c:v>
                </c:pt>
                <c:pt idx="564">
                  <c:v>11.39</c:v>
                </c:pt>
                <c:pt idx="565">
                  <c:v>13</c:v>
                </c:pt>
                <c:pt idx="566">
                  <c:v>12.97</c:v>
                </c:pt>
                <c:pt idx="567">
                  <c:v>12.95</c:v>
                </c:pt>
                <c:pt idx="568">
                  <c:v>12.72</c:v>
                </c:pt>
                <c:pt idx="569">
                  <c:v>12.83</c:v>
                </c:pt>
                <c:pt idx="570">
                  <c:v>12.82</c:v>
                </c:pt>
                <c:pt idx="571">
                  <c:v>12.52</c:v>
                </c:pt>
                <c:pt idx="572">
                  <c:v>12.77</c:v>
                </c:pt>
                <c:pt idx="573">
                  <c:v>12.69</c:v>
                </c:pt>
                <c:pt idx="574">
                  <c:v>13.13</c:v>
                </c:pt>
                <c:pt idx="575">
                  <c:v>13.11</c:v>
                </c:pt>
                <c:pt idx="576">
                  <c:v>13.57</c:v>
                </c:pt>
                <c:pt idx="577">
                  <c:v>14.59</c:v>
                </c:pt>
                <c:pt idx="578">
                  <c:v>15.55</c:v>
                </c:pt>
                <c:pt idx="579">
                  <c:v>16.07</c:v>
                </c:pt>
                <c:pt idx="580">
                  <c:v>17.55</c:v>
                </c:pt>
                <c:pt idx="581">
                  <c:v>19.079999999999998</c:v>
                </c:pt>
                <c:pt idx="582">
                  <c:v>19.48</c:v>
                </c:pt>
                <c:pt idx="583">
                  <c:v>18.61</c:v>
                </c:pt>
                <c:pt idx="584">
                  <c:v>19.22</c:v>
                </c:pt>
                <c:pt idx="585">
                  <c:v>19.75</c:v>
                </c:pt>
                <c:pt idx="586">
                  <c:v>18.91</c:v>
                </c:pt>
                <c:pt idx="587">
                  <c:v>16.54</c:v>
                </c:pt>
                <c:pt idx="588">
                  <c:v>17.71</c:v>
                </c:pt>
                <c:pt idx="589">
                  <c:v>19.13</c:v>
                </c:pt>
                <c:pt idx="590">
                  <c:v>21.45</c:v>
                </c:pt>
                <c:pt idx="591">
                  <c:v>23.31</c:v>
                </c:pt>
                <c:pt idx="592">
                  <c:v>28.45</c:v>
                </c:pt>
                <c:pt idx="593">
                  <c:v>28.58</c:v>
                </c:pt>
                <c:pt idx="594">
                  <c:v>35.18</c:v>
                </c:pt>
                <c:pt idx="595">
                  <c:v>45.51</c:v>
                </c:pt>
                <c:pt idx="596">
                  <c:v>44.48</c:v>
                </c:pt>
                <c:pt idx="597">
                  <c:v>34</c:v>
                </c:pt>
                <c:pt idx="598">
                  <c:v>43.12</c:v>
                </c:pt>
                <c:pt idx="599">
                  <c:v>42.51</c:v>
                </c:pt>
                <c:pt idx="600">
                  <c:v>42.67</c:v>
                </c:pt>
                <c:pt idx="601">
                  <c:v>41.65</c:v>
                </c:pt>
                <c:pt idx="602">
                  <c:v>43.2</c:v>
                </c:pt>
                <c:pt idx="603">
                  <c:v>53.19</c:v>
                </c:pt>
                <c:pt idx="604">
                  <c:v>50.62</c:v>
                </c:pt>
                <c:pt idx="605">
                  <c:v>50.63</c:v>
                </c:pt>
                <c:pt idx="606">
                  <c:v>49.06</c:v>
                </c:pt>
                <c:pt idx="607">
                  <c:v>50.25</c:v>
                </c:pt>
                <c:pt idx="608">
                  <c:v>53.07</c:v>
                </c:pt>
                <c:pt idx="609">
                  <c:v>51.91</c:v>
                </c:pt>
                <c:pt idx="610">
                  <c:v>49.91</c:v>
                </c:pt>
                <c:pt idx="611">
                  <c:v>50.6</c:v>
                </c:pt>
                <c:pt idx="612">
                  <c:v>48.55</c:v>
                </c:pt>
                <c:pt idx="613">
                  <c:v>44.13</c:v>
                </c:pt>
                <c:pt idx="614">
                  <c:v>44.43</c:v>
                </c:pt>
                <c:pt idx="615">
                  <c:v>44.9</c:v>
                </c:pt>
                <c:pt idx="616">
                  <c:v>43.23</c:v>
                </c:pt>
                <c:pt idx="617">
                  <c:v>42.31</c:v>
                </c:pt>
                <c:pt idx="618">
                  <c:v>44.37</c:v>
                </c:pt>
                <c:pt idx="619">
                  <c:v>43.72</c:v>
                </c:pt>
                <c:pt idx="620">
                  <c:v>43.74</c:v>
                </c:pt>
                <c:pt idx="621">
                  <c:v>43.74</c:v>
                </c:pt>
                <c:pt idx="622">
                  <c:v>46.38</c:v>
                </c:pt>
                <c:pt idx="623">
                  <c:v>49.97</c:v>
                </c:pt>
                <c:pt idx="624">
                  <c:v>47.32</c:v>
                </c:pt>
                <c:pt idx="625">
                  <c:v>48.89</c:v>
                </c:pt>
                <c:pt idx="626">
                  <c:v>48.22</c:v>
                </c:pt>
                <c:pt idx="627">
                  <c:v>47.94</c:v>
                </c:pt>
                <c:pt idx="628">
                  <c:v>49.88</c:v>
                </c:pt>
                <c:pt idx="629">
                  <c:v>47.88</c:v>
                </c:pt>
                <c:pt idx="630">
                  <c:v>49.36</c:v>
                </c:pt>
                <c:pt idx="631">
                  <c:v>48.27</c:v>
                </c:pt>
                <c:pt idx="632">
                  <c:v>48.41</c:v>
                </c:pt>
                <c:pt idx="633">
                  <c:v>48.75</c:v>
                </c:pt>
                <c:pt idx="634">
                  <c:v>49.94</c:v>
                </c:pt>
                <c:pt idx="635">
                  <c:v>50.09</c:v>
                </c:pt>
                <c:pt idx="636">
                  <c:v>53.28</c:v>
                </c:pt>
                <c:pt idx="637">
                  <c:v>63.14</c:v>
                </c:pt>
                <c:pt idx="638">
                  <c:v>72.42</c:v>
                </c:pt>
                <c:pt idx="639">
                  <c:v>69.83</c:v>
                </c:pt>
                <c:pt idx="640">
                  <c:v>79.83</c:v>
                </c:pt>
                <c:pt idx="641">
                  <c:v>77.53</c:v>
                </c:pt>
                <c:pt idx="642">
                  <c:v>77.25</c:v>
                </c:pt>
                <c:pt idx="643">
                  <c:v>80.37</c:v>
                </c:pt>
                <c:pt idx="644">
                  <c:v>94.55</c:v>
                </c:pt>
                <c:pt idx="645">
                  <c:v>90.79</c:v>
                </c:pt>
                <c:pt idx="646">
                  <c:v>94.82</c:v>
                </c:pt>
                <c:pt idx="647">
                  <c:v>90.46</c:v>
                </c:pt>
                <c:pt idx="648">
                  <c:v>88.39</c:v>
                </c:pt>
                <c:pt idx="649">
                  <c:v>86.27</c:v>
                </c:pt>
                <c:pt idx="650">
                  <c:v>87.83</c:v>
                </c:pt>
                <c:pt idx="651">
                  <c:v>88.2</c:v>
                </c:pt>
                <c:pt idx="652">
                  <c:v>85.15</c:v>
                </c:pt>
                <c:pt idx="653">
                  <c:v>87.96</c:v>
                </c:pt>
                <c:pt idx="654">
                  <c:v>88.72</c:v>
                </c:pt>
                <c:pt idx="655">
                  <c:v>90.32</c:v>
                </c:pt>
                <c:pt idx="656">
                  <c:v>87.8</c:v>
                </c:pt>
                <c:pt idx="657">
                  <c:v>86.98</c:v>
                </c:pt>
                <c:pt idx="658">
                  <c:v>95.88</c:v>
                </c:pt>
                <c:pt idx="659">
                  <c:v>124.38</c:v>
                </c:pt>
                <c:pt idx="660">
                  <c:v>123.06</c:v>
                </c:pt>
                <c:pt idx="661">
                  <c:v>148</c:v>
                </c:pt>
                <c:pt idx="662">
                  <c:v>160.38999999999999</c:v>
                </c:pt>
                <c:pt idx="663">
                  <c:v>169.5</c:v>
                </c:pt>
                <c:pt idx="664">
                  <c:v>193.03</c:v>
                </c:pt>
                <c:pt idx="665">
                  <c:v>177.33</c:v>
                </c:pt>
                <c:pt idx="666">
                  <c:v>162.83000000000001</c:v>
                </c:pt>
                <c:pt idx="667">
                  <c:v>156.63</c:v>
                </c:pt>
                <c:pt idx="668">
                  <c:v>172.86</c:v>
                </c:pt>
                <c:pt idx="669">
                  <c:v>194.17</c:v>
                </c:pt>
                <c:pt idx="670">
                  <c:v>228.58</c:v>
                </c:pt>
                <c:pt idx="671">
                  <c:v>228.64</c:v>
                </c:pt>
                <c:pt idx="672">
                  <c:v>220.7</c:v>
                </c:pt>
                <c:pt idx="673">
                  <c:v>222.04</c:v>
                </c:pt>
                <c:pt idx="674">
                  <c:v>224.3</c:v>
                </c:pt>
                <c:pt idx="675">
                  <c:v>244.96</c:v>
                </c:pt>
                <c:pt idx="676">
                  <c:v>247.75</c:v>
                </c:pt>
                <c:pt idx="677">
                  <c:v>264.26</c:v>
                </c:pt>
                <c:pt idx="678">
                  <c:v>255.77</c:v>
                </c:pt>
                <c:pt idx="679">
                  <c:v>259.41000000000003</c:v>
                </c:pt>
                <c:pt idx="680">
                  <c:v>279.11</c:v>
                </c:pt>
                <c:pt idx="681">
                  <c:v>335.95</c:v>
                </c:pt>
                <c:pt idx="682">
                  <c:v>339.68</c:v>
                </c:pt>
                <c:pt idx="683">
                  <c:v>394.66</c:v>
                </c:pt>
                <c:pt idx="684">
                  <c:v>388.09</c:v>
                </c:pt>
                <c:pt idx="685">
                  <c:v>343.84</c:v>
                </c:pt>
                <c:pt idx="686">
                  <c:v>344.68</c:v>
                </c:pt>
                <c:pt idx="687">
                  <c:v>353.61</c:v>
                </c:pt>
                <c:pt idx="688">
                  <c:v>368.1</c:v>
                </c:pt>
                <c:pt idx="689">
                  <c:v>351.53</c:v>
                </c:pt>
                <c:pt idx="690">
                  <c:v>358.2</c:v>
                </c:pt>
                <c:pt idx="691">
                  <c:v>350.53</c:v>
                </c:pt>
                <c:pt idx="692">
                  <c:v>325.3</c:v>
                </c:pt>
                <c:pt idx="693">
                  <c:v>320.97000000000003</c:v>
                </c:pt>
                <c:pt idx="694">
                  <c:v>326.85000000000002</c:v>
                </c:pt>
                <c:pt idx="695">
                  <c:v>304.54000000000002</c:v>
                </c:pt>
                <c:pt idx="696">
                  <c:v>279.36</c:v>
                </c:pt>
                <c:pt idx="697">
                  <c:v>253.68</c:v>
                </c:pt>
                <c:pt idx="698">
                  <c:v>286.14</c:v>
                </c:pt>
                <c:pt idx="699">
                  <c:v>315.86</c:v>
                </c:pt>
                <c:pt idx="700">
                  <c:v>292.89999999999998</c:v>
                </c:pt>
                <c:pt idx="701">
                  <c:v>280.68</c:v>
                </c:pt>
                <c:pt idx="702">
                  <c:v>261</c:v>
                </c:pt>
                <c:pt idx="703">
                  <c:v>283.99</c:v>
                </c:pt>
                <c:pt idx="704">
                  <c:v>276.41000000000003</c:v>
                </c:pt>
                <c:pt idx="705">
                  <c:v>269.05</c:v>
                </c:pt>
                <c:pt idx="706">
                  <c:v>266</c:v>
                </c:pt>
                <c:pt idx="707">
                  <c:v>265.88</c:v>
                </c:pt>
                <c:pt idx="708">
                  <c:v>240.94</c:v>
                </c:pt>
                <c:pt idx="709">
                  <c:v>245.67</c:v>
                </c:pt>
                <c:pt idx="710">
                  <c:v>237.72</c:v>
                </c:pt>
                <c:pt idx="711">
                  <c:v>205.76</c:v>
                </c:pt>
                <c:pt idx="712">
                  <c:v>190.55</c:v>
                </c:pt>
                <c:pt idx="713">
                  <c:v>224.15</c:v>
                </c:pt>
                <c:pt idx="714">
                  <c:v>205.41</c:v>
                </c:pt>
                <c:pt idx="715">
                  <c:v>197.14</c:v>
                </c:pt>
                <c:pt idx="716">
                  <c:v>169.1</c:v>
                </c:pt>
                <c:pt idx="717">
                  <c:v>155.41999999999999</c:v>
                </c:pt>
                <c:pt idx="718">
                  <c:v>189.97</c:v>
                </c:pt>
                <c:pt idx="719">
                  <c:v>227.09</c:v>
                </c:pt>
                <c:pt idx="720">
                  <c:v>194.41</c:v>
                </c:pt>
                <c:pt idx="721">
                  <c:v>226.33</c:v>
                </c:pt>
                <c:pt idx="722">
                  <c:v>216.33</c:v>
                </c:pt>
                <c:pt idx="723">
                  <c:v>230.47</c:v>
                </c:pt>
                <c:pt idx="724">
                  <c:v>228.32</c:v>
                </c:pt>
                <c:pt idx="725">
                  <c:v>225.48</c:v>
                </c:pt>
                <c:pt idx="726">
                  <c:v>203.59</c:v>
                </c:pt>
                <c:pt idx="727">
                  <c:v>202.88</c:v>
                </c:pt>
                <c:pt idx="728">
                  <c:v>202.93</c:v>
                </c:pt>
                <c:pt idx="729">
                  <c:v>191.21</c:v>
                </c:pt>
                <c:pt idx="730">
                  <c:v>206.14</c:v>
                </c:pt>
                <c:pt idx="731">
                  <c:v>196.78</c:v>
                </c:pt>
                <c:pt idx="732">
                  <c:v>201.33</c:v>
                </c:pt>
                <c:pt idx="733">
                  <c:v>225.9</c:v>
                </c:pt>
                <c:pt idx="734">
                  <c:v>218.12</c:v>
                </c:pt>
                <c:pt idx="735">
                  <c:v>224.39</c:v>
                </c:pt>
                <c:pt idx="736">
                  <c:v>220.6</c:v>
                </c:pt>
                <c:pt idx="737">
                  <c:v>253.09</c:v>
                </c:pt>
                <c:pt idx="738">
                  <c:v>264.56</c:v>
                </c:pt>
                <c:pt idx="739">
                  <c:v>269.94</c:v>
                </c:pt>
                <c:pt idx="740">
                  <c:v>296.51</c:v>
                </c:pt>
                <c:pt idx="741">
                  <c:v>295.27999999999997</c:v>
                </c:pt>
                <c:pt idx="742">
                  <c:v>298.27999999999997</c:v>
                </c:pt>
                <c:pt idx="743">
                  <c:v>309.32</c:v>
                </c:pt>
                <c:pt idx="744">
                  <c:v>308.02</c:v>
                </c:pt>
                <c:pt idx="745">
                  <c:v>296.62</c:v>
                </c:pt>
                <c:pt idx="746">
                  <c:v>299.16000000000003</c:v>
                </c:pt>
                <c:pt idx="747">
                  <c:v>286.52</c:v>
                </c:pt>
                <c:pt idx="748">
                  <c:v>301.38</c:v>
                </c:pt>
                <c:pt idx="749">
                  <c:v>300.3</c:v>
                </c:pt>
                <c:pt idx="750">
                  <c:v>292.62</c:v>
                </c:pt>
                <c:pt idx="751">
                  <c:v>293.02</c:v>
                </c:pt>
                <c:pt idx="752">
                  <c:v>298.2</c:v>
                </c:pt>
                <c:pt idx="753">
                  <c:v>321.85000000000002</c:v>
                </c:pt>
                <c:pt idx="754">
                  <c:v>313.37</c:v>
                </c:pt>
                <c:pt idx="755">
                  <c:v>317.39999999999998</c:v>
                </c:pt>
                <c:pt idx="756">
                  <c:v>325.27999999999997</c:v>
                </c:pt>
                <c:pt idx="757">
                  <c:v>330.06</c:v>
                </c:pt>
                <c:pt idx="758">
                  <c:v>332.86</c:v>
                </c:pt>
                <c:pt idx="759">
                  <c:v>347.88</c:v>
                </c:pt>
                <c:pt idx="760">
                  <c:v>347.66</c:v>
                </c:pt>
                <c:pt idx="761">
                  <c:v>372.35</c:v>
                </c:pt>
                <c:pt idx="762">
                  <c:v>383.86</c:v>
                </c:pt>
                <c:pt idx="763">
                  <c:v>388.33</c:v>
                </c:pt>
                <c:pt idx="764">
                  <c:v>391.42</c:v>
                </c:pt>
                <c:pt idx="765">
                  <c:v>351.03</c:v>
                </c:pt>
                <c:pt idx="766">
                  <c:v>352.45</c:v>
                </c:pt>
                <c:pt idx="767">
                  <c:v>303.7</c:v>
                </c:pt>
                <c:pt idx="768">
                  <c:v>317.94</c:v>
                </c:pt>
                <c:pt idx="769">
                  <c:v>338.92</c:v>
                </c:pt>
                <c:pt idx="770">
                  <c:v>335.37</c:v>
                </c:pt>
                <c:pt idx="771">
                  <c:v>306.72000000000003</c:v>
                </c:pt>
                <c:pt idx="772">
                  <c:v>303.79000000000002</c:v>
                </c:pt>
                <c:pt idx="773">
                  <c:v>299.20999999999998</c:v>
                </c:pt>
                <c:pt idx="774">
                  <c:v>297.95</c:v>
                </c:pt>
                <c:pt idx="775">
                  <c:v>294.10000000000002</c:v>
                </c:pt>
                <c:pt idx="776">
                  <c:v>275.83999999999997</c:v>
                </c:pt>
                <c:pt idx="777">
                  <c:v>223.14</c:v>
                </c:pt>
                <c:pt idx="778">
                  <c:v>259.57</c:v>
                </c:pt>
                <c:pt idx="779">
                  <c:v>254.49</c:v>
                </c:pt>
                <c:pt idx="780">
                  <c:v>258.39999999999998</c:v>
                </c:pt>
                <c:pt idx="781">
                  <c:v>297.52999999999997</c:v>
                </c:pt>
                <c:pt idx="782">
                  <c:v>283</c:v>
                </c:pt>
                <c:pt idx="783">
                  <c:v>283.56</c:v>
                </c:pt>
                <c:pt idx="784">
                  <c:v>257.77</c:v>
                </c:pt>
                <c:pt idx="785">
                  <c:v>262.94</c:v>
                </c:pt>
                <c:pt idx="786">
                  <c:v>286.14</c:v>
                </c:pt>
                <c:pt idx="787">
                  <c:v>282.60000000000002</c:v>
                </c:pt>
                <c:pt idx="788">
                  <c:v>294.89</c:v>
                </c:pt>
                <c:pt idx="789">
                  <c:v>288.64</c:v>
                </c:pt>
                <c:pt idx="790">
                  <c:v>309.97000000000003</c:v>
                </c:pt>
                <c:pt idx="791">
                  <c:v>302.77</c:v>
                </c:pt>
                <c:pt idx="792">
                  <c:v>292.58</c:v>
                </c:pt>
                <c:pt idx="793">
                  <c:v>302.77</c:v>
                </c:pt>
                <c:pt idx="794">
                  <c:v>303.95</c:v>
                </c:pt>
                <c:pt idx="795">
                  <c:v>296.81</c:v>
                </c:pt>
                <c:pt idx="796">
                  <c:v>291.81</c:v>
                </c:pt>
                <c:pt idx="797">
                  <c:v>291.68</c:v>
                </c:pt>
                <c:pt idx="798">
                  <c:v>294.99</c:v>
                </c:pt>
                <c:pt idx="799">
                  <c:v>308.33</c:v>
                </c:pt>
                <c:pt idx="800">
                  <c:v>311.26</c:v>
                </c:pt>
                <c:pt idx="801">
                  <c:v>309.49</c:v>
                </c:pt>
                <c:pt idx="802">
                  <c:v>296.95</c:v>
                </c:pt>
                <c:pt idx="803">
                  <c:v>298.45999999999998</c:v>
                </c:pt>
                <c:pt idx="804">
                  <c:v>302.86</c:v>
                </c:pt>
                <c:pt idx="805">
                  <c:v>302.89</c:v>
                </c:pt>
                <c:pt idx="806">
                  <c:v>336.83</c:v>
                </c:pt>
                <c:pt idx="807">
                  <c:v>338.81</c:v>
                </c:pt>
                <c:pt idx="808">
                  <c:v>336.58</c:v>
                </c:pt>
                <c:pt idx="809">
                  <c:v>334.23</c:v>
                </c:pt>
                <c:pt idx="810">
                  <c:v>316.14</c:v>
                </c:pt>
                <c:pt idx="811">
                  <c:v>313.54000000000002</c:v>
                </c:pt>
                <c:pt idx="812">
                  <c:v>307.41000000000003</c:v>
                </c:pt>
                <c:pt idx="813">
                  <c:v>303.08</c:v>
                </c:pt>
                <c:pt idx="814">
                  <c:v>299.55</c:v>
                </c:pt>
                <c:pt idx="815">
                  <c:v>294.02999999999997</c:v>
                </c:pt>
                <c:pt idx="816">
                  <c:v>285.27</c:v>
                </c:pt>
                <c:pt idx="817">
                  <c:v>296.5</c:v>
                </c:pt>
                <c:pt idx="818">
                  <c:v>296.35000000000002</c:v>
                </c:pt>
                <c:pt idx="819">
                  <c:v>295.54000000000002</c:v>
                </c:pt>
                <c:pt idx="820">
                  <c:v>296.36</c:v>
                </c:pt>
                <c:pt idx="821">
                  <c:v>293.35000000000002</c:v>
                </c:pt>
                <c:pt idx="822">
                  <c:v>304.04000000000002</c:v>
                </c:pt>
                <c:pt idx="823">
                  <c:v>306.8</c:v>
                </c:pt>
                <c:pt idx="824">
                  <c:v>303.64</c:v>
                </c:pt>
                <c:pt idx="825">
                  <c:v>289.42</c:v>
                </c:pt>
                <c:pt idx="826">
                  <c:v>284.92</c:v>
                </c:pt>
                <c:pt idx="827">
                  <c:v>304.51</c:v>
                </c:pt>
                <c:pt idx="828">
                  <c:v>300.04000000000002</c:v>
                </c:pt>
                <c:pt idx="829">
                  <c:v>296.23</c:v>
                </c:pt>
                <c:pt idx="830">
                  <c:v>296.82</c:v>
                </c:pt>
                <c:pt idx="831">
                  <c:v>291.83999999999997</c:v>
                </c:pt>
                <c:pt idx="832">
                  <c:v>307.35000000000002</c:v>
                </c:pt>
                <c:pt idx="833">
                  <c:v>319.66000000000003</c:v>
                </c:pt>
                <c:pt idx="834">
                  <c:v>296.86</c:v>
                </c:pt>
                <c:pt idx="835">
                  <c:v>314.23</c:v>
                </c:pt>
                <c:pt idx="836">
                  <c:v>306.02</c:v>
                </c:pt>
                <c:pt idx="837">
                  <c:v>314.60000000000002</c:v>
                </c:pt>
                <c:pt idx="838">
                  <c:v>334.72</c:v>
                </c:pt>
                <c:pt idx="839">
                  <c:v>331.2</c:v>
                </c:pt>
                <c:pt idx="840">
                  <c:v>330.32</c:v>
                </c:pt>
                <c:pt idx="841">
                  <c:v>331.72</c:v>
                </c:pt>
                <c:pt idx="842">
                  <c:v>346.65</c:v>
                </c:pt>
                <c:pt idx="843">
                  <c:v>354.6</c:v>
                </c:pt>
                <c:pt idx="844">
                  <c:v>367.71</c:v>
                </c:pt>
                <c:pt idx="845">
                  <c:v>360.52</c:v>
                </c:pt>
                <c:pt idx="846">
                  <c:v>380.84</c:v>
                </c:pt>
                <c:pt idx="847">
                  <c:v>406.57</c:v>
                </c:pt>
                <c:pt idx="848">
                  <c:v>470.43</c:v>
                </c:pt>
                <c:pt idx="849">
                  <c:v>464.61</c:v>
                </c:pt>
                <c:pt idx="850">
                  <c:v>470.54</c:v>
                </c:pt>
                <c:pt idx="851">
                  <c:v>475.24</c:v>
                </c:pt>
                <c:pt idx="852">
                  <c:v>466.27</c:v>
                </c:pt>
                <c:pt idx="853">
                  <c:v>427.42</c:v>
                </c:pt>
                <c:pt idx="854">
                  <c:v>434.85</c:v>
                </c:pt>
                <c:pt idx="855">
                  <c:v>461.58</c:v>
                </c:pt>
                <c:pt idx="856">
                  <c:v>457.96</c:v>
                </c:pt>
                <c:pt idx="857">
                  <c:v>462.81</c:v>
                </c:pt>
                <c:pt idx="858">
                  <c:v>466.93</c:v>
                </c:pt>
                <c:pt idx="859">
                  <c:v>453.96</c:v>
                </c:pt>
                <c:pt idx="860">
                  <c:v>422.48</c:v>
                </c:pt>
                <c:pt idx="861">
                  <c:v>421.15</c:v>
                </c:pt>
                <c:pt idx="862">
                  <c:v>513.29</c:v>
                </c:pt>
                <c:pt idx="863">
                  <c:v>656.52</c:v>
                </c:pt>
                <c:pt idx="864">
                  <c:v>699.09</c:v>
                </c:pt>
                <c:pt idx="865">
                  <c:v>693.58</c:v>
                </c:pt>
                <c:pt idx="866">
                  <c:v>684.27</c:v>
                </c:pt>
                <c:pt idx="867">
                  <c:v>692.83</c:v>
                </c:pt>
                <c:pt idx="868">
                  <c:v>717.71</c:v>
                </c:pt>
                <c:pt idx="869">
                  <c:v>785.99</c:v>
                </c:pt>
                <c:pt idx="870">
                  <c:v>812.5</c:v>
                </c:pt>
                <c:pt idx="871">
                  <c:v>799.17</c:v>
                </c:pt>
                <c:pt idx="872">
                  <c:v>789.39</c:v>
                </c:pt>
                <c:pt idx="873">
                  <c:v>657.83</c:v>
                </c:pt>
                <c:pt idx="874">
                  <c:v>700.44</c:v>
                </c:pt>
                <c:pt idx="875">
                  <c:v>675.91</c:v>
                </c:pt>
                <c:pt idx="876">
                  <c:v>723.14</c:v>
                </c:pt>
                <c:pt idx="877">
                  <c:v>753.4</c:v>
                </c:pt>
                <c:pt idx="878">
                  <c:v>739.94</c:v>
                </c:pt>
                <c:pt idx="879">
                  <c:v>716.69</c:v>
                </c:pt>
                <c:pt idx="880">
                  <c:v>739.6</c:v>
                </c:pt>
                <c:pt idx="881">
                  <c:v>692.99</c:v>
                </c:pt>
                <c:pt idx="882">
                  <c:v>741.13</c:v>
                </c:pt>
                <c:pt idx="883">
                  <c:v>756.2</c:v>
                </c:pt>
                <c:pt idx="884">
                  <c:v>861.97</c:v>
                </c:pt>
                <c:pt idx="885">
                  <c:v>941.1</c:v>
                </c:pt>
                <c:pt idx="886">
                  <c:v>944.83</c:v>
                </c:pt>
                <c:pt idx="887">
                  <c:v>967.13</c:v>
                </c:pt>
                <c:pt idx="888">
                  <c:v>1006.41</c:v>
                </c:pt>
                <c:pt idx="889">
                  <c:v>1117.75</c:v>
                </c:pt>
                <c:pt idx="890">
                  <c:v>1136.1099999999999</c:v>
                </c:pt>
                <c:pt idx="891">
                  <c:v>1289.24</c:v>
                </c:pt>
                <c:pt idx="892">
                  <c:v>1248.99</c:v>
                </c:pt>
                <c:pt idx="893">
                  <c:v>1139.32</c:v>
                </c:pt>
                <c:pt idx="894">
                  <c:v>1261.03</c:v>
                </c:pt>
                <c:pt idx="895">
                  <c:v>1385.02</c:v>
                </c:pt>
                <c:pt idx="896">
                  <c:v>1359.48</c:v>
                </c:pt>
                <c:pt idx="897">
                  <c:v>1278.69</c:v>
                </c:pt>
                <c:pt idx="898">
                  <c:v>1050.26</c:v>
                </c:pt>
                <c:pt idx="899">
                  <c:v>1024.69</c:v>
                </c:pt>
                <c:pt idx="900">
                  <c:v>1012.97</c:v>
                </c:pt>
                <c:pt idx="901">
                  <c:v>1037.3599999999999</c:v>
                </c:pt>
                <c:pt idx="902">
                  <c:v>1150.5</c:v>
                </c:pt>
                <c:pt idx="903">
                  <c:v>1049.0899999999999</c:v>
                </c:pt>
                <c:pt idx="904">
                  <c:v>999.64</c:v>
                </c:pt>
                <c:pt idx="905">
                  <c:v>984.47</c:v>
                </c:pt>
                <c:pt idx="906">
                  <c:v>1061.78</c:v>
                </c:pt>
                <c:pt idx="907">
                  <c:v>1046.3699999999999</c:v>
                </c:pt>
                <c:pt idx="908">
                  <c:v>1048.58</c:v>
                </c:pt>
                <c:pt idx="909">
                  <c:v>1109.08</c:v>
                </c:pt>
                <c:pt idx="910">
                  <c:v>1231.58</c:v>
                </c:pt>
                <c:pt idx="911">
                  <c:v>1169.96</c:v>
                </c:pt>
                <c:pt idx="912">
                  <c:v>1063.75</c:v>
                </c:pt>
                <c:pt idx="913">
                  <c:v>1111.31</c:v>
                </c:pt>
                <c:pt idx="914">
                  <c:v>1026.19</c:v>
                </c:pt>
                <c:pt idx="915">
                  <c:v>917.47</c:v>
                </c:pt>
                <c:pt idx="916">
                  <c:v>970.87</c:v>
                </c:pt>
                <c:pt idx="917">
                  <c:v>827.59</c:v>
                </c:pt>
                <c:pt idx="918">
                  <c:v>695.08</c:v>
                </c:pt>
                <c:pt idx="919">
                  <c:v>785.01</c:v>
                </c:pt>
                <c:pt idx="920">
                  <c:v>751.81</c:v>
                </c:pt>
                <c:pt idx="921">
                  <c:v>813.55</c:v>
                </c:pt>
                <c:pt idx="922">
                  <c:v>877.88</c:v>
                </c:pt>
                <c:pt idx="923">
                  <c:v>850.75</c:v>
                </c:pt>
                <c:pt idx="924">
                  <c:v>811.24</c:v>
                </c:pt>
                <c:pt idx="925">
                  <c:v>865.27</c:v>
                </c:pt>
                <c:pt idx="926">
                  <c:v>840.98</c:v>
                </c:pt>
                <c:pt idx="927">
                  <c:v>920.11</c:v>
                </c:pt>
                <c:pt idx="928">
                  <c:v>927.95</c:v>
                </c:pt>
                <c:pt idx="929">
                  <c:v>938.02</c:v>
                </c:pt>
                <c:pt idx="930">
                  <c:v>974.77</c:v>
                </c:pt>
                <c:pt idx="931">
                  <c:v>913.9</c:v>
                </c:pt>
                <c:pt idx="932">
                  <c:v>939.79</c:v>
                </c:pt>
                <c:pt idx="933">
                  <c:v>885.52</c:v>
                </c:pt>
                <c:pt idx="934">
                  <c:v>840.1</c:v>
                </c:pt>
                <c:pt idx="935">
                  <c:v>804.63</c:v>
                </c:pt>
                <c:pt idx="936">
                  <c:v>854.7</c:v>
                </c:pt>
                <c:pt idx="937">
                  <c:v>833.49</c:v>
                </c:pt>
                <c:pt idx="938">
                  <c:v>840.28</c:v>
                </c:pt>
                <c:pt idx="939">
                  <c:v>867.62</c:v>
                </c:pt>
                <c:pt idx="940">
                  <c:v>871.58</c:v>
                </c:pt>
                <c:pt idx="941">
                  <c:v>851.5</c:v>
                </c:pt>
                <c:pt idx="942">
                  <c:v>869.87</c:v>
                </c:pt>
                <c:pt idx="943">
                  <c:v>855.6</c:v>
                </c:pt>
                <c:pt idx="944">
                  <c:v>855.65</c:v>
                </c:pt>
                <c:pt idx="945">
                  <c:v>864.83</c:v>
                </c:pt>
                <c:pt idx="946">
                  <c:v>849.42</c:v>
                </c:pt>
                <c:pt idx="947">
                  <c:v>815.69</c:v>
                </c:pt>
                <c:pt idx="948">
                  <c:v>751.13</c:v>
                </c:pt>
                <c:pt idx="949">
                  <c:v>698.83</c:v>
                </c:pt>
                <c:pt idx="950">
                  <c:v>726.92</c:v>
                </c:pt>
                <c:pt idx="951">
                  <c:v>682.3</c:v>
                </c:pt>
                <c:pt idx="952">
                  <c:v>720.36</c:v>
                </c:pt>
                <c:pt idx="953">
                  <c:v>697.02</c:v>
                </c:pt>
                <c:pt idx="954">
                  <c:v>689.96</c:v>
                </c:pt>
                <c:pt idx="955">
                  <c:v>613.15</c:v>
                </c:pt>
                <c:pt idx="956">
                  <c:v>610.55999999999995</c:v>
                </c:pt>
                <c:pt idx="957">
                  <c:v>600.53</c:v>
                </c:pt>
                <c:pt idx="958">
                  <c:v>549.79</c:v>
                </c:pt>
                <c:pt idx="959">
                  <c:v>537.38</c:v>
                </c:pt>
                <c:pt idx="960">
                  <c:v>555.54999999999995</c:v>
                </c:pt>
                <c:pt idx="961">
                  <c:v>557.57000000000005</c:v>
                </c:pt>
                <c:pt idx="962">
                  <c:v>559.91</c:v>
                </c:pt>
                <c:pt idx="963">
                  <c:v>539.89</c:v>
                </c:pt>
                <c:pt idx="964">
                  <c:v>543.83000000000004</c:v>
                </c:pt>
                <c:pt idx="965">
                  <c:v>520.16</c:v>
                </c:pt>
                <c:pt idx="966">
                  <c:v>523.01</c:v>
                </c:pt>
                <c:pt idx="967">
                  <c:v>486.25</c:v>
                </c:pt>
                <c:pt idx="968">
                  <c:v>448.78</c:v>
                </c:pt>
                <c:pt idx="969">
                  <c:v>445.93</c:v>
                </c:pt>
                <c:pt idx="970">
                  <c:v>383.9</c:v>
                </c:pt>
                <c:pt idx="971">
                  <c:v>393.82</c:v>
                </c:pt>
                <c:pt idx="972">
                  <c:v>394.07</c:v>
                </c:pt>
                <c:pt idx="973">
                  <c:v>378.85</c:v>
                </c:pt>
                <c:pt idx="974">
                  <c:v>384.68</c:v>
                </c:pt>
                <c:pt idx="975">
                  <c:v>415.93</c:v>
                </c:pt>
                <c:pt idx="976">
                  <c:v>378.65</c:v>
                </c:pt>
                <c:pt idx="977">
                  <c:v>381.36</c:v>
                </c:pt>
                <c:pt idx="978">
                  <c:v>370.35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43-8941-9F9C-49A8DA164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9332575"/>
        <c:axId val="1372158463"/>
      </c:lineChart>
      <c:catAx>
        <c:axId val="1399332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158463"/>
        <c:crosses val="autoZero"/>
        <c:auto val="1"/>
        <c:lblAlgn val="ctr"/>
        <c:lblOffset val="100"/>
        <c:noMultiLvlLbl val="0"/>
      </c:catAx>
      <c:valAx>
        <c:axId val="137215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332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'Combined %'!$B$1</c:f>
              <c:strCache>
                <c:ptCount val="1"/>
                <c:pt idx="0">
                  <c:v>SNP500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'Combined %'!$A:$A</c:f>
              <c:strCache>
                <c:ptCount val="980"/>
                <c:pt idx="0">
                  <c:v>Date</c:v>
                </c:pt>
                <c:pt idx="1">
                  <c:v>30/7/15</c:v>
                </c:pt>
                <c:pt idx="2">
                  <c:v>31/7/15</c:v>
                </c:pt>
                <c:pt idx="3">
                  <c:v>1/8/15</c:v>
                </c:pt>
                <c:pt idx="4">
                  <c:v>2/8/15</c:v>
                </c:pt>
                <c:pt idx="5">
                  <c:v>3/8/15</c:v>
                </c:pt>
                <c:pt idx="6">
                  <c:v>4/8/15</c:v>
                </c:pt>
                <c:pt idx="7">
                  <c:v>5/8/15</c:v>
                </c:pt>
                <c:pt idx="8">
                  <c:v>6/8/15</c:v>
                </c:pt>
                <c:pt idx="9">
                  <c:v>7/8/15</c:v>
                </c:pt>
                <c:pt idx="10">
                  <c:v>8/8/15</c:v>
                </c:pt>
                <c:pt idx="11">
                  <c:v>9/8/15</c:v>
                </c:pt>
                <c:pt idx="12">
                  <c:v>10/8/15</c:v>
                </c:pt>
                <c:pt idx="13">
                  <c:v>11/8/15</c:v>
                </c:pt>
                <c:pt idx="14">
                  <c:v>12/8/15</c:v>
                </c:pt>
                <c:pt idx="15">
                  <c:v>13/8/15</c:v>
                </c:pt>
                <c:pt idx="16">
                  <c:v>14/8/15</c:v>
                </c:pt>
                <c:pt idx="17">
                  <c:v>15/8/15</c:v>
                </c:pt>
                <c:pt idx="18">
                  <c:v>17/8/15</c:v>
                </c:pt>
                <c:pt idx="19">
                  <c:v>16/8/15</c:v>
                </c:pt>
                <c:pt idx="20">
                  <c:v>18/8/15</c:v>
                </c:pt>
                <c:pt idx="21">
                  <c:v>19/8/15</c:v>
                </c:pt>
                <c:pt idx="22">
                  <c:v>20/8/15</c:v>
                </c:pt>
                <c:pt idx="23">
                  <c:v>21/8/15</c:v>
                </c:pt>
                <c:pt idx="24">
                  <c:v>22/8/15</c:v>
                </c:pt>
                <c:pt idx="25">
                  <c:v>23/8/15</c:v>
                </c:pt>
                <c:pt idx="26">
                  <c:v>24/8/15</c:v>
                </c:pt>
                <c:pt idx="27">
                  <c:v>25/8/15</c:v>
                </c:pt>
                <c:pt idx="28">
                  <c:v>26/8/15</c:v>
                </c:pt>
                <c:pt idx="29">
                  <c:v>27/8/15</c:v>
                </c:pt>
                <c:pt idx="30">
                  <c:v>28/8/15</c:v>
                </c:pt>
                <c:pt idx="31">
                  <c:v>29/8/15</c:v>
                </c:pt>
                <c:pt idx="32">
                  <c:v>30/8/15</c:v>
                </c:pt>
                <c:pt idx="33">
                  <c:v>31/8/15</c:v>
                </c:pt>
                <c:pt idx="34">
                  <c:v>1/9/15</c:v>
                </c:pt>
                <c:pt idx="35">
                  <c:v>2/9/15</c:v>
                </c:pt>
                <c:pt idx="36">
                  <c:v>3/9/15</c:v>
                </c:pt>
                <c:pt idx="37">
                  <c:v>4/9/15</c:v>
                </c:pt>
                <c:pt idx="38">
                  <c:v>5/9/15</c:v>
                </c:pt>
                <c:pt idx="39">
                  <c:v>6/9/15</c:v>
                </c:pt>
                <c:pt idx="40">
                  <c:v>7/9/15</c:v>
                </c:pt>
                <c:pt idx="41">
                  <c:v>8/9/15</c:v>
                </c:pt>
                <c:pt idx="42">
                  <c:v>9/9/15</c:v>
                </c:pt>
                <c:pt idx="43">
                  <c:v>10/9/15</c:v>
                </c:pt>
                <c:pt idx="44">
                  <c:v>11/9/15</c:v>
                </c:pt>
                <c:pt idx="45">
                  <c:v>12/9/15</c:v>
                </c:pt>
                <c:pt idx="46">
                  <c:v>13/9/15</c:v>
                </c:pt>
                <c:pt idx="47">
                  <c:v>14/9/15</c:v>
                </c:pt>
                <c:pt idx="48">
                  <c:v>15/9/15</c:v>
                </c:pt>
                <c:pt idx="49">
                  <c:v>16/9/15</c:v>
                </c:pt>
                <c:pt idx="50">
                  <c:v>17/9/15</c:v>
                </c:pt>
                <c:pt idx="51">
                  <c:v>18/9/15</c:v>
                </c:pt>
                <c:pt idx="52">
                  <c:v>19/9/15</c:v>
                </c:pt>
                <c:pt idx="53">
                  <c:v>20/9/15</c:v>
                </c:pt>
                <c:pt idx="54">
                  <c:v>21/9/15</c:v>
                </c:pt>
                <c:pt idx="55">
                  <c:v>22/9/15</c:v>
                </c:pt>
                <c:pt idx="56">
                  <c:v>23/9/15</c:v>
                </c:pt>
                <c:pt idx="57">
                  <c:v>24/9/15</c:v>
                </c:pt>
                <c:pt idx="58">
                  <c:v>25/9/15</c:v>
                </c:pt>
                <c:pt idx="59">
                  <c:v>26/9/15</c:v>
                </c:pt>
                <c:pt idx="60">
                  <c:v>27/9/15</c:v>
                </c:pt>
                <c:pt idx="61">
                  <c:v>28/9/15</c:v>
                </c:pt>
                <c:pt idx="62">
                  <c:v>29/9/15</c:v>
                </c:pt>
                <c:pt idx="63">
                  <c:v>30/9/15</c:v>
                </c:pt>
                <c:pt idx="64">
                  <c:v>1/10/15</c:v>
                </c:pt>
                <c:pt idx="65">
                  <c:v>2/10/15</c:v>
                </c:pt>
                <c:pt idx="66">
                  <c:v>3/10/15</c:v>
                </c:pt>
                <c:pt idx="67">
                  <c:v>4/10/15</c:v>
                </c:pt>
                <c:pt idx="68">
                  <c:v>5/10/15</c:v>
                </c:pt>
                <c:pt idx="69">
                  <c:v>6/10/15</c:v>
                </c:pt>
                <c:pt idx="70">
                  <c:v>7/10/15</c:v>
                </c:pt>
                <c:pt idx="71">
                  <c:v>8/10/15</c:v>
                </c:pt>
                <c:pt idx="72">
                  <c:v>9/10/15</c:v>
                </c:pt>
                <c:pt idx="73">
                  <c:v>10/10/15</c:v>
                </c:pt>
                <c:pt idx="74">
                  <c:v>11/10/15</c:v>
                </c:pt>
                <c:pt idx="75">
                  <c:v>12/10/15</c:v>
                </c:pt>
                <c:pt idx="76">
                  <c:v>13/10/15</c:v>
                </c:pt>
                <c:pt idx="77">
                  <c:v>14/10/15</c:v>
                </c:pt>
                <c:pt idx="78">
                  <c:v>15/10/15</c:v>
                </c:pt>
                <c:pt idx="79">
                  <c:v>16/10/15</c:v>
                </c:pt>
                <c:pt idx="80">
                  <c:v>17/10/15</c:v>
                </c:pt>
                <c:pt idx="81">
                  <c:v>18/10/15</c:v>
                </c:pt>
                <c:pt idx="82">
                  <c:v>19/10/15</c:v>
                </c:pt>
                <c:pt idx="83">
                  <c:v>20/10/15</c:v>
                </c:pt>
                <c:pt idx="84">
                  <c:v>22/10/15</c:v>
                </c:pt>
                <c:pt idx="85">
                  <c:v>21/10/15</c:v>
                </c:pt>
                <c:pt idx="86">
                  <c:v>23/10/15</c:v>
                </c:pt>
                <c:pt idx="87">
                  <c:v>24/10/15</c:v>
                </c:pt>
                <c:pt idx="88">
                  <c:v>25/10/15</c:v>
                </c:pt>
                <c:pt idx="89">
                  <c:v>26/10/15</c:v>
                </c:pt>
                <c:pt idx="90">
                  <c:v>27/10/15</c:v>
                </c:pt>
                <c:pt idx="91">
                  <c:v>28/10/15</c:v>
                </c:pt>
                <c:pt idx="92">
                  <c:v>29/10/15</c:v>
                </c:pt>
                <c:pt idx="93">
                  <c:v>30/10/15</c:v>
                </c:pt>
                <c:pt idx="94">
                  <c:v>31/10/15</c:v>
                </c:pt>
                <c:pt idx="95">
                  <c:v>1/11/15</c:v>
                </c:pt>
                <c:pt idx="96">
                  <c:v>2/11/15</c:v>
                </c:pt>
                <c:pt idx="97">
                  <c:v>3/11/15</c:v>
                </c:pt>
                <c:pt idx="98">
                  <c:v>4/11/15</c:v>
                </c:pt>
                <c:pt idx="99">
                  <c:v>5/11/15</c:v>
                </c:pt>
                <c:pt idx="100">
                  <c:v>6/11/15</c:v>
                </c:pt>
                <c:pt idx="101">
                  <c:v>7/11/15</c:v>
                </c:pt>
                <c:pt idx="102">
                  <c:v>8/11/15</c:v>
                </c:pt>
                <c:pt idx="103">
                  <c:v>9/11/15</c:v>
                </c:pt>
                <c:pt idx="104">
                  <c:v>10/11/15</c:v>
                </c:pt>
                <c:pt idx="105">
                  <c:v>11/11/15</c:v>
                </c:pt>
                <c:pt idx="106">
                  <c:v>12/11/15</c:v>
                </c:pt>
                <c:pt idx="107">
                  <c:v>13/11/15</c:v>
                </c:pt>
                <c:pt idx="108">
                  <c:v>14/11/15</c:v>
                </c:pt>
                <c:pt idx="109">
                  <c:v>15/11/15</c:v>
                </c:pt>
                <c:pt idx="110">
                  <c:v>16/11/15</c:v>
                </c:pt>
                <c:pt idx="111">
                  <c:v>17/11/15</c:v>
                </c:pt>
                <c:pt idx="112">
                  <c:v>18/11/15</c:v>
                </c:pt>
                <c:pt idx="113">
                  <c:v>19/11/15</c:v>
                </c:pt>
                <c:pt idx="114">
                  <c:v>20/11/15</c:v>
                </c:pt>
                <c:pt idx="115">
                  <c:v>21/11/15</c:v>
                </c:pt>
                <c:pt idx="116">
                  <c:v>22/11/15</c:v>
                </c:pt>
                <c:pt idx="117">
                  <c:v>23/11/15</c:v>
                </c:pt>
                <c:pt idx="118">
                  <c:v>24/11/15</c:v>
                </c:pt>
                <c:pt idx="119">
                  <c:v>25/11/15</c:v>
                </c:pt>
                <c:pt idx="120">
                  <c:v>26/11/15</c:v>
                </c:pt>
                <c:pt idx="121">
                  <c:v>27/11/15</c:v>
                </c:pt>
                <c:pt idx="122">
                  <c:v>28/11/15</c:v>
                </c:pt>
                <c:pt idx="123">
                  <c:v>29/11/15</c:v>
                </c:pt>
                <c:pt idx="124">
                  <c:v>30/11/15</c:v>
                </c:pt>
                <c:pt idx="125">
                  <c:v>1/12/15</c:v>
                </c:pt>
                <c:pt idx="126">
                  <c:v>3/12/15</c:v>
                </c:pt>
                <c:pt idx="127">
                  <c:v>2/12/15</c:v>
                </c:pt>
                <c:pt idx="128">
                  <c:v>4/12/15</c:v>
                </c:pt>
                <c:pt idx="129">
                  <c:v>5/12/15</c:v>
                </c:pt>
                <c:pt idx="130">
                  <c:v>6/12/15</c:v>
                </c:pt>
                <c:pt idx="131">
                  <c:v>7/12/15</c:v>
                </c:pt>
                <c:pt idx="132">
                  <c:v>8/12/15</c:v>
                </c:pt>
                <c:pt idx="133">
                  <c:v>9/12/15</c:v>
                </c:pt>
                <c:pt idx="134">
                  <c:v>10/12/15</c:v>
                </c:pt>
                <c:pt idx="135">
                  <c:v>11/12/15</c:v>
                </c:pt>
                <c:pt idx="136">
                  <c:v>12/12/15</c:v>
                </c:pt>
                <c:pt idx="137">
                  <c:v>13/12/15</c:v>
                </c:pt>
                <c:pt idx="138">
                  <c:v>14/12/15</c:v>
                </c:pt>
                <c:pt idx="139">
                  <c:v>15/12/15</c:v>
                </c:pt>
                <c:pt idx="140">
                  <c:v>16/12/15</c:v>
                </c:pt>
                <c:pt idx="141">
                  <c:v>17/12/15</c:v>
                </c:pt>
                <c:pt idx="142">
                  <c:v>18/12/15</c:v>
                </c:pt>
                <c:pt idx="143">
                  <c:v>19/12/15</c:v>
                </c:pt>
                <c:pt idx="144">
                  <c:v>20/12/15</c:v>
                </c:pt>
                <c:pt idx="145">
                  <c:v>21/12/15</c:v>
                </c:pt>
                <c:pt idx="146">
                  <c:v>22/12/15</c:v>
                </c:pt>
                <c:pt idx="147">
                  <c:v>23/12/15</c:v>
                </c:pt>
                <c:pt idx="148">
                  <c:v>24/12/15</c:v>
                </c:pt>
                <c:pt idx="149">
                  <c:v>25/12/15</c:v>
                </c:pt>
                <c:pt idx="150">
                  <c:v>26/12/15</c:v>
                </c:pt>
                <c:pt idx="151">
                  <c:v>27/12/15</c:v>
                </c:pt>
                <c:pt idx="152">
                  <c:v>28/12/15</c:v>
                </c:pt>
                <c:pt idx="153">
                  <c:v>29/12/15</c:v>
                </c:pt>
                <c:pt idx="154">
                  <c:v>30/12/15</c:v>
                </c:pt>
                <c:pt idx="155">
                  <c:v>31/12/15</c:v>
                </c:pt>
                <c:pt idx="156">
                  <c:v>1/1/16</c:v>
                </c:pt>
                <c:pt idx="157">
                  <c:v>2/1/16</c:v>
                </c:pt>
                <c:pt idx="158">
                  <c:v>3/1/16</c:v>
                </c:pt>
                <c:pt idx="159">
                  <c:v>4/1/16</c:v>
                </c:pt>
                <c:pt idx="160">
                  <c:v>5/1/16</c:v>
                </c:pt>
                <c:pt idx="161">
                  <c:v>6/1/16</c:v>
                </c:pt>
                <c:pt idx="162">
                  <c:v>7/1/16</c:v>
                </c:pt>
                <c:pt idx="163">
                  <c:v>8/1/16</c:v>
                </c:pt>
                <c:pt idx="164">
                  <c:v>9/1/16</c:v>
                </c:pt>
                <c:pt idx="165">
                  <c:v>10/1/16</c:v>
                </c:pt>
                <c:pt idx="166">
                  <c:v>11/1/16</c:v>
                </c:pt>
                <c:pt idx="167">
                  <c:v>12/1/16</c:v>
                </c:pt>
                <c:pt idx="168">
                  <c:v>13/1/16</c:v>
                </c:pt>
                <c:pt idx="169">
                  <c:v>14/1/16</c:v>
                </c:pt>
                <c:pt idx="170">
                  <c:v>15/1/16</c:v>
                </c:pt>
                <c:pt idx="171">
                  <c:v>16/1/16</c:v>
                </c:pt>
                <c:pt idx="172">
                  <c:v>17/1/16</c:v>
                </c:pt>
                <c:pt idx="173">
                  <c:v>18/1/16</c:v>
                </c:pt>
                <c:pt idx="174">
                  <c:v>19/1/16</c:v>
                </c:pt>
                <c:pt idx="175">
                  <c:v>20/1/16</c:v>
                </c:pt>
                <c:pt idx="176">
                  <c:v>21/1/16</c:v>
                </c:pt>
                <c:pt idx="177">
                  <c:v>22/1/16</c:v>
                </c:pt>
                <c:pt idx="178">
                  <c:v>23/1/16</c:v>
                </c:pt>
                <c:pt idx="179">
                  <c:v>24/1/16</c:v>
                </c:pt>
                <c:pt idx="180">
                  <c:v>25/1/16</c:v>
                </c:pt>
                <c:pt idx="181">
                  <c:v>26/1/16</c:v>
                </c:pt>
                <c:pt idx="182">
                  <c:v>27/1/16</c:v>
                </c:pt>
                <c:pt idx="183">
                  <c:v>28/1/16</c:v>
                </c:pt>
                <c:pt idx="184">
                  <c:v>29/1/16</c:v>
                </c:pt>
                <c:pt idx="185">
                  <c:v>30/1/16</c:v>
                </c:pt>
                <c:pt idx="186">
                  <c:v>31/1/16</c:v>
                </c:pt>
                <c:pt idx="187">
                  <c:v>1/2/16</c:v>
                </c:pt>
                <c:pt idx="188">
                  <c:v>2/2/16</c:v>
                </c:pt>
                <c:pt idx="189">
                  <c:v>3/2/16</c:v>
                </c:pt>
                <c:pt idx="190">
                  <c:v>4/2/16</c:v>
                </c:pt>
                <c:pt idx="191">
                  <c:v>5/2/16</c:v>
                </c:pt>
                <c:pt idx="192">
                  <c:v>6/2/16</c:v>
                </c:pt>
                <c:pt idx="193">
                  <c:v>7/2/16</c:v>
                </c:pt>
                <c:pt idx="194">
                  <c:v>8/2/16</c:v>
                </c:pt>
                <c:pt idx="195">
                  <c:v>9/2/16</c:v>
                </c:pt>
                <c:pt idx="196">
                  <c:v>10/2/16</c:v>
                </c:pt>
                <c:pt idx="197">
                  <c:v>11/2/16</c:v>
                </c:pt>
                <c:pt idx="198">
                  <c:v>13/2/16</c:v>
                </c:pt>
                <c:pt idx="199">
                  <c:v>12/2/16</c:v>
                </c:pt>
                <c:pt idx="200">
                  <c:v>14/2/16</c:v>
                </c:pt>
                <c:pt idx="201">
                  <c:v>15/2/16</c:v>
                </c:pt>
                <c:pt idx="202">
                  <c:v>16/2/16</c:v>
                </c:pt>
                <c:pt idx="203">
                  <c:v>17/2/16</c:v>
                </c:pt>
                <c:pt idx="204">
                  <c:v>18/2/16</c:v>
                </c:pt>
                <c:pt idx="205">
                  <c:v>19/2/16</c:v>
                </c:pt>
                <c:pt idx="206">
                  <c:v>20/2/16</c:v>
                </c:pt>
                <c:pt idx="207">
                  <c:v>21/2/16</c:v>
                </c:pt>
                <c:pt idx="208">
                  <c:v>22/2/16</c:v>
                </c:pt>
                <c:pt idx="209">
                  <c:v>23/2/16</c:v>
                </c:pt>
                <c:pt idx="210">
                  <c:v>24/2/16</c:v>
                </c:pt>
                <c:pt idx="211">
                  <c:v>25/2/16</c:v>
                </c:pt>
                <c:pt idx="212">
                  <c:v>26/2/16</c:v>
                </c:pt>
                <c:pt idx="213">
                  <c:v>27/2/16</c:v>
                </c:pt>
                <c:pt idx="214">
                  <c:v>28/2/16</c:v>
                </c:pt>
                <c:pt idx="215">
                  <c:v>29/2/16</c:v>
                </c:pt>
                <c:pt idx="216">
                  <c:v>1/3/16</c:v>
                </c:pt>
                <c:pt idx="217">
                  <c:v>2/3/16</c:v>
                </c:pt>
                <c:pt idx="218">
                  <c:v>3/3/16</c:v>
                </c:pt>
                <c:pt idx="219">
                  <c:v>4/3/16</c:v>
                </c:pt>
                <c:pt idx="220">
                  <c:v>5/3/16</c:v>
                </c:pt>
                <c:pt idx="221">
                  <c:v>6/3/16</c:v>
                </c:pt>
                <c:pt idx="222">
                  <c:v>7/3/16</c:v>
                </c:pt>
                <c:pt idx="223">
                  <c:v>8/3/16</c:v>
                </c:pt>
                <c:pt idx="224">
                  <c:v>9/3/16</c:v>
                </c:pt>
                <c:pt idx="225">
                  <c:v>10/3/16</c:v>
                </c:pt>
                <c:pt idx="226">
                  <c:v>11/3/16</c:v>
                </c:pt>
                <c:pt idx="227">
                  <c:v>12/3/16</c:v>
                </c:pt>
                <c:pt idx="228">
                  <c:v>13/3/16</c:v>
                </c:pt>
                <c:pt idx="229">
                  <c:v>14/3/16</c:v>
                </c:pt>
                <c:pt idx="230">
                  <c:v>15/3/16</c:v>
                </c:pt>
                <c:pt idx="231">
                  <c:v>16/3/16</c:v>
                </c:pt>
                <c:pt idx="232">
                  <c:v>17/3/16</c:v>
                </c:pt>
                <c:pt idx="233">
                  <c:v>18/3/16</c:v>
                </c:pt>
                <c:pt idx="234">
                  <c:v>19/3/16</c:v>
                </c:pt>
                <c:pt idx="235">
                  <c:v>20/3/16</c:v>
                </c:pt>
                <c:pt idx="236">
                  <c:v>21/3/16</c:v>
                </c:pt>
                <c:pt idx="237">
                  <c:v>22/3/16</c:v>
                </c:pt>
                <c:pt idx="238">
                  <c:v>23/3/16</c:v>
                </c:pt>
                <c:pt idx="239">
                  <c:v>24/3/16</c:v>
                </c:pt>
                <c:pt idx="240">
                  <c:v>25/3/16</c:v>
                </c:pt>
                <c:pt idx="241">
                  <c:v>26/3/16</c:v>
                </c:pt>
                <c:pt idx="242">
                  <c:v>27/3/16</c:v>
                </c:pt>
                <c:pt idx="243">
                  <c:v>28/3/16</c:v>
                </c:pt>
                <c:pt idx="244">
                  <c:v>29/3/16</c:v>
                </c:pt>
                <c:pt idx="245">
                  <c:v>30/3/16</c:v>
                </c:pt>
                <c:pt idx="246">
                  <c:v>31/3/16</c:v>
                </c:pt>
                <c:pt idx="247">
                  <c:v>1/4/16</c:v>
                </c:pt>
                <c:pt idx="248">
                  <c:v>2/4/16</c:v>
                </c:pt>
                <c:pt idx="249">
                  <c:v>3/4/16</c:v>
                </c:pt>
                <c:pt idx="250">
                  <c:v>4/4/16</c:v>
                </c:pt>
                <c:pt idx="251">
                  <c:v>5/4/16</c:v>
                </c:pt>
                <c:pt idx="252">
                  <c:v>6/4/16</c:v>
                </c:pt>
                <c:pt idx="253">
                  <c:v>7/4/16</c:v>
                </c:pt>
                <c:pt idx="254">
                  <c:v>8/4/16</c:v>
                </c:pt>
                <c:pt idx="255">
                  <c:v>9/4/16</c:v>
                </c:pt>
                <c:pt idx="256">
                  <c:v>10/4/16</c:v>
                </c:pt>
                <c:pt idx="257">
                  <c:v>11/4/16</c:v>
                </c:pt>
                <c:pt idx="258">
                  <c:v>12/4/16</c:v>
                </c:pt>
                <c:pt idx="259">
                  <c:v>13/4/16</c:v>
                </c:pt>
                <c:pt idx="260">
                  <c:v>14/4/16</c:v>
                </c:pt>
                <c:pt idx="261">
                  <c:v>15/4/16</c:v>
                </c:pt>
                <c:pt idx="262">
                  <c:v>16/4/16</c:v>
                </c:pt>
                <c:pt idx="263">
                  <c:v>17/4/16</c:v>
                </c:pt>
                <c:pt idx="264">
                  <c:v>18/4/16</c:v>
                </c:pt>
                <c:pt idx="265">
                  <c:v>19/4/16</c:v>
                </c:pt>
                <c:pt idx="266">
                  <c:v>20/4/16</c:v>
                </c:pt>
                <c:pt idx="267">
                  <c:v>21/4/16</c:v>
                </c:pt>
                <c:pt idx="268">
                  <c:v>22/4/16</c:v>
                </c:pt>
                <c:pt idx="269">
                  <c:v>23/4/16</c:v>
                </c:pt>
                <c:pt idx="270">
                  <c:v>24/4/16</c:v>
                </c:pt>
                <c:pt idx="271">
                  <c:v>25/4/16</c:v>
                </c:pt>
                <c:pt idx="272">
                  <c:v>26/4/16</c:v>
                </c:pt>
                <c:pt idx="273">
                  <c:v>27/4/16</c:v>
                </c:pt>
                <c:pt idx="274">
                  <c:v>28/4/16</c:v>
                </c:pt>
                <c:pt idx="275">
                  <c:v>29/4/16</c:v>
                </c:pt>
                <c:pt idx="276">
                  <c:v>30/4/16</c:v>
                </c:pt>
                <c:pt idx="277">
                  <c:v>1/5/16</c:v>
                </c:pt>
                <c:pt idx="278">
                  <c:v>2/5/16</c:v>
                </c:pt>
                <c:pt idx="279">
                  <c:v>3/5/16</c:v>
                </c:pt>
                <c:pt idx="280">
                  <c:v>4/5/16</c:v>
                </c:pt>
                <c:pt idx="281">
                  <c:v>5/5/16</c:v>
                </c:pt>
                <c:pt idx="282">
                  <c:v>6/5/16</c:v>
                </c:pt>
                <c:pt idx="283">
                  <c:v>7/5/16</c:v>
                </c:pt>
                <c:pt idx="284">
                  <c:v>8/5/16</c:v>
                </c:pt>
                <c:pt idx="285">
                  <c:v>9/5/16</c:v>
                </c:pt>
                <c:pt idx="286">
                  <c:v>10/5/16</c:v>
                </c:pt>
                <c:pt idx="287">
                  <c:v>11/5/16</c:v>
                </c:pt>
                <c:pt idx="288">
                  <c:v>12/5/16</c:v>
                </c:pt>
                <c:pt idx="289">
                  <c:v>13/5/16</c:v>
                </c:pt>
                <c:pt idx="290">
                  <c:v>14/5/16</c:v>
                </c:pt>
                <c:pt idx="291">
                  <c:v>15/5/16</c:v>
                </c:pt>
                <c:pt idx="292">
                  <c:v>16/5/16</c:v>
                </c:pt>
                <c:pt idx="293">
                  <c:v>17/5/16</c:v>
                </c:pt>
                <c:pt idx="294">
                  <c:v>18/5/16</c:v>
                </c:pt>
                <c:pt idx="295">
                  <c:v>19/5/16</c:v>
                </c:pt>
                <c:pt idx="296">
                  <c:v>20/5/16</c:v>
                </c:pt>
                <c:pt idx="297">
                  <c:v>21/5/16</c:v>
                </c:pt>
                <c:pt idx="298">
                  <c:v>22/5/16</c:v>
                </c:pt>
                <c:pt idx="299">
                  <c:v>23/5/16</c:v>
                </c:pt>
                <c:pt idx="300">
                  <c:v>24/5/16</c:v>
                </c:pt>
                <c:pt idx="301">
                  <c:v>25/5/16</c:v>
                </c:pt>
                <c:pt idx="302">
                  <c:v>26/5/16</c:v>
                </c:pt>
                <c:pt idx="303">
                  <c:v>28/5/16</c:v>
                </c:pt>
                <c:pt idx="304">
                  <c:v>27/5/16</c:v>
                </c:pt>
                <c:pt idx="305">
                  <c:v>29/5/16</c:v>
                </c:pt>
                <c:pt idx="306">
                  <c:v>30/5/16</c:v>
                </c:pt>
                <c:pt idx="307">
                  <c:v>31/5/16</c:v>
                </c:pt>
                <c:pt idx="308">
                  <c:v>1/6/16</c:v>
                </c:pt>
                <c:pt idx="309">
                  <c:v>2/6/16</c:v>
                </c:pt>
                <c:pt idx="310">
                  <c:v>3/6/16</c:v>
                </c:pt>
                <c:pt idx="311">
                  <c:v>4/6/16</c:v>
                </c:pt>
                <c:pt idx="312">
                  <c:v>5/6/16</c:v>
                </c:pt>
                <c:pt idx="313">
                  <c:v>6/6/16</c:v>
                </c:pt>
                <c:pt idx="314">
                  <c:v>7/6/16</c:v>
                </c:pt>
                <c:pt idx="315">
                  <c:v>8/6/16</c:v>
                </c:pt>
                <c:pt idx="316">
                  <c:v>9/6/16</c:v>
                </c:pt>
                <c:pt idx="317">
                  <c:v>10/6/16</c:v>
                </c:pt>
                <c:pt idx="318">
                  <c:v>11/6/16</c:v>
                </c:pt>
                <c:pt idx="319">
                  <c:v>12/6/16</c:v>
                </c:pt>
                <c:pt idx="320">
                  <c:v>13/6/16</c:v>
                </c:pt>
                <c:pt idx="321">
                  <c:v>14/6/16</c:v>
                </c:pt>
                <c:pt idx="322">
                  <c:v>15/6/16</c:v>
                </c:pt>
                <c:pt idx="323">
                  <c:v>16/6/16</c:v>
                </c:pt>
                <c:pt idx="324">
                  <c:v>17/6/16</c:v>
                </c:pt>
                <c:pt idx="325">
                  <c:v>18/6/16</c:v>
                </c:pt>
                <c:pt idx="326">
                  <c:v>19/6/16</c:v>
                </c:pt>
                <c:pt idx="327">
                  <c:v>20/6/16</c:v>
                </c:pt>
                <c:pt idx="328">
                  <c:v>21/6/16</c:v>
                </c:pt>
                <c:pt idx="329">
                  <c:v>22/6/16</c:v>
                </c:pt>
                <c:pt idx="330">
                  <c:v>24/6/16</c:v>
                </c:pt>
                <c:pt idx="331">
                  <c:v>23/6/16</c:v>
                </c:pt>
                <c:pt idx="332">
                  <c:v>25/6/16</c:v>
                </c:pt>
                <c:pt idx="333">
                  <c:v>26/6/16</c:v>
                </c:pt>
                <c:pt idx="334">
                  <c:v>27/6/16</c:v>
                </c:pt>
                <c:pt idx="335">
                  <c:v>28/6/16</c:v>
                </c:pt>
                <c:pt idx="336">
                  <c:v>29/6/16</c:v>
                </c:pt>
                <c:pt idx="337">
                  <c:v>30/6/16</c:v>
                </c:pt>
                <c:pt idx="338">
                  <c:v>1/7/16</c:v>
                </c:pt>
                <c:pt idx="339">
                  <c:v>2/7/16</c:v>
                </c:pt>
                <c:pt idx="340">
                  <c:v>3/7/16</c:v>
                </c:pt>
                <c:pt idx="341">
                  <c:v>4/7/16</c:v>
                </c:pt>
                <c:pt idx="342">
                  <c:v>5/7/16</c:v>
                </c:pt>
                <c:pt idx="343">
                  <c:v>6/7/16</c:v>
                </c:pt>
                <c:pt idx="344">
                  <c:v>7/7/16</c:v>
                </c:pt>
                <c:pt idx="345">
                  <c:v>8/7/16</c:v>
                </c:pt>
                <c:pt idx="346">
                  <c:v>9/7/16</c:v>
                </c:pt>
                <c:pt idx="347">
                  <c:v>10/7/16</c:v>
                </c:pt>
                <c:pt idx="348">
                  <c:v>11/7/16</c:v>
                </c:pt>
                <c:pt idx="349">
                  <c:v>12/7/16</c:v>
                </c:pt>
                <c:pt idx="350">
                  <c:v>13/7/16</c:v>
                </c:pt>
                <c:pt idx="351">
                  <c:v>14/7/16</c:v>
                </c:pt>
                <c:pt idx="352">
                  <c:v>15/7/16</c:v>
                </c:pt>
                <c:pt idx="353">
                  <c:v>16/7/16</c:v>
                </c:pt>
                <c:pt idx="354">
                  <c:v>17/7/16</c:v>
                </c:pt>
                <c:pt idx="355">
                  <c:v>18/7/16</c:v>
                </c:pt>
                <c:pt idx="356">
                  <c:v>19/7/16</c:v>
                </c:pt>
                <c:pt idx="357">
                  <c:v>20/7/16</c:v>
                </c:pt>
                <c:pt idx="358">
                  <c:v>21/7/16</c:v>
                </c:pt>
                <c:pt idx="359">
                  <c:v>22/7/16</c:v>
                </c:pt>
                <c:pt idx="360">
                  <c:v>23/7/16</c:v>
                </c:pt>
                <c:pt idx="361">
                  <c:v>24/7/16</c:v>
                </c:pt>
                <c:pt idx="362">
                  <c:v>25/7/16</c:v>
                </c:pt>
                <c:pt idx="363">
                  <c:v>26/7/16</c:v>
                </c:pt>
                <c:pt idx="364">
                  <c:v>27/7/16</c:v>
                </c:pt>
                <c:pt idx="365">
                  <c:v>28/7/16</c:v>
                </c:pt>
                <c:pt idx="366">
                  <c:v>29/7/16</c:v>
                </c:pt>
                <c:pt idx="367">
                  <c:v>30/7/16</c:v>
                </c:pt>
                <c:pt idx="368">
                  <c:v>31/7/16</c:v>
                </c:pt>
                <c:pt idx="369">
                  <c:v>1/8/16</c:v>
                </c:pt>
                <c:pt idx="370">
                  <c:v>2/8/16</c:v>
                </c:pt>
                <c:pt idx="371">
                  <c:v>3/8/16</c:v>
                </c:pt>
                <c:pt idx="372">
                  <c:v>4/8/16</c:v>
                </c:pt>
                <c:pt idx="373">
                  <c:v>5/8/16</c:v>
                </c:pt>
                <c:pt idx="374">
                  <c:v>6/8/16</c:v>
                </c:pt>
                <c:pt idx="375">
                  <c:v>7/8/16</c:v>
                </c:pt>
                <c:pt idx="376">
                  <c:v>8/8/16</c:v>
                </c:pt>
                <c:pt idx="377">
                  <c:v>10/8/16</c:v>
                </c:pt>
                <c:pt idx="378">
                  <c:v>9/8/16</c:v>
                </c:pt>
                <c:pt idx="379">
                  <c:v>11/8/16</c:v>
                </c:pt>
                <c:pt idx="380">
                  <c:v>12/8/16</c:v>
                </c:pt>
                <c:pt idx="381">
                  <c:v>13/8/16</c:v>
                </c:pt>
                <c:pt idx="382">
                  <c:v>14/8/16</c:v>
                </c:pt>
                <c:pt idx="383">
                  <c:v>15/8/16</c:v>
                </c:pt>
                <c:pt idx="384">
                  <c:v>16/8/16</c:v>
                </c:pt>
                <c:pt idx="385">
                  <c:v>17/8/16</c:v>
                </c:pt>
                <c:pt idx="386">
                  <c:v>18/8/16</c:v>
                </c:pt>
                <c:pt idx="387">
                  <c:v>19/8/16</c:v>
                </c:pt>
                <c:pt idx="388">
                  <c:v>20/8/16</c:v>
                </c:pt>
                <c:pt idx="389">
                  <c:v>21/8/16</c:v>
                </c:pt>
                <c:pt idx="390">
                  <c:v>22/8/16</c:v>
                </c:pt>
                <c:pt idx="391">
                  <c:v>23/8/16</c:v>
                </c:pt>
                <c:pt idx="392">
                  <c:v>24/8/16</c:v>
                </c:pt>
                <c:pt idx="393">
                  <c:v>25/8/16</c:v>
                </c:pt>
                <c:pt idx="394">
                  <c:v>26/8/16</c:v>
                </c:pt>
                <c:pt idx="395">
                  <c:v>27/8/16</c:v>
                </c:pt>
                <c:pt idx="396">
                  <c:v>28/8/16</c:v>
                </c:pt>
                <c:pt idx="397">
                  <c:v>29/8/16</c:v>
                </c:pt>
                <c:pt idx="398">
                  <c:v>30/8/16</c:v>
                </c:pt>
                <c:pt idx="399">
                  <c:v>31/8/16</c:v>
                </c:pt>
                <c:pt idx="400">
                  <c:v>1/9/16</c:v>
                </c:pt>
                <c:pt idx="401">
                  <c:v>2/9/16</c:v>
                </c:pt>
                <c:pt idx="402">
                  <c:v>3/9/16</c:v>
                </c:pt>
                <c:pt idx="403">
                  <c:v>4/9/16</c:v>
                </c:pt>
                <c:pt idx="404">
                  <c:v>5/9/16</c:v>
                </c:pt>
                <c:pt idx="405">
                  <c:v>6/9/16</c:v>
                </c:pt>
                <c:pt idx="406">
                  <c:v>7/9/16</c:v>
                </c:pt>
                <c:pt idx="407">
                  <c:v>8/9/16</c:v>
                </c:pt>
                <c:pt idx="408">
                  <c:v>9/9/16</c:v>
                </c:pt>
                <c:pt idx="409">
                  <c:v>10/9/16</c:v>
                </c:pt>
                <c:pt idx="410">
                  <c:v>11/9/16</c:v>
                </c:pt>
                <c:pt idx="411">
                  <c:v>12/9/16</c:v>
                </c:pt>
                <c:pt idx="412">
                  <c:v>13/9/16</c:v>
                </c:pt>
                <c:pt idx="413">
                  <c:v>14/9/16</c:v>
                </c:pt>
                <c:pt idx="414">
                  <c:v>15/9/16</c:v>
                </c:pt>
                <c:pt idx="415">
                  <c:v>16/9/16</c:v>
                </c:pt>
                <c:pt idx="416">
                  <c:v>17/9/16</c:v>
                </c:pt>
                <c:pt idx="417">
                  <c:v>18/9/16</c:v>
                </c:pt>
                <c:pt idx="418">
                  <c:v>19/9/16</c:v>
                </c:pt>
                <c:pt idx="419">
                  <c:v>20/9/16</c:v>
                </c:pt>
                <c:pt idx="420">
                  <c:v>21/9/16</c:v>
                </c:pt>
                <c:pt idx="421">
                  <c:v>22/9/16</c:v>
                </c:pt>
                <c:pt idx="422">
                  <c:v>23/9/16</c:v>
                </c:pt>
                <c:pt idx="423">
                  <c:v>24/9/16</c:v>
                </c:pt>
                <c:pt idx="424">
                  <c:v>25/9/16</c:v>
                </c:pt>
                <c:pt idx="425">
                  <c:v>26/9/16</c:v>
                </c:pt>
                <c:pt idx="426">
                  <c:v>27/9/16</c:v>
                </c:pt>
                <c:pt idx="427">
                  <c:v>29/9/16</c:v>
                </c:pt>
                <c:pt idx="428">
                  <c:v>28/9/16</c:v>
                </c:pt>
                <c:pt idx="429">
                  <c:v>30/9/16</c:v>
                </c:pt>
                <c:pt idx="430">
                  <c:v>1/10/16</c:v>
                </c:pt>
                <c:pt idx="431">
                  <c:v>2/10/16</c:v>
                </c:pt>
                <c:pt idx="432">
                  <c:v>3/10/16</c:v>
                </c:pt>
                <c:pt idx="433">
                  <c:v>4/10/16</c:v>
                </c:pt>
                <c:pt idx="434">
                  <c:v>5/10/16</c:v>
                </c:pt>
                <c:pt idx="435">
                  <c:v>6/10/16</c:v>
                </c:pt>
                <c:pt idx="436">
                  <c:v>7/10/16</c:v>
                </c:pt>
                <c:pt idx="437">
                  <c:v>8/10/16</c:v>
                </c:pt>
                <c:pt idx="438">
                  <c:v>9/10/16</c:v>
                </c:pt>
                <c:pt idx="439">
                  <c:v>10/10/16</c:v>
                </c:pt>
                <c:pt idx="440">
                  <c:v>11/10/16</c:v>
                </c:pt>
                <c:pt idx="441">
                  <c:v>12/10/16</c:v>
                </c:pt>
                <c:pt idx="442">
                  <c:v>13/10/16</c:v>
                </c:pt>
                <c:pt idx="443">
                  <c:v>14/10/16</c:v>
                </c:pt>
                <c:pt idx="444">
                  <c:v>15/10/16</c:v>
                </c:pt>
                <c:pt idx="445">
                  <c:v>16/10/16</c:v>
                </c:pt>
                <c:pt idx="446">
                  <c:v>17/10/16</c:v>
                </c:pt>
                <c:pt idx="447">
                  <c:v>18/10/16</c:v>
                </c:pt>
                <c:pt idx="448">
                  <c:v>19/10/16</c:v>
                </c:pt>
                <c:pt idx="449">
                  <c:v>20/10/16</c:v>
                </c:pt>
                <c:pt idx="450">
                  <c:v>21/10/16</c:v>
                </c:pt>
                <c:pt idx="451">
                  <c:v>22/10/16</c:v>
                </c:pt>
                <c:pt idx="452">
                  <c:v>23/10/16</c:v>
                </c:pt>
                <c:pt idx="453">
                  <c:v>24/10/16</c:v>
                </c:pt>
                <c:pt idx="454">
                  <c:v>25/10/16</c:v>
                </c:pt>
                <c:pt idx="455">
                  <c:v>26/10/16</c:v>
                </c:pt>
                <c:pt idx="456">
                  <c:v>27/10/16</c:v>
                </c:pt>
                <c:pt idx="457">
                  <c:v>28/10/16</c:v>
                </c:pt>
                <c:pt idx="458">
                  <c:v>29/10/16</c:v>
                </c:pt>
                <c:pt idx="459">
                  <c:v>30/10/16</c:v>
                </c:pt>
                <c:pt idx="460">
                  <c:v>31/10/16</c:v>
                </c:pt>
                <c:pt idx="461">
                  <c:v>1/11/16</c:v>
                </c:pt>
                <c:pt idx="462">
                  <c:v>2/11/16</c:v>
                </c:pt>
                <c:pt idx="463">
                  <c:v>3/11/16</c:v>
                </c:pt>
                <c:pt idx="464">
                  <c:v>4/11/16</c:v>
                </c:pt>
                <c:pt idx="465">
                  <c:v>5/11/16</c:v>
                </c:pt>
                <c:pt idx="466">
                  <c:v>6/11/16</c:v>
                </c:pt>
                <c:pt idx="467">
                  <c:v>7/11/16</c:v>
                </c:pt>
                <c:pt idx="468">
                  <c:v>8/11/16</c:v>
                </c:pt>
                <c:pt idx="469">
                  <c:v>9/11/16</c:v>
                </c:pt>
                <c:pt idx="470">
                  <c:v>10/11/16</c:v>
                </c:pt>
                <c:pt idx="471">
                  <c:v>11/11/16</c:v>
                </c:pt>
                <c:pt idx="472">
                  <c:v>12/11/16</c:v>
                </c:pt>
                <c:pt idx="473">
                  <c:v>13/11/16</c:v>
                </c:pt>
                <c:pt idx="474">
                  <c:v>15/11/16</c:v>
                </c:pt>
                <c:pt idx="475">
                  <c:v>14/11/16</c:v>
                </c:pt>
                <c:pt idx="476">
                  <c:v>16/11/16</c:v>
                </c:pt>
                <c:pt idx="477">
                  <c:v>17/11/16</c:v>
                </c:pt>
                <c:pt idx="478">
                  <c:v>18/11/16</c:v>
                </c:pt>
                <c:pt idx="479">
                  <c:v>19/11/16</c:v>
                </c:pt>
                <c:pt idx="480">
                  <c:v>20/11/16</c:v>
                </c:pt>
                <c:pt idx="481">
                  <c:v>21/11/16</c:v>
                </c:pt>
                <c:pt idx="482">
                  <c:v>22/11/16</c:v>
                </c:pt>
                <c:pt idx="483">
                  <c:v>23/11/16</c:v>
                </c:pt>
                <c:pt idx="484">
                  <c:v>24/11/16</c:v>
                </c:pt>
                <c:pt idx="485">
                  <c:v>25/11/16</c:v>
                </c:pt>
                <c:pt idx="486">
                  <c:v>26/11/16</c:v>
                </c:pt>
                <c:pt idx="487">
                  <c:v>27/11/16</c:v>
                </c:pt>
                <c:pt idx="488">
                  <c:v>28/11/16</c:v>
                </c:pt>
                <c:pt idx="489">
                  <c:v>29/11/16</c:v>
                </c:pt>
                <c:pt idx="490">
                  <c:v>30/11/16</c:v>
                </c:pt>
                <c:pt idx="491">
                  <c:v>1/12/16</c:v>
                </c:pt>
                <c:pt idx="492">
                  <c:v>2/12/16</c:v>
                </c:pt>
                <c:pt idx="493">
                  <c:v>3/12/16</c:v>
                </c:pt>
                <c:pt idx="494">
                  <c:v>4/12/16</c:v>
                </c:pt>
                <c:pt idx="495">
                  <c:v>5/12/16</c:v>
                </c:pt>
                <c:pt idx="496">
                  <c:v>6/12/16</c:v>
                </c:pt>
                <c:pt idx="497">
                  <c:v>7/12/16</c:v>
                </c:pt>
                <c:pt idx="498">
                  <c:v>8/12/16</c:v>
                </c:pt>
                <c:pt idx="499">
                  <c:v>9/12/16</c:v>
                </c:pt>
                <c:pt idx="500">
                  <c:v>10/12/16</c:v>
                </c:pt>
                <c:pt idx="501">
                  <c:v>11/12/16</c:v>
                </c:pt>
                <c:pt idx="502">
                  <c:v>12/12/16</c:v>
                </c:pt>
                <c:pt idx="503">
                  <c:v>13/12/16</c:v>
                </c:pt>
                <c:pt idx="504">
                  <c:v>14/12/16</c:v>
                </c:pt>
                <c:pt idx="505">
                  <c:v>15/12/16</c:v>
                </c:pt>
                <c:pt idx="506">
                  <c:v>16/12/16</c:v>
                </c:pt>
                <c:pt idx="507">
                  <c:v>17/12/16</c:v>
                </c:pt>
                <c:pt idx="508">
                  <c:v>18/12/16</c:v>
                </c:pt>
                <c:pt idx="509">
                  <c:v>19/12/16</c:v>
                </c:pt>
                <c:pt idx="510">
                  <c:v>20/12/16</c:v>
                </c:pt>
                <c:pt idx="511">
                  <c:v>21/12/16</c:v>
                </c:pt>
                <c:pt idx="512">
                  <c:v>22/12/16</c:v>
                </c:pt>
                <c:pt idx="513">
                  <c:v>23/12/16</c:v>
                </c:pt>
                <c:pt idx="514">
                  <c:v>24/12/16</c:v>
                </c:pt>
                <c:pt idx="515">
                  <c:v>25/12/16</c:v>
                </c:pt>
                <c:pt idx="516">
                  <c:v>26/12/16</c:v>
                </c:pt>
                <c:pt idx="517">
                  <c:v>27/12/16</c:v>
                </c:pt>
                <c:pt idx="518">
                  <c:v>28/12/16</c:v>
                </c:pt>
                <c:pt idx="519">
                  <c:v>29/12/16</c:v>
                </c:pt>
                <c:pt idx="520">
                  <c:v>30/12/16</c:v>
                </c:pt>
                <c:pt idx="521">
                  <c:v>31/12/16</c:v>
                </c:pt>
                <c:pt idx="522">
                  <c:v>1/1/17</c:v>
                </c:pt>
                <c:pt idx="523">
                  <c:v>2/1/17</c:v>
                </c:pt>
                <c:pt idx="524">
                  <c:v>3/1/17</c:v>
                </c:pt>
                <c:pt idx="525">
                  <c:v>4/1/17</c:v>
                </c:pt>
                <c:pt idx="526">
                  <c:v>5/1/17</c:v>
                </c:pt>
                <c:pt idx="527">
                  <c:v>6/1/17</c:v>
                </c:pt>
                <c:pt idx="528">
                  <c:v>7/1/17</c:v>
                </c:pt>
                <c:pt idx="529">
                  <c:v>8/1/17</c:v>
                </c:pt>
                <c:pt idx="530">
                  <c:v>9/1/17</c:v>
                </c:pt>
                <c:pt idx="531">
                  <c:v>10/1/17</c:v>
                </c:pt>
                <c:pt idx="532">
                  <c:v>11/1/17</c:v>
                </c:pt>
                <c:pt idx="533">
                  <c:v>12/1/17</c:v>
                </c:pt>
                <c:pt idx="534">
                  <c:v>13/1/17</c:v>
                </c:pt>
                <c:pt idx="535">
                  <c:v>14/1/17</c:v>
                </c:pt>
                <c:pt idx="536">
                  <c:v>15/1/17</c:v>
                </c:pt>
                <c:pt idx="537">
                  <c:v>16/1/17</c:v>
                </c:pt>
                <c:pt idx="538">
                  <c:v>17/1/17</c:v>
                </c:pt>
                <c:pt idx="539">
                  <c:v>18/1/17</c:v>
                </c:pt>
                <c:pt idx="540">
                  <c:v>19/1/17</c:v>
                </c:pt>
                <c:pt idx="541">
                  <c:v>20/1/17</c:v>
                </c:pt>
                <c:pt idx="542">
                  <c:v>21/1/17</c:v>
                </c:pt>
                <c:pt idx="543">
                  <c:v>22/1/17</c:v>
                </c:pt>
                <c:pt idx="544">
                  <c:v>23/1/17</c:v>
                </c:pt>
                <c:pt idx="545">
                  <c:v>24/1/17</c:v>
                </c:pt>
                <c:pt idx="546">
                  <c:v>25/1/17</c:v>
                </c:pt>
                <c:pt idx="547">
                  <c:v>26/1/17</c:v>
                </c:pt>
                <c:pt idx="548">
                  <c:v>27/1/17</c:v>
                </c:pt>
                <c:pt idx="549">
                  <c:v>28/1/17</c:v>
                </c:pt>
                <c:pt idx="550">
                  <c:v>29/1/17</c:v>
                </c:pt>
                <c:pt idx="551">
                  <c:v>30/1/17</c:v>
                </c:pt>
                <c:pt idx="552">
                  <c:v>31/1/17</c:v>
                </c:pt>
                <c:pt idx="553">
                  <c:v>1/2/17</c:v>
                </c:pt>
                <c:pt idx="554">
                  <c:v>2/2/17</c:v>
                </c:pt>
                <c:pt idx="555">
                  <c:v>3/2/17</c:v>
                </c:pt>
                <c:pt idx="556">
                  <c:v>4/2/17</c:v>
                </c:pt>
                <c:pt idx="557">
                  <c:v>5/2/17</c:v>
                </c:pt>
                <c:pt idx="558">
                  <c:v>6/2/17</c:v>
                </c:pt>
                <c:pt idx="559">
                  <c:v>7/2/17</c:v>
                </c:pt>
                <c:pt idx="560">
                  <c:v>8/2/17</c:v>
                </c:pt>
                <c:pt idx="561">
                  <c:v>9/2/17</c:v>
                </c:pt>
                <c:pt idx="562">
                  <c:v>10/2/17</c:v>
                </c:pt>
                <c:pt idx="563">
                  <c:v>11/2/17</c:v>
                </c:pt>
                <c:pt idx="564">
                  <c:v>12/2/17</c:v>
                </c:pt>
                <c:pt idx="565">
                  <c:v>13/2/17</c:v>
                </c:pt>
                <c:pt idx="566">
                  <c:v>14/2/17</c:v>
                </c:pt>
                <c:pt idx="567">
                  <c:v>15/2/17</c:v>
                </c:pt>
                <c:pt idx="568">
                  <c:v>16/2/17</c:v>
                </c:pt>
                <c:pt idx="569">
                  <c:v>17/2/17</c:v>
                </c:pt>
                <c:pt idx="570">
                  <c:v>18/2/17</c:v>
                </c:pt>
                <c:pt idx="571">
                  <c:v>19/2/17</c:v>
                </c:pt>
                <c:pt idx="572">
                  <c:v>20/2/17</c:v>
                </c:pt>
                <c:pt idx="573">
                  <c:v>21/2/17</c:v>
                </c:pt>
                <c:pt idx="574">
                  <c:v>22/2/17</c:v>
                </c:pt>
                <c:pt idx="575">
                  <c:v>23/2/17</c:v>
                </c:pt>
                <c:pt idx="576">
                  <c:v>24/2/17</c:v>
                </c:pt>
                <c:pt idx="577">
                  <c:v>25/2/17</c:v>
                </c:pt>
                <c:pt idx="578">
                  <c:v>26/2/17</c:v>
                </c:pt>
                <c:pt idx="579">
                  <c:v>27/2/17</c:v>
                </c:pt>
                <c:pt idx="580">
                  <c:v>28/2/17</c:v>
                </c:pt>
                <c:pt idx="581">
                  <c:v>1/3/17</c:v>
                </c:pt>
                <c:pt idx="582">
                  <c:v>2/3/17</c:v>
                </c:pt>
                <c:pt idx="583">
                  <c:v>3/3/17</c:v>
                </c:pt>
                <c:pt idx="584">
                  <c:v>4/3/17</c:v>
                </c:pt>
                <c:pt idx="585">
                  <c:v>5/3/17</c:v>
                </c:pt>
                <c:pt idx="586">
                  <c:v>6/3/17</c:v>
                </c:pt>
                <c:pt idx="587">
                  <c:v>7/3/17</c:v>
                </c:pt>
                <c:pt idx="588">
                  <c:v>8/3/17</c:v>
                </c:pt>
                <c:pt idx="589">
                  <c:v>9/3/17</c:v>
                </c:pt>
                <c:pt idx="590">
                  <c:v>10/3/17</c:v>
                </c:pt>
                <c:pt idx="591">
                  <c:v>11/3/17</c:v>
                </c:pt>
                <c:pt idx="592">
                  <c:v>12/3/17</c:v>
                </c:pt>
                <c:pt idx="593">
                  <c:v>13/3/17</c:v>
                </c:pt>
                <c:pt idx="594">
                  <c:v>14/3/17</c:v>
                </c:pt>
                <c:pt idx="595">
                  <c:v>15/3/17</c:v>
                </c:pt>
                <c:pt idx="596">
                  <c:v>16/3/17</c:v>
                </c:pt>
                <c:pt idx="597">
                  <c:v>17/3/17</c:v>
                </c:pt>
                <c:pt idx="598">
                  <c:v>18/3/17</c:v>
                </c:pt>
                <c:pt idx="599">
                  <c:v>19/3/17</c:v>
                </c:pt>
                <c:pt idx="600">
                  <c:v>20/3/17</c:v>
                </c:pt>
                <c:pt idx="601">
                  <c:v>21/3/17</c:v>
                </c:pt>
                <c:pt idx="602">
                  <c:v>22/3/17</c:v>
                </c:pt>
                <c:pt idx="603">
                  <c:v>23/3/17</c:v>
                </c:pt>
                <c:pt idx="604">
                  <c:v>24/3/17</c:v>
                </c:pt>
                <c:pt idx="605">
                  <c:v>25/3/17</c:v>
                </c:pt>
                <c:pt idx="606">
                  <c:v>26/3/17</c:v>
                </c:pt>
                <c:pt idx="607">
                  <c:v>27/3/17</c:v>
                </c:pt>
                <c:pt idx="608">
                  <c:v>28/3/17</c:v>
                </c:pt>
                <c:pt idx="609">
                  <c:v>29/3/17</c:v>
                </c:pt>
                <c:pt idx="610">
                  <c:v>30/3/17</c:v>
                </c:pt>
                <c:pt idx="611">
                  <c:v>31/3/17</c:v>
                </c:pt>
                <c:pt idx="612">
                  <c:v>1/4/17</c:v>
                </c:pt>
                <c:pt idx="613">
                  <c:v>2/4/17</c:v>
                </c:pt>
                <c:pt idx="614">
                  <c:v>3/4/17</c:v>
                </c:pt>
                <c:pt idx="615">
                  <c:v>4/4/17</c:v>
                </c:pt>
                <c:pt idx="616">
                  <c:v>5/4/17</c:v>
                </c:pt>
                <c:pt idx="617">
                  <c:v>6/4/17</c:v>
                </c:pt>
                <c:pt idx="618">
                  <c:v>7/4/17</c:v>
                </c:pt>
                <c:pt idx="619">
                  <c:v>8/4/17</c:v>
                </c:pt>
                <c:pt idx="620">
                  <c:v>9/4/17</c:v>
                </c:pt>
                <c:pt idx="621">
                  <c:v>10/4/17</c:v>
                </c:pt>
                <c:pt idx="622">
                  <c:v>11/4/17</c:v>
                </c:pt>
                <c:pt idx="623">
                  <c:v>12/4/17</c:v>
                </c:pt>
                <c:pt idx="624">
                  <c:v>13/4/17</c:v>
                </c:pt>
                <c:pt idx="625">
                  <c:v>14/4/17</c:v>
                </c:pt>
                <c:pt idx="626">
                  <c:v>15/4/17</c:v>
                </c:pt>
                <c:pt idx="627">
                  <c:v>16/4/17</c:v>
                </c:pt>
                <c:pt idx="628">
                  <c:v>17/4/17</c:v>
                </c:pt>
                <c:pt idx="629">
                  <c:v>18/4/17</c:v>
                </c:pt>
                <c:pt idx="630">
                  <c:v>19/4/17</c:v>
                </c:pt>
                <c:pt idx="631">
                  <c:v>20/4/17</c:v>
                </c:pt>
                <c:pt idx="632">
                  <c:v>21/4/17</c:v>
                </c:pt>
                <c:pt idx="633">
                  <c:v>22/4/17</c:v>
                </c:pt>
                <c:pt idx="634">
                  <c:v>23/4/17</c:v>
                </c:pt>
                <c:pt idx="635">
                  <c:v>24/4/17</c:v>
                </c:pt>
                <c:pt idx="636">
                  <c:v>25/4/17</c:v>
                </c:pt>
                <c:pt idx="637">
                  <c:v>26/4/17</c:v>
                </c:pt>
                <c:pt idx="638">
                  <c:v>27/4/17</c:v>
                </c:pt>
                <c:pt idx="639">
                  <c:v>28/4/17</c:v>
                </c:pt>
                <c:pt idx="640">
                  <c:v>29/4/17</c:v>
                </c:pt>
                <c:pt idx="641">
                  <c:v>30/4/17</c:v>
                </c:pt>
                <c:pt idx="642">
                  <c:v>1/5/17</c:v>
                </c:pt>
                <c:pt idx="643">
                  <c:v>2/5/17</c:v>
                </c:pt>
                <c:pt idx="644">
                  <c:v>3/5/17</c:v>
                </c:pt>
                <c:pt idx="645">
                  <c:v>4/5/17</c:v>
                </c:pt>
                <c:pt idx="646">
                  <c:v>5/5/17</c:v>
                </c:pt>
                <c:pt idx="647">
                  <c:v>6/5/17</c:v>
                </c:pt>
                <c:pt idx="648">
                  <c:v>7/5/17</c:v>
                </c:pt>
                <c:pt idx="649">
                  <c:v>8/5/17</c:v>
                </c:pt>
                <c:pt idx="650">
                  <c:v>9/5/17</c:v>
                </c:pt>
                <c:pt idx="651">
                  <c:v>10/5/17</c:v>
                </c:pt>
                <c:pt idx="652">
                  <c:v>11/5/17</c:v>
                </c:pt>
                <c:pt idx="653">
                  <c:v>12/5/17</c:v>
                </c:pt>
                <c:pt idx="654">
                  <c:v>13/5/17</c:v>
                </c:pt>
                <c:pt idx="655">
                  <c:v>14/5/17</c:v>
                </c:pt>
                <c:pt idx="656">
                  <c:v>15/5/17</c:v>
                </c:pt>
                <c:pt idx="657">
                  <c:v>16/5/17</c:v>
                </c:pt>
                <c:pt idx="658">
                  <c:v>17/5/17</c:v>
                </c:pt>
                <c:pt idx="659">
                  <c:v>18/5/17</c:v>
                </c:pt>
                <c:pt idx="660">
                  <c:v>19/5/17</c:v>
                </c:pt>
                <c:pt idx="661">
                  <c:v>20/5/17</c:v>
                </c:pt>
                <c:pt idx="662">
                  <c:v>21/5/17</c:v>
                </c:pt>
                <c:pt idx="663">
                  <c:v>22/5/17</c:v>
                </c:pt>
                <c:pt idx="664">
                  <c:v>23/5/17</c:v>
                </c:pt>
                <c:pt idx="665">
                  <c:v>24/5/17</c:v>
                </c:pt>
                <c:pt idx="666">
                  <c:v>25/5/17</c:v>
                </c:pt>
                <c:pt idx="667">
                  <c:v>26/5/17</c:v>
                </c:pt>
                <c:pt idx="668">
                  <c:v>27/5/17</c:v>
                </c:pt>
                <c:pt idx="669">
                  <c:v>28/5/17</c:v>
                </c:pt>
                <c:pt idx="670">
                  <c:v>29/5/17</c:v>
                </c:pt>
                <c:pt idx="671">
                  <c:v>30/5/17</c:v>
                </c:pt>
                <c:pt idx="672">
                  <c:v>31/5/17</c:v>
                </c:pt>
                <c:pt idx="673">
                  <c:v>1/6/17</c:v>
                </c:pt>
                <c:pt idx="674">
                  <c:v>2/6/17</c:v>
                </c:pt>
                <c:pt idx="675">
                  <c:v>3/6/17</c:v>
                </c:pt>
                <c:pt idx="676">
                  <c:v>4/6/17</c:v>
                </c:pt>
                <c:pt idx="677">
                  <c:v>5/6/17</c:v>
                </c:pt>
                <c:pt idx="678">
                  <c:v>6/6/17</c:v>
                </c:pt>
                <c:pt idx="679">
                  <c:v>7/6/17</c:v>
                </c:pt>
                <c:pt idx="680">
                  <c:v>8/6/17</c:v>
                </c:pt>
                <c:pt idx="681">
                  <c:v>9/6/17</c:v>
                </c:pt>
                <c:pt idx="682">
                  <c:v>10/6/17</c:v>
                </c:pt>
                <c:pt idx="683">
                  <c:v>11/6/17</c:v>
                </c:pt>
                <c:pt idx="684">
                  <c:v>12/6/17</c:v>
                </c:pt>
                <c:pt idx="685">
                  <c:v>13/6/17</c:v>
                </c:pt>
                <c:pt idx="686">
                  <c:v>14/6/17</c:v>
                </c:pt>
                <c:pt idx="687">
                  <c:v>15/6/17</c:v>
                </c:pt>
                <c:pt idx="688">
                  <c:v>16/6/17</c:v>
                </c:pt>
                <c:pt idx="689">
                  <c:v>17/6/17</c:v>
                </c:pt>
                <c:pt idx="690">
                  <c:v>18/6/17</c:v>
                </c:pt>
                <c:pt idx="691">
                  <c:v>19/6/17</c:v>
                </c:pt>
                <c:pt idx="692">
                  <c:v>20/6/17</c:v>
                </c:pt>
                <c:pt idx="693">
                  <c:v>21/6/17</c:v>
                </c:pt>
                <c:pt idx="694">
                  <c:v>22/6/17</c:v>
                </c:pt>
                <c:pt idx="695">
                  <c:v>23/6/17</c:v>
                </c:pt>
                <c:pt idx="696">
                  <c:v>24/6/17</c:v>
                </c:pt>
                <c:pt idx="697">
                  <c:v>25/6/17</c:v>
                </c:pt>
                <c:pt idx="698">
                  <c:v>26/6/17</c:v>
                </c:pt>
                <c:pt idx="699">
                  <c:v>27/6/17</c:v>
                </c:pt>
                <c:pt idx="700">
                  <c:v>28/6/17</c:v>
                </c:pt>
                <c:pt idx="701">
                  <c:v>29/6/17</c:v>
                </c:pt>
                <c:pt idx="702">
                  <c:v>30/6/17</c:v>
                </c:pt>
                <c:pt idx="703">
                  <c:v>1/7/17</c:v>
                </c:pt>
                <c:pt idx="704">
                  <c:v>2/7/17</c:v>
                </c:pt>
                <c:pt idx="705">
                  <c:v>3/7/17</c:v>
                </c:pt>
                <c:pt idx="706">
                  <c:v>4/7/17</c:v>
                </c:pt>
                <c:pt idx="707">
                  <c:v>5/7/17</c:v>
                </c:pt>
                <c:pt idx="708">
                  <c:v>6/7/17</c:v>
                </c:pt>
                <c:pt idx="709">
                  <c:v>7/7/17</c:v>
                </c:pt>
                <c:pt idx="710">
                  <c:v>8/7/17</c:v>
                </c:pt>
                <c:pt idx="711">
                  <c:v>9/7/17</c:v>
                </c:pt>
                <c:pt idx="712">
                  <c:v>10/7/17</c:v>
                </c:pt>
                <c:pt idx="713">
                  <c:v>11/7/17</c:v>
                </c:pt>
                <c:pt idx="714">
                  <c:v>12/7/17</c:v>
                </c:pt>
                <c:pt idx="715">
                  <c:v>13/7/17</c:v>
                </c:pt>
                <c:pt idx="716">
                  <c:v>14/7/17</c:v>
                </c:pt>
                <c:pt idx="717">
                  <c:v>15/7/17</c:v>
                </c:pt>
                <c:pt idx="718">
                  <c:v>16/7/17</c:v>
                </c:pt>
                <c:pt idx="719">
                  <c:v>17/7/17</c:v>
                </c:pt>
                <c:pt idx="720">
                  <c:v>18/7/17</c:v>
                </c:pt>
                <c:pt idx="721">
                  <c:v>19/7/17</c:v>
                </c:pt>
                <c:pt idx="722">
                  <c:v>20/7/17</c:v>
                </c:pt>
                <c:pt idx="723">
                  <c:v>21/7/17</c:v>
                </c:pt>
                <c:pt idx="724">
                  <c:v>22/7/17</c:v>
                </c:pt>
                <c:pt idx="725">
                  <c:v>23/7/17</c:v>
                </c:pt>
                <c:pt idx="726">
                  <c:v>24/7/17</c:v>
                </c:pt>
                <c:pt idx="727">
                  <c:v>25/7/17</c:v>
                </c:pt>
                <c:pt idx="728">
                  <c:v>26/7/17</c:v>
                </c:pt>
                <c:pt idx="729">
                  <c:v>27/7/17</c:v>
                </c:pt>
                <c:pt idx="730">
                  <c:v>28/7/17</c:v>
                </c:pt>
                <c:pt idx="731">
                  <c:v>29/7/17</c:v>
                </c:pt>
                <c:pt idx="732">
                  <c:v>30/7/17</c:v>
                </c:pt>
                <c:pt idx="733">
                  <c:v>31/7/17</c:v>
                </c:pt>
                <c:pt idx="734">
                  <c:v>1/8/17</c:v>
                </c:pt>
                <c:pt idx="735">
                  <c:v>2/8/17</c:v>
                </c:pt>
                <c:pt idx="736">
                  <c:v>3/8/17</c:v>
                </c:pt>
                <c:pt idx="737">
                  <c:v>4/8/17</c:v>
                </c:pt>
                <c:pt idx="738">
                  <c:v>5/8/17</c:v>
                </c:pt>
                <c:pt idx="739">
                  <c:v>6/8/17</c:v>
                </c:pt>
                <c:pt idx="740">
                  <c:v>7/8/17</c:v>
                </c:pt>
                <c:pt idx="741">
                  <c:v>8/8/17</c:v>
                </c:pt>
                <c:pt idx="742">
                  <c:v>9/8/17</c:v>
                </c:pt>
                <c:pt idx="743">
                  <c:v>10/8/17</c:v>
                </c:pt>
                <c:pt idx="744">
                  <c:v>11/8/17</c:v>
                </c:pt>
                <c:pt idx="745">
                  <c:v>12/8/17</c:v>
                </c:pt>
                <c:pt idx="746">
                  <c:v>13/8/17</c:v>
                </c:pt>
                <c:pt idx="747">
                  <c:v>14/8/17</c:v>
                </c:pt>
                <c:pt idx="748">
                  <c:v>15/8/17</c:v>
                </c:pt>
                <c:pt idx="749">
                  <c:v>16/8/17</c:v>
                </c:pt>
                <c:pt idx="750">
                  <c:v>17/8/17</c:v>
                </c:pt>
                <c:pt idx="751">
                  <c:v>18/8/17</c:v>
                </c:pt>
                <c:pt idx="752">
                  <c:v>19/8/17</c:v>
                </c:pt>
                <c:pt idx="753">
                  <c:v>20/8/17</c:v>
                </c:pt>
                <c:pt idx="754">
                  <c:v>21/8/17</c:v>
                </c:pt>
                <c:pt idx="755">
                  <c:v>22/8/17</c:v>
                </c:pt>
                <c:pt idx="756">
                  <c:v>23/8/17</c:v>
                </c:pt>
                <c:pt idx="757">
                  <c:v>24/8/17</c:v>
                </c:pt>
                <c:pt idx="758">
                  <c:v>25/8/17</c:v>
                </c:pt>
                <c:pt idx="759">
                  <c:v>26/8/17</c:v>
                </c:pt>
                <c:pt idx="760">
                  <c:v>27/8/17</c:v>
                </c:pt>
                <c:pt idx="761">
                  <c:v>28/8/17</c:v>
                </c:pt>
                <c:pt idx="762">
                  <c:v>29/8/17</c:v>
                </c:pt>
                <c:pt idx="763">
                  <c:v>30/8/17</c:v>
                </c:pt>
                <c:pt idx="764">
                  <c:v>31/8/17</c:v>
                </c:pt>
                <c:pt idx="765">
                  <c:v>1/9/17</c:v>
                </c:pt>
                <c:pt idx="766">
                  <c:v>2/9/17</c:v>
                </c:pt>
                <c:pt idx="767">
                  <c:v>3/9/17</c:v>
                </c:pt>
                <c:pt idx="768">
                  <c:v>4/9/17</c:v>
                </c:pt>
                <c:pt idx="769">
                  <c:v>5/9/17</c:v>
                </c:pt>
                <c:pt idx="770">
                  <c:v>6/9/17</c:v>
                </c:pt>
                <c:pt idx="771">
                  <c:v>7/9/17</c:v>
                </c:pt>
                <c:pt idx="772">
                  <c:v>8/9/17</c:v>
                </c:pt>
                <c:pt idx="773">
                  <c:v>9/9/17</c:v>
                </c:pt>
                <c:pt idx="774">
                  <c:v>10/9/17</c:v>
                </c:pt>
                <c:pt idx="775">
                  <c:v>11/9/17</c:v>
                </c:pt>
                <c:pt idx="776">
                  <c:v>12/9/17</c:v>
                </c:pt>
                <c:pt idx="777">
                  <c:v>13/9/17</c:v>
                </c:pt>
                <c:pt idx="778">
                  <c:v>14/9/17</c:v>
                </c:pt>
                <c:pt idx="779">
                  <c:v>15/9/17</c:v>
                </c:pt>
                <c:pt idx="780">
                  <c:v>16/9/17</c:v>
                </c:pt>
                <c:pt idx="781">
                  <c:v>17/9/17</c:v>
                </c:pt>
                <c:pt idx="782">
                  <c:v>18/9/17</c:v>
                </c:pt>
                <c:pt idx="783">
                  <c:v>19/9/17</c:v>
                </c:pt>
                <c:pt idx="784">
                  <c:v>20/9/17</c:v>
                </c:pt>
                <c:pt idx="785">
                  <c:v>21/9/17</c:v>
                </c:pt>
                <c:pt idx="786">
                  <c:v>22/9/17</c:v>
                </c:pt>
                <c:pt idx="787">
                  <c:v>23/9/17</c:v>
                </c:pt>
                <c:pt idx="788">
                  <c:v>24/9/17</c:v>
                </c:pt>
                <c:pt idx="789">
                  <c:v>25/9/17</c:v>
                </c:pt>
                <c:pt idx="790">
                  <c:v>26/9/17</c:v>
                </c:pt>
                <c:pt idx="791">
                  <c:v>27/9/17</c:v>
                </c:pt>
                <c:pt idx="792">
                  <c:v>28/9/17</c:v>
                </c:pt>
                <c:pt idx="793">
                  <c:v>29/9/17</c:v>
                </c:pt>
                <c:pt idx="794">
                  <c:v>30/9/17</c:v>
                </c:pt>
                <c:pt idx="795">
                  <c:v>1/10/17</c:v>
                </c:pt>
                <c:pt idx="796">
                  <c:v>2/10/17</c:v>
                </c:pt>
                <c:pt idx="797">
                  <c:v>3/10/17</c:v>
                </c:pt>
                <c:pt idx="798">
                  <c:v>4/10/17</c:v>
                </c:pt>
                <c:pt idx="799">
                  <c:v>5/10/17</c:v>
                </c:pt>
                <c:pt idx="800">
                  <c:v>6/10/17</c:v>
                </c:pt>
                <c:pt idx="801">
                  <c:v>7/10/17</c:v>
                </c:pt>
                <c:pt idx="802">
                  <c:v>8/10/17</c:v>
                </c:pt>
                <c:pt idx="803">
                  <c:v>9/10/17</c:v>
                </c:pt>
                <c:pt idx="804">
                  <c:v>10/10/17</c:v>
                </c:pt>
                <c:pt idx="805">
                  <c:v>11/10/17</c:v>
                </c:pt>
                <c:pt idx="806">
                  <c:v>12/10/17</c:v>
                </c:pt>
                <c:pt idx="807">
                  <c:v>13/10/17</c:v>
                </c:pt>
                <c:pt idx="808">
                  <c:v>14/10/17</c:v>
                </c:pt>
                <c:pt idx="809">
                  <c:v>15/10/17</c:v>
                </c:pt>
                <c:pt idx="810">
                  <c:v>16/10/17</c:v>
                </c:pt>
                <c:pt idx="811">
                  <c:v>17/10/17</c:v>
                </c:pt>
                <c:pt idx="812">
                  <c:v>18/10/17</c:v>
                </c:pt>
                <c:pt idx="813">
                  <c:v>19/10/17</c:v>
                </c:pt>
                <c:pt idx="814">
                  <c:v>20/10/17</c:v>
                </c:pt>
                <c:pt idx="815">
                  <c:v>21/10/17</c:v>
                </c:pt>
                <c:pt idx="816">
                  <c:v>22/10/17</c:v>
                </c:pt>
                <c:pt idx="817">
                  <c:v>23/10/17</c:v>
                </c:pt>
                <c:pt idx="818">
                  <c:v>24/10/17</c:v>
                </c:pt>
                <c:pt idx="819">
                  <c:v>25/10/17</c:v>
                </c:pt>
                <c:pt idx="820">
                  <c:v>26/10/17</c:v>
                </c:pt>
                <c:pt idx="821">
                  <c:v>27/10/17</c:v>
                </c:pt>
                <c:pt idx="822">
                  <c:v>28/10/17</c:v>
                </c:pt>
                <c:pt idx="823">
                  <c:v>29/10/17</c:v>
                </c:pt>
                <c:pt idx="824">
                  <c:v>30/10/17</c:v>
                </c:pt>
                <c:pt idx="825">
                  <c:v>31/10/17</c:v>
                </c:pt>
                <c:pt idx="826">
                  <c:v>1/11/17</c:v>
                </c:pt>
                <c:pt idx="827">
                  <c:v>2/11/17</c:v>
                </c:pt>
                <c:pt idx="828">
                  <c:v>3/11/17</c:v>
                </c:pt>
                <c:pt idx="829">
                  <c:v>4/11/17</c:v>
                </c:pt>
                <c:pt idx="830">
                  <c:v>5/11/17</c:v>
                </c:pt>
                <c:pt idx="831">
                  <c:v>6/11/17</c:v>
                </c:pt>
                <c:pt idx="832">
                  <c:v>7/11/17</c:v>
                </c:pt>
                <c:pt idx="833">
                  <c:v>8/11/17</c:v>
                </c:pt>
                <c:pt idx="834">
                  <c:v>9/11/17</c:v>
                </c:pt>
                <c:pt idx="835">
                  <c:v>10/11/17</c:v>
                </c:pt>
                <c:pt idx="836">
                  <c:v>11/11/17</c:v>
                </c:pt>
                <c:pt idx="837">
                  <c:v>12/11/17</c:v>
                </c:pt>
                <c:pt idx="838">
                  <c:v>13/11/17</c:v>
                </c:pt>
                <c:pt idx="839">
                  <c:v>14/11/17</c:v>
                </c:pt>
                <c:pt idx="840">
                  <c:v>15/11/17</c:v>
                </c:pt>
                <c:pt idx="841">
                  <c:v>16/11/17</c:v>
                </c:pt>
                <c:pt idx="842">
                  <c:v>17/11/17</c:v>
                </c:pt>
                <c:pt idx="843">
                  <c:v>18/11/17</c:v>
                </c:pt>
                <c:pt idx="844">
                  <c:v>19/11/17</c:v>
                </c:pt>
                <c:pt idx="845">
                  <c:v>20/11/17</c:v>
                </c:pt>
                <c:pt idx="846">
                  <c:v>21/11/17</c:v>
                </c:pt>
                <c:pt idx="847">
                  <c:v>22/11/17</c:v>
                </c:pt>
                <c:pt idx="848">
                  <c:v>23/11/17</c:v>
                </c:pt>
                <c:pt idx="849">
                  <c:v>24/11/17</c:v>
                </c:pt>
                <c:pt idx="850">
                  <c:v>25/11/17</c:v>
                </c:pt>
                <c:pt idx="851">
                  <c:v>26/11/17</c:v>
                </c:pt>
                <c:pt idx="852">
                  <c:v>27/11/17</c:v>
                </c:pt>
                <c:pt idx="853">
                  <c:v>28/11/17</c:v>
                </c:pt>
                <c:pt idx="854">
                  <c:v>29/11/17</c:v>
                </c:pt>
                <c:pt idx="855">
                  <c:v>30/11/17</c:v>
                </c:pt>
                <c:pt idx="856">
                  <c:v>1/12/17</c:v>
                </c:pt>
                <c:pt idx="857">
                  <c:v>2/12/17</c:v>
                </c:pt>
                <c:pt idx="858">
                  <c:v>3/12/17</c:v>
                </c:pt>
                <c:pt idx="859">
                  <c:v>4/12/17</c:v>
                </c:pt>
                <c:pt idx="860">
                  <c:v>5/12/17</c:v>
                </c:pt>
                <c:pt idx="861">
                  <c:v>6/12/17</c:v>
                </c:pt>
                <c:pt idx="862">
                  <c:v>7/12/17</c:v>
                </c:pt>
                <c:pt idx="863">
                  <c:v>11/12/17</c:v>
                </c:pt>
                <c:pt idx="864">
                  <c:v>12/12/17</c:v>
                </c:pt>
                <c:pt idx="865">
                  <c:v>13/12/17</c:v>
                </c:pt>
                <c:pt idx="866">
                  <c:v>14/12/17</c:v>
                </c:pt>
                <c:pt idx="867">
                  <c:v>15/12/17</c:v>
                </c:pt>
                <c:pt idx="868">
                  <c:v>16/12/17</c:v>
                </c:pt>
                <c:pt idx="869">
                  <c:v>17/12/17</c:v>
                </c:pt>
                <c:pt idx="870">
                  <c:v>18/12/17</c:v>
                </c:pt>
                <c:pt idx="871">
                  <c:v>19/12/17</c:v>
                </c:pt>
                <c:pt idx="872">
                  <c:v>20/12/17</c:v>
                </c:pt>
                <c:pt idx="873">
                  <c:v>21/12/17</c:v>
                </c:pt>
                <c:pt idx="874">
                  <c:v>22/12/17</c:v>
                </c:pt>
                <c:pt idx="875">
                  <c:v>23/12/17</c:v>
                </c:pt>
                <c:pt idx="876">
                  <c:v>24/12/17</c:v>
                </c:pt>
                <c:pt idx="877">
                  <c:v>25/12/17</c:v>
                </c:pt>
                <c:pt idx="878">
                  <c:v>26/12/17</c:v>
                </c:pt>
                <c:pt idx="879">
                  <c:v>27/12/17</c:v>
                </c:pt>
                <c:pt idx="880">
                  <c:v>28/12/17</c:v>
                </c:pt>
                <c:pt idx="881">
                  <c:v>29/12/17</c:v>
                </c:pt>
                <c:pt idx="882">
                  <c:v>30/12/17</c:v>
                </c:pt>
                <c:pt idx="883">
                  <c:v>31/12/17</c:v>
                </c:pt>
                <c:pt idx="884">
                  <c:v>1/1/18</c:v>
                </c:pt>
                <c:pt idx="885">
                  <c:v>2/1/18</c:v>
                </c:pt>
                <c:pt idx="886">
                  <c:v>3/1/18</c:v>
                </c:pt>
                <c:pt idx="887">
                  <c:v>4/1/18</c:v>
                </c:pt>
                <c:pt idx="888">
                  <c:v>5/1/18</c:v>
                </c:pt>
                <c:pt idx="889">
                  <c:v>6/1/18</c:v>
                </c:pt>
                <c:pt idx="890">
                  <c:v>7/1/18</c:v>
                </c:pt>
                <c:pt idx="891">
                  <c:v>8/1/18</c:v>
                </c:pt>
                <c:pt idx="892">
                  <c:v>9/1/18</c:v>
                </c:pt>
                <c:pt idx="893">
                  <c:v>10/1/18</c:v>
                </c:pt>
                <c:pt idx="894">
                  <c:v>11/1/18</c:v>
                </c:pt>
                <c:pt idx="895">
                  <c:v>12/1/18</c:v>
                </c:pt>
                <c:pt idx="896">
                  <c:v>13/1/18</c:v>
                </c:pt>
                <c:pt idx="897">
                  <c:v>14/1/18</c:v>
                </c:pt>
                <c:pt idx="898">
                  <c:v>15/1/18</c:v>
                </c:pt>
                <c:pt idx="899">
                  <c:v>16/1/18</c:v>
                </c:pt>
                <c:pt idx="900">
                  <c:v>17/1/18</c:v>
                </c:pt>
                <c:pt idx="901">
                  <c:v>18/1/18</c:v>
                </c:pt>
                <c:pt idx="902">
                  <c:v>19/1/18</c:v>
                </c:pt>
                <c:pt idx="903">
                  <c:v>20/1/18</c:v>
                </c:pt>
                <c:pt idx="904">
                  <c:v>21/1/18</c:v>
                </c:pt>
                <c:pt idx="905">
                  <c:v>22/1/18</c:v>
                </c:pt>
                <c:pt idx="906">
                  <c:v>23/1/18</c:v>
                </c:pt>
                <c:pt idx="907">
                  <c:v>24/1/18</c:v>
                </c:pt>
                <c:pt idx="908">
                  <c:v>25/1/18</c:v>
                </c:pt>
                <c:pt idx="909">
                  <c:v>26/1/18</c:v>
                </c:pt>
                <c:pt idx="910">
                  <c:v>27/1/18</c:v>
                </c:pt>
                <c:pt idx="911">
                  <c:v>28/1/18</c:v>
                </c:pt>
                <c:pt idx="912">
                  <c:v>29/1/18</c:v>
                </c:pt>
                <c:pt idx="913">
                  <c:v>30/1/18</c:v>
                </c:pt>
                <c:pt idx="914">
                  <c:v>31/1/18</c:v>
                </c:pt>
                <c:pt idx="915">
                  <c:v>1/2/18</c:v>
                </c:pt>
                <c:pt idx="916">
                  <c:v>2/2/18</c:v>
                </c:pt>
                <c:pt idx="917">
                  <c:v>3/2/18</c:v>
                </c:pt>
                <c:pt idx="918">
                  <c:v>4/2/18</c:v>
                </c:pt>
                <c:pt idx="919">
                  <c:v>5/2/18</c:v>
                </c:pt>
                <c:pt idx="920">
                  <c:v>6/2/18</c:v>
                </c:pt>
                <c:pt idx="921">
                  <c:v>7/2/18</c:v>
                </c:pt>
                <c:pt idx="922">
                  <c:v>8/2/18</c:v>
                </c:pt>
                <c:pt idx="923">
                  <c:v>9/2/18</c:v>
                </c:pt>
                <c:pt idx="924">
                  <c:v>10/2/18</c:v>
                </c:pt>
                <c:pt idx="925">
                  <c:v>11/2/18</c:v>
                </c:pt>
                <c:pt idx="926">
                  <c:v>12/2/18</c:v>
                </c:pt>
                <c:pt idx="927">
                  <c:v>13/2/18</c:v>
                </c:pt>
                <c:pt idx="928">
                  <c:v>14/2/18</c:v>
                </c:pt>
                <c:pt idx="929">
                  <c:v>15/2/18</c:v>
                </c:pt>
                <c:pt idx="930">
                  <c:v>16/2/18</c:v>
                </c:pt>
                <c:pt idx="931">
                  <c:v>17/2/18</c:v>
                </c:pt>
                <c:pt idx="932">
                  <c:v>18/2/18</c:v>
                </c:pt>
                <c:pt idx="933">
                  <c:v>19/2/18</c:v>
                </c:pt>
                <c:pt idx="934">
                  <c:v>20/2/18</c:v>
                </c:pt>
                <c:pt idx="935">
                  <c:v>21/2/18</c:v>
                </c:pt>
                <c:pt idx="936">
                  <c:v>22/2/18</c:v>
                </c:pt>
                <c:pt idx="937">
                  <c:v>23/2/18</c:v>
                </c:pt>
                <c:pt idx="938">
                  <c:v>24/2/18</c:v>
                </c:pt>
                <c:pt idx="939">
                  <c:v>25/2/18</c:v>
                </c:pt>
                <c:pt idx="940">
                  <c:v>26/2/18</c:v>
                </c:pt>
                <c:pt idx="941">
                  <c:v>27/2/18</c:v>
                </c:pt>
                <c:pt idx="942">
                  <c:v>28/2/18</c:v>
                </c:pt>
                <c:pt idx="943">
                  <c:v>1/3/18</c:v>
                </c:pt>
                <c:pt idx="944">
                  <c:v>2/3/18</c:v>
                </c:pt>
                <c:pt idx="945">
                  <c:v>3/3/18</c:v>
                </c:pt>
                <c:pt idx="946">
                  <c:v>4/3/18</c:v>
                </c:pt>
                <c:pt idx="947">
                  <c:v>5/3/18</c:v>
                </c:pt>
                <c:pt idx="948">
                  <c:v>6/3/18</c:v>
                </c:pt>
                <c:pt idx="949">
                  <c:v>7/3/18</c:v>
                </c:pt>
                <c:pt idx="950">
                  <c:v>8/3/18</c:v>
                </c:pt>
                <c:pt idx="951">
                  <c:v>9/3/18</c:v>
                </c:pt>
                <c:pt idx="952">
                  <c:v>10/3/18</c:v>
                </c:pt>
                <c:pt idx="953">
                  <c:v>11/3/18</c:v>
                </c:pt>
                <c:pt idx="954">
                  <c:v>12/3/18</c:v>
                </c:pt>
                <c:pt idx="955">
                  <c:v>13/3/18</c:v>
                </c:pt>
                <c:pt idx="956">
                  <c:v>14/3/18</c:v>
                </c:pt>
                <c:pt idx="957">
                  <c:v>15/3/18</c:v>
                </c:pt>
                <c:pt idx="958">
                  <c:v>16/3/18</c:v>
                </c:pt>
                <c:pt idx="959">
                  <c:v>17/3/18</c:v>
                </c:pt>
                <c:pt idx="960">
                  <c:v>18/3/18</c:v>
                </c:pt>
                <c:pt idx="961">
                  <c:v>19/3/18</c:v>
                </c:pt>
                <c:pt idx="962">
                  <c:v>20/3/18</c:v>
                </c:pt>
                <c:pt idx="963">
                  <c:v>21/3/18</c:v>
                </c:pt>
                <c:pt idx="964">
                  <c:v>22/3/18</c:v>
                </c:pt>
                <c:pt idx="965">
                  <c:v>23/3/18</c:v>
                </c:pt>
                <c:pt idx="966">
                  <c:v>24/3/18</c:v>
                </c:pt>
                <c:pt idx="967">
                  <c:v>25/3/18</c:v>
                </c:pt>
                <c:pt idx="968">
                  <c:v>26/3/18</c:v>
                </c:pt>
                <c:pt idx="969">
                  <c:v>27/3/18</c:v>
                </c:pt>
                <c:pt idx="970">
                  <c:v>28/3/18</c:v>
                </c:pt>
                <c:pt idx="971">
                  <c:v>29/3/18</c:v>
                </c:pt>
                <c:pt idx="972">
                  <c:v>30/3/18</c:v>
                </c:pt>
                <c:pt idx="973">
                  <c:v>31/3/18</c:v>
                </c:pt>
                <c:pt idx="974">
                  <c:v>1/4/18</c:v>
                </c:pt>
                <c:pt idx="975">
                  <c:v>2/4/18</c:v>
                </c:pt>
                <c:pt idx="976">
                  <c:v>3/4/18</c:v>
                </c:pt>
                <c:pt idx="977">
                  <c:v>4/4/18</c:v>
                </c:pt>
                <c:pt idx="978">
                  <c:v>5/4/18</c:v>
                </c:pt>
                <c:pt idx="979">
                  <c:v>6/4/18</c:v>
                </c:pt>
              </c:strCache>
            </c:strRef>
          </c:cat>
          <c:val>
            <c:numRef>
              <c:f>'Combined %'!$B$2:$B$986</c:f>
              <c:numCache>
                <c:formatCode>0.00%</c:formatCode>
                <c:ptCount val="985"/>
                <c:pt idx="0">
                  <c:v>0</c:v>
                </c:pt>
                <c:pt idx="1">
                  <c:v>-2.2766915733379352E-3</c:v>
                </c:pt>
                <c:pt idx="2">
                  <c:v>0</c:v>
                </c:pt>
                <c:pt idx="3">
                  <c:v>0</c:v>
                </c:pt>
                <c:pt idx="4">
                  <c:v>-2.7645082515986934E-3</c:v>
                </c:pt>
                <c:pt idx="5">
                  <c:v>-2.2547775049562976E-3</c:v>
                </c:pt>
                <c:pt idx="6">
                  <c:v>3.1050078704850078E-3</c:v>
                </c:pt>
                <c:pt idx="7">
                  <c:v>-7.8135635830020554E-3</c:v>
                </c:pt>
                <c:pt idx="8">
                  <c:v>-2.8831715917847535E-3</c:v>
                </c:pt>
                <c:pt idx="9">
                  <c:v>0</c:v>
                </c:pt>
                <c:pt idx="10">
                  <c:v>0</c:v>
                </c:pt>
                <c:pt idx="11">
                  <c:v>1.2646192274397195E-2</c:v>
                </c:pt>
                <c:pt idx="12">
                  <c:v>-9.6493224046438428E-3</c:v>
                </c:pt>
                <c:pt idx="13">
                  <c:v>9.4915316195270851E-4</c:v>
                </c:pt>
                <c:pt idx="14">
                  <c:v>-1.2768402155246105E-3</c:v>
                </c:pt>
                <c:pt idx="15">
                  <c:v>3.8967200474424911E-3</c:v>
                </c:pt>
                <c:pt idx="16">
                  <c:v>0</c:v>
                </c:pt>
                <c:pt idx="17">
                  <c:v>5.1844058835829121E-3</c:v>
                </c:pt>
                <c:pt idx="18">
                  <c:v>0</c:v>
                </c:pt>
                <c:pt idx="19">
                  <c:v>-2.6324414881495162E-3</c:v>
                </c:pt>
                <c:pt idx="20">
                  <c:v>-8.3235866866269628E-3</c:v>
                </c:pt>
                <c:pt idx="21">
                  <c:v>-2.1554983927681754E-2</c:v>
                </c:pt>
                <c:pt idx="22">
                  <c:v>-3.289882464598113E-2</c:v>
                </c:pt>
                <c:pt idx="23">
                  <c:v>0</c:v>
                </c:pt>
                <c:pt idx="24">
                  <c:v>0</c:v>
                </c:pt>
                <c:pt idx="25">
                  <c:v>-4.1030871166011111E-2</c:v>
                </c:pt>
                <c:pt idx="26">
                  <c:v>-1.3707345862150104E-2</c:v>
                </c:pt>
                <c:pt idx="27">
                  <c:v>3.7567456299800232E-2</c:v>
                </c:pt>
                <c:pt idx="28">
                  <c:v>2.3721372464844775E-2</c:v>
                </c:pt>
                <c:pt idx="29">
                  <c:v>6.0836605863724192E-4</c:v>
                </c:pt>
                <c:pt idx="30">
                  <c:v>0</c:v>
                </c:pt>
                <c:pt idx="31">
                  <c:v>0</c:v>
                </c:pt>
                <c:pt idx="32">
                  <c:v>-8.462686237065092E-3</c:v>
                </c:pt>
                <c:pt idx="33">
                  <c:v>-3.0477873778754307E-2</c:v>
                </c:pt>
                <c:pt idx="34">
                  <c:v>1.7964353144641163E-2</c:v>
                </c:pt>
                <c:pt idx="35">
                  <c:v>1.1634386197653351E-3</c:v>
                </c:pt>
                <c:pt idx="36">
                  <c:v>-1.5568250617565539E-2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2.4469288857091306E-2</c:v>
                </c:pt>
                <c:pt idx="41">
                  <c:v>-1.4093424672177944E-2</c:v>
                </c:pt>
                <c:pt idx="42">
                  <c:v>5.2502444796830722E-3</c:v>
                </c:pt>
                <c:pt idx="43">
                  <c:v>4.4669997099089668E-3</c:v>
                </c:pt>
                <c:pt idx="44">
                  <c:v>0</c:v>
                </c:pt>
                <c:pt idx="45">
                  <c:v>0</c:v>
                </c:pt>
                <c:pt idx="46">
                  <c:v>-4.1064499167513474E-3</c:v>
                </c:pt>
                <c:pt idx="47">
                  <c:v>1.2668754925578542E-2</c:v>
                </c:pt>
                <c:pt idx="48">
                  <c:v>8.6302842620009593E-3</c:v>
                </c:pt>
                <c:pt idx="49">
                  <c:v>-2.5676354767430374E-3</c:v>
                </c:pt>
                <c:pt idx="50">
                  <c:v>-1.6429738831140288E-2</c:v>
                </c:pt>
                <c:pt idx="51">
                  <c:v>0</c:v>
                </c:pt>
                <c:pt idx="52">
                  <c:v>0</c:v>
                </c:pt>
                <c:pt idx="53">
                  <c:v>4.5450322739065208E-3</c:v>
                </c:pt>
                <c:pt idx="54">
                  <c:v>-1.2472065806397464E-2</c:v>
                </c:pt>
                <c:pt idx="55">
                  <c:v>-2.0528482016709581E-3</c:v>
                </c:pt>
                <c:pt idx="56">
                  <c:v>-3.3743323985339583E-3</c:v>
                </c:pt>
                <c:pt idx="57">
                  <c:v>-4.6601013588719488E-4</c:v>
                </c:pt>
                <c:pt idx="58">
                  <c:v>0</c:v>
                </c:pt>
                <c:pt idx="59">
                  <c:v>0</c:v>
                </c:pt>
                <c:pt idx="60">
                  <c:v>-2.6342191380007252E-2</c:v>
                </c:pt>
                <c:pt idx="61">
                  <c:v>1.2313350433713168E-3</c:v>
                </c:pt>
                <c:pt idx="62">
                  <c:v>1.8718490053365726E-2</c:v>
                </c:pt>
                <c:pt idx="63">
                  <c:v>1.9699956889832866E-3</c:v>
                </c:pt>
                <c:pt idx="64">
                  <c:v>1.4113253941711826E-2</c:v>
                </c:pt>
                <c:pt idx="65">
                  <c:v>0</c:v>
                </c:pt>
                <c:pt idx="66">
                  <c:v>0</c:v>
                </c:pt>
                <c:pt idx="67">
                  <c:v>1.7961331179333517E-2</c:v>
                </c:pt>
                <c:pt idx="68">
                  <c:v>-3.6011580475721386E-3</c:v>
                </c:pt>
                <c:pt idx="69">
                  <c:v>7.9715769132388328E-3</c:v>
                </c:pt>
                <c:pt idx="70">
                  <c:v>8.741350594739801E-3</c:v>
                </c:pt>
                <c:pt idx="71">
                  <c:v>7.2458595215184546E-4</c:v>
                </c:pt>
                <c:pt idx="72">
                  <c:v>0</c:v>
                </c:pt>
                <c:pt idx="73">
                  <c:v>0</c:v>
                </c:pt>
                <c:pt idx="74">
                  <c:v>1.2738522943108227E-3</c:v>
                </c:pt>
                <c:pt idx="75">
                  <c:v>-6.8723307524953684E-3</c:v>
                </c:pt>
                <c:pt idx="76">
                  <c:v>-4.7386227572339757E-3</c:v>
                </c:pt>
                <c:pt idx="77">
                  <c:v>1.4635397319740978E-2</c:v>
                </c:pt>
                <c:pt idx="78">
                  <c:v>4.5496800803917154E-3</c:v>
                </c:pt>
                <c:pt idx="79">
                  <c:v>0</c:v>
                </c:pt>
                <c:pt idx="80">
                  <c:v>0</c:v>
                </c:pt>
                <c:pt idx="81">
                  <c:v>2.7047244416661653E-4</c:v>
                </c:pt>
                <c:pt idx="82">
                  <c:v>-1.4231124014722576E-3</c:v>
                </c:pt>
                <c:pt idx="83">
                  <c:v>1.0591904494536441E-2</c:v>
                </c:pt>
                <c:pt idx="84">
                  <c:v>-1.6627571884764589E-2</c:v>
                </c:pt>
                <c:pt idx="85">
                  <c:v>2.7087181001153534E-2</c:v>
                </c:pt>
                <c:pt idx="86">
                  <c:v>0</c:v>
                </c:pt>
                <c:pt idx="87">
                  <c:v>0</c:v>
                </c:pt>
                <c:pt idx="88">
                  <c:v>-1.9167673163801701E-3</c:v>
                </c:pt>
                <c:pt idx="89">
                  <c:v>-2.5606587349715926E-3</c:v>
                </c:pt>
                <c:pt idx="90">
                  <c:v>1.1701487240535848E-2</c:v>
                </c:pt>
                <c:pt idx="91">
                  <c:v>-4.4997680665727227E-4</c:v>
                </c:pt>
                <c:pt idx="92">
                  <c:v>-4.8331238856455109E-3</c:v>
                </c:pt>
                <c:pt idx="93">
                  <c:v>0</c:v>
                </c:pt>
                <c:pt idx="94">
                  <c:v>0</c:v>
                </c:pt>
                <c:pt idx="95">
                  <c:v>1.1734484173384782E-2</c:v>
                </c:pt>
                <c:pt idx="96">
                  <c:v>2.7206451324041131E-3</c:v>
                </c:pt>
                <c:pt idx="97">
                  <c:v>-3.5579813586384353E-3</c:v>
                </c:pt>
                <c:pt idx="98">
                  <c:v>-1.1334316272796012E-3</c:v>
                </c:pt>
                <c:pt idx="99">
                  <c:v>-3.4774248144023155E-4</c:v>
                </c:pt>
                <c:pt idx="100">
                  <c:v>0</c:v>
                </c:pt>
                <c:pt idx="101">
                  <c:v>0</c:v>
                </c:pt>
                <c:pt idx="102">
                  <c:v>-9.9201725342429169E-3</c:v>
                </c:pt>
                <c:pt idx="103">
                  <c:v>1.5083167014493849E-3</c:v>
                </c:pt>
                <c:pt idx="104">
                  <c:v>-3.238540240963849E-3</c:v>
                </c:pt>
                <c:pt idx="105">
                  <c:v>-1.4188883224816408E-2</c:v>
                </c:pt>
                <c:pt idx="106">
                  <c:v>-1.133439356510927E-2</c:v>
                </c:pt>
                <c:pt idx="107">
                  <c:v>0</c:v>
                </c:pt>
                <c:pt idx="108">
                  <c:v>0</c:v>
                </c:pt>
                <c:pt idx="109">
                  <c:v>1.4684419301857524E-2</c:v>
                </c:pt>
                <c:pt idx="110">
                  <c:v>-1.3411755911557322E-3</c:v>
                </c:pt>
                <c:pt idx="111">
                  <c:v>1.5905381967277511E-2</c:v>
                </c:pt>
                <c:pt idx="112">
                  <c:v>-1.124372014397015E-3</c:v>
                </c:pt>
                <c:pt idx="113">
                  <c:v>3.7957333754874956E-3</c:v>
                </c:pt>
                <c:pt idx="114">
                  <c:v>0</c:v>
                </c:pt>
                <c:pt idx="115">
                  <c:v>0</c:v>
                </c:pt>
                <c:pt idx="116">
                  <c:v>-1.2363875467619489E-3</c:v>
                </c:pt>
                <c:pt idx="117">
                  <c:v>1.2205046720631962E-3</c:v>
                </c:pt>
                <c:pt idx="118">
                  <c:v>-1.2914924571161962E-4</c:v>
                </c:pt>
                <c:pt idx="119">
                  <c:v>0</c:v>
                </c:pt>
                <c:pt idx="120">
                  <c:v>5.9326539585028391E-4</c:v>
                </c:pt>
                <c:pt idx="121">
                  <c:v>0</c:v>
                </c:pt>
                <c:pt idx="122">
                  <c:v>0</c:v>
                </c:pt>
                <c:pt idx="123">
                  <c:v>-4.662636408357919E-3</c:v>
                </c:pt>
                <c:pt idx="124">
                  <c:v>1.0567704368539115E-2</c:v>
                </c:pt>
                <c:pt idx="125">
                  <c:v>-2.5863215119877811E-2</c:v>
                </c:pt>
                <c:pt idx="126">
                  <c:v>1.4373526867514348E-2</c:v>
                </c:pt>
                <c:pt idx="127">
                  <c:v>5.8230097880458869E-3</c:v>
                </c:pt>
                <c:pt idx="128">
                  <c:v>0</c:v>
                </c:pt>
                <c:pt idx="129">
                  <c:v>0</c:v>
                </c:pt>
                <c:pt idx="130">
                  <c:v>-7.0386999578100403E-3</c:v>
                </c:pt>
                <c:pt idx="131">
                  <c:v>-6.5322953809419876E-3</c:v>
                </c:pt>
                <c:pt idx="132">
                  <c:v>-7.7993441356289869E-3</c:v>
                </c:pt>
                <c:pt idx="133">
                  <c:v>2.2463296243240981E-3</c:v>
                </c:pt>
                <c:pt idx="134">
                  <c:v>-1.9807483265521484E-2</c:v>
                </c:pt>
                <c:pt idx="135">
                  <c:v>0</c:v>
                </c:pt>
                <c:pt idx="136">
                  <c:v>0</c:v>
                </c:pt>
                <c:pt idx="137">
                  <c:v>4.7330515639683246E-3</c:v>
                </c:pt>
                <c:pt idx="138">
                  <c:v>1.0506992058746006E-2</c:v>
                </c:pt>
                <c:pt idx="139">
                  <c:v>1.4307299332441086E-2</c:v>
                </c:pt>
                <c:pt idx="140">
                  <c:v>-1.5270192209642616E-2</c:v>
                </c:pt>
                <c:pt idx="141">
                  <c:v>-1.8119700387492051E-2</c:v>
                </c:pt>
                <c:pt idx="142">
                  <c:v>0</c:v>
                </c:pt>
                <c:pt idx="143">
                  <c:v>0</c:v>
                </c:pt>
                <c:pt idx="144">
                  <c:v>7.718365690205729E-3</c:v>
                </c:pt>
                <c:pt idx="145">
                  <c:v>8.7396809435404659E-3</c:v>
                </c:pt>
                <c:pt idx="146">
                  <c:v>1.2265751188852194E-2</c:v>
                </c:pt>
                <c:pt idx="147">
                  <c:v>-1.6011960349210355E-3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-2.183316314125959E-3</c:v>
                </c:pt>
                <c:pt idx="152">
                  <c:v>1.0517959292219985E-2</c:v>
                </c:pt>
                <c:pt idx="153">
                  <c:v>-7.2696956527908679E-3</c:v>
                </c:pt>
                <c:pt idx="154">
                  <c:v>-9.5013388654162419E-3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-1.5541575065627847E-2</c:v>
                </c:pt>
                <c:pt idx="159">
                  <c:v>2.0081851522128842E-3</c:v>
                </c:pt>
                <c:pt idx="160">
                  <c:v>-1.3289696254310037E-2</c:v>
                </c:pt>
                <c:pt idx="161">
                  <c:v>-2.4275790017640367E-2</c:v>
                </c:pt>
                <c:pt idx="162">
                  <c:v>-1.0957132137502098E-2</c:v>
                </c:pt>
                <c:pt idx="163">
                  <c:v>0</c:v>
                </c:pt>
                <c:pt idx="164">
                  <c:v>0</c:v>
                </c:pt>
                <c:pt idx="165">
                  <c:v>8.5254485566026129E-4</c:v>
                </c:pt>
                <c:pt idx="166">
                  <c:v>7.7423863566504544E-3</c:v>
                </c:pt>
                <c:pt idx="167">
                  <c:v>-2.5604685156412829E-2</c:v>
                </c:pt>
                <c:pt idx="168">
                  <c:v>1.6421729987063861E-2</c:v>
                </c:pt>
                <c:pt idx="169">
                  <c:v>-2.2075918041694998E-2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5.3153887057970177E-4</c:v>
                </c:pt>
                <c:pt idx="174">
                  <c:v>-1.1832219412701163E-2</c:v>
                </c:pt>
                <c:pt idx="175">
                  <c:v>5.1685851993246877E-3</c:v>
                </c:pt>
                <c:pt idx="176">
                  <c:v>1.9880451792369372E-2</c:v>
                </c:pt>
                <c:pt idx="177">
                  <c:v>0</c:v>
                </c:pt>
                <c:pt idx="178">
                  <c:v>0</c:v>
                </c:pt>
                <c:pt idx="179">
                  <c:v>-1.5886413311634123E-2</c:v>
                </c:pt>
                <c:pt idx="180">
                  <c:v>1.3947063731011082E-2</c:v>
                </c:pt>
                <c:pt idx="181">
                  <c:v>-1.0982795367990069E-2</c:v>
                </c:pt>
                <c:pt idx="182">
                  <c:v>5.4981799987708071E-3</c:v>
                </c:pt>
                <c:pt idx="183">
                  <c:v>2.4161962046767207E-2</c:v>
                </c:pt>
                <c:pt idx="184">
                  <c:v>0</c:v>
                </c:pt>
                <c:pt idx="185">
                  <c:v>0</c:v>
                </c:pt>
                <c:pt idx="186">
                  <c:v>-4.4343295165614099E-4</c:v>
                </c:pt>
                <c:pt idx="187">
                  <c:v>-1.9101104788714802E-2</c:v>
                </c:pt>
                <c:pt idx="188">
                  <c:v>4.9672422685918521E-3</c:v>
                </c:pt>
                <c:pt idx="189">
                  <c:v>1.5244052701432564E-3</c:v>
                </c:pt>
                <c:pt idx="190">
                  <c:v>-1.8829233838125396E-2</c:v>
                </c:pt>
                <c:pt idx="191">
                  <c:v>0</c:v>
                </c:pt>
                <c:pt idx="192">
                  <c:v>0</c:v>
                </c:pt>
                <c:pt idx="193">
                  <c:v>-1.4357146088932727E-2</c:v>
                </c:pt>
                <c:pt idx="194">
                  <c:v>-6.640607846294099E-4</c:v>
                </c:pt>
                <c:pt idx="195">
                  <c:v>-1.8898620999144793E-4</c:v>
                </c:pt>
                <c:pt idx="196">
                  <c:v>-1.2454364788851261E-2</c:v>
                </c:pt>
                <c:pt idx="197">
                  <c:v>0</c:v>
                </c:pt>
                <c:pt idx="198">
                  <c:v>1.9144388316483827E-2</c:v>
                </c:pt>
                <c:pt idx="199">
                  <c:v>0</c:v>
                </c:pt>
                <c:pt idx="200">
                  <c:v>0</c:v>
                </c:pt>
                <c:pt idx="201">
                  <c:v>1.6248286917420869E-2</c:v>
                </c:pt>
                <c:pt idx="202">
                  <c:v>1.6213237809195917E-2</c:v>
                </c:pt>
                <c:pt idx="203">
                  <c:v>-4.6875845128367755E-3</c:v>
                </c:pt>
                <c:pt idx="204">
                  <c:v>-2.6033746960050934E-5</c:v>
                </c:pt>
                <c:pt idx="205">
                  <c:v>0</c:v>
                </c:pt>
                <c:pt idx="206">
                  <c:v>0</c:v>
                </c:pt>
                <c:pt idx="207">
                  <c:v>1.424825032125417E-2</c:v>
                </c:pt>
                <c:pt idx="208">
                  <c:v>-1.2611439177091864E-2</c:v>
                </c:pt>
                <c:pt idx="209">
                  <c:v>4.4201620807400102E-3</c:v>
                </c:pt>
                <c:pt idx="210">
                  <c:v>1.1220936901073945E-2</c:v>
                </c:pt>
                <c:pt idx="211">
                  <c:v>-1.8736181864905008E-3</c:v>
                </c:pt>
                <c:pt idx="212">
                  <c:v>0</c:v>
                </c:pt>
                <c:pt idx="213">
                  <c:v>0</c:v>
                </c:pt>
                <c:pt idx="214">
                  <c:v>-8.1874668977032824E-3</c:v>
                </c:pt>
                <c:pt idx="215">
                  <c:v>2.3312354517399051E-2</c:v>
                </c:pt>
                <c:pt idx="216">
                  <c:v>4.0776134308958918E-3</c:v>
                </c:pt>
                <c:pt idx="217">
                  <c:v>3.4865420469163068E-3</c:v>
                </c:pt>
                <c:pt idx="218">
                  <c:v>3.2949994914724568E-3</c:v>
                </c:pt>
                <c:pt idx="219">
                  <c:v>0</c:v>
                </c:pt>
                <c:pt idx="220">
                  <c:v>0</c:v>
                </c:pt>
                <c:pt idx="221">
                  <c:v>8.8423187153185826E-4</c:v>
                </c:pt>
                <c:pt idx="222">
                  <c:v>-1.1367884909673893E-2</c:v>
                </c:pt>
                <c:pt idx="223">
                  <c:v>5.026994937680369E-3</c:v>
                </c:pt>
                <c:pt idx="224">
                  <c:v>1.5578039898684064E-4</c:v>
                </c:pt>
                <c:pt idx="225">
                  <c:v>1.6131024261681864E-2</c:v>
                </c:pt>
                <c:pt idx="226">
                  <c:v>0</c:v>
                </c:pt>
                <c:pt idx="227">
                  <c:v>0</c:v>
                </c:pt>
                <c:pt idx="228">
                  <c:v>-1.2625646060989446E-3</c:v>
                </c:pt>
                <c:pt idx="229">
                  <c:v>-1.8403222833246284E-3</c:v>
                </c:pt>
                <c:pt idx="230">
                  <c:v>5.5691622820935888E-3</c:v>
                </c:pt>
                <c:pt idx="231">
                  <c:v>6.5520242786492348E-3</c:v>
                </c:pt>
                <c:pt idx="232">
                  <c:v>4.3863189813850021E-3</c:v>
                </c:pt>
                <c:pt idx="233">
                  <c:v>0</c:v>
                </c:pt>
                <c:pt idx="234">
                  <c:v>0</c:v>
                </c:pt>
                <c:pt idx="235">
                  <c:v>9.8460708886158928E-4</c:v>
                </c:pt>
                <c:pt idx="236">
                  <c:v>-8.7815833592066843E-4</c:v>
                </c:pt>
                <c:pt idx="237">
                  <c:v>-6.4270751607523186E-3</c:v>
                </c:pt>
                <c:pt idx="238">
                  <c:v>-3.7821351430519985E-4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5.4495862806356341E-4</c:v>
                </c:pt>
                <c:pt idx="243">
                  <c:v>8.7395978183094202E-3</c:v>
                </c:pt>
                <c:pt idx="244">
                  <c:v>4.3314717954612307E-3</c:v>
                </c:pt>
                <c:pt idx="245">
                  <c:v>-2.0439283698133284E-3</c:v>
                </c:pt>
                <c:pt idx="246">
                  <c:v>6.2910867615272549E-3</c:v>
                </c:pt>
                <c:pt idx="247">
                  <c:v>0</c:v>
                </c:pt>
                <c:pt idx="248">
                  <c:v>0</c:v>
                </c:pt>
                <c:pt idx="249">
                  <c:v>-3.2186485732174802E-3</c:v>
                </c:pt>
                <c:pt idx="250">
                  <c:v>-1.0248457853903567E-2</c:v>
                </c:pt>
                <c:pt idx="251">
                  <c:v>1.0398357211663045E-2</c:v>
                </c:pt>
                <c:pt idx="252">
                  <c:v>-1.2120944403959024E-2</c:v>
                </c:pt>
                <c:pt idx="253">
                  <c:v>2.7788347659171752E-3</c:v>
                </c:pt>
                <c:pt idx="254">
                  <c:v>0</c:v>
                </c:pt>
                <c:pt idx="255">
                  <c:v>0</c:v>
                </c:pt>
                <c:pt idx="256">
                  <c:v>-2.7473131736556336E-3</c:v>
                </c:pt>
                <c:pt idx="257">
                  <c:v>9.5696706039231326E-3</c:v>
                </c:pt>
                <c:pt idx="258">
                  <c:v>9.9403346948963994E-3</c:v>
                </c:pt>
                <c:pt idx="259">
                  <c:v>1.7289727911058765E-4</c:v>
                </c:pt>
                <c:pt idx="260">
                  <c:v>-9.8525470373620719E-4</c:v>
                </c:pt>
                <c:pt idx="261">
                  <c:v>0</c:v>
                </c:pt>
                <c:pt idx="262">
                  <c:v>0</c:v>
                </c:pt>
                <c:pt idx="263">
                  <c:v>6.498518592076845E-3</c:v>
                </c:pt>
                <c:pt idx="264">
                  <c:v>3.0750004042864629E-3</c:v>
                </c:pt>
                <c:pt idx="265">
                  <c:v>7.6096512299027232E-4</c:v>
                </c:pt>
                <c:pt idx="266">
                  <c:v>-5.2211458414247128E-3</c:v>
                </c:pt>
                <c:pt idx="267">
                  <c:v>4.7857598689505685E-5</c:v>
                </c:pt>
                <c:pt idx="268">
                  <c:v>0</c:v>
                </c:pt>
                <c:pt idx="269">
                  <c:v>0</c:v>
                </c:pt>
                <c:pt idx="270">
                  <c:v>-1.8153353206988737E-3</c:v>
                </c:pt>
                <c:pt idx="271">
                  <c:v>1.8692508923810155E-3</c:v>
                </c:pt>
                <c:pt idx="272">
                  <c:v>1.6466368333391238E-3</c:v>
                </c:pt>
                <c:pt idx="273">
                  <c:v>-9.3167690926967434E-3</c:v>
                </c:pt>
                <c:pt idx="274">
                  <c:v>-5.0888537987924904E-3</c:v>
                </c:pt>
                <c:pt idx="275">
                  <c:v>0</c:v>
                </c:pt>
                <c:pt idx="276">
                  <c:v>0</c:v>
                </c:pt>
                <c:pt idx="277">
                  <c:v>7.7494239666771846E-3</c:v>
                </c:pt>
                <c:pt idx="278">
                  <c:v>-8.7525814448925991E-3</c:v>
                </c:pt>
                <c:pt idx="279">
                  <c:v>-5.9723464747237914E-3</c:v>
                </c:pt>
                <c:pt idx="280">
                  <c:v>-2.390650814483781E-4</c:v>
                </c:pt>
                <c:pt idx="281">
                  <c:v>3.1645927543149177E-3</c:v>
                </c:pt>
                <c:pt idx="282">
                  <c:v>0</c:v>
                </c:pt>
                <c:pt idx="283">
                  <c:v>0</c:v>
                </c:pt>
                <c:pt idx="284">
                  <c:v>7.529293115636109E-4</c:v>
                </c:pt>
                <c:pt idx="285">
                  <c:v>1.2329723957263469E-2</c:v>
                </c:pt>
                <c:pt idx="286">
                  <c:v>-9.6538234581920318E-3</c:v>
                </c:pt>
                <c:pt idx="287">
                  <c:v>-1.6949386508674768E-4</c:v>
                </c:pt>
                <c:pt idx="288">
                  <c:v>-8.5507850192570612E-3</c:v>
                </c:pt>
                <c:pt idx="289">
                  <c:v>0</c:v>
                </c:pt>
                <c:pt idx="290">
                  <c:v>0</c:v>
                </c:pt>
                <c:pt idx="291">
                  <c:v>9.7016092892597914E-3</c:v>
                </c:pt>
                <c:pt idx="292">
                  <c:v>-9.5007113928360053E-3</c:v>
                </c:pt>
                <c:pt idx="293">
                  <c:v>2.0513666969827475E-4</c:v>
                </c:pt>
                <c:pt idx="294">
                  <c:v>-3.7204985465483817E-3</c:v>
                </c:pt>
                <c:pt idx="295">
                  <c:v>5.9834862950821242E-3</c:v>
                </c:pt>
                <c:pt idx="296">
                  <c:v>0</c:v>
                </c:pt>
                <c:pt idx="297">
                  <c:v>0</c:v>
                </c:pt>
                <c:pt idx="298">
                  <c:v>-2.089817053620607E-3</c:v>
                </c:pt>
                <c:pt idx="299">
                  <c:v>1.3496728998050597E-2</c:v>
                </c:pt>
                <c:pt idx="300">
                  <c:v>6.9264303624275471E-3</c:v>
                </c:pt>
                <c:pt idx="301">
                  <c:v>-2.1048800505825817E-4</c:v>
                </c:pt>
                <c:pt idx="302">
                  <c:v>0</c:v>
                </c:pt>
                <c:pt idx="303">
                  <c:v>4.2685586634755848E-3</c:v>
                </c:pt>
                <c:pt idx="304">
                  <c:v>0</c:v>
                </c:pt>
                <c:pt idx="305">
                  <c:v>0</c:v>
                </c:pt>
                <c:pt idx="306">
                  <c:v>-1.0062748512398112E-3</c:v>
                </c:pt>
                <c:pt idx="307">
                  <c:v>1.1337554894023207E-3</c:v>
                </c:pt>
                <c:pt idx="308">
                  <c:v>2.8167219117034422E-3</c:v>
                </c:pt>
                <c:pt idx="309">
                  <c:v>-2.9203181040131482E-3</c:v>
                </c:pt>
                <c:pt idx="310">
                  <c:v>0</c:v>
                </c:pt>
                <c:pt idx="311">
                  <c:v>0</c:v>
                </c:pt>
                <c:pt idx="312">
                  <c:v>4.873414570358771E-3</c:v>
                </c:pt>
                <c:pt idx="313">
                  <c:v>1.2877858610364573E-3</c:v>
                </c:pt>
                <c:pt idx="314">
                  <c:v>3.2986492572661813E-3</c:v>
                </c:pt>
                <c:pt idx="315">
                  <c:v>-1.7207144640526769E-3</c:v>
                </c:pt>
                <c:pt idx="316">
                  <c:v>-9.2601446374931378E-3</c:v>
                </c:pt>
                <c:pt idx="317">
                  <c:v>0</c:v>
                </c:pt>
                <c:pt idx="318">
                  <c:v>0</c:v>
                </c:pt>
                <c:pt idx="319">
                  <c:v>-8.1815861578244491E-3</c:v>
                </c:pt>
                <c:pt idx="320">
                  <c:v>-1.8021273237164679E-3</c:v>
                </c:pt>
                <c:pt idx="321">
                  <c:v>-1.8441071687183162E-3</c:v>
                </c:pt>
                <c:pt idx="322">
                  <c:v>3.1232056127469768E-3</c:v>
                </c:pt>
                <c:pt idx="323">
                  <c:v>-3.2686141958796549E-3</c:v>
                </c:pt>
                <c:pt idx="324">
                  <c:v>0</c:v>
                </c:pt>
                <c:pt idx="325">
                  <c:v>0</c:v>
                </c:pt>
                <c:pt idx="326">
                  <c:v>5.7746449057962381E-3</c:v>
                </c:pt>
                <c:pt idx="327">
                  <c:v>2.704726059200184E-3</c:v>
                </c:pt>
                <c:pt idx="328">
                  <c:v>-1.6542957544225694E-3</c:v>
                </c:pt>
                <c:pt idx="329">
                  <c:v>-2.3578914503372895E-2</c:v>
                </c:pt>
                <c:pt idx="330">
                  <c:v>3.5919799915513792E-2</c:v>
                </c:pt>
                <c:pt idx="331">
                  <c:v>0</c:v>
                </c:pt>
                <c:pt idx="332">
                  <c:v>0</c:v>
                </c:pt>
                <c:pt idx="333">
                  <c:v>-5.6374792206795726E-2</c:v>
                </c:pt>
                <c:pt idx="334">
                  <c:v>1.7459899903067459E-2</c:v>
                </c:pt>
                <c:pt idx="335">
                  <c:v>1.6747419397157359E-2</c:v>
                </c:pt>
                <c:pt idx="336">
                  <c:v>1.338349654953923E-2</c:v>
                </c:pt>
                <c:pt idx="337">
                  <c:v>1.9448128083387204E-3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-6.8946884978383924E-3</c:v>
                </c:pt>
                <c:pt idx="342">
                  <c:v>5.3244612909704343E-3</c:v>
                </c:pt>
                <c:pt idx="343">
                  <c:v>-8.7233809308789303E-4</c:v>
                </c:pt>
                <c:pt idx="344">
                  <c:v>1.5024180230231308E-2</c:v>
                </c:pt>
                <c:pt idx="345">
                  <c:v>0</c:v>
                </c:pt>
                <c:pt idx="346">
                  <c:v>0</c:v>
                </c:pt>
                <c:pt idx="347">
                  <c:v>3.3970363935967207E-3</c:v>
                </c:pt>
                <c:pt idx="348">
                  <c:v>6.9605052388664367E-3</c:v>
                </c:pt>
                <c:pt idx="349">
                  <c:v>1.3474956637983551E-4</c:v>
                </c:pt>
                <c:pt idx="350">
                  <c:v>5.2316894280762527E-3</c:v>
                </c:pt>
                <c:pt idx="351">
                  <c:v>-9.2981117493226627E-4</c:v>
                </c:pt>
                <c:pt idx="352">
                  <c:v>0</c:v>
                </c:pt>
                <c:pt idx="353">
                  <c:v>0</c:v>
                </c:pt>
                <c:pt idx="354">
                  <c:v>2.3766334489982296E-3</c:v>
                </c:pt>
                <c:pt idx="355">
                  <c:v>-1.4372366683859507E-3</c:v>
                </c:pt>
                <c:pt idx="356">
                  <c:v>4.2521426010607667E-3</c:v>
                </c:pt>
                <c:pt idx="357">
                  <c:v>-3.625626755773808E-3</c:v>
                </c:pt>
                <c:pt idx="358">
                  <c:v>4.53331993974046E-3</c:v>
                </c:pt>
                <c:pt idx="359">
                  <c:v>0</c:v>
                </c:pt>
                <c:pt idx="360">
                  <c:v>0</c:v>
                </c:pt>
                <c:pt idx="361">
                  <c:v>-3.0205715802826753E-3</c:v>
                </c:pt>
                <c:pt idx="362">
                  <c:v>3.2268047001272887E-4</c:v>
                </c:pt>
                <c:pt idx="363">
                  <c:v>-1.1999805714081944E-3</c:v>
                </c:pt>
                <c:pt idx="364">
                  <c:v>1.6036334964865378E-3</c:v>
                </c:pt>
                <c:pt idx="365">
                  <c:v>1.6286523925248641E-3</c:v>
                </c:pt>
                <c:pt idx="366">
                  <c:v>0</c:v>
                </c:pt>
                <c:pt idx="367">
                  <c:v>0</c:v>
                </c:pt>
                <c:pt idx="368">
                  <c:v>-1.2714018021211177E-3</c:v>
                </c:pt>
                <c:pt idx="369">
                  <c:v>-6.4023489772195054E-3</c:v>
                </c:pt>
                <c:pt idx="370">
                  <c:v>3.1241524723554593E-3</c:v>
                </c:pt>
                <c:pt idx="371">
                  <c:v>2.1252674136537885E-4</c:v>
                </c:pt>
                <c:pt idx="372">
                  <c:v>8.530107611528559E-3</c:v>
                </c:pt>
                <c:pt idx="373">
                  <c:v>0</c:v>
                </c:pt>
                <c:pt idx="374">
                  <c:v>0</c:v>
                </c:pt>
                <c:pt idx="375">
                  <c:v>-9.0798898484321944E-4</c:v>
                </c:pt>
                <c:pt idx="376">
                  <c:v>-2.4821548362996579E-3</c:v>
                </c:pt>
                <c:pt idx="377">
                  <c:v>2.8646859977113953E-3</c:v>
                </c:pt>
                <c:pt idx="378">
                  <c:v>1.852899376306447E-3</c:v>
                </c:pt>
                <c:pt idx="379">
                  <c:v>-7.9668046105294834E-4</c:v>
                </c:pt>
                <c:pt idx="380">
                  <c:v>0</c:v>
                </c:pt>
                <c:pt idx="381">
                  <c:v>0</c:v>
                </c:pt>
                <c:pt idx="382">
                  <c:v>2.7851303668437969E-3</c:v>
                </c:pt>
                <c:pt idx="383">
                  <c:v>-5.5092626953642974E-3</c:v>
                </c:pt>
                <c:pt idx="384">
                  <c:v>1.8651048263181144E-3</c:v>
                </c:pt>
                <c:pt idx="385">
                  <c:v>2.194789693786134E-3</c:v>
                </c:pt>
                <c:pt idx="386">
                  <c:v>-1.4423490552300071E-3</c:v>
                </c:pt>
                <c:pt idx="387">
                  <c:v>0</c:v>
                </c:pt>
                <c:pt idx="388">
                  <c:v>0</c:v>
                </c:pt>
                <c:pt idx="389">
                  <c:v>-5.6364038976167814E-4</c:v>
                </c:pt>
                <c:pt idx="390">
                  <c:v>1.9479670725231399E-3</c:v>
                </c:pt>
                <c:pt idx="391">
                  <c:v>-5.2678820426235893E-3</c:v>
                </c:pt>
                <c:pt idx="392">
                  <c:v>-1.3670936950318394E-3</c:v>
                </c:pt>
                <c:pt idx="393">
                  <c:v>-1.5813133636672385E-3</c:v>
                </c:pt>
                <c:pt idx="394">
                  <c:v>0</c:v>
                </c:pt>
                <c:pt idx="395">
                  <c:v>0</c:v>
                </c:pt>
                <c:pt idx="396">
                  <c:v>5.2008570104754006E-3</c:v>
                </c:pt>
                <c:pt idx="397">
                  <c:v>-1.9575049955756312E-3</c:v>
                </c:pt>
                <c:pt idx="398">
                  <c:v>-2.3815224287498469E-3</c:v>
                </c:pt>
                <c:pt idx="399">
                  <c:v>-4.138636096834619E-5</c:v>
                </c:pt>
                <c:pt idx="400">
                  <c:v>4.1834664004575389E-3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2.9728147796715706E-3</c:v>
                </c:pt>
                <c:pt idx="405">
                  <c:v>-1.4640649032264937E-4</c:v>
                </c:pt>
                <c:pt idx="406">
                  <c:v>-2.2279663002933037E-3</c:v>
                </c:pt>
                <c:pt idx="407">
                  <c:v>-2.5138517309735132E-2</c:v>
                </c:pt>
                <c:pt idx="408">
                  <c:v>0</c:v>
                </c:pt>
                <c:pt idx="409">
                  <c:v>0</c:v>
                </c:pt>
                <c:pt idx="410">
                  <c:v>1.4464752591834665E-2</c:v>
                </c:pt>
                <c:pt idx="411">
                  <c:v>-1.5053934001053759E-2</c:v>
                </c:pt>
                <c:pt idx="412">
                  <c:v>-5.8802221700351195E-4</c:v>
                </c:pt>
                <c:pt idx="413">
                  <c:v>1.0008098646609655E-2</c:v>
                </c:pt>
                <c:pt idx="414">
                  <c:v>-3.7865789998031193E-3</c:v>
                </c:pt>
                <c:pt idx="415">
                  <c:v>0</c:v>
                </c:pt>
                <c:pt idx="416">
                  <c:v>0</c:v>
                </c:pt>
                <c:pt idx="417">
                  <c:v>-1.860344338958883E-5</c:v>
                </c:pt>
                <c:pt idx="418">
                  <c:v>2.9904895736416212E-4</c:v>
                </c:pt>
                <c:pt idx="419">
                  <c:v>1.0799264828805609E-2</c:v>
                </c:pt>
                <c:pt idx="420">
                  <c:v>6.4578103046744745E-3</c:v>
                </c:pt>
                <c:pt idx="421">
                  <c:v>-5.7698752894976002E-3</c:v>
                </c:pt>
                <c:pt idx="422">
                  <c:v>0</c:v>
                </c:pt>
                <c:pt idx="423">
                  <c:v>0</c:v>
                </c:pt>
                <c:pt idx="424">
                  <c:v>-8.6621509487486183E-3</c:v>
                </c:pt>
                <c:pt idx="425">
                  <c:v>6.4029086291675684E-3</c:v>
                </c:pt>
                <c:pt idx="426">
                  <c:v>-4.0908961702150947E-3</c:v>
                </c:pt>
                <c:pt idx="427">
                  <c:v>9.3214113252899078E-3</c:v>
                </c:pt>
                <c:pt idx="428">
                  <c:v>-1.4297559673863891E-3</c:v>
                </c:pt>
                <c:pt idx="429">
                  <c:v>0</c:v>
                </c:pt>
                <c:pt idx="430">
                  <c:v>0</c:v>
                </c:pt>
                <c:pt idx="431">
                  <c:v>-3.2713627430578612E-3</c:v>
                </c:pt>
                <c:pt idx="432">
                  <c:v>-4.980242200522878E-3</c:v>
                </c:pt>
                <c:pt idx="433">
                  <c:v>4.2783079762591589E-3</c:v>
                </c:pt>
                <c:pt idx="434">
                  <c:v>4.8132841087820288E-4</c:v>
                </c:pt>
                <c:pt idx="435">
                  <c:v>-3.2641033888217382E-3</c:v>
                </c:pt>
                <c:pt idx="436">
                  <c:v>0</c:v>
                </c:pt>
                <c:pt idx="437">
                  <c:v>0</c:v>
                </c:pt>
                <c:pt idx="438">
                  <c:v>4.5847879997140892E-3</c:v>
                </c:pt>
                <c:pt idx="439">
                  <c:v>-1.2603338864557893E-2</c:v>
                </c:pt>
                <c:pt idx="440">
                  <c:v>1.1452762637453255E-3</c:v>
                </c:pt>
                <c:pt idx="441">
                  <c:v>-3.1088991337431741E-3</c:v>
                </c:pt>
                <c:pt idx="442">
                  <c:v>2.0156354210137695E-4</c:v>
                </c:pt>
                <c:pt idx="443">
                  <c:v>0</c:v>
                </c:pt>
                <c:pt idx="444">
                  <c:v>0</c:v>
                </c:pt>
                <c:pt idx="445">
                  <c:v>-3.047251351986865E-3</c:v>
                </c:pt>
                <c:pt idx="446">
                  <c:v>6.1226852682635695E-3</c:v>
                </c:pt>
                <c:pt idx="447">
                  <c:v>2.1871766014392655E-3</c:v>
                </c:pt>
                <c:pt idx="448">
                  <c:v>-1.3776190977470065E-3</c:v>
                </c:pt>
                <c:pt idx="449">
                  <c:v>-8.4148782624810642E-5</c:v>
                </c:pt>
                <c:pt idx="450">
                  <c:v>0</c:v>
                </c:pt>
                <c:pt idx="451">
                  <c:v>0</c:v>
                </c:pt>
                <c:pt idx="452">
                  <c:v>4.7273852134557849E-3</c:v>
                </c:pt>
                <c:pt idx="453">
                  <c:v>-3.8122054981774411E-3</c:v>
                </c:pt>
                <c:pt idx="454">
                  <c:v>-1.7434457395448222E-3</c:v>
                </c:pt>
                <c:pt idx="455">
                  <c:v>-2.9956741941870456E-3</c:v>
                </c:pt>
                <c:pt idx="456">
                  <c:v>-3.1179910150832208E-3</c:v>
                </c:pt>
                <c:pt idx="457">
                  <c:v>0</c:v>
                </c:pt>
                <c:pt idx="458">
                  <c:v>0</c:v>
                </c:pt>
                <c:pt idx="459">
                  <c:v>-1.2229147143170982E-4</c:v>
                </c:pt>
                <c:pt idx="460">
                  <c:v>-6.8332597115927565E-3</c:v>
                </c:pt>
                <c:pt idx="461">
                  <c:v>-6.5683624829753389E-3</c:v>
                </c:pt>
                <c:pt idx="462">
                  <c:v>-4.4430541069340026E-3</c:v>
                </c:pt>
                <c:pt idx="463">
                  <c:v>-1.668911131646201E-3</c:v>
                </c:pt>
                <c:pt idx="464">
                  <c:v>0</c:v>
                </c:pt>
                <c:pt idx="465">
                  <c:v>0</c:v>
                </c:pt>
                <c:pt idx="466">
                  <c:v>2.1740395382258679E-2</c:v>
                </c:pt>
                <c:pt idx="467">
                  <c:v>3.7578000982864575E-3</c:v>
                </c:pt>
                <c:pt idx="468">
                  <c:v>1.0955664548155752E-2</c:v>
                </c:pt>
                <c:pt idx="469">
                  <c:v>1.9469476253248267E-3</c:v>
                </c:pt>
                <c:pt idx="470">
                  <c:v>-1.3999071674538402E-3</c:v>
                </c:pt>
                <c:pt idx="471">
                  <c:v>0</c:v>
                </c:pt>
                <c:pt idx="472">
                  <c:v>0</c:v>
                </c:pt>
                <c:pt idx="473">
                  <c:v>7.3105925005312678E-3</c:v>
                </c:pt>
                <c:pt idx="474">
                  <c:v>-7.4807976927081877E-3</c:v>
                </c:pt>
                <c:pt idx="475">
                  <c:v>5.8522468902599978E-3</c:v>
                </c:pt>
                <c:pt idx="476">
                  <c:v>4.6546030649490143E-3</c:v>
                </c:pt>
                <c:pt idx="477">
                  <c:v>-2.3925089300452359E-3</c:v>
                </c:pt>
                <c:pt idx="478">
                  <c:v>0</c:v>
                </c:pt>
                <c:pt idx="479">
                  <c:v>0</c:v>
                </c:pt>
                <c:pt idx="480">
                  <c:v>7.4061407635486942E-3</c:v>
                </c:pt>
                <c:pt idx="481">
                  <c:v>2.1607529608089673E-3</c:v>
                </c:pt>
                <c:pt idx="482">
                  <c:v>8.0737237536453426E-4</c:v>
                </c:pt>
                <c:pt idx="483">
                  <c:v>0</c:v>
                </c:pt>
                <c:pt idx="484">
                  <c:v>3.899124231543013E-3</c:v>
                </c:pt>
                <c:pt idx="485">
                  <c:v>0</c:v>
                </c:pt>
                <c:pt idx="486">
                  <c:v>0</c:v>
                </c:pt>
                <c:pt idx="487">
                  <c:v>-5.2822916416194431E-3</c:v>
                </c:pt>
                <c:pt idx="488">
                  <c:v>1.3335122501198224E-3</c:v>
                </c:pt>
                <c:pt idx="489">
                  <c:v>-2.6604630882308359E-3</c:v>
                </c:pt>
                <c:pt idx="490">
                  <c:v>-3.527931761880568E-3</c:v>
                </c:pt>
                <c:pt idx="491">
                  <c:v>3.9684893334505602E-4</c:v>
                </c:pt>
                <c:pt idx="492">
                  <c:v>0</c:v>
                </c:pt>
                <c:pt idx="493">
                  <c:v>0</c:v>
                </c:pt>
                <c:pt idx="494">
                  <c:v>5.7876138928552538E-3</c:v>
                </c:pt>
                <c:pt idx="495">
                  <c:v>3.3992935038336509E-3</c:v>
                </c:pt>
                <c:pt idx="496">
                  <c:v>1.2992221976381229E-2</c:v>
                </c:pt>
                <c:pt idx="497">
                  <c:v>2.1546899982311874E-3</c:v>
                </c:pt>
                <c:pt idx="498">
                  <c:v>5.9039215362425811E-3</c:v>
                </c:pt>
                <c:pt idx="499">
                  <c:v>0</c:v>
                </c:pt>
                <c:pt idx="500">
                  <c:v>0</c:v>
                </c:pt>
                <c:pt idx="501">
                  <c:v>-1.1387299927382239E-3</c:v>
                </c:pt>
                <c:pt idx="502">
                  <c:v>6.4972840792092354E-3</c:v>
                </c:pt>
                <c:pt idx="503">
                  <c:v>-8.183599802366142E-3</c:v>
                </c:pt>
                <c:pt idx="504">
                  <c:v>3.8682068265328056E-3</c:v>
                </c:pt>
                <c:pt idx="505">
                  <c:v>-1.7536927025065287E-3</c:v>
                </c:pt>
                <c:pt idx="506">
                  <c:v>0</c:v>
                </c:pt>
                <c:pt idx="507">
                  <c:v>0</c:v>
                </c:pt>
                <c:pt idx="508">
                  <c:v>1.9712273175756471E-3</c:v>
                </c:pt>
                <c:pt idx="509">
                  <c:v>3.624328843099519E-3</c:v>
                </c:pt>
                <c:pt idx="510">
                  <c:v>-2.4634149019116232E-3</c:v>
                </c:pt>
                <c:pt idx="511">
                  <c:v>-1.8664510087713078E-3</c:v>
                </c:pt>
                <c:pt idx="512">
                  <c:v>1.2501503899408038E-3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2.2433289827886779E-3</c:v>
                </c:pt>
                <c:pt idx="517">
                  <c:v>-8.4269492503298172E-3</c:v>
                </c:pt>
                <c:pt idx="518">
                  <c:v>-2.9339071386419067E-4</c:v>
                </c:pt>
                <c:pt idx="519">
                  <c:v>-4.6586527948192088E-3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8.4151593980138304E-3</c:v>
                </c:pt>
                <c:pt idx="524">
                  <c:v>5.6897157326874564E-3</c:v>
                </c:pt>
                <c:pt idx="525">
                  <c:v>-7.7126487439400622E-4</c:v>
                </c:pt>
                <c:pt idx="526">
                  <c:v>3.5046333608958953E-3</c:v>
                </c:pt>
                <c:pt idx="527">
                  <c:v>0</c:v>
                </c:pt>
                <c:pt idx="528">
                  <c:v>0</c:v>
                </c:pt>
                <c:pt idx="529">
                  <c:v>-3.5612315875537277E-3</c:v>
                </c:pt>
                <c:pt idx="530">
                  <c:v>0</c:v>
                </c:pt>
                <c:pt idx="531">
                  <c:v>2.8216540126783959E-3</c:v>
                </c:pt>
                <c:pt idx="532">
                  <c:v>-2.1494191111923809E-3</c:v>
                </c:pt>
                <c:pt idx="533">
                  <c:v>1.8464250156365032E-3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-2.9763349714791464E-3</c:v>
                </c:pt>
                <c:pt idx="538">
                  <c:v>1.7606487058745852E-3</c:v>
                </c:pt>
                <c:pt idx="539">
                  <c:v>-3.6223830178692918E-3</c:v>
                </c:pt>
                <c:pt idx="540">
                  <c:v>3.3549439759689896E-3</c:v>
                </c:pt>
                <c:pt idx="541">
                  <c:v>0</c:v>
                </c:pt>
                <c:pt idx="542">
                  <c:v>0</c:v>
                </c:pt>
                <c:pt idx="543">
                  <c:v>-2.697381305037762E-3</c:v>
                </c:pt>
                <c:pt idx="544">
                  <c:v>6.5217807157319065E-3</c:v>
                </c:pt>
                <c:pt idx="545">
                  <c:v>7.962185404623387E-3</c:v>
                </c:pt>
                <c:pt idx="546">
                  <c:v>-7.3592535749118413E-4</c:v>
                </c:pt>
                <c:pt idx="547">
                  <c:v>-8.6721563747854419E-4</c:v>
                </c:pt>
                <c:pt idx="548">
                  <c:v>0</c:v>
                </c:pt>
                <c:pt idx="549">
                  <c:v>0</c:v>
                </c:pt>
                <c:pt idx="550">
                  <c:v>-6.0458764489876235E-3</c:v>
                </c:pt>
                <c:pt idx="551">
                  <c:v>-8.9069797565833567E-4</c:v>
                </c:pt>
                <c:pt idx="552">
                  <c:v>2.9827465306071375E-4</c:v>
                </c:pt>
                <c:pt idx="553">
                  <c:v>5.6998441113684467E-4</c:v>
                </c:pt>
                <c:pt idx="554">
                  <c:v>7.2123619375492436E-3</c:v>
                </c:pt>
                <c:pt idx="555">
                  <c:v>0</c:v>
                </c:pt>
                <c:pt idx="556">
                  <c:v>0</c:v>
                </c:pt>
                <c:pt idx="557">
                  <c:v>-2.119841083735871E-3</c:v>
                </c:pt>
                <c:pt idx="558">
                  <c:v>2.2677751422165883E-4</c:v>
                </c:pt>
                <c:pt idx="559">
                  <c:v>6.9284213156653061E-4</c:v>
                </c:pt>
                <c:pt idx="560">
                  <c:v>5.719643797441611E-3</c:v>
                </c:pt>
                <c:pt idx="561">
                  <c:v>3.553378805651237E-3</c:v>
                </c:pt>
                <c:pt idx="562">
                  <c:v>0</c:v>
                </c:pt>
                <c:pt idx="563">
                  <c:v>0</c:v>
                </c:pt>
                <c:pt idx="564">
                  <c:v>5.2184696660582458E-3</c:v>
                </c:pt>
                <c:pt idx="565">
                  <c:v>3.9913404840370807E-3</c:v>
                </c:pt>
                <c:pt idx="566">
                  <c:v>4.9675096307332306E-3</c:v>
                </c:pt>
                <c:pt idx="567">
                  <c:v>-8.6486525552828693E-4</c:v>
                </c:pt>
                <c:pt idx="568">
                  <c:v>1.6757435255216658E-3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6.0117070844302881E-3</c:v>
                </c:pt>
                <c:pt idx="573">
                  <c:v>-1.0833728029772563E-3</c:v>
                </c:pt>
                <c:pt idx="574">
                  <c:v>4.1881156915743467E-4</c:v>
                </c:pt>
                <c:pt idx="575">
                  <c:v>1.4911372548007194E-3</c:v>
                </c:pt>
                <c:pt idx="576">
                  <c:v>0</c:v>
                </c:pt>
                <c:pt idx="577">
                  <c:v>0</c:v>
                </c:pt>
                <c:pt idx="578">
                  <c:v>1.0169477793016465E-3</c:v>
                </c:pt>
                <c:pt idx="579">
                  <c:v>-2.5850414092668094E-3</c:v>
                </c:pt>
                <c:pt idx="580">
                  <c:v>1.3489402379875576E-2</c:v>
                </c:pt>
                <c:pt idx="581">
                  <c:v>-5.8944210803741617E-3</c:v>
                </c:pt>
                <c:pt idx="582">
                  <c:v>5.0362337652991003E-4</c:v>
                </c:pt>
                <c:pt idx="583">
                  <c:v>0</c:v>
                </c:pt>
                <c:pt idx="584">
                  <c:v>0</c:v>
                </c:pt>
                <c:pt idx="585">
                  <c:v>-3.2880162193596077E-3</c:v>
                </c:pt>
                <c:pt idx="586">
                  <c:v>-2.921886307846983E-3</c:v>
                </c:pt>
                <c:pt idx="587">
                  <c:v>-2.2894451268266609E-3</c:v>
                </c:pt>
                <c:pt idx="588">
                  <c:v>7.9925615635823434E-4</c:v>
                </c:pt>
                <c:pt idx="589">
                  <c:v>3.2580210236508021E-3</c:v>
                </c:pt>
                <c:pt idx="590">
                  <c:v>0</c:v>
                </c:pt>
                <c:pt idx="591">
                  <c:v>0</c:v>
                </c:pt>
                <c:pt idx="592">
                  <c:v>3.6649842240624576E-4</c:v>
                </c:pt>
                <c:pt idx="593">
                  <c:v>-3.3904839105175096E-3</c:v>
                </c:pt>
                <c:pt idx="594">
                  <c:v>8.3051989791250933E-3</c:v>
                </c:pt>
                <c:pt idx="595">
                  <c:v>-1.6293607868694262E-3</c:v>
                </c:pt>
                <c:pt idx="596">
                  <c:v>-1.3160445705876437E-3</c:v>
                </c:pt>
                <c:pt idx="597">
                  <c:v>0</c:v>
                </c:pt>
                <c:pt idx="598">
                  <c:v>0</c:v>
                </c:pt>
                <c:pt idx="599">
                  <c:v>-2.0139412161958264E-3</c:v>
                </c:pt>
                <c:pt idx="600">
                  <c:v>-1.2563864962211397E-2</c:v>
                </c:pt>
                <c:pt idx="601">
                  <c:v>1.8863212299303218E-3</c:v>
                </c:pt>
                <c:pt idx="602">
                  <c:v>-1.0613949263390836E-3</c:v>
                </c:pt>
                <c:pt idx="603">
                  <c:v>-8.4470900643099877E-4</c:v>
                </c:pt>
                <c:pt idx="604">
                  <c:v>0</c:v>
                </c:pt>
                <c:pt idx="605">
                  <c:v>0</c:v>
                </c:pt>
                <c:pt idx="606">
                  <c:v>-1.0206278256163106E-3</c:v>
                </c:pt>
                <c:pt idx="607">
                  <c:v>7.1992688410561431E-3</c:v>
                </c:pt>
                <c:pt idx="608">
                  <c:v>1.084148321712665E-3</c:v>
                </c:pt>
                <c:pt idx="609">
                  <c:v>2.9265203699801292E-3</c:v>
                </c:pt>
                <c:pt idx="610">
                  <c:v>-2.2601442682772853E-3</c:v>
                </c:pt>
                <c:pt idx="611">
                  <c:v>0</c:v>
                </c:pt>
                <c:pt idx="612">
                  <c:v>0</c:v>
                </c:pt>
                <c:pt idx="613">
                  <c:v>-1.6448266331142935E-3</c:v>
                </c:pt>
                <c:pt idx="614">
                  <c:v>5.5920956596611888E-4</c:v>
                </c:pt>
                <c:pt idx="615">
                  <c:v>-3.0642219979799398E-3</c:v>
                </c:pt>
                <c:pt idx="616">
                  <c:v>1.9257935428179608E-3</c:v>
                </c:pt>
                <c:pt idx="617">
                  <c:v>-8.2781483978844632E-4</c:v>
                </c:pt>
                <c:pt idx="618">
                  <c:v>0</c:v>
                </c:pt>
                <c:pt idx="619">
                  <c:v>0</c:v>
                </c:pt>
                <c:pt idx="620">
                  <c:v>6.8721387622177493E-4</c:v>
                </c:pt>
                <c:pt idx="621">
                  <c:v>-1.4359383452819939E-3</c:v>
                </c:pt>
                <c:pt idx="622">
                  <c:v>-3.7741413418062018E-3</c:v>
                </c:pt>
                <c:pt idx="623">
                  <c:v>-6.8614531596690167E-3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8.5397928976896579E-3</c:v>
                </c:pt>
                <c:pt idx="628">
                  <c:v>-2.9118342968751892E-3</c:v>
                </c:pt>
                <c:pt idx="629">
                  <c:v>-1.7193014768411034E-3</c:v>
                </c:pt>
                <c:pt idx="630">
                  <c:v>7.50057955546594E-3</c:v>
                </c:pt>
                <c:pt idx="631">
                  <c:v>-3.0443128636023879E-3</c:v>
                </c:pt>
                <c:pt idx="632">
                  <c:v>0</c:v>
                </c:pt>
                <c:pt idx="633">
                  <c:v>0</c:v>
                </c:pt>
                <c:pt idx="634">
                  <c:v>1.0723822020906252E-2</c:v>
                </c:pt>
                <c:pt idx="635">
                  <c:v>6.0538155463811995E-3</c:v>
                </c:pt>
                <c:pt idx="636">
                  <c:v>-4.85939401374247E-4</c:v>
                </c:pt>
                <c:pt idx="637">
                  <c:v>5.5261452084025893E-4</c:v>
                </c:pt>
                <c:pt idx="638">
                  <c:v>-1.916814484491144E-3</c:v>
                </c:pt>
                <c:pt idx="639">
                  <c:v>0</c:v>
                </c:pt>
                <c:pt idx="640">
                  <c:v>0</c:v>
                </c:pt>
                <c:pt idx="641">
                  <c:v>1.7292948902014799E-3</c:v>
                </c:pt>
                <c:pt idx="642">
                  <c:v>1.1876378896673344E-3</c:v>
                </c:pt>
                <c:pt idx="643">
                  <c:v>-1.2729789203010358E-3</c:v>
                </c:pt>
                <c:pt idx="644">
                  <c:v>5.8176411512127354E-4</c:v>
                </c:pt>
                <c:pt idx="645">
                  <c:v>4.0720458307208635E-3</c:v>
                </c:pt>
                <c:pt idx="646">
                  <c:v>0</c:v>
                </c:pt>
                <c:pt idx="647">
                  <c:v>0</c:v>
                </c:pt>
                <c:pt idx="648">
                  <c:v>3.7444675033180079E-5</c:v>
                </c:pt>
                <c:pt idx="649">
                  <c:v>-1.0263008694706077E-3</c:v>
                </c:pt>
                <c:pt idx="650">
                  <c:v>1.1293245759267038E-3</c:v>
                </c:pt>
                <c:pt idx="651">
                  <c:v>-2.1674972552589798E-3</c:v>
                </c:pt>
                <c:pt idx="652">
                  <c:v>-1.4806303672682901E-3</c:v>
                </c:pt>
                <c:pt idx="653">
                  <c:v>0</c:v>
                </c:pt>
                <c:pt idx="654">
                  <c:v>0</c:v>
                </c:pt>
                <c:pt idx="655">
                  <c:v>4.7538070185241784E-3</c:v>
                </c:pt>
                <c:pt idx="656">
                  <c:v>-6.8736896517002707E-4</c:v>
                </c:pt>
                <c:pt idx="657">
                  <c:v>-1.8514780237447723E-2</c:v>
                </c:pt>
                <c:pt idx="658">
                  <c:v>3.6732758342174782E-3</c:v>
                </c:pt>
                <c:pt idx="659">
                  <c:v>6.7220084285121526E-3</c:v>
                </c:pt>
                <c:pt idx="660">
                  <c:v>0</c:v>
                </c:pt>
                <c:pt idx="661">
                  <c:v>0</c:v>
                </c:pt>
                <c:pt idx="662">
                  <c:v>5.1336412800757876E-3</c:v>
                </c:pt>
                <c:pt idx="663">
                  <c:v>1.8345002723005697E-3</c:v>
                </c:pt>
                <c:pt idx="664">
                  <c:v>2.4829463047489138E-3</c:v>
                </c:pt>
                <c:pt idx="665">
                  <c:v>4.4223044049585573E-3</c:v>
                </c:pt>
                <c:pt idx="666">
                  <c:v>3.1045358465827598E-4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-1.2060773531274362E-3</c:v>
                </c:pt>
                <c:pt idx="671">
                  <c:v>-4.6018035386487059E-4</c:v>
                </c:pt>
                <c:pt idx="672">
                  <c:v>7.5142216886253371E-3</c:v>
                </c:pt>
                <c:pt idx="673">
                  <c:v>3.6940345085650413E-3</c:v>
                </c:pt>
                <c:pt idx="674">
                  <c:v>0</c:v>
                </c:pt>
                <c:pt idx="675">
                  <c:v>0</c:v>
                </c:pt>
                <c:pt idx="676">
                  <c:v>-1.2191494111585982E-3</c:v>
                </c:pt>
                <c:pt idx="677">
                  <c:v>-2.7867847442013729E-3</c:v>
                </c:pt>
                <c:pt idx="678">
                  <c:v>1.5658018722888415E-3</c:v>
                </c:pt>
                <c:pt idx="679">
                  <c:v>2.6713315018212619E-4</c:v>
                </c:pt>
                <c:pt idx="680">
                  <c:v>-8.3067847016225966E-4</c:v>
                </c:pt>
                <c:pt idx="681">
                  <c:v>0</c:v>
                </c:pt>
                <c:pt idx="682">
                  <c:v>0</c:v>
                </c:pt>
                <c:pt idx="683">
                  <c:v>-9.7972211330011575E-4</c:v>
                </c:pt>
                <c:pt idx="684">
                  <c:v>4.4912428790370475E-3</c:v>
                </c:pt>
                <c:pt idx="685">
                  <c:v>-9.9682355358341693E-4</c:v>
                </c:pt>
                <c:pt idx="686">
                  <c:v>-2.2446252302362238E-3</c:v>
                </c:pt>
                <c:pt idx="687">
                  <c:v>2.8355877269747019E-4</c:v>
                </c:pt>
                <c:pt idx="688">
                  <c:v>0</c:v>
                </c:pt>
                <c:pt idx="689">
                  <c:v>0</c:v>
                </c:pt>
                <c:pt idx="690">
                  <c:v>8.2781293857845471E-3</c:v>
                </c:pt>
                <c:pt idx="691">
                  <c:v>-6.7417847972689087E-3</c:v>
                </c:pt>
                <c:pt idx="692">
                  <c:v>-5.8298411388553266E-4</c:v>
                </c:pt>
                <c:pt idx="693">
                  <c:v>-4.5598973095090198E-4</c:v>
                </c:pt>
                <c:pt idx="694">
                  <c:v>1.5584829281197069E-3</c:v>
                </c:pt>
                <c:pt idx="695">
                  <c:v>0</c:v>
                </c:pt>
                <c:pt idx="696">
                  <c:v>0</c:v>
                </c:pt>
                <c:pt idx="697">
                  <c:v>3.157018775731405E-4</c:v>
                </c:pt>
                <c:pt idx="698">
                  <c:v>-8.1385255529133164E-3</c:v>
                </c:pt>
                <c:pt idx="699">
                  <c:v>8.7311614810314103E-3</c:v>
                </c:pt>
                <c:pt idx="700">
                  <c:v>-8.6746251291716595E-3</c:v>
                </c:pt>
                <c:pt idx="701">
                  <c:v>1.5308846355828643E-3</c:v>
                </c:pt>
                <c:pt idx="702">
                  <c:v>0</c:v>
                </c:pt>
                <c:pt idx="703">
                  <c:v>0</c:v>
                </c:pt>
                <c:pt idx="704">
                  <c:v>2.3055063490660084E-3</c:v>
                </c:pt>
                <c:pt idx="705">
                  <c:v>0</c:v>
                </c:pt>
                <c:pt idx="706">
                  <c:v>1.4511699472174702E-3</c:v>
                </c:pt>
                <c:pt idx="707">
                  <c:v>-9.4574287789189661E-3</c:v>
                </c:pt>
                <c:pt idx="708">
                  <c:v>6.362386475495546E-3</c:v>
                </c:pt>
                <c:pt idx="709">
                  <c:v>0</c:v>
                </c:pt>
                <c:pt idx="710">
                  <c:v>0</c:v>
                </c:pt>
                <c:pt idx="711">
                  <c:v>9.2690626013093092E-4</c:v>
                </c:pt>
                <c:pt idx="712">
                  <c:v>-7.8329395113005006E-4</c:v>
                </c:pt>
                <c:pt idx="713">
                  <c:v>7.2526229407551364E-3</c:v>
                </c:pt>
                <c:pt idx="714">
                  <c:v>1.8710767716941003E-3</c:v>
                </c:pt>
                <c:pt idx="715">
                  <c:v>4.6517632903116408E-3</c:v>
                </c:pt>
                <c:pt idx="716">
                  <c:v>0</c:v>
                </c:pt>
                <c:pt idx="717">
                  <c:v>0</c:v>
                </c:pt>
                <c:pt idx="718">
                  <c:v>-5.2915655742201476E-5</c:v>
                </c:pt>
                <c:pt idx="719">
                  <c:v>5.9749978097604461E-4</c:v>
                </c:pt>
                <c:pt idx="720">
                  <c:v>5.3439284765620784E-3</c:v>
                </c:pt>
                <c:pt idx="721">
                  <c:v>-1.5368291557555844E-4</c:v>
                </c:pt>
                <c:pt idx="722">
                  <c:v>-3.6800698295995387E-4</c:v>
                </c:pt>
                <c:pt idx="723">
                  <c:v>0</c:v>
                </c:pt>
                <c:pt idx="724">
                  <c:v>0</c:v>
                </c:pt>
                <c:pt idx="725">
                  <c:v>-1.0648675837209654E-3</c:v>
                </c:pt>
                <c:pt idx="726">
                  <c:v>2.9146517708050217E-3</c:v>
                </c:pt>
                <c:pt idx="727">
                  <c:v>2.8258394561303497E-4</c:v>
                </c:pt>
                <c:pt idx="728">
                  <c:v>-9.7363521177960181E-4</c:v>
                </c:pt>
                <c:pt idx="729">
                  <c:v>-1.3429164954469224E-3</c:v>
                </c:pt>
                <c:pt idx="730">
                  <c:v>0</c:v>
                </c:pt>
                <c:pt idx="731">
                  <c:v>0</c:v>
                </c:pt>
                <c:pt idx="732">
                  <c:v>-7.286762596829566E-4</c:v>
                </c:pt>
                <c:pt idx="733">
                  <c:v>2.4431315284887253E-3</c:v>
                </c:pt>
                <c:pt idx="734">
                  <c:v>4.9240585190993801E-4</c:v>
                </c:pt>
                <c:pt idx="735">
                  <c:v>-2.1884328654221438E-3</c:v>
                </c:pt>
                <c:pt idx="736">
                  <c:v>1.8855415401653084E-3</c:v>
                </c:pt>
                <c:pt idx="737">
                  <c:v>0</c:v>
                </c:pt>
                <c:pt idx="738">
                  <c:v>0</c:v>
                </c:pt>
                <c:pt idx="739">
                  <c:v>1.6444909910941251E-3</c:v>
                </c:pt>
                <c:pt idx="740">
                  <c:v>-2.4202762872260861E-3</c:v>
                </c:pt>
                <c:pt idx="741">
                  <c:v>-3.6374079139428749E-4</c:v>
                </c:pt>
                <c:pt idx="742">
                  <c:v>-1.46870284236362E-2</c:v>
                </c:pt>
                <c:pt idx="743">
                  <c:v>1.2739447976388694E-3</c:v>
                </c:pt>
                <c:pt idx="744">
                  <c:v>0</c:v>
                </c:pt>
                <c:pt idx="745">
                  <c:v>0</c:v>
                </c:pt>
                <c:pt idx="746">
                  <c:v>9.943880837742277E-3</c:v>
                </c:pt>
                <c:pt idx="747">
                  <c:v>-4.9905702995640293E-4</c:v>
                </c:pt>
                <c:pt idx="748">
                  <c:v>1.4180890836569149E-3</c:v>
                </c:pt>
                <c:pt idx="749">
                  <c:v>-1.5678987676268876E-2</c:v>
                </c:pt>
                <c:pt idx="750">
                  <c:v>-1.8387421038121904E-3</c:v>
                </c:pt>
                <c:pt idx="751">
                  <c:v>0</c:v>
                </c:pt>
                <c:pt idx="752">
                  <c:v>0</c:v>
                </c:pt>
                <c:pt idx="753">
                  <c:v>1.1613007342899996E-3</c:v>
                </c:pt>
                <c:pt idx="754">
                  <c:v>9.8429335258860082E-3</c:v>
                </c:pt>
                <c:pt idx="755">
                  <c:v>-3.4655614739705935E-3</c:v>
                </c:pt>
                <c:pt idx="756">
                  <c:v>-2.0787742613826514E-3</c:v>
                </c:pt>
                <c:pt idx="757">
                  <c:v>1.6700754868571085E-3</c:v>
                </c:pt>
                <c:pt idx="758">
                  <c:v>0</c:v>
                </c:pt>
                <c:pt idx="759">
                  <c:v>0</c:v>
                </c:pt>
                <c:pt idx="760">
                  <c:v>4.8683476453557651E-4</c:v>
                </c:pt>
                <c:pt idx="761">
                  <c:v>8.4211215253093027E-4</c:v>
                </c:pt>
                <c:pt idx="762">
                  <c:v>4.5939471578793165E-3</c:v>
                </c:pt>
                <c:pt idx="763">
                  <c:v>5.6884326492288905E-3</c:v>
                </c:pt>
                <c:pt idx="764">
                  <c:v>1.9786181999344012E-3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-7.6082552858762892E-3</c:v>
                </c:pt>
                <c:pt idx="769">
                  <c:v>3.1189682091389026E-3</c:v>
                </c:pt>
                <c:pt idx="770">
                  <c:v>-1.7846780354153791E-4</c:v>
                </c:pt>
                <c:pt idx="771">
                  <c:v>-1.4910706789925722E-3</c:v>
                </c:pt>
                <c:pt idx="772">
                  <c:v>0</c:v>
                </c:pt>
                <c:pt idx="773">
                  <c:v>0</c:v>
                </c:pt>
                <c:pt idx="774">
                  <c:v>1.0723068454622842E-2</c:v>
                </c:pt>
                <c:pt idx="775">
                  <c:v>3.3526697858799162E-3</c:v>
                </c:pt>
                <c:pt idx="776">
                  <c:v>7.5654803391160953E-4</c:v>
                </c:pt>
                <c:pt idx="777">
                  <c:v>-1.1019305307194717E-3</c:v>
                </c:pt>
                <c:pt idx="778">
                  <c:v>1.8437755873962171E-3</c:v>
                </c:pt>
                <c:pt idx="779">
                  <c:v>0</c:v>
                </c:pt>
                <c:pt idx="780">
                  <c:v>0</c:v>
                </c:pt>
                <c:pt idx="781">
                  <c:v>1.4538042429937542E-3</c:v>
                </c:pt>
                <c:pt idx="782">
                  <c:v>1.1089641987029166E-3</c:v>
                </c:pt>
                <c:pt idx="783">
                  <c:v>6.339457174510336E-4</c:v>
                </c:pt>
                <c:pt idx="784">
                  <c:v>-3.0552234266129127E-3</c:v>
                </c:pt>
                <c:pt idx="785">
                  <c:v>6.4737433909646384E-4</c:v>
                </c:pt>
                <c:pt idx="786">
                  <c:v>0</c:v>
                </c:pt>
                <c:pt idx="787">
                  <c:v>0</c:v>
                </c:pt>
                <c:pt idx="788">
                  <c:v>-2.2269989489861726E-3</c:v>
                </c:pt>
                <c:pt idx="789">
                  <c:v>7.2161609734554488E-5</c:v>
                </c:pt>
                <c:pt idx="790">
                  <c:v>4.0685233747078803E-3</c:v>
                </c:pt>
                <c:pt idx="791">
                  <c:v>1.203166429891362E-3</c:v>
                </c:pt>
                <c:pt idx="792">
                  <c:v>3.6914325880448898E-3</c:v>
                </c:pt>
                <c:pt idx="793">
                  <c:v>0</c:v>
                </c:pt>
                <c:pt idx="794">
                  <c:v>0</c:v>
                </c:pt>
                <c:pt idx="795">
                  <c:v>3.8590535634887625E-3</c:v>
                </c:pt>
                <c:pt idx="796">
                  <c:v>2.1541876097710025E-3</c:v>
                </c:pt>
                <c:pt idx="797">
                  <c:v>1.2451677525876386E-3</c:v>
                </c:pt>
                <c:pt idx="798">
                  <c:v>5.6150801577443043E-3</c:v>
                </c:pt>
                <c:pt idx="799">
                  <c:v>-1.0747882448198355E-3</c:v>
                </c:pt>
                <c:pt idx="800">
                  <c:v>0</c:v>
                </c:pt>
                <c:pt idx="801">
                  <c:v>0</c:v>
                </c:pt>
                <c:pt idx="802">
                  <c:v>-1.8076959190773902E-3</c:v>
                </c:pt>
                <c:pt idx="803">
                  <c:v>2.3170315089241647E-3</c:v>
                </c:pt>
                <c:pt idx="804">
                  <c:v>1.8002602565718318E-3</c:v>
                </c:pt>
                <c:pt idx="805">
                  <c:v>-1.6896026605563489E-3</c:v>
                </c:pt>
                <c:pt idx="806">
                  <c:v>8.7733682772095345E-4</c:v>
                </c:pt>
                <c:pt idx="807">
                  <c:v>0</c:v>
                </c:pt>
                <c:pt idx="808">
                  <c:v>0</c:v>
                </c:pt>
                <c:pt idx="809">
                  <c:v>1.7476936500067277E-3</c:v>
                </c:pt>
                <c:pt idx="810">
                  <c:v>6.7212659730651251E-4</c:v>
                </c:pt>
                <c:pt idx="811">
                  <c:v>7.417845094141749E-4</c:v>
                </c:pt>
                <c:pt idx="812">
                  <c:v>3.2789038986248204E-4</c:v>
                </c:pt>
                <c:pt idx="813">
                  <c:v>5.090793837605901E-3</c:v>
                </c:pt>
                <c:pt idx="814">
                  <c:v>0</c:v>
                </c:pt>
                <c:pt idx="815">
                  <c:v>0</c:v>
                </c:pt>
                <c:pt idx="816">
                  <c:v>-3.9883278153305321E-3</c:v>
                </c:pt>
                <c:pt idx="817">
                  <c:v>1.615295134535631E-3</c:v>
                </c:pt>
                <c:pt idx="818">
                  <c:v>-4.6848958641924595E-3</c:v>
                </c:pt>
                <c:pt idx="819">
                  <c:v>1.2693329653158218E-3</c:v>
                </c:pt>
                <c:pt idx="820">
                  <c:v>8.0083707359469795E-3</c:v>
                </c:pt>
                <c:pt idx="821">
                  <c:v>0</c:v>
                </c:pt>
                <c:pt idx="822">
                  <c:v>0</c:v>
                </c:pt>
                <c:pt idx="823">
                  <c:v>-3.2026949896378017E-3</c:v>
                </c:pt>
                <c:pt idx="824">
                  <c:v>9.4356763610832755E-4</c:v>
                </c:pt>
                <c:pt idx="825">
                  <c:v>1.5895791319998132E-3</c:v>
                </c:pt>
                <c:pt idx="826">
                  <c:v>1.8993002747709186E-4</c:v>
                </c:pt>
                <c:pt idx="827">
                  <c:v>3.087513033378759E-3</c:v>
                </c:pt>
                <c:pt idx="828">
                  <c:v>0</c:v>
                </c:pt>
                <c:pt idx="829">
                  <c:v>0</c:v>
                </c:pt>
                <c:pt idx="830">
                  <c:v>1.2696372426500011E-3</c:v>
                </c:pt>
                <c:pt idx="831">
                  <c:v>-1.8913859904805933E-4</c:v>
                </c:pt>
                <c:pt idx="832">
                  <c:v>1.4415737743368998E-3</c:v>
                </c:pt>
                <c:pt idx="833">
                  <c:v>-3.7760930265173386E-3</c:v>
                </c:pt>
                <c:pt idx="834">
                  <c:v>-8.9845020174880231E-4</c:v>
                </c:pt>
                <c:pt idx="835">
                  <c:v>0</c:v>
                </c:pt>
                <c:pt idx="836">
                  <c:v>0</c:v>
                </c:pt>
                <c:pt idx="837">
                  <c:v>9.826677525592365E-4</c:v>
                </c:pt>
                <c:pt idx="838">
                  <c:v>-2.3149560579440328E-3</c:v>
                </c:pt>
                <c:pt idx="839">
                  <c:v>-5.5563784692873484E-3</c:v>
                </c:pt>
                <c:pt idx="840">
                  <c:v>8.1294290271843716E-3</c:v>
                </c:pt>
                <c:pt idx="841">
                  <c:v>-2.6328769575501478E-3</c:v>
                </c:pt>
                <c:pt idx="842">
                  <c:v>0</c:v>
                </c:pt>
                <c:pt idx="843">
                  <c:v>0</c:v>
                </c:pt>
                <c:pt idx="844">
                  <c:v>1.2740576174507599E-3</c:v>
                </c:pt>
                <c:pt idx="845">
                  <c:v>6.4986305704588625E-3</c:v>
                </c:pt>
                <c:pt idx="846">
                  <c:v>-7.5082436483887871E-4</c:v>
                </c:pt>
                <c:pt idx="847">
                  <c:v>0</c:v>
                </c:pt>
                <c:pt idx="848">
                  <c:v>2.0518763919914708E-3</c:v>
                </c:pt>
                <c:pt idx="849">
                  <c:v>0</c:v>
                </c:pt>
                <c:pt idx="850">
                  <c:v>0</c:v>
                </c:pt>
                <c:pt idx="851">
                  <c:v>-3.8440545163165703E-4</c:v>
                </c:pt>
                <c:pt idx="852">
                  <c:v>9.7524653677347074E-3</c:v>
                </c:pt>
                <c:pt idx="853">
                  <c:v>-3.6936219327106959E-4</c:v>
                </c:pt>
                <c:pt idx="854">
                  <c:v>8.1244039335153072E-3</c:v>
                </c:pt>
                <c:pt idx="855">
                  <c:v>-2.0286376830205145E-3</c:v>
                </c:pt>
                <c:pt idx="856">
                  <c:v>0</c:v>
                </c:pt>
                <c:pt idx="857">
                  <c:v>0</c:v>
                </c:pt>
                <c:pt idx="858">
                  <c:v>-1.0532651100773416E-3</c:v>
                </c:pt>
                <c:pt idx="859">
                  <c:v>-3.7534170015507255E-3</c:v>
                </c:pt>
                <c:pt idx="860">
                  <c:v>-1.1411836658756742E-4</c:v>
                </c:pt>
                <c:pt idx="861">
                  <c:v>2.923784047841022E-3</c:v>
                </c:pt>
                <c:pt idx="862">
                  <c:v>8.6504122521152658E-3</c:v>
                </c:pt>
                <c:pt idx="863">
                  <c:v>1.546526545270877E-3</c:v>
                </c:pt>
                <c:pt idx="864">
                  <c:v>-4.731805973405875E-4</c:v>
                </c:pt>
                <c:pt idx="865">
                  <c:v>-4.0874989005037438E-3</c:v>
                </c:pt>
                <c:pt idx="866">
                  <c:v>8.8945210890247067E-3</c:v>
                </c:pt>
                <c:pt idx="867">
                  <c:v>0</c:v>
                </c:pt>
                <c:pt idx="868">
                  <c:v>0</c:v>
                </c:pt>
                <c:pt idx="869">
                  <c:v>5.3342007424873727E-3</c:v>
                </c:pt>
                <c:pt idx="870">
                  <c:v>-3.2407377647266184E-3</c:v>
                </c:pt>
                <c:pt idx="871">
                  <c:v>-8.2857926658579334E-4</c:v>
                </c:pt>
                <c:pt idx="872">
                  <c:v>1.9817206723024491E-3</c:v>
                </c:pt>
                <c:pt idx="873">
                  <c:v>-4.5837648589553987E-4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-1.0595366536093726E-3</c:v>
                </c:pt>
                <c:pt idx="878">
                  <c:v>7.9031577619379217E-4</c:v>
                </c:pt>
                <c:pt idx="879">
                  <c:v>1.8306413778418288E-3</c:v>
                </c:pt>
                <c:pt idx="880">
                  <c:v>-5.2101583411616002E-3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8.2349837392605187E-3</c:v>
                </c:pt>
                <c:pt idx="885">
                  <c:v>6.3581342192469319E-3</c:v>
                </c:pt>
                <c:pt idx="886">
                  <c:v>4.012471059043842E-3</c:v>
                </c:pt>
                <c:pt idx="887">
                  <c:v>6.9846390771538943E-3</c:v>
                </c:pt>
                <c:pt idx="888">
                  <c:v>0</c:v>
                </c:pt>
                <c:pt idx="889">
                  <c:v>0</c:v>
                </c:pt>
                <c:pt idx="890">
                  <c:v>1.6595852781857386E-3</c:v>
                </c:pt>
                <c:pt idx="891">
                  <c:v>1.3012361289619593E-3</c:v>
                </c:pt>
                <c:pt idx="892">
                  <c:v>-1.1134654021931272E-3</c:v>
                </c:pt>
                <c:pt idx="893">
                  <c:v>6.9845201505705943E-3</c:v>
                </c:pt>
                <c:pt idx="894">
                  <c:v>6.7043510490997311E-3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-3.5369534421601776E-3</c:v>
                </c:pt>
                <c:pt idx="899">
                  <c:v>9.3272352597956829E-3</c:v>
                </c:pt>
                <c:pt idx="900">
                  <c:v>-1.619006927391306E-3</c:v>
                </c:pt>
                <c:pt idx="901">
                  <c:v>4.3660889535144191E-3</c:v>
                </c:pt>
                <c:pt idx="902">
                  <c:v>0</c:v>
                </c:pt>
                <c:pt idx="903">
                  <c:v>0</c:v>
                </c:pt>
                <c:pt idx="904">
                  <c:v>8.0021751843694505E-3</c:v>
                </c:pt>
                <c:pt idx="905">
                  <c:v>2.1696478336141259E-3</c:v>
                </c:pt>
                <c:pt idx="906">
                  <c:v>-5.6028953887832158E-4</c:v>
                </c:pt>
                <c:pt idx="907">
                  <c:v>6.0225799066655674E-4</c:v>
                </c:pt>
                <c:pt idx="908">
                  <c:v>1.1702623380380247E-2</c:v>
                </c:pt>
                <c:pt idx="909">
                  <c:v>0</c:v>
                </c:pt>
                <c:pt idx="910">
                  <c:v>0</c:v>
                </c:pt>
                <c:pt idx="911">
                  <c:v>-6.7776010076815362E-3</c:v>
                </c:pt>
                <c:pt idx="912">
                  <c:v>-1.1018908440346007E-2</c:v>
                </c:pt>
                <c:pt idx="913">
                  <c:v>4.8874639978039051E-4</c:v>
                </c:pt>
                <c:pt idx="914">
                  <c:v>-6.4850885299329493E-4</c:v>
                </c:pt>
                <c:pt idx="915">
                  <c:v>-2.1668096554169174E-2</c:v>
                </c:pt>
                <c:pt idx="916">
                  <c:v>0</c:v>
                </c:pt>
                <c:pt idx="917">
                  <c:v>0</c:v>
                </c:pt>
                <c:pt idx="918">
                  <c:v>-4.2730278723220008E-2</c:v>
                </c:pt>
                <c:pt idx="919">
                  <c:v>1.7141949521801664E-2</c:v>
                </c:pt>
                <c:pt idx="920">
                  <c:v>-5.0267302500511674E-3</c:v>
                </c:pt>
                <c:pt idx="921">
                  <c:v>-3.9000353351414212E-2</c:v>
                </c:pt>
                <c:pt idx="922">
                  <c:v>1.4716286491535533E-2</c:v>
                </c:pt>
                <c:pt idx="923">
                  <c:v>0</c:v>
                </c:pt>
                <c:pt idx="924">
                  <c:v>0</c:v>
                </c:pt>
                <c:pt idx="925">
                  <c:v>1.3723626129518093E-2</c:v>
                </c:pt>
                <c:pt idx="926">
                  <c:v>2.6061199853399507E-3</c:v>
                </c:pt>
                <c:pt idx="927">
                  <c:v>1.3225208178723771E-2</c:v>
                </c:pt>
                <c:pt idx="928">
                  <c:v>1.1925186212776112E-2</c:v>
                </c:pt>
                <c:pt idx="929">
                  <c:v>3.733301164717719E-4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-5.8757118027150945E-3</c:v>
                </c:pt>
                <c:pt idx="934">
                  <c:v>-5.5268817837521621E-3</c:v>
                </c:pt>
                <c:pt idx="935">
                  <c:v>9.7260426852898341E-4</c:v>
                </c:pt>
                <c:pt idx="936">
                  <c:v>1.5775520411676708E-2</c:v>
                </c:pt>
                <c:pt idx="937">
                  <c:v>0</c:v>
                </c:pt>
                <c:pt idx="938">
                  <c:v>0</c:v>
                </c:pt>
                <c:pt idx="939">
                  <c:v>1.162039425140355E-2</c:v>
                </c:pt>
                <c:pt idx="940">
                  <c:v>-1.2870431817000216E-2</c:v>
                </c:pt>
                <c:pt idx="941">
                  <c:v>-1.1220286504614404E-2</c:v>
                </c:pt>
                <c:pt idx="942">
                  <c:v>-1.3504336625998786E-2</c:v>
                </c:pt>
                <c:pt idx="943">
                  <c:v>5.0460113330236724E-3</c:v>
                </c:pt>
                <c:pt idx="944">
                  <c:v>0</c:v>
                </c:pt>
                <c:pt idx="945">
                  <c:v>0</c:v>
                </c:pt>
                <c:pt idx="946">
                  <c:v>1.0911648784533054E-2</c:v>
                </c:pt>
                <c:pt idx="947">
                  <c:v>2.6319134393157097E-3</c:v>
                </c:pt>
                <c:pt idx="948">
                  <c:v>-4.8410883683389284E-4</c:v>
                </c:pt>
                <c:pt idx="949">
                  <c:v>4.4432476912321878E-3</c:v>
                </c:pt>
                <c:pt idx="950">
                  <c:v>1.7081966660958191E-2</c:v>
                </c:pt>
                <c:pt idx="951">
                  <c:v>0</c:v>
                </c:pt>
                <c:pt idx="952">
                  <c:v>0</c:v>
                </c:pt>
                <c:pt idx="953">
                  <c:v>-1.2756099397373581E-3</c:v>
                </c:pt>
                <c:pt idx="954">
                  <c:v>-6.404331023337163E-3</c:v>
                </c:pt>
                <c:pt idx="955">
                  <c:v>-5.7574810928428151E-3</c:v>
                </c:pt>
                <c:pt idx="956">
                  <c:v>-7.8254230069260396E-4</c:v>
                </c:pt>
                <c:pt idx="957">
                  <c:v>1.7005505005412418E-3</c:v>
                </c:pt>
                <c:pt idx="958">
                  <c:v>0</c:v>
                </c:pt>
                <c:pt idx="959">
                  <c:v>0</c:v>
                </c:pt>
                <c:pt idx="960">
                  <c:v>-1.4408861715012287E-2</c:v>
                </c:pt>
                <c:pt idx="961">
                  <c:v>1.4796127582122536E-3</c:v>
                </c:pt>
                <c:pt idx="962">
                  <c:v>-1.8473961811783571E-3</c:v>
                </c:pt>
                <c:pt idx="963">
                  <c:v>-2.581240331617236E-2</c:v>
                </c:pt>
                <c:pt idx="964">
                  <c:v>-2.1415905197252623E-2</c:v>
                </c:pt>
                <c:pt idx="965">
                  <c:v>0</c:v>
                </c:pt>
                <c:pt idx="966">
                  <c:v>0</c:v>
                </c:pt>
                <c:pt idx="967">
                  <c:v>2.6439238571581234E-2</c:v>
                </c:pt>
                <c:pt idx="968">
                  <c:v>-1.7580026924365909E-2</c:v>
                </c:pt>
                <c:pt idx="969">
                  <c:v>-2.9251888675623557E-3</c:v>
                </c:pt>
                <c:pt idx="970">
                  <c:v>1.3582688814983451E-2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-2.2847784046195255E-2</c:v>
                </c:pt>
                <c:pt idx="975">
                  <c:v>1.2457713328014666E-2</c:v>
                </c:pt>
                <c:pt idx="976">
                  <c:v>1.1434228841421692E-2</c:v>
                </c:pt>
                <c:pt idx="977">
                  <c:v>6.8160859834553583E-3</c:v>
                </c:pt>
                <c:pt idx="978">
                  <c:v>-2.2411514684344172E-2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73-774C-B16A-D76013E8A11C}"/>
            </c:ext>
          </c:extLst>
        </c:ser>
        <c:ser>
          <c:idx val="2"/>
          <c:order val="1"/>
          <c:tx>
            <c:strRef>
              <c:f>'Combined %'!$C$1</c:f>
              <c:strCache>
                <c:ptCount val="1"/>
                <c:pt idx="0">
                  <c:v>ETH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'Combined %'!$A:$A</c:f>
              <c:strCache>
                <c:ptCount val="980"/>
                <c:pt idx="0">
                  <c:v>Date</c:v>
                </c:pt>
                <c:pt idx="1">
                  <c:v>30/7/15</c:v>
                </c:pt>
                <c:pt idx="2">
                  <c:v>31/7/15</c:v>
                </c:pt>
                <c:pt idx="3">
                  <c:v>1/8/15</c:v>
                </c:pt>
                <c:pt idx="4">
                  <c:v>2/8/15</c:v>
                </c:pt>
                <c:pt idx="5">
                  <c:v>3/8/15</c:v>
                </c:pt>
                <c:pt idx="6">
                  <c:v>4/8/15</c:v>
                </c:pt>
                <c:pt idx="7">
                  <c:v>5/8/15</c:v>
                </c:pt>
                <c:pt idx="8">
                  <c:v>6/8/15</c:v>
                </c:pt>
                <c:pt idx="9">
                  <c:v>7/8/15</c:v>
                </c:pt>
                <c:pt idx="10">
                  <c:v>8/8/15</c:v>
                </c:pt>
                <c:pt idx="11">
                  <c:v>9/8/15</c:v>
                </c:pt>
                <c:pt idx="12">
                  <c:v>10/8/15</c:v>
                </c:pt>
                <c:pt idx="13">
                  <c:v>11/8/15</c:v>
                </c:pt>
                <c:pt idx="14">
                  <c:v>12/8/15</c:v>
                </c:pt>
                <c:pt idx="15">
                  <c:v>13/8/15</c:v>
                </c:pt>
                <c:pt idx="16">
                  <c:v>14/8/15</c:v>
                </c:pt>
                <c:pt idx="17">
                  <c:v>15/8/15</c:v>
                </c:pt>
                <c:pt idx="18">
                  <c:v>17/8/15</c:v>
                </c:pt>
                <c:pt idx="19">
                  <c:v>16/8/15</c:v>
                </c:pt>
                <c:pt idx="20">
                  <c:v>18/8/15</c:v>
                </c:pt>
                <c:pt idx="21">
                  <c:v>19/8/15</c:v>
                </c:pt>
                <c:pt idx="22">
                  <c:v>20/8/15</c:v>
                </c:pt>
                <c:pt idx="23">
                  <c:v>21/8/15</c:v>
                </c:pt>
                <c:pt idx="24">
                  <c:v>22/8/15</c:v>
                </c:pt>
                <c:pt idx="25">
                  <c:v>23/8/15</c:v>
                </c:pt>
                <c:pt idx="26">
                  <c:v>24/8/15</c:v>
                </c:pt>
                <c:pt idx="27">
                  <c:v>25/8/15</c:v>
                </c:pt>
                <c:pt idx="28">
                  <c:v>26/8/15</c:v>
                </c:pt>
                <c:pt idx="29">
                  <c:v>27/8/15</c:v>
                </c:pt>
                <c:pt idx="30">
                  <c:v>28/8/15</c:v>
                </c:pt>
                <c:pt idx="31">
                  <c:v>29/8/15</c:v>
                </c:pt>
                <c:pt idx="32">
                  <c:v>30/8/15</c:v>
                </c:pt>
                <c:pt idx="33">
                  <c:v>31/8/15</c:v>
                </c:pt>
                <c:pt idx="34">
                  <c:v>1/9/15</c:v>
                </c:pt>
                <c:pt idx="35">
                  <c:v>2/9/15</c:v>
                </c:pt>
                <c:pt idx="36">
                  <c:v>3/9/15</c:v>
                </c:pt>
                <c:pt idx="37">
                  <c:v>4/9/15</c:v>
                </c:pt>
                <c:pt idx="38">
                  <c:v>5/9/15</c:v>
                </c:pt>
                <c:pt idx="39">
                  <c:v>6/9/15</c:v>
                </c:pt>
                <c:pt idx="40">
                  <c:v>7/9/15</c:v>
                </c:pt>
                <c:pt idx="41">
                  <c:v>8/9/15</c:v>
                </c:pt>
                <c:pt idx="42">
                  <c:v>9/9/15</c:v>
                </c:pt>
                <c:pt idx="43">
                  <c:v>10/9/15</c:v>
                </c:pt>
                <c:pt idx="44">
                  <c:v>11/9/15</c:v>
                </c:pt>
                <c:pt idx="45">
                  <c:v>12/9/15</c:v>
                </c:pt>
                <c:pt idx="46">
                  <c:v>13/9/15</c:v>
                </c:pt>
                <c:pt idx="47">
                  <c:v>14/9/15</c:v>
                </c:pt>
                <c:pt idx="48">
                  <c:v>15/9/15</c:v>
                </c:pt>
                <c:pt idx="49">
                  <c:v>16/9/15</c:v>
                </c:pt>
                <c:pt idx="50">
                  <c:v>17/9/15</c:v>
                </c:pt>
                <c:pt idx="51">
                  <c:v>18/9/15</c:v>
                </c:pt>
                <c:pt idx="52">
                  <c:v>19/9/15</c:v>
                </c:pt>
                <c:pt idx="53">
                  <c:v>20/9/15</c:v>
                </c:pt>
                <c:pt idx="54">
                  <c:v>21/9/15</c:v>
                </c:pt>
                <c:pt idx="55">
                  <c:v>22/9/15</c:v>
                </c:pt>
                <c:pt idx="56">
                  <c:v>23/9/15</c:v>
                </c:pt>
                <c:pt idx="57">
                  <c:v>24/9/15</c:v>
                </c:pt>
                <c:pt idx="58">
                  <c:v>25/9/15</c:v>
                </c:pt>
                <c:pt idx="59">
                  <c:v>26/9/15</c:v>
                </c:pt>
                <c:pt idx="60">
                  <c:v>27/9/15</c:v>
                </c:pt>
                <c:pt idx="61">
                  <c:v>28/9/15</c:v>
                </c:pt>
                <c:pt idx="62">
                  <c:v>29/9/15</c:v>
                </c:pt>
                <c:pt idx="63">
                  <c:v>30/9/15</c:v>
                </c:pt>
                <c:pt idx="64">
                  <c:v>1/10/15</c:v>
                </c:pt>
                <c:pt idx="65">
                  <c:v>2/10/15</c:v>
                </c:pt>
                <c:pt idx="66">
                  <c:v>3/10/15</c:v>
                </c:pt>
                <c:pt idx="67">
                  <c:v>4/10/15</c:v>
                </c:pt>
                <c:pt idx="68">
                  <c:v>5/10/15</c:v>
                </c:pt>
                <c:pt idx="69">
                  <c:v>6/10/15</c:v>
                </c:pt>
                <c:pt idx="70">
                  <c:v>7/10/15</c:v>
                </c:pt>
                <c:pt idx="71">
                  <c:v>8/10/15</c:v>
                </c:pt>
                <c:pt idx="72">
                  <c:v>9/10/15</c:v>
                </c:pt>
                <c:pt idx="73">
                  <c:v>10/10/15</c:v>
                </c:pt>
                <c:pt idx="74">
                  <c:v>11/10/15</c:v>
                </c:pt>
                <c:pt idx="75">
                  <c:v>12/10/15</c:v>
                </c:pt>
                <c:pt idx="76">
                  <c:v>13/10/15</c:v>
                </c:pt>
                <c:pt idx="77">
                  <c:v>14/10/15</c:v>
                </c:pt>
                <c:pt idx="78">
                  <c:v>15/10/15</c:v>
                </c:pt>
                <c:pt idx="79">
                  <c:v>16/10/15</c:v>
                </c:pt>
                <c:pt idx="80">
                  <c:v>17/10/15</c:v>
                </c:pt>
                <c:pt idx="81">
                  <c:v>18/10/15</c:v>
                </c:pt>
                <c:pt idx="82">
                  <c:v>19/10/15</c:v>
                </c:pt>
                <c:pt idx="83">
                  <c:v>20/10/15</c:v>
                </c:pt>
                <c:pt idx="84">
                  <c:v>22/10/15</c:v>
                </c:pt>
                <c:pt idx="85">
                  <c:v>21/10/15</c:v>
                </c:pt>
                <c:pt idx="86">
                  <c:v>23/10/15</c:v>
                </c:pt>
                <c:pt idx="87">
                  <c:v>24/10/15</c:v>
                </c:pt>
                <c:pt idx="88">
                  <c:v>25/10/15</c:v>
                </c:pt>
                <c:pt idx="89">
                  <c:v>26/10/15</c:v>
                </c:pt>
                <c:pt idx="90">
                  <c:v>27/10/15</c:v>
                </c:pt>
                <c:pt idx="91">
                  <c:v>28/10/15</c:v>
                </c:pt>
                <c:pt idx="92">
                  <c:v>29/10/15</c:v>
                </c:pt>
                <c:pt idx="93">
                  <c:v>30/10/15</c:v>
                </c:pt>
                <c:pt idx="94">
                  <c:v>31/10/15</c:v>
                </c:pt>
                <c:pt idx="95">
                  <c:v>1/11/15</c:v>
                </c:pt>
                <c:pt idx="96">
                  <c:v>2/11/15</c:v>
                </c:pt>
                <c:pt idx="97">
                  <c:v>3/11/15</c:v>
                </c:pt>
                <c:pt idx="98">
                  <c:v>4/11/15</c:v>
                </c:pt>
                <c:pt idx="99">
                  <c:v>5/11/15</c:v>
                </c:pt>
                <c:pt idx="100">
                  <c:v>6/11/15</c:v>
                </c:pt>
                <c:pt idx="101">
                  <c:v>7/11/15</c:v>
                </c:pt>
                <c:pt idx="102">
                  <c:v>8/11/15</c:v>
                </c:pt>
                <c:pt idx="103">
                  <c:v>9/11/15</c:v>
                </c:pt>
                <c:pt idx="104">
                  <c:v>10/11/15</c:v>
                </c:pt>
                <c:pt idx="105">
                  <c:v>11/11/15</c:v>
                </c:pt>
                <c:pt idx="106">
                  <c:v>12/11/15</c:v>
                </c:pt>
                <c:pt idx="107">
                  <c:v>13/11/15</c:v>
                </c:pt>
                <c:pt idx="108">
                  <c:v>14/11/15</c:v>
                </c:pt>
                <c:pt idx="109">
                  <c:v>15/11/15</c:v>
                </c:pt>
                <c:pt idx="110">
                  <c:v>16/11/15</c:v>
                </c:pt>
                <c:pt idx="111">
                  <c:v>17/11/15</c:v>
                </c:pt>
                <c:pt idx="112">
                  <c:v>18/11/15</c:v>
                </c:pt>
                <c:pt idx="113">
                  <c:v>19/11/15</c:v>
                </c:pt>
                <c:pt idx="114">
                  <c:v>20/11/15</c:v>
                </c:pt>
                <c:pt idx="115">
                  <c:v>21/11/15</c:v>
                </c:pt>
                <c:pt idx="116">
                  <c:v>22/11/15</c:v>
                </c:pt>
                <c:pt idx="117">
                  <c:v>23/11/15</c:v>
                </c:pt>
                <c:pt idx="118">
                  <c:v>24/11/15</c:v>
                </c:pt>
                <c:pt idx="119">
                  <c:v>25/11/15</c:v>
                </c:pt>
                <c:pt idx="120">
                  <c:v>26/11/15</c:v>
                </c:pt>
                <c:pt idx="121">
                  <c:v>27/11/15</c:v>
                </c:pt>
                <c:pt idx="122">
                  <c:v>28/11/15</c:v>
                </c:pt>
                <c:pt idx="123">
                  <c:v>29/11/15</c:v>
                </c:pt>
                <c:pt idx="124">
                  <c:v>30/11/15</c:v>
                </c:pt>
                <c:pt idx="125">
                  <c:v>1/12/15</c:v>
                </c:pt>
                <c:pt idx="126">
                  <c:v>3/12/15</c:v>
                </c:pt>
                <c:pt idx="127">
                  <c:v>2/12/15</c:v>
                </c:pt>
                <c:pt idx="128">
                  <c:v>4/12/15</c:v>
                </c:pt>
                <c:pt idx="129">
                  <c:v>5/12/15</c:v>
                </c:pt>
                <c:pt idx="130">
                  <c:v>6/12/15</c:v>
                </c:pt>
                <c:pt idx="131">
                  <c:v>7/12/15</c:v>
                </c:pt>
                <c:pt idx="132">
                  <c:v>8/12/15</c:v>
                </c:pt>
                <c:pt idx="133">
                  <c:v>9/12/15</c:v>
                </c:pt>
                <c:pt idx="134">
                  <c:v>10/12/15</c:v>
                </c:pt>
                <c:pt idx="135">
                  <c:v>11/12/15</c:v>
                </c:pt>
                <c:pt idx="136">
                  <c:v>12/12/15</c:v>
                </c:pt>
                <c:pt idx="137">
                  <c:v>13/12/15</c:v>
                </c:pt>
                <c:pt idx="138">
                  <c:v>14/12/15</c:v>
                </c:pt>
                <c:pt idx="139">
                  <c:v>15/12/15</c:v>
                </c:pt>
                <c:pt idx="140">
                  <c:v>16/12/15</c:v>
                </c:pt>
                <c:pt idx="141">
                  <c:v>17/12/15</c:v>
                </c:pt>
                <c:pt idx="142">
                  <c:v>18/12/15</c:v>
                </c:pt>
                <c:pt idx="143">
                  <c:v>19/12/15</c:v>
                </c:pt>
                <c:pt idx="144">
                  <c:v>20/12/15</c:v>
                </c:pt>
                <c:pt idx="145">
                  <c:v>21/12/15</c:v>
                </c:pt>
                <c:pt idx="146">
                  <c:v>22/12/15</c:v>
                </c:pt>
                <c:pt idx="147">
                  <c:v>23/12/15</c:v>
                </c:pt>
                <c:pt idx="148">
                  <c:v>24/12/15</c:v>
                </c:pt>
                <c:pt idx="149">
                  <c:v>25/12/15</c:v>
                </c:pt>
                <c:pt idx="150">
                  <c:v>26/12/15</c:v>
                </c:pt>
                <c:pt idx="151">
                  <c:v>27/12/15</c:v>
                </c:pt>
                <c:pt idx="152">
                  <c:v>28/12/15</c:v>
                </c:pt>
                <c:pt idx="153">
                  <c:v>29/12/15</c:v>
                </c:pt>
                <c:pt idx="154">
                  <c:v>30/12/15</c:v>
                </c:pt>
                <c:pt idx="155">
                  <c:v>31/12/15</c:v>
                </c:pt>
                <c:pt idx="156">
                  <c:v>1/1/16</c:v>
                </c:pt>
                <c:pt idx="157">
                  <c:v>2/1/16</c:v>
                </c:pt>
                <c:pt idx="158">
                  <c:v>3/1/16</c:v>
                </c:pt>
                <c:pt idx="159">
                  <c:v>4/1/16</c:v>
                </c:pt>
                <c:pt idx="160">
                  <c:v>5/1/16</c:v>
                </c:pt>
                <c:pt idx="161">
                  <c:v>6/1/16</c:v>
                </c:pt>
                <c:pt idx="162">
                  <c:v>7/1/16</c:v>
                </c:pt>
                <c:pt idx="163">
                  <c:v>8/1/16</c:v>
                </c:pt>
                <c:pt idx="164">
                  <c:v>9/1/16</c:v>
                </c:pt>
                <c:pt idx="165">
                  <c:v>10/1/16</c:v>
                </c:pt>
                <c:pt idx="166">
                  <c:v>11/1/16</c:v>
                </c:pt>
                <c:pt idx="167">
                  <c:v>12/1/16</c:v>
                </c:pt>
                <c:pt idx="168">
                  <c:v>13/1/16</c:v>
                </c:pt>
                <c:pt idx="169">
                  <c:v>14/1/16</c:v>
                </c:pt>
                <c:pt idx="170">
                  <c:v>15/1/16</c:v>
                </c:pt>
                <c:pt idx="171">
                  <c:v>16/1/16</c:v>
                </c:pt>
                <c:pt idx="172">
                  <c:v>17/1/16</c:v>
                </c:pt>
                <c:pt idx="173">
                  <c:v>18/1/16</c:v>
                </c:pt>
                <c:pt idx="174">
                  <c:v>19/1/16</c:v>
                </c:pt>
                <c:pt idx="175">
                  <c:v>20/1/16</c:v>
                </c:pt>
                <c:pt idx="176">
                  <c:v>21/1/16</c:v>
                </c:pt>
                <c:pt idx="177">
                  <c:v>22/1/16</c:v>
                </c:pt>
                <c:pt idx="178">
                  <c:v>23/1/16</c:v>
                </c:pt>
                <c:pt idx="179">
                  <c:v>24/1/16</c:v>
                </c:pt>
                <c:pt idx="180">
                  <c:v>25/1/16</c:v>
                </c:pt>
                <c:pt idx="181">
                  <c:v>26/1/16</c:v>
                </c:pt>
                <c:pt idx="182">
                  <c:v>27/1/16</c:v>
                </c:pt>
                <c:pt idx="183">
                  <c:v>28/1/16</c:v>
                </c:pt>
                <c:pt idx="184">
                  <c:v>29/1/16</c:v>
                </c:pt>
                <c:pt idx="185">
                  <c:v>30/1/16</c:v>
                </c:pt>
                <c:pt idx="186">
                  <c:v>31/1/16</c:v>
                </c:pt>
                <c:pt idx="187">
                  <c:v>1/2/16</c:v>
                </c:pt>
                <c:pt idx="188">
                  <c:v>2/2/16</c:v>
                </c:pt>
                <c:pt idx="189">
                  <c:v>3/2/16</c:v>
                </c:pt>
                <c:pt idx="190">
                  <c:v>4/2/16</c:v>
                </c:pt>
                <c:pt idx="191">
                  <c:v>5/2/16</c:v>
                </c:pt>
                <c:pt idx="192">
                  <c:v>6/2/16</c:v>
                </c:pt>
                <c:pt idx="193">
                  <c:v>7/2/16</c:v>
                </c:pt>
                <c:pt idx="194">
                  <c:v>8/2/16</c:v>
                </c:pt>
                <c:pt idx="195">
                  <c:v>9/2/16</c:v>
                </c:pt>
                <c:pt idx="196">
                  <c:v>10/2/16</c:v>
                </c:pt>
                <c:pt idx="197">
                  <c:v>11/2/16</c:v>
                </c:pt>
                <c:pt idx="198">
                  <c:v>13/2/16</c:v>
                </c:pt>
                <c:pt idx="199">
                  <c:v>12/2/16</c:v>
                </c:pt>
                <c:pt idx="200">
                  <c:v>14/2/16</c:v>
                </c:pt>
                <c:pt idx="201">
                  <c:v>15/2/16</c:v>
                </c:pt>
                <c:pt idx="202">
                  <c:v>16/2/16</c:v>
                </c:pt>
                <c:pt idx="203">
                  <c:v>17/2/16</c:v>
                </c:pt>
                <c:pt idx="204">
                  <c:v>18/2/16</c:v>
                </c:pt>
                <c:pt idx="205">
                  <c:v>19/2/16</c:v>
                </c:pt>
                <c:pt idx="206">
                  <c:v>20/2/16</c:v>
                </c:pt>
                <c:pt idx="207">
                  <c:v>21/2/16</c:v>
                </c:pt>
                <c:pt idx="208">
                  <c:v>22/2/16</c:v>
                </c:pt>
                <c:pt idx="209">
                  <c:v>23/2/16</c:v>
                </c:pt>
                <c:pt idx="210">
                  <c:v>24/2/16</c:v>
                </c:pt>
                <c:pt idx="211">
                  <c:v>25/2/16</c:v>
                </c:pt>
                <c:pt idx="212">
                  <c:v>26/2/16</c:v>
                </c:pt>
                <c:pt idx="213">
                  <c:v>27/2/16</c:v>
                </c:pt>
                <c:pt idx="214">
                  <c:v>28/2/16</c:v>
                </c:pt>
                <c:pt idx="215">
                  <c:v>29/2/16</c:v>
                </c:pt>
                <c:pt idx="216">
                  <c:v>1/3/16</c:v>
                </c:pt>
                <c:pt idx="217">
                  <c:v>2/3/16</c:v>
                </c:pt>
                <c:pt idx="218">
                  <c:v>3/3/16</c:v>
                </c:pt>
                <c:pt idx="219">
                  <c:v>4/3/16</c:v>
                </c:pt>
                <c:pt idx="220">
                  <c:v>5/3/16</c:v>
                </c:pt>
                <c:pt idx="221">
                  <c:v>6/3/16</c:v>
                </c:pt>
                <c:pt idx="222">
                  <c:v>7/3/16</c:v>
                </c:pt>
                <c:pt idx="223">
                  <c:v>8/3/16</c:v>
                </c:pt>
                <c:pt idx="224">
                  <c:v>9/3/16</c:v>
                </c:pt>
                <c:pt idx="225">
                  <c:v>10/3/16</c:v>
                </c:pt>
                <c:pt idx="226">
                  <c:v>11/3/16</c:v>
                </c:pt>
                <c:pt idx="227">
                  <c:v>12/3/16</c:v>
                </c:pt>
                <c:pt idx="228">
                  <c:v>13/3/16</c:v>
                </c:pt>
                <c:pt idx="229">
                  <c:v>14/3/16</c:v>
                </c:pt>
                <c:pt idx="230">
                  <c:v>15/3/16</c:v>
                </c:pt>
                <c:pt idx="231">
                  <c:v>16/3/16</c:v>
                </c:pt>
                <c:pt idx="232">
                  <c:v>17/3/16</c:v>
                </c:pt>
                <c:pt idx="233">
                  <c:v>18/3/16</c:v>
                </c:pt>
                <c:pt idx="234">
                  <c:v>19/3/16</c:v>
                </c:pt>
                <c:pt idx="235">
                  <c:v>20/3/16</c:v>
                </c:pt>
                <c:pt idx="236">
                  <c:v>21/3/16</c:v>
                </c:pt>
                <c:pt idx="237">
                  <c:v>22/3/16</c:v>
                </c:pt>
                <c:pt idx="238">
                  <c:v>23/3/16</c:v>
                </c:pt>
                <c:pt idx="239">
                  <c:v>24/3/16</c:v>
                </c:pt>
                <c:pt idx="240">
                  <c:v>25/3/16</c:v>
                </c:pt>
                <c:pt idx="241">
                  <c:v>26/3/16</c:v>
                </c:pt>
                <c:pt idx="242">
                  <c:v>27/3/16</c:v>
                </c:pt>
                <c:pt idx="243">
                  <c:v>28/3/16</c:v>
                </c:pt>
                <c:pt idx="244">
                  <c:v>29/3/16</c:v>
                </c:pt>
                <c:pt idx="245">
                  <c:v>30/3/16</c:v>
                </c:pt>
                <c:pt idx="246">
                  <c:v>31/3/16</c:v>
                </c:pt>
                <c:pt idx="247">
                  <c:v>1/4/16</c:v>
                </c:pt>
                <c:pt idx="248">
                  <c:v>2/4/16</c:v>
                </c:pt>
                <c:pt idx="249">
                  <c:v>3/4/16</c:v>
                </c:pt>
                <c:pt idx="250">
                  <c:v>4/4/16</c:v>
                </c:pt>
                <c:pt idx="251">
                  <c:v>5/4/16</c:v>
                </c:pt>
                <c:pt idx="252">
                  <c:v>6/4/16</c:v>
                </c:pt>
                <c:pt idx="253">
                  <c:v>7/4/16</c:v>
                </c:pt>
                <c:pt idx="254">
                  <c:v>8/4/16</c:v>
                </c:pt>
                <c:pt idx="255">
                  <c:v>9/4/16</c:v>
                </c:pt>
                <c:pt idx="256">
                  <c:v>10/4/16</c:v>
                </c:pt>
                <c:pt idx="257">
                  <c:v>11/4/16</c:v>
                </c:pt>
                <c:pt idx="258">
                  <c:v>12/4/16</c:v>
                </c:pt>
                <c:pt idx="259">
                  <c:v>13/4/16</c:v>
                </c:pt>
                <c:pt idx="260">
                  <c:v>14/4/16</c:v>
                </c:pt>
                <c:pt idx="261">
                  <c:v>15/4/16</c:v>
                </c:pt>
                <c:pt idx="262">
                  <c:v>16/4/16</c:v>
                </c:pt>
                <c:pt idx="263">
                  <c:v>17/4/16</c:v>
                </c:pt>
                <c:pt idx="264">
                  <c:v>18/4/16</c:v>
                </c:pt>
                <c:pt idx="265">
                  <c:v>19/4/16</c:v>
                </c:pt>
                <c:pt idx="266">
                  <c:v>20/4/16</c:v>
                </c:pt>
                <c:pt idx="267">
                  <c:v>21/4/16</c:v>
                </c:pt>
                <c:pt idx="268">
                  <c:v>22/4/16</c:v>
                </c:pt>
                <c:pt idx="269">
                  <c:v>23/4/16</c:v>
                </c:pt>
                <c:pt idx="270">
                  <c:v>24/4/16</c:v>
                </c:pt>
                <c:pt idx="271">
                  <c:v>25/4/16</c:v>
                </c:pt>
                <c:pt idx="272">
                  <c:v>26/4/16</c:v>
                </c:pt>
                <c:pt idx="273">
                  <c:v>27/4/16</c:v>
                </c:pt>
                <c:pt idx="274">
                  <c:v>28/4/16</c:v>
                </c:pt>
                <c:pt idx="275">
                  <c:v>29/4/16</c:v>
                </c:pt>
                <c:pt idx="276">
                  <c:v>30/4/16</c:v>
                </c:pt>
                <c:pt idx="277">
                  <c:v>1/5/16</c:v>
                </c:pt>
                <c:pt idx="278">
                  <c:v>2/5/16</c:v>
                </c:pt>
                <c:pt idx="279">
                  <c:v>3/5/16</c:v>
                </c:pt>
                <c:pt idx="280">
                  <c:v>4/5/16</c:v>
                </c:pt>
                <c:pt idx="281">
                  <c:v>5/5/16</c:v>
                </c:pt>
                <c:pt idx="282">
                  <c:v>6/5/16</c:v>
                </c:pt>
                <c:pt idx="283">
                  <c:v>7/5/16</c:v>
                </c:pt>
                <c:pt idx="284">
                  <c:v>8/5/16</c:v>
                </c:pt>
                <c:pt idx="285">
                  <c:v>9/5/16</c:v>
                </c:pt>
                <c:pt idx="286">
                  <c:v>10/5/16</c:v>
                </c:pt>
                <c:pt idx="287">
                  <c:v>11/5/16</c:v>
                </c:pt>
                <c:pt idx="288">
                  <c:v>12/5/16</c:v>
                </c:pt>
                <c:pt idx="289">
                  <c:v>13/5/16</c:v>
                </c:pt>
                <c:pt idx="290">
                  <c:v>14/5/16</c:v>
                </c:pt>
                <c:pt idx="291">
                  <c:v>15/5/16</c:v>
                </c:pt>
                <c:pt idx="292">
                  <c:v>16/5/16</c:v>
                </c:pt>
                <c:pt idx="293">
                  <c:v>17/5/16</c:v>
                </c:pt>
                <c:pt idx="294">
                  <c:v>18/5/16</c:v>
                </c:pt>
                <c:pt idx="295">
                  <c:v>19/5/16</c:v>
                </c:pt>
                <c:pt idx="296">
                  <c:v>20/5/16</c:v>
                </c:pt>
                <c:pt idx="297">
                  <c:v>21/5/16</c:v>
                </c:pt>
                <c:pt idx="298">
                  <c:v>22/5/16</c:v>
                </c:pt>
                <c:pt idx="299">
                  <c:v>23/5/16</c:v>
                </c:pt>
                <c:pt idx="300">
                  <c:v>24/5/16</c:v>
                </c:pt>
                <c:pt idx="301">
                  <c:v>25/5/16</c:v>
                </c:pt>
                <c:pt idx="302">
                  <c:v>26/5/16</c:v>
                </c:pt>
                <c:pt idx="303">
                  <c:v>28/5/16</c:v>
                </c:pt>
                <c:pt idx="304">
                  <c:v>27/5/16</c:v>
                </c:pt>
                <c:pt idx="305">
                  <c:v>29/5/16</c:v>
                </c:pt>
                <c:pt idx="306">
                  <c:v>30/5/16</c:v>
                </c:pt>
                <c:pt idx="307">
                  <c:v>31/5/16</c:v>
                </c:pt>
                <c:pt idx="308">
                  <c:v>1/6/16</c:v>
                </c:pt>
                <c:pt idx="309">
                  <c:v>2/6/16</c:v>
                </c:pt>
                <c:pt idx="310">
                  <c:v>3/6/16</c:v>
                </c:pt>
                <c:pt idx="311">
                  <c:v>4/6/16</c:v>
                </c:pt>
                <c:pt idx="312">
                  <c:v>5/6/16</c:v>
                </c:pt>
                <c:pt idx="313">
                  <c:v>6/6/16</c:v>
                </c:pt>
                <c:pt idx="314">
                  <c:v>7/6/16</c:v>
                </c:pt>
                <c:pt idx="315">
                  <c:v>8/6/16</c:v>
                </c:pt>
                <c:pt idx="316">
                  <c:v>9/6/16</c:v>
                </c:pt>
                <c:pt idx="317">
                  <c:v>10/6/16</c:v>
                </c:pt>
                <c:pt idx="318">
                  <c:v>11/6/16</c:v>
                </c:pt>
                <c:pt idx="319">
                  <c:v>12/6/16</c:v>
                </c:pt>
                <c:pt idx="320">
                  <c:v>13/6/16</c:v>
                </c:pt>
                <c:pt idx="321">
                  <c:v>14/6/16</c:v>
                </c:pt>
                <c:pt idx="322">
                  <c:v>15/6/16</c:v>
                </c:pt>
                <c:pt idx="323">
                  <c:v>16/6/16</c:v>
                </c:pt>
                <c:pt idx="324">
                  <c:v>17/6/16</c:v>
                </c:pt>
                <c:pt idx="325">
                  <c:v>18/6/16</c:v>
                </c:pt>
                <c:pt idx="326">
                  <c:v>19/6/16</c:v>
                </c:pt>
                <c:pt idx="327">
                  <c:v>20/6/16</c:v>
                </c:pt>
                <c:pt idx="328">
                  <c:v>21/6/16</c:v>
                </c:pt>
                <c:pt idx="329">
                  <c:v>22/6/16</c:v>
                </c:pt>
                <c:pt idx="330">
                  <c:v>24/6/16</c:v>
                </c:pt>
                <c:pt idx="331">
                  <c:v>23/6/16</c:v>
                </c:pt>
                <c:pt idx="332">
                  <c:v>25/6/16</c:v>
                </c:pt>
                <c:pt idx="333">
                  <c:v>26/6/16</c:v>
                </c:pt>
                <c:pt idx="334">
                  <c:v>27/6/16</c:v>
                </c:pt>
                <c:pt idx="335">
                  <c:v>28/6/16</c:v>
                </c:pt>
                <c:pt idx="336">
                  <c:v>29/6/16</c:v>
                </c:pt>
                <c:pt idx="337">
                  <c:v>30/6/16</c:v>
                </c:pt>
                <c:pt idx="338">
                  <c:v>1/7/16</c:v>
                </c:pt>
                <c:pt idx="339">
                  <c:v>2/7/16</c:v>
                </c:pt>
                <c:pt idx="340">
                  <c:v>3/7/16</c:v>
                </c:pt>
                <c:pt idx="341">
                  <c:v>4/7/16</c:v>
                </c:pt>
                <c:pt idx="342">
                  <c:v>5/7/16</c:v>
                </c:pt>
                <c:pt idx="343">
                  <c:v>6/7/16</c:v>
                </c:pt>
                <c:pt idx="344">
                  <c:v>7/7/16</c:v>
                </c:pt>
                <c:pt idx="345">
                  <c:v>8/7/16</c:v>
                </c:pt>
                <c:pt idx="346">
                  <c:v>9/7/16</c:v>
                </c:pt>
                <c:pt idx="347">
                  <c:v>10/7/16</c:v>
                </c:pt>
                <c:pt idx="348">
                  <c:v>11/7/16</c:v>
                </c:pt>
                <c:pt idx="349">
                  <c:v>12/7/16</c:v>
                </c:pt>
                <c:pt idx="350">
                  <c:v>13/7/16</c:v>
                </c:pt>
                <c:pt idx="351">
                  <c:v>14/7/16</c:v>
                </c:pt>
                <c:pt idx="352">
                  <c:v>15/7/16</c:v>
                </c:pt>
                <c:pt idx="353">
                  <c:v>16/7/16</c:v>
                </c:pt>
                <c:pt idx="354">
                  <c:v>17/7/16</c:v>
                </c:pt>
                <c:pt idx="355">
                  <c:v>18/7/16</c:v>
                </c:pt>
                <c:pt idx="356">
                  <c:v>19/7/16</c:v>
                </c:pt>
                <c:pt idx="357">
                  <c:v>20/7/16</c:v>
                </c:pt>
                <c:pt idx="358">
                  <c:v>21/7/16</c:v>
                </c:pt>
                <c:pt idx="359">
                  <c:v>22/7/16</c:v>
                </c:pt>
                <c:pt idx="360">
                  <c:v>23/7/16</c:v>
                </c:pt>
                <c:pt idx="361">
                  <c:v>24/7/16</c:v>
                </c:pt>
                <c:pt idx="362">
                  <c:v>25/7/16</c:v>
                </c:pt>
                <c:pt idx="363">
                  <c:v>26/7/16</c:v>
                </c:pt>
                <c:pt idx="364">
                  <c:v>27/7/16</c:v>
                </c:pt>
                <c:pt idx="365">
                  <c:v>28/7/16</c:v>
                </c:pt>
                <c:pt idx="366">
                  <c:v>29/7/16</c:v>
                </c:pt>
                <c:pt idx="367">
                  <c:v>30/7/16</c:v>
                </c:pt>
                <c:pt idx="368">
                  <c:v>31/7/16</c:v>
                </c:pt>
                <c:pt idx="369">
                  <c:v>1/8/16</c:v>
                </c:pt>
                <c:pt idx="370">
                  <c:v>2/8/16</c:v>
                </c:pt>
                <c:pt idx="371">
                  <c:v>3/8/16</c:v>
                </c:pt>
                <c:pt idx="372">
                  <c:v>4/8/16</c:v>
                </c:pt>
                <c:pt idx="373">
                  <c:v>5/8/16</c:v>
                </c:pt>
                <c:pt idx="374">
                  <c:v>6/8/16</c:v>
                </c:pt>
                <c:pt idx="375">
                  <c:v>7/8/16</c:v>
                </c:pt>
                <c:pt idx="376">
                  <c:v>8/8/16</c:v>
                </c:pt>
                <c:pt idx="377">
                  <c:v>10/8/16</c:v>
                </c:pt>
                <c:pt idx="378">
                  <c:v>9/8/16</c:v>
                </c:pt>
                <c:pt idx="379">
                  <c:v>11/8/16</c:v>
                </c:pt>
                <c:pt idx="380">
                  <c:v>12/8/16</c:v>
                </c:pt>
                <c:pt idx="381">
                  <c:v>13/8/16</c:v>
                </c:pt>
                <c:pt idx="382">
                  <c:v>14/8/16</c:v>
                </c:pt>
                <c:pt idx="383">
                  <c:v>15/8/16</c:v>
                </c:pt>
                <c:pt idx="384">
                  <c:v>16/8/16</c:v>
                </c:pt>
                <c:pt idx="385">
                  <c:v>17/8/16</c:v>
                </c:pt>
                <c:pt idx="386">
                  <c:v>18/8/16</c:v>
                </c:pt>
                <c:pt idx="387">
                  <c:v>19/8/16</c:v>
                </c:pt>
                <c:pt idx="388">
                  <c:v>20/8/16</c:v>
                </c:pt>
                <c:pt idx="389">
                  <c:v>21/8/16</c:v>
                </c:pt>
                <c:pt idx="390">
                  <c:v>22/8/16</c:v>
                </c:pt>
                <c:pt idx="391">
                  <c:v>23/8/16</c:v>
                </c:pt>
                <c:pt idx="392">
                  <c:v>24/8/16</c:v>
                </c:pt>
                <c:pt idx="393">
                  <c:v>25/8/16</c:v>
                </c:pt>
                <c:pt idx="394">
                  <c:v>26/8/16</c:v>
                </c:pt>
                <c:pt idx="395">
                  <c:v>27/8/16</c:v>
                </c:pt>
                <c:pt idx="396">
                  <c:v>28/8/16</c:v>
                </c:pt>
                <c:pt idx="397">
                  <c:v>29/8/16</c:v>
                </c:pt>
                <c:pt idx="398">
                  <c:v>30/8/16</c:v>
                </c:pt>
                <c:pt idx="399">
                  <c:v>31/8/16</c:v>
                </c:pt>
                <c:pt idx="400">
                  <c:v>1/9/16</c:v>
                </c:pt>
                <c:pt idx="401">
                  <c:v>2/9/16</c:v>
                </c:pt>
                <c:pt idx="402">
                  <c:v>3/9/16</c:v>
                </c:pt>
                <c:pt idx="403">
                  <c:v>4/9/16</c:v>
                </c:pt>
                <c:pt idx="404">
                  <c:v>5/9/16</c:v>
                </c:pt>
                <c:pt idx="405">
                  <c:v>6/9/16</c:v>
                </c:pt>
                <c:pt idx="406">
                  <c:v>7/9/16</c:v>
                </c:pt>
                <c:pt idx="407">
                  <c:v>8/9/16</c:v>
                </c:pt>
                <c:pt idx="408">
                  <c:v>9/9/16</c:v>
                </c:pt>
                <c:pt idx="409">
                  <c:v>10/9/16</c:v>
                </c:pt>
                <c:pt idx="410">
                  <c:v>11/9/16</c:v>
                </c:pt>
                <c:pt idx="411">
                  <c:v>12/9/16</c:v>
                </c:pt>
                <c:pt idx="412">
                  <c:v>13/9/16</c:v>
                </c:pt>
                <c:pt idx="413">
                  <c:v>14/9/16</c:v>
                </c:pt>
                <c:pt idx="414">
                  <c:v>15/9/16</c:v>
                </c:pt>
                <c:pt idx="415">
                  <c:v>16/9/16</c:v>
                </c:pt>
                <c:pt idx="416">
                  <c:v>17/9/16</c:v>
                </c:pt>
                <c:pt idx="417">
                  <c:v>18/9/16</c:v>
                </c:pt>
                <c:pt idx="418">
                  <c:v>19/9/16</c:v>
                </c:pt>
                <c:pt idx="419">
                  <c:v>20/9/16</c:v>
                </c:pt>
                <c:pt idx="420">
                  <c:v>21/9/16</c:v>
                </c:pt>
                <c:pt idx="421">
                  <c:v>22/9/16</c:v>
                </c:pt>
                <c:pt idx="422">
                  <c:v>23/9/16</c:v>
                </c:pt>
                <c:pt idx="423">
                  <c:v>24/9/16</c:v>
                </c:pt>
                <c:pt idx="424">
                  <c:v>25/9/16</c:v>
                </c:pt>
                <c:pt idx="425">
                  <c:v>26/9/16</c:v>
                </c:pt>
                <c:pt idx="426">
                  <c:v>27/9/16</c:v>
                </c:pt>
                <c:pt idx="427">
                  <c:v>29/9/16</c:v>
                </c:pt>
                <c:pt idx="428">
                  <c:v>28/9/16</c:v>
                </c:pt>
                <c:pt idx="429">
                  <c:v>30/9/16</c:v>
                </c:pt>
                <c:pt idx="430">
                  <c:v>1/10/16</c:v>
                </c:pt>
                <c:pt idx="431">
                  <c:v>2/10/16</c:v>
                </c:pt>
                <c:pt idx="432">
                  <c:v>3/10/16</c:v>
                </c:pt>
                <c:pt idx="433">
                  <c:v>4/10/16</c:v>
                </c:pt>
                <c:pt idx="434">
                  <c:v>5/10/16</c:v>
                </c:pt>
                <c:pt idx="435">
                  <c:v>6/10/16</c:v>
                </c:pt>
                <c:pt idx="436">
                  <c:v>7/10/16</c:v>
                </c:pt>
                <c:pt idx="437">
                  <c:v>8/10/16</c:v>
                </c:pt>
                <c:pt idx="438">
                  <c:v>9/10/16</c:v>
                </c:pt>
                <c:pt idx="439">
                  <c:v>10/10/16</c:v>
                </c:pt>
                <c:pt idx="440">
                  <c:v>11/10/16</c:v>
                </c:pt>
                <c:pt idx="441">
                  <c:v>12/10/16</c:v>
                </c:pt>
                <c:pt idx="442">
                  <c:v>13/10/16</c:v>
                </c:pt>
                <c:pt idx="443">
                  <c:v>14/10/16</c:v>
                </c:pt>
                <c:pt idx="444">
                  <c:v>15/10/16</c:v>
                </c:pt>
                <c:pt idx="445">
                  <c:v>16/10/16</c:v>
                </c:pt>
                <c:pt idx="446">
                  <c:v>17/10/16</c:v>
                </c:pt>
                <c:pt idx="447">
                  <c:v>18/10/16</c:v>
                </c:pt>
                <c:pt idx="448">
                  <c:v>19/10/16</c:v>
                </c:pt>
                <c:pt idx="449">
                  <c:v>20/10/16</c:v>
                </c:pt>
                <c:pt idx="450">
                  <c:v>21/10/16</c:v>
                </c:pt>
                <c:pt idx="451">
                  <c:v>22/10/16</c:v>
                </c:pt>
                <c:pt idx="452">
                  <c:v>23/10/16</c:v>
                </c:pt>
                <c:pt idx="453">
                  <c:v>24/10/16</c:v>
                </c:pt>
                <c:pt idx="454">
                  <c:v>25/10/16</c:v>
                </c:pt>
                <c:pt idx="455">
                  <c:v>26/10/16</c:v>
                </c:pt>
                <c:pt idx="456">
                  <c:v>27/10/16</c:v>
                </c:pt>
                <c:pt idx="457">
                  <c:v>28/10/16</c:v>
                </c:pt>
                <c:pt idx="458">
                  <c:v>29/10/16</c:v>
                </c:pt>
                <c:pt idx="459">
                  <c:v>30/10/16</c:v>
                </c:pt>
                <c:pt idx="460">
                  <c:v>31/10/16</c:v>
                </c:pt>
                <c:pt idx="461">
                  <c:v>1/11/16</c:v>
                </c:pt>
                <c:pt idx="462">
                  <c:v>2/11/16</c:v>
                </c:pt>
                <c:pt idx="463">
                  <c:v>3/11/16</c:v>
                </c:pt>
                <c:pt idx="464">
                  <c:v>4/11/16</c:v>
                </c:pt>
                <c:pt idx="465">
                  <c:v>5/11/16</c:v>
                </c:pt>
                <c:pt idx="466">
                  <c:v>6/11/16</c:v>
                </c:pt>
                <c:pt idx="467">
                  <c:v>7/11/16</c:v>
                </c:pt>
                <c:pt idx="468">
                  <c:v>8/11/16</c:v>
                </c:pt>
                <c:pt idx="469">
                  <c:v>9/11/16</c:v>
                </c:pt>
                <c:pt idx="470">
                  <c:v>10/11/16</c:v>
                </c:pt>
                <c:pt idx="471">
                  <c:v>11/11/16</c:v>
                </c:pt>
                <c:pt idx="472">
                  <c:v>12/11/16</c:v>
                </c:pt>
                <c:pt idx="473">
                  <c:v>13/11/16</c:v>
                </c:pt>
                <c:pt idx="474">
                  <c:v>15/11/16</c:v>
                </c:pt>
                <c:pt idx="475">
                  <c:v>14/11/16</c:v>
                </c:pt>
                <c:pt idx="476">
                  <c:v>16/11/16</c:v>
                </c:pt>
                <c:pt idx="477">
                  <c:v>17/11/16</c:v>
                </c:pt>
                <c:pt idx="478">
                  <c:v>18/11/16</c:v>
                </c:pt>
                <c:pt idx="479">
                  <c:v>19/11/16</c:v>
                </c:pt>
                <c:pt idx="480">
                  <c:v>20/11/16</c:v>
                </c:pt>
                <c:pt idx="481">
                  <c:v>21/11/16</c:v>
                </c:pt>
                <c:pt idx="482">
                  <c:v>22/11/16</c:v>
                </c:pt>
                <c:pt idx="483">
                  <c:v>23/11/16</c:v>
                </c:pt>
                <c:pt idx="484">
                  <c:v>24/11/16</c:v>
                </c:pt>
                <c:pt idx="485">
                  <c:v>25/11/16</c:v>
                </c:pt>
                <c:pt idx="486">
                  <c:v>26/11/16</c:v>
                </c:pt>
                <c:pt idx="487">
                  <c:v>27/11/16</c:v>
                </c:pt>
                <c:pt idx="488">
                  <c:v>28/11/16</c:v>
                </c:pt>
                <c:pt idx="489">
                  <c:v>29/11/16</c:v>
                </c:pt>
                <c:pt idx="490">
                  <c:v>30/11/16</c:v>
                </c:pt>
                <c:pt idx="491">
                  <c:v>1/12/16</c:v>
                </c:pt>
                <c:pt idx="492">
                  <c:v>2/12/16</c:v>
                </c:pt>
                <c:pt idx="493">
                  <c:v>3/12/16</c:v>
                </c:pt>
                <c:pt idx="494">
                  <c:v>4/12/16</c:v>
                </c:pt>
                <c:pt idx="495">
                  <c:v>5/12/16</c:v>
                </c:pt>
                <c:pt idx="496">
                  <c:v>6/12/16</c:v>
                </c:pt>
                <c:pt idx="497">
                  <c:v>7/12/16</c:v>
                </c:pt>
                <c:pt idx="498">
                  <c:v>8/12/16</c:v>
                </c:pt>
                <c:pt idx="499">
                  <c:v>9/12/16</c:v>
                </c:pt>
                <c:pt idx="500">
                  <c:v>10/12/16</c:v>
                </c:pt>
                <c:pt idx="501">
                  <c:v>11/12/16</c:v>
                </c:pt>
                <c:pt idx="502">
                  <c:v>12/12/16</c:v>
                </c:pt>
                <c:pt idx="503">
                  <c:v>13/12/16</c:v>
                </c:pt>
                <c:pt idx="504">
                  <c:v>14/12/16</c:v>
                </c:pt>
                <c:pt idx="505">
                  <c:v>15/12/16</c:v>
                </c:pt>
                <c:pt idx="506">
                  <c:v>16/12/16</c:v>
                </c:pt>
                <c:pt idx="507">
                  <c:v>17/12/16</c:v>
                </c:pt>
                <c:pt idx="508">
                  <c:v>18/12/16</c:v>
                </c:pt>
                <c:pt idx="509">
                  <c:v>19/12/16</c:v>
                </c:pt>
                <c:pt idx="510">
                  <c:v>20/12/16</c:v>
                </c:pt>
                <c:pt idx="511">
                  <c:v>21/12/16</c:v>
                </c:pt>
                <c:pt idx="512">
                  <c:v>22/12/16</c:v>
                </c:pt>
                <c:pt idx="513">
                  <c:v>23/12/16</c:v>
                </c:pt>
                <c:pt idx="514">
                  <c:v>24/12/16</c:v>
                </c:pt>
                <c:pt idx="515">
                  <c:v>25/12/16</c:v>
                </c:pt>
                <c:pt idx="516">
                  <c:v>26/12/16</c:v>
                </c:pt>
                <c:pt idx="517">
                  <c:v>27/12/16</c:v>
                </c:pt>
                <c:pt idx="518">
                  <c:v>28/12/16</c:v>
                </c:pt>
                <c:pt idx="519">
                  <c:v>29/12/16</c:v>
                </c:pt>
                <c:pt idx="520">
                  <c:v>30/12/16</c:v>
                </c:pt>
                <c:pt idx="521">
                  <c:v>31/12/16</c:v>
                </c:pt>
                <c:pt idx="522">
                  <c:v>1/1/17</c:v>
                </c:pt>
                <c:pt idx="523">
                  <c:v>2/1/17</c:v>
                </c:pt>
                <c:pt idx="524">
                  <c:v>3/1/17</c:v>
                </c:pt>
                <c:pt idx="525">
                  <c:v>4/1/17</c:v>
                </c:pt>
                <c:pt idx="526">
                  <c:v>5/1/17</c:v>
                </c:pt>
                <c:pt idx="527">
                  <c:v>6/1/17</c:v>
                </c:pt>
                <c:pt idx="528">
                  <c:v>7/1/17</c:v>
                </c:pt>
                <c:pt idx="529">
                  <c:v>8/1/17</c:v>
                </c:pt>
                <c:pt idx="530">
                  <c:v>9/1/17</c:v>
                </c:pt>
                <c:pt idx="531">
                  <c:v>10/1/17</c:v>
                </c:pt>
                <c:pt idx="532">
                  <c:v>11/1/17</c:v>
                </c:pt>
                <c:pt idx="533">
                  <c:v>12/1/17</c:v>
                </c:pt>
                <c:pt idx="534">
                  <c:v>13/1/17</c:v>
                </c:pt>
                <c:pt idx="535">
                  <c:v>14/1/17</c:v>
                </c:pt>
                <c:pt idx="536">
                  <c:v>15/1/17</c:v>
                </c:pt>
                <c:pt idx="537">
                  <c:v>16/1/17</c:v>
                </c:pt>
                <c:pt idx="538">
                  <c:v>17/1/17</c:v>
                </c:pt>
                <c:pt idx="539">
                  <c:v>18/1/17</c:v>
                </c:pt>
                <c:pt idx="540">
                  <c:v>19/1/17</c:v>
                </c:pt>
                <c:pt idx="541">
                  <c:v>20/1/17</c:v>
                </c:pt>
                <c:pt idx="542">
                  <c:v>21/1/17</c:v>
                </c:pt>
                <c:pt idx="543">
                  <c:v>22/1/17</c:v>
                </c:pt>
                <c:pt idx="544">
                  <c:v>23/1/17</c:v>
                </c:pt>
                <c:pt idx="545">
                  <c:v>24/1/17</c:v>
                </c:pt>
                <c:pt idx="546">
                  <c:v>25/1/17</c:v>
                </c:pt>
                <c:pt idx="547">
                  <c:v>26/1/17</c:v>
                </c:pt>
                <c:pt idx="548">
                  <c:v>27/1/17</c:v>
                </c:pt>
                <c:pt idx="549">
                  <c:v>28/1/17</c:v>
                </c:pt>
                <c:pt idx="550">
                  <c:v>29/1/17</c:v>
                </c:pt>
                <c:pt idx="551">
                  <c:v>30/1/17</c:v>
                </c:pt>
                <c:pt idx="552">
                  <c:v>31/1/17</c:v>
                </c:pt>
                <c:pt idx="553">
                  <c:v>1/2/17</c:v>
                </c:pt>
                <c:pt idx="554">
                  <c:v>2/2/17</c:v>
                </c:pt>
                <c:pt idx="555">
                  <c:v>3/2/17</c:v>
                </c:pt>
                <c:pt idx="556">
                  <c:v>4/2/17</c:v>
                </c:pt>
                <c:pt idx="557">
                  <c:v>5/2/17</c:v>
                </c:pt>
                <c:pt idx="558">
                  <c:v>6/2/17</c:v>
                </c:pt>
                <c:pt idx="559">
                  <c:v>7/2/17</c:v>
                </c:pt>
                <c:pt idx="560">
                  <c:v>8/2/17</c:v>
                </c:pt>
                <c:pt idx="561">
                  <c:v>9/2/17</c:v>
                </c:pt>
                <c:pt idx="562">
                  <c:v>10/2/17</c:v>
                </c:pt>
                <c:pt idx="563">
                  <c:v>11/2/17</c:v>
                </c:pt>
                <c:pt idx="564">
                  <c:v>12/2/17</c:v>
                </c:pt>
                <c:pt idx="565">
                  <c:v>13/2/17</c:v>
                </c:pt>
                <c:pt idx="566">
                  <c:v>14/2/17</c:v>
                </c:pt>
                <c:pt idx="567">
                  <c:v>15/2/17</c:v>
                </c:pt>
                <c:pt idx="568">
                  <c:v>16/2/17</c:v>
                </c:pt>
                <c:pt idx="569">
                  <c:v>17/2/17</c:v>
                </c:pt>
                <c:pt idx="570">
                  <c:v>18/2/17</c:v>
                </c:pt>
                <c:pt idx="571">
                  <c:v>19/2/17</c:v>
                </c:pt>
                <c:pt idx="572">
                  <c:v>20/2/17</c:v>
                </c:pt>
                <c:pt idx="573">
                  <c:v>21/2/17</c:v>
                </c:pt>
                <c:pt idx="574">
                  <c:v>22/2/17</c:v>
                </c:pt>
                <c:pt idx="575">
                  <c:v>23/2/17</c:v>
                </c:pt>
                <c:pt idx="576">
                  <c:v>24/2/17</c:v>
                </c:pt>
                <c:pt idx="577">
                  <c:v>25/2/17</c:v>
                </c:pt>
                <c:pt idx="578">
                  <c:v>26/2/17</c:v>
                </c:pt>
                <c:pt idx="579">
                  <c:v>27/2/17</c:v>
                </c:pt>
                <c:pt idx="580">
                  <c:v>28/2/17</c:v>
                </c:pt>
                <c:pt idx="581">
                  <c:v>1/3/17</c:v>
                </c:pt>
                <c:pt idx="582">
                  <c:v>2/3/17</c:v>
                </c:pt>
                <c:pt idx="583">
                  <c:v>3/3/17</c:v>
                </c:pt>
                <c:pt idx="584">
                  <c:v>4/3/17</c:v>
                </c:pt>
                <c:pt idx="585">
                  <c:v>5/3/17</c:v>
                </c:pt>
                <c:pt idx="586">
                  <c:v>6/3/17</c:v>
                </c:pt>
                <c:pt idx="587">
                  <c:v>7/3/17</c:v>
                </c:pt>
                <c:pt idx="588">
                  <c:v>8/3/17</c:v>
                </c:pt>
                <c:pt idx="589">
                  <c:v>9/3/17</c:v>
                </c:pt>
                <c:pt idx="590">
                  <c:v>10/3/17</c:v>
                </c:pt>
                <c:pt idx="591">
                  <c:v>11/3/17</c:v>
                </c:pt>
                <c:pt idx="592">
                  <c:v>12/3/17</c:v>
                </c:pt>
                <c:pt idx="593">
                  <c:v>13/3/17</c:v>
                </c:pt>
                <c:pt idx="594">
                  <c:v>14/3/17</c:v>
                </c:pt>
                <c:pt idx="595">
                  <c:v>15/3/17</c:v>
                </c:pt>
                <c:pt idx="596">
                  <c:v>16/3/17</c:v>
                </c:pt>
                <c:pt idx="597">
                  <c:v>17/3/17</c:v>
                </c:pt>
                <c:pt idx="598">
                  <c:v>18/3/17</c:v>
                </c:pt>
                <c:pt idx="599">
                  <c:v>19/3/17</c:v>
                </c:pt>
                <c:pt idx="600">
                  <c:v>20/3/17</c:v>
                </c:pt>
                <c:pt idx="601">
                  <c:v>21/3/17</c:v>
                </c:pt>
                <c:pt idx="602">
                  <c:v>22/3/17</c:v>
                </c:pt>
                <c:pt idx="603">
                  <c:v>23/3/17</c:v>
                </c:pt>
                <c:pt idx="604">
                  <c:v>24/3/17</c:v>
                </c:pt>
                <c:pt idx="605">
                  <c:v>25/3/17</c:v>
                </c:pt>
                <c:pt idx="606">
                  <c:v>26/3/17</c:v>
                </c:pt>
                <c:pt idx="607">
                  <c:v>27/3/17</c:v>
                </c:pt>
                <c:pt idx="608">
                  <c:v>28/3/17</c:v>
                </c:pt>
                <c:pt idx="609">
                  <c:v>29/3/17</c:v>
                </c:pt>
                <c:pt idx="610">
                  <c:v>30/3/17</c:v>
                </c:pt>
                <c:pt idx="611">
                  <c:v>31/3/17</c:v>
                </c:pt>
                <c:pt idx="612">
                  <c:v>1/4/17</c:v>
                </c:pt>
                <c:pt idx="613">
                  <c:v>2/4/17</c:v>
                </c:pt>
                <c:pt idx="614">
                  <c:v>3/4/17</c:v>
                </c:pt>
                <c:pt idx="615">
                  <c:v>4/4/17</c:v>
                </c:pt>
                <c:pt idx="616">
                  <c:v>5/4/17</c:v>
                </c:pt>
                <c:pt idx="617">
                  <c:v>6/4/17</c:v>
                </c:pt>
                <c:pt idx="618">
                  <c:v>7/4/17</c:v>
                </c:pt>
                <c:pt idx="619">
                  <c:v>8/4/17</c:v>
                </c:pt>
                <c:pt idx="620">
                  <c:v>9/4/17</c:v>
                </c:pt>
                <c:pt idx="621">
                  <c:v>10/4/17</c:v>
                </c:pt>
                <c:pt idx="622">
                  <c:v>11/4/17</c:v>
                </c:pt>
                <c:pt idx="623">
                  <c:v>12/4/17</c:v>
                </c:pt>
                <c:pt idx="624">
                  <c:v>13/4/17</c:v>
                </c:pt>
                <c:pt idx="625">
                  <c:v>14/4/17</c:v>
                </c:pt>
                <c:pt idx="626">
                  <c:v>15/4/17</c:v>
                </c:pt>
                <c:pt idx="627">
                  <c:v>16/4/17</c:v>
                </c:pt>
                <c:pt idx="628">
                  <c:v>17/4/17</c:v>
                </c:pt>
                <c:pt idx="629">
                  <c:v>18/4/17</c:v>
                </c:pt>
                <c:pt idx="630">
                  <c:v>19/4/17</c:v>
                </c:pt>
                <c:pt idx="631">
                  <c:v>20/4/17</c:v>
                </c:pt>
                <c:pt idx="632">
                  <c:v>21/4/17</c:v>
                </c:pt>
                <c:pt idx="633">
                  <c:v>22/4/17</c:v>
                </c:pt>
                <c:pt idx="634">
                  <c:v>23/4/17</c:v>
                </c:pt>
                <c:pt idx="635">
                  <c:v>24/4/17</c:v>
                </c:pt>
                <c:pt idx="636">
                  <c:v>25/4/17</c:v>
                </c:pt>
                <c:pt idx="637">
                  <c:v>26/4/17</c:v>
                </c:pt>
                <c:pt idx="638">
                  <c:v>27/4/17</c:v>
                </c:pt>
                <c:pt idx="639">
                  <c:v>28/4/17</c:v>
                </c:pt>
                <c:pt idx="640">
                  <c:v>29/4/17</c:v>
                </c:pt>
                <c:pt idx="641">
                  <c:v>30/4/17</c:v>
                </c:pt>
                <c:pt idx="642">
                  <c:v>1/5/17</c:v>
                </c:pt>
                <c:pt idx="643">
                  <c:v>2/5/17</c:v>
                </c:pt>
                <c:pt idx="644">
                  <c:v>3/5/17</c:v>
                </c:pt>
                <c:pt idx="645">
                  <c:v>4/5/17</c:v>
                </c:pt>
                <c:pt idx="646">
                  <c:v>5/5/17</c:v>
                </c:pt>
                <c:pt idx="647">
                  <c:v>6/5/17</c:v>
                </c:pt>
                <c:pt idx="648">
                  <c:v>7/5/17</c:v>
                </c:pt>
                <c:pt idx="649">
                  <c:v>8/5/17</c:v>
                </c:pt>
                <c:pt idx="650">
                  <c:v>9/5/17</c:v>
                </c:pt>
                <c:pt idx="651">
                  <c:v>10/5/17</c:v>
                </c:pt>
                <c:pt idx="652">
                  <c:v>11/5/17</c:v>
                </c:pt>
                <c:pt idx="653">
                  <c:v>12/5/17</c:v>
                </c:pt>
                <c:pt idx="654">
                  <c:v>13/5/17</c:v>
                </c:pt>
                <c:pt idx="655">
                  <c:v>14/5/17</c:v>
                </c:pt>
                <c:pt idx="656">
                  <c:v>15/5/17</c:v>
                </c:pt>
                <c:pt idx="657">
                  <c:v>16/5/17</c:v>
                </c:pt>
                <c:pt idx="658">
                  <c:v>17/5/17</c:v>
                </c:pt>
                <c:pt idx="659">
                  <c:v>18/5/17</c:v>
                </c:pt>
                <c:pt idx="660">
                  <c:v>19/5/17</c:v>
                </c:pt>
                <c:pt idx="661">
                  <c:v>20/5/17</c:v>
                </c:pt>
                <c:pt idx="662">
                  <c:v>21/5/17</c:v>
                </c:pt>
                <c:pt idx="663">
                  <c:v>22/5/17</c:v>
                </c:pt>
                <c:pt idx="664">
                  <c:v>23/5/17</c:v>
                </c:pt>
                <c:pt idx="665">
                  <c:v>24/5/17</c:v>
                </c:pt>
                <c:pt idx="666">
                  <c:v>25/5/17</c:v>
                </c:pt>
                <c:pt idx="667">
                  <c:v>26/5/17</c:v>
                </c:pt>
                <c:pt idx="668">
                  <c:v>27/5/17</c:v>
                </c:pt>
                <c:pt idx="669">
                  <c:v>28/5/17</c:v>
                </c:pt>
                <c:pt idx="670">
                  <c:v>29/5/17</c:v>
                </c:pt>
                <c:pt idx="671">
                  <c:v>30/5/17</c:v>
                </c:pt>
                <c:pt idx="672">
                  <c:v>31/5/17</c:v>
                </c:pt>
                <c:pt idx="673">
                  <c:v>1/6/17</c:v>
                </c:pt>
                <c:pt idx="674">
                  <c:v>2/6/17</c:v>
                </c:pt>
                <c:pt idx="675">
                  <c:v>3/6/17</c:v>
                </c:pt>
                <c:pt idx="676">
                  <c:v>4/6/17</c:v>
                </c:pt>
                <c:pt idx="677">
                  <c:v>5/6/17</c:v>
                </c:pt>
                <c:pt idx="678">
                  <c:v>6/6/17</c:v>
                </c:pt>
                <c:pt idx="679">
                  <c:v>7/6/17</c:v>
                </c:pt>
                <c:pt idx="680">
                  <c:v>8/6/17</c:v>
                </c:pt>
                <c:pt idx="681">
                  <c:v>9/6/17</c:v>
                </c:pt>
                <c:pt idx="682">
                  <c:v>10/6/17</c:v>
                </c:pt>
                <c:pt idx="683">
                  <c:v>11/6/17</c:v>
                </c:pt>
                <c:pt idx="684">
                  <c:v>12/6/17</c:v>
                </c:pt>
                <c:pt idx="685">
                  <c:v>13/6/17</c:v>
                </c:pt>
                <c:pt idx="686">
                  <c:v>14/6/17</c:v>
                </c:pt>
                <c:pt idx="687">
                  <c:v>15/6/17</c:v>
                </c:pt>
                <c:pt idx="688">
                  <c:v>16/6/17</c:v>
                </c:pt>
                <c:pt idx="689">
                  <c:v>17/6/17</c:v>
                </c:pt>
                <c:pt idx="690">
                  <c:v>18/6/17</c:v>
                </c:pt>
                <c:pt idx="691">
                  <c:v>19/6/17</c:v>
                </c:pt>
                <c:pt idx="692">
                  <c:v>20/6/17</c:v>
                </c:pt>
                <c:pt idx="693">
                  <c:v>21/6/17</c:v>
                </c:pt>
                <c:pt idx="694">
                  <c:v>22/6/17</c:v>
                </c:pt>
                <c:pt idx="695">
                  <c:v>23/6/17</c:v>
                </c:pt>
                <c:pt idx="696">
                  <c:v>24/6/17</c:v>
                </c:pt>
                <c:pt idx="697">
                  <c:v>25/6/17</c:v>
                </c:pt>
                <c:pt idx="698">
                  <c:v>26/6/17</c:v>
                </c:pt>
                <c:pt idx="699">
                  <c:v>27/6/17</c:v>
                </c:pt>
                <c:pt idx="700">
                  <c:v>28/6/17</c:v>
                </c:pt>
                <c:pt idx="701">
                  <c:v>29/6/17</c:v>
                </c:pt>
                <c:pt idx="702">
                  <c:v>30/6/17</c:v>
                </c:pt>
                <c:pt idx="703">
                  <c:v>1/7/17</c:v>
                </c:pt>
                <c:pt idx="704">
                  <c:v>2/7/17</c:v>
                </c:pt>
                <c:pt idx="705">
                  <c:v>3/7/17</c:v>
                </c:pt>
                <c:pt idx="706">
                  <c:v>4/7/17</c:v>
                </c:pt>
                <c:pt idx="707">
                  <c:v>5/7/17</c:v>
                </c:pt>
                <c:pt idx="708">
                  <c:v>6/7/17</c:v>
                </c:pt>
                <c:pt idx="709">
                  <c:v>7/7/17</c:v>
                </c:pt>
                <c:pt idx="710">
                  <c:v>8/7/17</c:v>
                </c:pt>
                <c:pt idx="711">
                  <c:v>9/7/17</c:v>
                </c:pt>
                <c:pt idx="712">
                  <c:v>10/7/17</c:v>
                </c:pt>
                <c:pt idx="713">
                  <c:v>11/7/17</c:v>
                </c:pt>
                <c:pt idx="714">
                  <c:v>12/7/17</c:v>
                </c:pt>
                <c:pt idx="715">
                  <c:v>13/7/17</c:v>
                </c:pt>
                <c:pt idx="716">
                  <c:v>14/7/17</c:v>
                </c:pt>
                <c:pt idx="717">
                  <c:v>15/7/17</c:v>
                </c:pt>
                <c:pt idx="718">
                  <c:v>16/7/17</c:v>
                </c:pt>
                <c:pt idx="719">
                  <c:v>17/7/17</c:v>
                </c:pt>
                <c:pt idx="720">
                  <c:v>18/7/17</c:v>
                </c:pt>
                <c:pt idx="721">
                  <c:v>19/7/17</c:v>
                </c:pt>
                <c:pt idx="722">
                  <c:v>20/7/17</c:v>
                </c:pt>
                <c:pt idx="723">
                  <c:v>21/7/17</c:v>
                </c:pt>
                <c:pt idx="724">
                  <c:v>22/7/17</c:v>
                </c:pt>
                <c:pt idx="725">
                  <c:v>23/7/17</c:v>
                </c:pt>
                <c:pt idx="726">
                  <c:v>24/7/17</c:v>
                </c:pt>
                <c:pt idx="727">
                  <c:v>25/7/17</c:v>
                </c:pt>
                <c:pt idx="728">
                  <c:v>26/7/17</c:v>
                </c:pt>
                <c:pt idx="729">
                  <c:v>27/7/17</c:v>
                </c:pt>
                <c:pt idx="730">
                  <c:v>28/7/17</c:v>
                </c:pt>
                <c:pt idx="731">
                  <c:v>29/7/17</c:v>
                </c:pt>
                <c:pt idx="732">
                  <c:v>30/7/17</c:v>
                </c:pt>
                <c:pt idx="733">
                  <c:v>31/7/17</c:v>
                </c:pt>
                <c:pt idx="734">
                  <c:v>1/8/17</c:v>
                </c:pt>
                <c:pt idx="735">
                  <c:v>2/8/17</c:v>
                </c:pt>
                <c:pt idx="736">
                  <c:v>3/8/17</c:v>
                </c:pt>
                <c:pt idx="737">
                  <c:v>4/8/17</c:v>
                </c:pt>
                <c:pt idx="738">
                  <c:v>5/8/17</c:v>
                </c:pt>
                <c:pt idx="739">
                  <c:v>6/8/17</c:v>
                </c:pt>
                <c:pt idx="740">
                  <c:v>7/8/17</c:v>
                </c:pt>
                <c:pt idx="741">
                  <c:v>8/8/17</c:v>
                </c:pt>
                <c:pt idx="742">
                  <c:v>9/8/17</c:v>
                </c:pt>
                <c:pt idx="743">
                  <c:v>10/8/17</c:v>
                </c:pt>
                <c:pt idx="744">
                  <c:v>11/8/17</c:v>
                </c:pt>
                <c:pt idx="745">
                  <c:v>12/8/17</c:v>
                </c:pt>
                <c:pt idx="746">
                  <c:v>13/8/17</c:v>
                </c:pt>
                <c:pt idx="747">
                  <c:v>14/8/17</c:v>
                </c:pt>
                <c:pt idx="748">
                  <c:v>15/8/17</c:v>
                </c:pt>
                <c:pt idx="749">
                  <c:v>16/8/17</c:v>
                </c:pt>
                <c:pt idx="750">
                  <c:v>17/8/17</c:v>
                </c:pt>
                <c:pt idx="751">
                  <c:v>18/8/17</c:v>
                </c:pt>
                <c:pt idx="752">
                  <c:v>19/8/17</c:v>
                </c:pt>
                <c:pt idx="753">
                  <c:v>20/8/17</c:v>
                </c:pt>
                <c:pt idx="754">
                  <c:v>21/8/17</c:v>
                </c:pt>
                <c:pt idx="755">
                  <c:v>22/8/17</c:v>
                </c:pt>
                <c:pt idx="756">
                  <c:v>23/8/17</c:v>
                </c:pt>
                <c:pt idx="757">
                  <c:v>24/8/17</c:v>
                </c:pt>
                <c:pt idx="758">
                  <c:v>25/8/17</c:v>
                </c:pt>
                <c:pt idx="759">
                  <c:v>26/8/17</c:v>
                </c:pt>
                <c:pt idx="760">
                  <c:v>27/8/17</c:v>
                </c:pt>
                <c:pt idx="761">
                  <c:v>28/8/17</c:v>
                </c:pt>
                <c:pt idx="762">
                  <c:v>29/8/17</c:v>
                </c:pt>
                <c:pt idx="763">
                  <c:v>30/8/17</c:v>
                </c:pt>
                <c:pt idx="764">
                  <c:v>31/8/17</c:v>
                </c:pt>
                <c:pt idx="765">
                  <c:v>1/9/17</c:v>
                </c:pt>
                <c:pt idx="766">
                  <c:v>2/9/17</c:v>
                </c:pt>
                <c:pt idx="767">
                  <c:v>3/9/17</c:v>
                </c:pt>
                <c:pt idx="768">
                  <c:v>4/9/17</c:v>
                </c:pt>
                <c:pt idx="769">
                  <c:v>5/9/17</c:v>
                </c:pt>
                <c:pt idx="770">
                  <c:v>6/9/17</c:v>
                </c:pt>
                <c:pt idx="771">
                  <c:v>7/9/17</c:v>
                </c:pt>
                <c:pt idx="772">
                  <c:v>8/9/17</c:v>
                </c:pt>
                <c:pt idx="773">
                  <c:v>9/9/17</c:v>
                </c:pt>
                <c:pt idx="774">
                  <c:v>10/9/17</c:v>
                </c:pt>
                <c:pt idx="775">
                  <c:v>11/9/17</c:v>
                </c:pt>
                <c:pt idx="776">
                  <c:v>12/9/17</c:v>
                </c:pt>
                <c:pt idx="777">
                  <c:v>13/9/17</c:v>
                </c:pt>
                <c:pt idx="778">
                  <c:v>14/9/17</c:v>
                </c:pt>
                <c:pt idx="779">
                  <c:v>15/9/17</c:v>
                </c:pt>
                <c:pt idx="780">
                  <c:v>16/9/17</c:v>
                </c:pt>
                <c:pt idx="781">
                  <c:v>17/9/17</c:v>
                </c:pt>
                <c:pt idx="782">
                  <c:v>18/9/17</c:v>
                </c:pt>
                <c:pt idx="783">
                  <c:v>19/9/17</c:v>
                </c:pt>
                <c:pt idx="784">
                  <c:v>20/9/17</c:v>
                </c:pt>
                <c:pt idx="785">
                  <c:v>21/9/17</c:v>
                </c:pt>
                <c:pt idx="786">
                  <c:v>22/9/17</c:v>
                </c:pt>
                <c:pt idx="787">
                  <c:v>23/9/17</c:v>
                </c:pt>
                <c:pt idx="788">
                  <c:v>24/9/17</c:v>
                </c:pt>
                <c:pt idx="789">
                  <c:v>25/9/17</c:v>
                </c:pt>
                <c:pt idx="790">
                  <c:v>26/9/17</c:v>
                </c:pt>
                <c:pt idx="791">
                  <c:v>27/9/17</c:v>
                </c:pt>
                <c:pt idx="792">
                  <c:v>28/9/17</c:v>
                </c:pt>
                <c:pt idx="793">
                  <c:v>29/9/17</c:v>
                </c:pt>
                <c:pt idx="794">
                  <c:v>30/9/17</c:v>
                </c:pt>
                <c:pt idx="795">
                  <c:v>1/10/17</c:v>
                </c:pt>
                <c:pt idx="796">
                  <c:v>2/10/17</c:v>
                </c:pt>
                <c:pt idx="797">
                  <c:v>3/10/17</c:v>
                </c:pt>
                <c:pt idx="798">
                  <c:v>4/10/17</c:v>
                </c:pt>
                <c:pt idx="799">
                  <c:v>5/10/17</c:v>
                </c:pt>
                <c:pt idx="800">
                  <c:v>6/10/17</c:v>
                </c:pt>
                <c:pt idx="801">
                  <c:v>7/10/17</c:v>
                </c:pt>
                <c:pt idx="802">
                  <c:v>8/10/17</c:v>
                </c:pt>
                <c:pt idx="803">
                  <c:v>9/10/17</c:v>
                </c:pt>
                <c:pt idx="804">
                  <c:v>10/10/17</c:v>
                </c:pt>
                <c:pt idx="805">
                  <c:v>11/10/17</c:v>
                </c:pt>
                <c:pt idx="806">
                  <c:v>12/10/17</c:v>
                </c:pt>
                <c:pt idx="807">
                  <c:v>13/10/17</c:v>
                </c:pt>
                <c:pt idx="808">
                  <c:v>14/10/17</c:v>
                </c:pt>
                <c:pt idx="809">
                  <c:v>15/10/17</c:v>
                </c:pt>
                <c:pt idx="810">
                  <c:v>16/10/17</c:v>
                </c:pt>
                <c:pt idx="811">
                  <c:v>17/10/17</c:v>
                </c:pt>
                <c:pt idx="812">
                  <c:v>18/10/17</c:v>
                </c:pt>
                <c:pt idx="813">
                  <c:v>19/10/17</c:v>
                </c:pt>
                <c:pt idx="814">
                  <c:v>20/10/17</c:v>
                </c:pt>
                <c:pt idx="815">
                  <c:v>21/10/17</c:v>
                </c:pt>
                <c:pt idx="816">
                  <c:v>22/10/17</c:v>
                </c:pt>
                <c:pt idx="817">
                  <c:v>23/10/17</c:v>
                </c:pt>
                <c:pt idx="818">
                  <c:v>24/10/17</c:v>
                </c:pt>
                <c:pt idx="819">
                  <c:v>25/10/17</c:v>
                </c:pt>
                <c:pt idx="820">
                  <c:v>26/10/17</c:v>
                </c:pt>
                <c:pt idx="821">
                  <c:v>27/10/17</c:v>
                </c:pt>
                <c:pt idx="822">
                  <c:v>28/10/17</c:v>
                </c:pt>
                <c:pt idx="823">
                  <c:v>29/10/17</c:v>
                </c:pt>
                <c:pt idx="824">
                  <c:v>30/10/17</c:v>
                </c:pt>
                <c:pt idx="825">
                  <c:v>31/10/17</c:v>
                </c:pt>
                <c:pt idx="826">
                  <c:v>1/11/17</c:v>
                </c:pt>
                <c:pt idx="827">
                  <c:v>2/11/17</c:v>
                </c:pt>
                <c:pt idx="828">
                  <c:v>3/11/17</c:v>
                </c:pt>
                <c:pt idx="829">
                  <c:v>4/11/17</c:v>
                </c:pt>
                <c:pt idx="830">
                  <c:v>5/11/17</c:v>
                </c:pt>
                <c:pt idx="831">
                  <c:v>6/11/17</c:v>
                </c:pt>
                <c:pt idx="832">
                  <c:v>7/11/17</c:v>
                </c:pt>
                <c:pt idx="833">
                  <c:v>8/11/17</c:v>
                </c:pt>
                <c:pt idx="834">
                  <c:v>9/11/17</c:v>
                </c:pt>
                <c:pt idx="835">
                  <c:v>10/11/17</c:v>
                </c:pt>
                <c:pt idx="836">
                  <c:v>11/11/17</c:v>
                </c:pt>
                <c:pt idx="837">
                  <c:v>12/11/17</c:v>
                </c:pt>
                <c:pt idx="838">
                  <c:v>13/11/17</c:v>
                </c:pt>
                <c:pt idx="839">
                  <c:v>14/11/17</c:v>
                </c:pt>
                <c:pt idx="840">
                  <c:v>15/11/17</c:v>
                </c:pt>
                <c:pt idx="841">
                  <c:v>16/11/17</c:v>
                </c:pt>
                <c:pt idx="842">
                  <c:v>17/11/17</c:v>
                </c:pt>
                <c:pt idx="843">
                  <c:v>18/11/17</c:v>
                </c:pt>
                <c:pt idx="844">
                  <c:v>19/11/17</c:v>
                </c:pt>
                <c:pt idx="845">
                  <c:v>20/11/17</c:v>
                </c:pt>
                <c:pt idx="846">
                  <c:v>21/11/17</c:v>
                </c:pt>
                <c:pt idx="847">
                  <c:v>22/11/17</c:v>
                </c:pt>
                <c:pt idx="848">
                  <c:v>23/11/17</c:v>
                </c:pt>
                <c:pt idx="849">
                  <c:v>24/11/17</c:v>
                </c:pt>
                <c:pt idx="850">
                  <c:v>25/11/17</c:v>
                </c:pt>
                <c:pt idx="851">
                  <c:v>26/11/17</c:v>
                </c:pt>
                <c:pt idx="852">
                  <c:v>27/11/17</c:v>
                </c:pt>
                <c:pt idx="853">
                  <c:v>28/11/17</c:v>
                </c:pt>
                <c:pt idx="854">
                  <c:v>29/11/17</c:v>
                </c:pt>
                <c:pt idx="855">
                  <c:v>30/11/17</c:v>
                </c:pt>
                <c:pt idx="856">
                  <c:v>1/12/17</c:v>
                </c:pt>
                <c:pt idx="857">
                  <c:v>2/12/17</c:v>
                </c:pt>
                <c:pt idx="858">
                  <c:v>3/12/17</c:v>
                </c:pt>
                <c:pt idx="859">
                  <c:v>4/12/17</c:v>
                </c:pt>
                <c:pt idx="860">
                  <c:v>5/12/17</c:v>
                </c:pt>
                <c:pt idx="861">
                  <c:v>6/12/17</c:v>
                </c:pt>
                <c:pt idx="862">
                  <c:v>7/12/17</c:v>
                </c:pt>
                <c:pt idx="863">
                  <c:v>11/12/17</c:v>
                </c:pt>
                <c:pt idx="864">
                  <c:v>12/12/17</c:v>
                </c:pt>
                <c:pt idx="865">
                  <c:v>13/12/17</c:v>
                </c:pt>
                <c:pt idx="866">
                  <c:v>14/12/17</c:v>
                </c:pt>
                <c:pt idx="867">
                  <c:v>15/12/17</c:v>
                </c:pt>
                <c:pt idx="868">
                  <c:v>16/12/17</c:v>
                </c:pt>
                <c:pt idx="869">
                  <c:v>17/12/17</c:v>
                </c:pt>
                <c:pt idx="870">
                  <c:v>18/12/17</c:v>
                </c:pt>
                <c:pt idx="871">
                  <c:v>19/12/17</c:v>
                </c:pt>
                <c:pt idx="872">
                  <c:v>20/12/17</c:v>
                </c:pt>
                <c:pt idx="873">
                  <c:v>21/12/17</c:v>
                </c:pt>
                <c:pt idx="874">
                  <c:v>22/12/17</c:v>
                </c:pt>
                <c:pt idx="875">
                  <c:v>23/12/17</c:v>
                </c:pt>
                <c:pt idx="876">
                  <c:v>24/12/17</c:v>
                </c:pt>
                <c:pt idx="877">
                  <c:v>25/12/17</c:v>
                </c:pt>
                <c:pt idx="878">
                  <c:v>26/12/17</c:v>
                </c:pt>
                <c:pt idx="879">
                  <c:v>27/12/17</c:v>
                </c:pt>
                <c:pt idx="880">
                  <c:v>28/12/17</c:v>
                </c:pt>
                <c:pt idx="881">
                  <c:v>29/12/17</c:v>
                </c:pt>
                <c:pt idx="882">
                  <c:v>30/12/17</c:v>
                </c:pt>
                <c:pt idx="883">
                  <c:v>31/12/17</c:v>
                </c:pt>
                <c:pt idx="884">
                  <c:v>1/1/18</c:v>
                </c:pt>
                <c:pt idx="885">
                  <c:v>2/1/18</c:v>
                </c:pt>
                <c:pt idx="886">
                  <c:v>3/1/18</c:v>
                </c:pt>
                <c:pt idx="887">
                  <c:v>4/1/18</c:v>
                </c:pt>
                <c:pt idx="888">
                  <c:v>5/1/18</c:v>
                </c:pt>
                <c:pt idx="889">
                  <c:v>6/1/18</c:v>
                </c:pt>
                <c:pt idx="890">
                  <c:v>7/1/18</c:v>
                </c:pt>
                <c:pt idx="891">
                  <c:v>8/1/18</c:v>
                </c:pt>
                <c:pt idx="892">
                  <c:v>9/1/18</c:v>
                </c:pt>
                <c:pt idx="893">
                  <c:v>10/1/18</c:v>
                </c:pt>
                <c:pt idx="894">
                  <c:v>11/1/18</c:v>
                </c:pt>
                <c:pt idx="895">
                  <c:v>12/1/18</c:v>
                </c:pt>
                <c:pt idx="896">
                  <c:v>13/1/18</c:v>
                </c:pt>
                <c:pt idx="897">
                  <c:v>14/1/18</c:v>
                </c:pt>
                <c:pt idx="898">
                  <c:v>15/1/18</c:v>
                </c:pt>
                <c:pt idx="899">
                  <c:v>16/1/18</c:v>
                </c:pt>
                <c:pt idx="900">
                  <c:v>17/1/18</c:v>
                </c:pt>
                <c:pt idx="901">
                  <c:v>18/1/18</c:v>
                </c:pt>
                <c:pt idx="902">
                  <c:v>19/1/18</c:v>
                </c:pt>
                <c:pt idx="903">
                  <c:v>20/1/18</c:v>
                </c:pt>
                <c:pt idx="904">
                  <c:v>21/1/18</c:v>
                </c:pt>
                <c:pt idx="905">
                  <c:v>22/1/18</c:v>
                </c:pt>
                <c:pt idx="906">
                  <c:v>23/1/18</c:v>
                </c:pt>
                <c:pt idx="907">
                  <c:v>24/1/18</c:v>
                </c:pt>
                <c:pt idx="908">
                  <c:v>25/1/18</c:v>
                </c:pt>
                <c:pt idx="909">
                  <c:v>26/1/18</c:v>
                </c:pt>
                <c:pt idx="910">
                  <c:v>27/1/18</c:v>
                </c:pt>
                <c:pt idx="911">
                  <c:v>28/1/18</c:v>
                </c:pt>
                <c:pt idx="912">
                  <c:v>29/1/18</c:v>
                </c:pt>
                <c:pt idx="913">
                  <c:v>30/1/18</c:v>
                </c:pt>
                <c:pt idx="914">
                  <c:v>31/1/18</c:v>
                </c:pt>
                <c:pt idx="915">
                  <c:v>1/2/18</c:v>
                </c:pt>
                <c:pt idx="916">
                  <c:v>2/2/18</c:v>
                </c:pt>
                <c:pt idx="917">
                  <c:v>3/2/18</c:v>
                </c:pt>
                <c:pt idx="918">
                  <c:v>4/2/18</c:v>
                </c:pt>
                <c:pt idx="919">
                  <c:v>5/2/18</c:v>
                </c:pt>
                <c:pt idx="920">
                  <c:v>6/2/18</c:v>
                </c:pt>
                <c:pt idx="921">
                  <c:v>7/2/18</c:v>
                </c:pt>
                <c:pt idx="922">
                  <c:v>8/2/18</c:v>
                </c:pt>
                <c:pt idx="923">
                  <c:v>9/2/18</c:v>
                </c:pt>
                <c:pt idx="924">
                  <c:v>10/2/18</c:v>
                </c:pt>
                <c:pt idx="925">
                  <c:v>11/2/18</c:v>
                </c:pt>
                <c:pt idx="926">
                  <c:v>12/2/18</c:v>
                </c:pt>
                <c:pt idx="927">
                  <c:v>13/2/18</c:v>
                </c:pt>
                <c:pt idx="928">
                  <c:v>14/2/18</c:v>
                </c:pt>
                <c:pt idx="929">
                  <c:v>15/2/18</c:v>
                </c:pt>
                <c:pt idx="930">
                  <c:v>16/2/18</c:v>
                </c:pt>
                <c:pt idx="931">
                  <c:v>17/2/18</c:v>
                </c:pt>
                <c:pt idx="932">
                  <c:v>18/2/18</c:v>
                </c:pt>
                <c:pt idx="933">
                  <c:v>19/2/18</c:v>
                </c:pt>
                <c:pt idx="934">
                  <c:v>20/2/18</c:v>
                </c:pt>
                <c:pt idx="935">
                  <c:v>21/2/18</c:v>
                </c:pt>
                <c:pt idx="936">
                  <c:v>22/2/18</c:v>
                </c:pt>
                <c:pt idx="937">
                  <c:v>23/2/18</c:v>
                </c:pt>
                <c:pt idx="938">
                  <c:v>24/2/18</c:v>
                </c:pt>
                <c:pt idx="939">
                  <c:v>25/2/18</c:v>
                </c:pt>
                <c:pt idx="940">
                  <c:v>26/2/18</c:v>
                </c:pt>
                <c:pt idx="941">
                  <c:v>27/2/18</c:v>
                </c:pt>
                <c:pt idx="942">
                  <c:v>28/2/18</c:v>
                </c:pt>
                <c:pt idx="943">
                  <c:v>1/3/18</c:v>
                </c:pt>
                <c:pt idx="944">
                  <c:v>2/3/18</c:v>
                </c:pt>
                <c:pt idx="945">
                  <c:v>3/3/18</c:v>
                </c:pt>
                <c:pt idx="946">
                  <c:v>4/3/18</c:v>
                </c:pt>
                <c:pt idx="947">
                  <c:v>5/3/18</c:v>
                </c:pt>
                <c:pt idx="948">
                  <c:v>6/3/18</c:v>
                </c:pt>
                <c:pt idx="949">
                  <c:v>7/3/18</c:v>
                </c:pt>
                <c:pt idx="950">
                  <c:v>8/3/18</c:v>
                </c:pt>
                <c:pt idx="951">
                  <c:v>9/3/18</c:v>
                </c:pt>
                <c:pt idx="952">
                  <c:v>10/3/18</c:v>
                </c:pt>
                <c:pt idx="953">
                  <c:v>11/3/18</c:v>
                </c:pt>
                <c:pt idx="954">
                  <c:v>12/3/18</c:v>
                </c:pt>
                <c:pt idx="955">
                  <c:v>13/3/18</c:v>
                </c:pt>
                <c:pt idx="956">
                  <c:v>14/3/18</c:v>
                </c:pt>
                <c:pt idx="957">
                  <c:v>15/3/18</c:v>
                </c:pt>
                <c:pt idx="958">
                  <c:v>16/3/18</c:v>
                </c:pt>
                <c:pt idx="959">
                  <c:v>17/3/18</c:v>
                </c:pt>
                <c:pt idx="960">
                  <c:v>18/3/18</c:v>
                </c:pt>
                <c:pt idx="961">
                  <c:v>19/3/18</c:v>
                </c:pt>
                <c:pt idx="962">
                  <c:v>20/3/18</c:v>
                </c:pt>
                <c:pt idx="963">
                  <c:v>21/3/18</c:v>
                </c:pt>
                <c:pt idx="964">
                  <c:v>22/3/18</c:v>
                </c:pt>
                <c:pt idx="965">
                  <c:v>23/3/18</c:v>
                </c:pt>
                <c:pt idx="966">
                  <c:v>24/3/18</c:v>
                </c:pt>
                <c:pt idx="967">
                  <c:v>25/3/18</c:v>
                </c:pt>
                <c:pt idx="968">
                  <c:v>26/3/18</c:v>
                </c:pt>
                <c:pt idx="969">
                  <c:v>27/3/18</c:v>
                </c:pt>
                <c:pt idx="970">
                  <c:v>28/3/18</c:v>
                </c:pt>
                <c:pt idx="971">
                  <c:v>29/3/18</c:v>
                </c:pt>
                <c:pt idx="972">
                  <c:v>30/3/18</c:v>
                </c:pt>
                <c:pt idx="973">
                  <c:v>31/3/18</c:v>
                </c:pt>
                <c:pt idx="974">
                  <c:v>1/4/18</c:v>
                </c:pt>
                <c:pt idx="975">
                  <c:v>2/4/18</c:v>
                </c:pt>
                <c:pt idx="976">
                  <c:v>3/4/18</c:v>
                </c:pt>
                <c:pt idx="977">
                  <c:v>4/4/18</c:v>
                </c:pt>
                <c:pt idx="978">
                  <c:v>5/4/18</c:v>
                </c:pt>
                <c:pt idx="979">
                  <c:v>6/4/18</c:v>
                </c:pt>
              </c:strCache>
            </c:strRef>
          </c:cat>
          <c:val>
            <c:numRef>
              <c:f>'Combined %'!$C$2:$C$986</c:f>
              <c:numCache>
                <c:formatCode>0.00%</c:formatCode>
                <c:ptCount val="9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-1.5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0.23255813953488375</c:v>
                </c:pt>
                <c:pt idx="14">
                  <c:v>0.31382978723404248</c:v>
                </c:pt>
                <c:pt idx="15">
                  <c:v>-5.0279329608938467E-2</c:v>
                </c:pt>
                <c:pt idx="16">
                  <c:v>0</c:v>
                </c:pt>
                <c:pt idx="17">
                  <c:v>-0.37692307692307692</c:v>
                </c:pt>
                <c:pt idx="18">
                  <c:v>5.1094890510948947E-2</c:v>
                </c:pt>
                <c:pt idx="19">
                  <c:v>-7.3529411764705942E-3</c:v>
                </c:pt>
                <c:pt idx="20">
                  <c:v>-9.6774193548387177E-2</c:v>
                </c:pt>
                <c:pt idx="21">
                  <c:v>0.18421052631578949</c:v>
                </c:pt>
                <c:pt idx="22">
                  <c:v>-5.5555555555555608E-2</c:v>
                </c:pt>
                <c:pt idx="23">
                  <c:v>-2.8571428571428598E-2</c:v>
                </c:pt>
                <c:pt idx="24">
                  <c:v>-3.7037037037036903E-2</c:v>
                </c:pt>
                <c:pt idx="25">
                  <c:v>-8.8709677419354913E-2</c:v>
                </c:pt>
                <c:pt idx="26">
                  <c:v>2.3622047244094509E-2</c:v>
                </c:pt>
                <c:pt idx="27">
                  <c:v>-7.627118644067804E-2</c:v>
                </c:pt>
                <c:pt idx="28">
                  <c:v>-3.5087719298245647E-2</c:v>
                </c:pt>
                <c:pt idx="29">
                  <c:v>0.12307692307692318</c:v>
                </c:pt>
                <c:pt idx="30">
                  <c:v>-0.10169491525423738</c:v>
                </c:pt>
                <c:pt idx="31">
                  <c:v>0.10606060606060615</c:v>
                </c:pt>
                <c:pt idx="32">
                  <c:v>-7.6335877862595486E-3</c:v>
                </c:pt>
                <c:pt idx="33">
                  <c:v>3.676470588235297E-2</c:v>
                </c:pt>
                <c:pt idx="34">
                  <c:v>-0.19298245614035106</c:v>
                </c:pt>
                <c:pt idx="35">
                  <c:v>7.3170731707317138E-2</c:v>
                </c:pt>
                <c:pt idx="36">
                  <c:v>8.8888888888888962E-2</c:v>
                </c:pt>
                <c:pt idx="37">
                  <c:v>1.4598540145985413E-2</c:v>
                </c:pt>
                <c:pt idx="38">
                  <c:v>-2.2388059701492557E-2</c:v>
                </c:pt>
                <c:pt idx="39">
                  <c:v>-4.6875000000000042E-2</c:v>
                </c:pt>
                <c:pt idx="40">
                  <c:v>-1.5873015873015886E-2</c:v>
                </c:pt>
                <c:pt idx="41">
                  <c:v>-4.1322314049586813E-2</c:v>
                </c:pt>
                <c:pt idx="42">
                  <c:v>-1.6806722689075647E-2</c:v>
                </c:pt>
                <c:pt idx="43">
                  <c:v>-0.29347826086956508</c:v>
                </c:pt>
                <c:pt idx="44">
                  <c:v>0.1999999999999999</c:v>
                </c:pt>
                <c:pt idx="45">
                  <c:v>-0.29213483146067404</c:v>
                </c:pt>
                <c:pt idx="46">
                  <c:v>7.2916666666666616E-2</c:v>
                </c:pt>
                <c:pt idx="47">
                  <c:v>-1.0526315789473694E-2</c:v>
                </c:pt>
                <c:pt idx="48">
                  <c:v>-1.0638297872340436E-2</c:v>
                </c:pt>
                <c:pt idx="49">
                  <c:v>-6.8181818181818121E-2</c:v>
                </c:pt>
                <c:pt idx="50">
                  <c:v>-3.5294117647058858E-2</c:v>
                </c:pt>
                <c:pt idx="51">
                  <c:v>4.4943820224719142E-2</c:v>
                </c:pt>
                <c:pt idx="52">
                  <c:v>0</c:v>
                </c:pt>
                <c:pt idx="53">
                  <c:v>5.3191489361702059E-2</c:v>
                </c:pt>
                <c:pt idx="54">
                  <c:v>-0.16049382716049368</c:v>
                </c:pt>
                <c:pt idx="55">
                  <c:v>0.10989010989010986</c:v>
                </c:pt>
                <c:pt idx="56">
                  <c:v>-0.13749999999999998</c:v>
                </c:pt>
                <c:pt idx="57">
                  <c:v>-0.1764705882352941</c:v>
                </c:pt>
                <c:pt idx="58">
                  <c:v>0.11688311688311684</c:v>
                </c:pt>
                <c:pt idx="59">
                  <c:v>-0.10000000000000009</c:v>
                </c:pt>
                <c:pt idx="60">
                  <c:v>-0.16666666666666663</c:v>
                </c:pt>
                <c:pt idx="61">
                  <c:v>0.11764705882352951</c:v>
                </c:pt>
                <c:pt idx="62">
                  <c:v>4.2253521126760445E-2</c:v>
                </c:pt>
                <c:pt idx="63">
                  <c:v>-9.2307692307692216E-2</c:v>
                </c:pt>
                <c:pt idx="64">
                  <c:v>1.5151515151515164E-2</c:v>
                </c:pt>
                <c:pt idx="65">
                  <c:v>2.9411764705882377E-2</c:v>
                </c:pt>
                <c:pt idx="66">
                  <c:v>-0.11475409836065584</c:v>
                </c:pt>
                <c:pt idx="67">
                  <c:v>0</c:v>
                </c:pt>
                <c:pt idx="68">
                  <c:v>6.153846153846159E-2</c:v>
                </c:pt>
                <c:pt idx="69">
                  <c:v>-8.3333333333333412E-2</c:v>
                </c:pt>
                <c:pt idx="70">
                  <c:v>3.2258064516129059E-2</c:v>
                </c:pt>
                <c:pt idx="71">
                  <c:v>3.1250000000000028E-2</c:v>
                </c:pt>
                <c:pt idx="72">
                  <c:v>0</c:v>
                </c:pt>
                <c:pt idx="73">
                  <c:v>-6.6666666666666735E-2</c:v>
                </c:pt>
                <c:pt idx="74">
                  <c:v>4.7619047619047658E-2</c:v>
                </c:pt>
                <c:pt idx="75">
                  <c:v>-5.0000000000000044E-2</c:v>
                </c:pt>
                <c:pt idx="76">
                  <c:v>-0.19999999999999996</c:v>
                </c:pt>
                <c:pt idx="77">
                  <c:v>0.10714285714285723</c:v>
                </c:pt>
                <c:pt idx="78">
                  <c:v>-5.660377358490571E-2</c:v>
                </c:pt>
                <c:pt idx="79">
                  <c:v>-1.9230769230769246E-2</c:v>
                </c:pt>
                <c:pt idx="80">
                  <c:v>-1.9607843137254919E-2</c:v>
                </c:pt>
                <c:pt idx="81">
                  <c:v>-2.0000000000000018E-2</c:v>
                </c:pt>
                <c:pt idx="82">
                  <c:v>-0.13636363636363635</c:v>
                </c:pt>
                <c:pt idx="83">
                  <c:v>0.27868852459016391</c:v>
                </c:pt>
                <c:pt idx="84">
                  <c:v>-0.45238095238095238</c:v>
                </c:pt>
                <c:pt idx="85">
                  <c:v>0.25000000000000011</c:v>
                </c:pt>
                <c:pt idx="86">
                  <c:v>0</c:v>
                </c:pt>
                <c:pt idx="87">
                  <c:v>9.6774193548387011E-2</c:v>
                </c:pt>
                <c:pt idx="88">
                  <c:v>0.12676056338028166</c:v>
                </c:pt>
                <c:pt idx="89">
                  <c:v>0.14457831325301204</c:v>
                </c:pt>
                <c:pt idx="90">
                  <c:v>0.16161616161616166</c:v>
                </c:pt>
                <c:pt idx="91">
                  <c:v>0.11607142857142866</c:v>
                </c:pt>
                <c:pt idx="92">
                  <c:v>1.7543859649122629E-2</c:v>
                </c:pt>
                <c:pt idx="93">
                  <c:v>-0.3103448275862068</c:v>
                </c:pt>
                <c:pt idx="94">
                  <c:v>0.12121212121212122</c:v>
                </c:pt>
                <c:pt idx="95">
                  <c:v>0</c:v>
                </c:pt>
                <c:pt idx="96">
                  <c:v>6.6037735849056658E-2</c:v>
                </c:pt>
                <c:pt idx="97">
                  <c:v>-0.32500000000000001</c:v>
                </c:pt>
                <c:pt idx="98">
                  <c:v>9.090909090909087E-2</c:v>
                </c:pt>
                <c:pt idx="99">
                  <c:v>0.1111111111111111</c:v>
                </c:pt>
                <c:pt idx="100">
                  <c:v>-6.4516129032257993E-2</c:v>
                </c:pt>
                <c:pt idx="101">
                  <c:v>6.9999999999999951E-2</c:v>
                </c:pt>
                <c:pt idx="102">
                  <c:v>0</c:v>
                </c:pt>
                <c:pt idx="103">
                  <c:v>-0.11111111111111108</c:v>
                </c:pt>
                <c:pt idx="104">
                  <c:v>-0.20000000000000004</c:v>
                </c:pt>
                <c:pt idx="105">
                  <c:v>0.14772727272727273</c:v>
                </c:pt>
                <c:pt idx="106">
                  <c:v>2.222222222222224E-2</c:v>
                </c:pt>
                <c:pt idx="107">
                  <c:v>-2.2727272727272749E-2</c:v>
                </c:pt>
                <c:pt idx="108">
                  <c:v>4.3478260869565251E-2</c:v>
                </c:pt>
                <c:pt idx="109">
                  <c:v>1.075268817204302E-2</c:v>
                </c:pt>
                <c:pt idx="110">
                  <c:v>6.9999999999999951E-2</c:v>
                </c:pt>
                <c:pt idx="111">
                  <c:v>0</c:v>
                </c:pt>
                <c:pt idx="112">
                  <c:v>-6.3829787234042618E-2</c:v>
                </c:pt>
                <c:pt idx="113">
                  <c:v>-2.1739130434782507E-2</c:v>
                </c:pt>
                <c:pt idx="114">
                  <c:v>4.1666666666666588E-2</c:v>
                </c:pt>
                <c:pt idx="115">
                  <c:v>1.0309278350515474E-2</c:v>
                </c:pt>
                <c:pt idx="116">
                  <c:v>-5.4347826086956444E-2</c:v>
                </c:pt>
                <c:pt idx="117">
                  <c:v>-1.0989010989010999E-2</c:v>
                </c:pt>
                <c:pt idx="118">
                  <c:v>-4.5977011494252915E-2</c:v>
                </c:pt>
                <c:pt idx="119">
                  <c:v>-1.1627906976744196E-2</c:v>
                </c:pt>
                <c:pt idx="120">
                  <c:v>2.2727272727272749E-2</c:v>
                </c:pt>
                <c:pt idx="121">
                  <c:v>3.2967032967032996E-2</c:v>
                </c:pt>
                <c:pt idx="122">
                  <c:v>-4.5977011494252915E-2</c:v>
                </c:pt>
                <c:pt idx="123">
                  <c:v>1.1363636363636374E-2</c:v>
                </c:pt>
                <c:pt idx="124">
                  <c:v>-1.1494252873563229E-2</c:v>
                </c:pt>
                <c:pt idx="125">
                  <c:v>-4.8192771084337394E-2</c:v>
                </c:pt>
                <c:pt idx="126">
                  <c:v>-1.2195121951219523E-2</c:v>
                </c:pt>
                <c:pt idx="127">
                  <c:v>2.3809523809523832E-2</c:v>
                </c:pt>
                <c:pt idx="128">
                  <c:v>3.4482758620689689E-2</c:v>
                </c:pt>
                <c:pt idx="129">
                  <c:v>-4.8192771084337394E-2</c:v>
                </c:pt>
                <c:pt idx="130">
                  <c:v>-5.0632911392404965E-2</c:v>
                </c:pt>
                <c:pt idx="131">
                  <c:v>2.4691358024691377E-2</c:v>
                </c:pt>
                <c:pt idx="132">
                  <c:v>0</c:v>
                </c:pt>
                <c:pt idx="133">
                  <c:v>3.5714285714285615E-2</c:v>
                </c:pt>
                <c:pt idx="134">
                  <c:v>6.6666666666666721E-2</c:v>
                </c:pt>
                <c:pt idx="135">
                  <c:v>6.2499999999999944E-2</c:v>
                </c:pt>
                <c:pt idx="136">
                  <c:v>-4.3478260869565133E-2</c:v>
                </c:pt>
                <c:pt idx="137">
                  <c:v>7.0707070707070663E-2</c:v>
                </c:pt>
                <c:pt idx="138">
                  <c:v>1.0000000000000009E-2</c:v>
                </c:pt>
                <c:pt idx="139">
                  <c:v>-0.24999999999999994</c:v>
                </c:pt>
                <c:pt idx="140">
                  <c:v>0.14893617021276587</c:v>
                </c:pt>
                <c:pt idx="141">
                  <c:v>-4.4444444444444363E-2</c:v>
                </c:pt>
                <c:pt idx="142">
                  <c:v>-1.1235955056179785E-2</c:v>
                </c:pt>
                <c:pt idx="143">
                  <c:v>0.16822429906542061</c:v>
                </c:pt>
                <c:pt idx="144">
                  <c:v>-0.17582417582417587</c:v>
                </c:pt>
                <c:pt idx="145">
                  <c:v>-3.4090909090909123E-2</c:v>
                </c:pt>
                <c:pt idx="146">
                  <c:v>-1.1494252873563229E-2</c:v>
                </c:pt>
                <c:pt idx="147">
                  <c:v>0</c:v>
                </c:pt>
                <c:pt idx="148">
                  <c:v>1.1363636363636374E-2</c:v>
                </c:pt>
                <c:pt idx="149">
                  <c:v>-3.5294117647058858E-2</c:v>
                </c:pt>
                <c:pt idx="150">
                  <c:v>7.6086956521739191E-2</c:v>
                </c:pt>
                <c:pt idx="151">
                  <c:v>-5.7471264367816147E-2</c:v>
                </c:pt>
                <c:pt idx="152">
                  <c:v>-1.1627906976744196E-2</c:v>
                </c:pt>
                <c:pt idx="153">
                  <c:v>3.3707865168539353E-2</c:v>
                </c:pt>
                <c:pt idx="154">
                  <c:v>6.3157894736842052E-2</c:v>
                </c:pt>
                <c:pt idx="155">
                  <c:v>-3.2608695652173822E-2</c:v>
                </c:pt>
                <c:pt idx="156">
                  <c:v>3.1578947368420963E-2</c:v>
                </c:pt>
                <c:pt idx="157">
                  <c:v>1.0416666666666676E-2</c:v>
                </c:pt>
                <c:pt idx="158">
                  <c:v>-1.0526315789473694E-2</c:v>
                </c:pt>
                <c:pt idx="159">
                  <c:v>-1.0638297872340436E-2</c:v>
                </c:pt>
                <c:pt idx="160">
                  <c:v>1.0526315789473694E-2</c:v>
                </c:pt>
                <c:pt idx="161">
                  <c:v>-1.0638297872340436E-2</c:v>
                </c:pt>
                <c:pt idx="162">
                  <c:v>5.0505050505050553E-2</c:v>
                </c:pt>
                <c:pt idx="163">
                  <c:v>0</c:v>
                </c:pt>
                <c:pt idx="164">
                  <c:v>1.0000000000000009E-2</c:v>
                </c:pt>
                <c:pt idx="165">
                  <c:v>7.4074074074074139E-2</c:v>
                </c:pt>
                <c:pt idx="166">
                  <c:v>0.11475409836065566</c:v>
                </c:pt>
                <c:pt idx="167">
                  <c:v>-7.0175438596491294E-2</c:v>
                </c:pt>
                <c:pt idx="168">
                  <c:v>1.7241379310344845E-2</c:v>
                </c:pt>
                <c:pt idx="169">
                  <c:v>3.3333333333333368E-2</c:v>
                </c:pt>
                <c:pt idx="170">
                  <c:v>1.6393442622950834E-2</c:v>
                </c:pt>
                <c:pt idx="171">
                  <c:v>6.8702290076335937E-2</c:v>
                </c:pt>
                <c:pt idx="172">
                  <c:v>0.10884353741496594</c:v>
                </c:pt>
                <c:pt idx="173">
                  <c:v>-0.20491803278688525</c:v>
                </c:pt>
                <c:pt idx="174">
                  <c:v>0.20779220779220783</c:v>
                </c:pt>
                <c:pt idx="175">
                  <c:v>0</c:v>
                </c:pt>
                <c:pt idx="176">
                  <c:v>-1.3157894736842117E-2</c:v>
                </c:pt>
                <c:pt idx="177">
                  <c:v>0.25123152709359597</c:v>
                </c:pt>
                <c:pt idx="178">
                  <c:v>3.3333333333333465E-2</c:v>
                </c:pt>
                <c:pt idx="179">
                  <c:v>0.15999999999999998</c:v>
                </c:pt>
                <c:pt idx="180">
                  <c:v>-8.6956521739130516E-2</c:v>
                </c:pt>
                <c:pt idx="181">
                  <c:v>4.9586776859504175E-2</c:v>
                </c:pt>
                <c:pt idx="182">
                  <c:v>5.098039215686271E-2</c:v>
                </c:pt>
                <c:pt idx="183">
                  <c:v>-5.8091286307053805E-2</c:v>
                </c:pt>
                <c:pt idx="184">
                  <c:v>1.2295081967213035E-2</c:v>
                </c:pt>
                <c:pt idx="185">
                  <c:v>-0.10909090909090897</c:v>
                </c:pt>
                <c:pt idx="186">
                  <c:v>-1.3824884792626843E-2</c:v>
                </c:pt>
                <c:pt idx="187">
                  <c:v>0.11428571428571438</c:v>
                </c:pt>
                <c:pt idx="188">
                  <c:v>3.1620553359683647E-2</c:v>
                </c:pt>
                <c:pt idx="189">
                  <c:v>1.5564202334630364E-2</c:v>
                </c:pt>
                <c:pt idx="190">
                  <c:v>-3.9062499999999167E-3</c:v>
                </c:pt>
                <c:pt idx="191">
                  <c:v>-1.1857707509881523E-2</c:v>
                </c:pt>
                <c:pt idx="192">
                  <c:v>0.15666666666666673</c:v>
                </c:pt>
                <c:pt idx="193">
                  <c:v>5.0632911392405104E-2</c:v>
                </c:pt>
                <c:pt idx="194">
                  <c:v>0.15957446808510631</c:v>
                </c:pt>
                <c:pt idx="195">
                  <c:v>0.13563218390804596</c:v>
                </c:pt>
                <c:pt idx="196">
                  <c:v>0.31818181818181823</c:v>
                </c:pt>
                <c:pt idx="197">
                  <c:v>-0.22222222222222227</c:v>
                </c:pt>
                <c:pt idx="198">
                  <c:v>9.4876660341555643E-3</c:v>
                </c:pt>
                <c:pt idx="199">
                  <c:v>-1.3461538461538344E-2</c:v>
                </c:pt>
                <c:pt idx="200">
                  <c:v>3.8314176245209915E-3</c:v>
                </c:pt>
                <c:pt idx="201">
                  <c:v>-0.22823529411764701</c:v>
                </c:pt>
                <c:pt idx="202">
                  <c:v>-0.10103626943005185</c:v>
                </c:pt>
                <c:pt idx="203">
                  <c:v>0.1146788990825689</c:v>
                </c:pt>
                <c:pt idx="204">
                  <c:v>2.0224719101123563E-2</c:v>
                </c:pt>
                <c:pt idx="205">
                  <c:v>-1.8306636155606425E-2</c:v>
                </c:pt>
                <c:pt idx="206">
                  <c:v>5.6155507559395204E-2</c:v>
                </c:pt>
                <c:pt idx="207">
                  <c:v>0.17321428571428568</c:v>
                </c:pt>
                <c:pt idx="208">
                  <c:v>1.75438596491229E-2</c:v>
                </c:pt>
                <c:pt idx="209">
                  <c:v>8.5072231139646903E-2</c:v>
                </c:pt>
                <c:pt idx="210">
                  <c:v>-5.0590219224283431E-2</c:v>
                </c:pt>
                <c:pt idx="211">
                  <c:v>1.6583747927031597E-2</c:v>
                </c:pt>
                <c:pt idx="212">
                  <c:v>4.4374009508716228E-2</c:v>
                </c:pt>
                <c:pt idx="213">
                  <c:v>2.9230769230769289E-2</c:v>
                </c:pt>
                <c:pt idx="214">
                  <c:v>-2.3622047244094547E-2</c:v>
                </c:pt>
                <c:pt idx="215">
                  <c:v>0.16337285902503296</c:v>
                </c:pt>
                <c:pt idx="216">
                  <c:v>0.12758620689655167</c:v>
                </c:pt>
                <c:pt idx="217">
                  <c:v>6.9518716577540149E-2</c:v>
                </c:pt>
                <c:pt idx="218">
                  <c:v>6.1244979919678831E-2</c:v>
                </c:pt>
                <c:pt idx="219">
                  <c:v>9.4545454545454474E-2</c:v>
                </c:pt>
                <c:pt idx="220">
                  <c:v>-1.8214936247722745E-3</c:v>
                </c:pt>
                <c:pt idx="221">
                  <c:v>-0.15578947368421056</c:v>
                </c:pt>
                <c:pt idx="222">
                  <c:v>3.846153846153854E-2</c:v>
                </c:pt>
                <c:pt idx="223">
                  <c:v>0.14458874458874457</c:v>
                </c:pt>
                <c:pt idx="224">
                  <c:v>-3.9603960396039722E-2</c:v>
                </c:pt>
                <c:pt idx="225">
                  <c:v>1.2444444444444496E-2</c:v>
                </c:pt>
                <c:pt idx="226">
                  <c:v>0.15094339622641509</c:v>
                </c:pt>
                <c:pt idx="227">
                  <c:v>0.11666666666666667</c:v>
                </c:pt>
                <c:pt idx="228">
                  <c:v>-0.2</c:v>
                </c:pt>
                <c:pt idx="229">
                  <c:v>4.5072574484339177E-2</c:v>
                </c:pt>
                <c:pt idx="230">
                  <c:v>-1.3157894736842099E-2</c:v>
                </c:pt>
                <c:pt idx="231">
                  <c:v>-0.15978456014362649</c:v>
                </c:pt>
                <c:pt idx="232">
                  <c:v>-3.6279069767441913E-2</c:v>
                </c:pt>
                <c:pt idx="233">
                  <c:v>-1.8957345971563913E-2</c:v>
                </c:pt>
                <c:pt idx="234">
                  <c:v>-4.8707753479125267E-2</c:v>
                </c:pt>
                <c:pt idx="235">
                  <c:v>0.15956558061821219</c:v>
                </c:pt>
                <c:pt idx="236">
                  <c:v>-9.2153284671532817E-2</c:v>
                </c:pt>
                <c:pt idx="237">
                  <c:v>0.10821806346623258</c:v>
                </c:pt>
                <c:pt idx="238">
                  <c:v>-0.10422282120395313</c:v>
                </c:pt>
                <c:pt idx="239">
                  <c:v>-4.1159962581852318E-2</c:v>
                </c:pt>
                <c:pt idx="240">
                  <c:v>2.8181818181818228E-2</c:v>
                </c:pt>
                <c:pt idx="241">
                  <c:v>-4.7619047619047616E-2</c:v>
                </c:pt>
                <c:pt idx="242">
                  <c:v>9.3264248704663225E-2</c:v>
                </c:pt>
                <c:pt idx="243">
                  <c:v>1.278772378516627E-2</c:v>
                </c:pt>
                <c:pt idx="244">
                  <c:v>1.2626262626262656E-2</c:v>
                </c:pt>
                <c:pt idx="245">
                  <c:v>-4.1191936897458425E-2</c:v>
                </c:pt>
                <c:pt idx="246">
                  <c:v>1.8916595012897733E-2</c:v>
                </c:pt>
                <c:pt idx="247">
                  <c:v>-1.7226528854436996E-3</c:v>
                </c:pt>
                <c:pt idx="248">
                  <c:v>-2.5906735751294783E-3</c:v>
                </c:pt>
                <c:pt idx="249">
                  <c:v>-4.324324324324328E-2</c:v>
                </c:pt>
                <c:pt idx="250">
                  <c:v>-6.8334937439845908E-2</c:v>
                </c:pt>
                <c:pt idx="251">
                  <c:v>3.7071362372567064E-2</c:v>
                </c:pt>
                <c:pt idx="252">
                  <c:v>-7.0436507936507839E-2</c:v>
                </c:pt>
                <c:pt idx="253">
                  <c:v>-3.4907597535934275E-2</c:v>
                </c:pt>
                <c:pt idx="254">
                  <c:v>-6.3318777292576428E-2</c:v>
                </c:pt>
                <c:pt idx="255">
                  <c:v>-4.0909090909090839E-2</c:v>
                </c:pt>
                <c:pt idx="256">
                  <c:v>-9.174311926605512E-3</c:v>
                </c:pt>
                <c:pt idx="257">
                  <c:v>-0.15803452855245689</c:v>
                </c:pt>
                <c:pt idx="258">
                  <c:v>6.1097256857855282E-2</c:v>
                </c:pt>
                <c:pt idx="259">
                  <c:v>5.4245283018868024E-2</c:v>
                </c:pt>
                <c:pt idx="260">
                  <c:v>-3.1630170316301671E-2</c:v>
                </c:pt>
                <c:pt idx="261">
                  <c:v>3.0660377358490538E-2</c:v>
                </c:pt>
                <c:pt idx="262">
                  <c:v>0.10264550264550253</c:v>
                </c:pt>
                <c:pt idx="263">
                  <c:v>-5.9417040358744323E-2</c:v>
                </c:pt>
                <c:pt idx="264">
                  <c:v>-1.7103762827822163E-2</c:v>
                </c:pt>
                <c:pt idx="265">
                  <c:v>-2.6932084309133544E-2</c:v>
                </c:pt>
                <c:pt idx="266">
                  <c:v>-4.7852760736196168E-2</c:v>
                </c:pt>
                <c:pt idx="267">
                  <c:v>-4.0868454661558147E-2</c:v>
                </c:pt>
                <c:pt idx="268">
                  <c:v>5.776173285198561E-2</c:v>
                </c:pt>
                <c:pt idx="269">
                  <c:v>-3.8750000000000062E-2</c:v>
                </c:pt>
                <c:pt idx="270">
                  <c:v>-7.6716016150740279E-2</c:v>
                </c:pt>
                <c:pt idx="271">
                  <c:v>9.3333333333333705E-3</c:v>
                </c:pt>
                <c:pt idx="272">
                  <c:v>3.4749034749034693E-2</c:v>
                </c:pt>
                <c:pt idx="273">
                  <c:v>-6.4383561643835588E-2</c:v>
                </c:pt>
                <c:pt idx="274">
                  <c:v>2.7962716378162448E-2</c:v>
                </c:pt>
                <c:pt idx="275">
                  <c:v>0.14949037372593435</c:v>
                </c:pt>
                <c:pt idx="276">
                  <c:v>-7.9908675799087083E-3</c:v>
                </c:pt>
                <c:pt idx="277">
                  <c:v>0.1266201395812562</c:v>
                </c:pt>
                <c:pt idx="278">
                  <c:v>-7.0437566702241217E-2</c:v>
                </c:pt>
                <c:pt idx="279">
                  <c:v>6.3626723223754508E-3</c:v>
                </c:pt>
                <c:pt idx="280">
                  <c:v>3.6772216547497391E-2</c:v>
                </c:pt>
                <c:pt idx="281">
                  <c:v>-5.6094929881337602E-2</c:v>
                </c:pt>
                <c:pt idx="282">
                  <c:v>3.2258064516130251E-3</c:v>
                </c:pt>
                <c:pt idx="283">
                  <c:v>1.4830508474576143E-2</c:v>
                </c:pt>
                <c:pt idx="284">
                  <c:v>-1.287553648068661E-2</c:v>
                </c:pt>
                <c:pt idx="285">
                  <c:v>7.4547390841320851E-3</c:v>
                </c:pt>
                <c:pt idx="286">
                  <c:v>5.8174523570712143E-2</c:v>
                </c:pt>
                <c:pt idx="287">
                  <c:v>1.2871287128712773E-2</c:v>
                </c:pt>
                <c:pt idx="288">
                  <c:v>3.6259541984732899E-2</c:v>
                </c:pt>
                <c:pt idx="289">
                  <c:v>-3.3530571992110438E-2</c:v>
                </c:pt>
                <c:pt idx="290">
                  <c:v>-2.0120724346076566E-2</c:v>
                </c:pt>
                <c:pt idx="291">
                  <c:v>9.963768115942026E-2</c:v>
                </c:pt>
                <c:pt idx="292">
                  <c:v>9.9510603588907065E-2</c:v>
                </c:pt>
                <c:pt idx="293">
                  <c:v>7.750188111361922E-2</c:v>
                </c:pt>
                <c:pt idx="294">
                  <c:v>8.2815734989648102E-2</c:v>
                </c:pt>
                <c:pt idx="295">
                  <c:v>-5.535324107793152E-2</c:v>
                </c:pt>
                <c:pt idx="296">
                  <c:v>1.5770609318996334E-2</c:v>
                </c:pt>
                <c:pt idx="297">
                  <c:v>1.8296973961998701E-2</c:v>
                </c:pt>
                <c:pt idx="298">
                  <c:v>-5.650557620817856E-2</c:v>
                </c:pt>
                <c:pt idx="299">
                  <c:v>-6.5768621236133126E-2</c:v>
                </c:pt>
                <c:pt idx="300">
                  <c:v>-7.182761372705496E-3</c:v>
                </c:pt>
                <c:pt idx="301">
                  <c:v>-1.2934518997574789E-2</c:v>
                </c:pt>
                <c:pt idx="302">
                  <c:v>-7.0069204152249015E-2</c:v>
                </c:pt>
                <c:pt idx="303">
                  <c:v>-4.0504050405040605E-2</c:v>
                </c:pt>
                <c:pt idx="304">
                  <c:v>9.5276872964169382E-2</c:v>
                </c:pt>
                <c:pt idx="305">
                  <c:v>1.6025641025641111E-2</c:v>
                </c:pt>
                <c:pt idx="306">
                  <c:v>9.8916967509025219E-2</c:v>
                </c:pt>
                <c:pt idx="307">
                  <c:v>-1.4461315979753849E-3</c:v>
                </c:pt>
                <c:pt idx="308">
                  <c:v>-3.6284470246734915E-3</c:v>
                </c:pt>
                <c:pt idx="309">
                  <c:v>0</c:v>
                </c:pt>
                <c:pt idx="310">
                  <c:v>-8.7847730600292256E-3</c:v>
                </c:pt>
                <c:pt idx="311">
                  <c:v>1.3718411552346535E-2</c:v>
                </c:pt>
                <c:pt idx="312">
                  <c:v>7.8796561604585393E-3</c:v>
                </c:pt>
                <c:pt idx="313">
                  <c:v>3.1228313671061714E-2</c:v>
                </c:pt>
                <c:pt idx="314">
                  <c:v>2.077562326869762E-3</c:v>
                </c:pt>
                <c:pt idx="315">
                  <c:v>3.450655624568717E-3</c:v>
                </c:pt>
                <c:pt idx="316">
                  <c:v>-3.7222619899785224E-2</c:v>
                </c:pt>
                <c:pt idx="317">
                  <c:v>2.8551034975017237E-3</c:v>
                </c:pt>
                <c:pt idx="318">
                  <c:v>0.10019267822736033</c:v>
                </c:pt>
                <c:pt idx="319">
                  <c:v>0.11282051282051284</c:v>
                </c:pt>
                <c:pt idx="320">
                  <c:v>6.1497326203208483E-2</c:v>
                </c:pt>
                <c:pt idx="321">
                  <c:v>-2.185792349726768E-2</c:v>
                </c:pt>
                <c:pt idx="322">
                  <c:v>0.11208151382823867</c:v>
                </c:pt>
                <c:pt idx="323">
                  <c:v>-0.3305358295674628</c:v>
                </c:pt>
                <c:pt idx="324">
                  <c:v>-0.36355633802816911</c:v>
                </c:pt>
                <c:pt idx="325">
                  <c:v>7.866991078669916E-2</c:v>
                </c:pt>
                <c:pt idx="326">
                  <c:v>-5.3846153846153919E-2</c:v>
                </c:pt>
                <c:pt idx="327">
                  <c:v>7.9464988198269193E-2</c:v>
                </c:pt>
                <c:pt idx="328">
                  <c:v>3.7850113550340646E-2</c:v>
                </c:pt>
                <c:pt idx="329">
                  <c:v>7.2982456140350815E-2</c:v>
                </c:pt>
                <c:pt idx="330">
                  <c:v>-4.9337260677466854E-2</c:v>
                </c:pt>
                <c:pt idx="331">
                  <c:v>4.9019607843137206E-2</c:v>
                </c:pt>
                <c:pt idx="332">
                  <c:v>-3.3285094066570119E-2</c:v>
                </c:pt>
                <c:pt idx="333">
                  <c:v>1.5669515669515591E-2</c:v>
                </c:pt>
                <c:pt idx="334">
                  <c:v>-0.15555555555555545</c:v>
                </c:pt>
                <c:pt idx="335">
                  <c:v>4.7805642633228798E-2</c:v>
                </c:pt>
                <c:pt idx="336">
                  <c:v>-2.9032258064516082E-2</c:v>
                </c:pt>
                <c:pt idx="337">
                  <c:v>-1.3900245298446436E-2</c:v>
                </c:pt>
                <c:pt idx="338">
                  <c:v>-1.5780730897010074E-2</c:v>
                </c:pt>
                <c:pt idx="339">
                  <c:v>-1.6033755274261562E-2</c:v>
                </c:pt>
                <c:pt idx="340">
                  <c:v>-4.4973544973544957E-2</c:v>
                </c:pt>
                <c:pt idx="341">
                  <c:v>-8.51674641148326E-2</c:v>
                </c:pt>
                <c:pt idx="342">
                  <c:v>5.7088487155090867E-3</c:v>
                </c:pt>
                <c:pt idx="343">
                  <c:v>-4.3694141012909582E-2</c:v>
                </c:pt>
                <c:pt idx="344">
                  <c:v>0.10884955752212393</c:v>
                </c:pt>
                <c:pt idx="345">
                  <c:v>-3.4798534798534869E-2</c:v>
                </c:pt>
                <c:pt idx="346">
                  <c:v>4.5578851412945041E-3</c:v>
                </c:pt>
                <c:pt idx="347">
                  <c:v>-3.686200378071839E-2</c:v>
                </c:pt>
                <c:pt idx="348">
                  <c:v>-3.7950664136623272E-3</c:v>
                </c:pt>
                <c:pt idx="349">
                  <c:v>-9.5785440613026483E-3</c:v>
                </c:pt>
                <c:pt idx="350">
                  <c:v>9.6103896103896205E-2</c:v>
                </c:pt>
                <c:pt idx="351">
                  <c:v>2.7777777777777783E-2</c:v>
                </c:pt>
                <c:pt idx="352">
                  <c:v>-2.5021570319240804E-2</c:v>
                </c:pt>
                <c:pt idx="353">
                  <c:v>-3.5746201966041141E-2</c:v>
                </c:pt>
                <c:pt idx="354">
                  <c:v>-1.4505893019038998E-2</c:v>
                </c:pt>
                <c:pt idx="355">
                  <c:v>5.1590713671539244E-2</c:v>
                </c:pt>
                <c:pt idx="356">
                  <c:v>7.2567783094098753E-2</c:v>
                </c:pt>
                <c:pt idx="357">
                  <c:v>9.4786729857820693E-3</c:v>
                </c:pt>
                <c:pt idx="358">
                  <c:v>0.14574898785425103</c:v>
                </c:pt>
                <c:pt idx="359">
                  <c:v>-2.916666666666666E-2</c:v>
                </c:pt>
                <c:pt idx="360">
                  <c:v>-0.14014251781472681</c:v>
                </c:pt>
                <c:pt idx="361">
                  <c:v>8.742774566473982E-2</c:v>
                </c:pt>
                <c:pt idx="362">
                  <c:v>-0.14569536423841059</c:v>
                </c:pt>
                <c:pt idx="363">
                  <c:v>7.4329501915708862E-2</c:v>
                </c:pt>
                <c:pt idx="364">
                  <c:v>-1.3986013986014102E-2</c:v>
                </c:pt>
                <c:pt idx="365">
                  <c:v>0</c:v>
                </c:pt>
                <c:pt idx="366">
                  <c:v>-2.3866348448687267E-2</c:v>
                </c:pt>
                <c:pt idx="367">
                  <c:v>-5.9865092748735318E-2</c:v>
                </c:pt>
                <c:pt idx="368">
                  <c:v>-7.4275362318840618E-2</c:v>
                </c:pt>
                <c:pt idx="369">
                  <c:v>-0.33012048192771065</c:v>
                </c:pt>
                <c:pt idx="370">
                  <c:v>0.20345489443378112</c:v>
                </c:pt>
                <c:pt idx="371">
                  <c:v>7.0472792149866265E-2</c:v>
                </c:pt>
                <c:pt idx="372">
                  <c:v>-1.4479638009049786E-2</c:v>
                </c:pt>
                <c:pt idx="373">
                  <c:v>-9.1324200913243305E-3</c:v>
                </c:pt>
                <c:pt idx="374">
                  <c:v>2.7322404371585736E-3</c:v>
                </c:pt>
                <c:pt idx="375">
                  <c:v>2.7457927369353298E-2</c:v>
                </c:pt>
                <c:pt idx="376">
                  <c:v>7.6104746317512392E-2</c:v>
                </c:pt>
                <c:pt idx="377">
                  <c:v>0</c:v>
                </c:pt>
                <c:pt idx="378">
                  <c:v>-4.6232876712328848E-2</c:v>
                </c:pt>
                <c:pt idx="379">
                  <c:v>8.4889643463497162E-3</c:v>
                </c:pt>
                <c:pt idx="380">
                  <c:v>-1.903114186851201E-2</c:v>
                </c:pt>
                <c:pt idx="381">
                  <c:v>-3.1222123104371065E-2</c:v>
                </c:pt>
                <c:pt idx="382">
                  <c:v>0</c:v>
                </c:pt>
                <c:pt idx="383">
                  <c:v>-3.5810205908684803E-3</c:v>
                </c:pt>
                <c:pt idx="384">
                  <c:v>-3.7140204271123523E-2</c:v>
                </c:pt>
                <c:pt idx="385">
                  <c:v>0</c:v>
                </c:pt>
                <c:pt idx="386">
                  <c:v>-5.6022408963584238E-3</c:v>
                </c:pt>
                <c:pt idx="387">
                  <c:v>5.0531914893616893E-2</c:v>
                </c:pt>
                <c:pt idx="388">
                  <c:v>-1.2567324955116588E-2</c:v>
                </c:pt>
                <c:pt idx="389">
                  <c:v>-6.3233965672990318E-3</c:v>
                </c:pt>
                <c:pt idx="390">
                  <c:v>-5.4495912806539959E-3</c:v>
                </c:pt>
                <c:pt idx="391">
                  <c:v>0</c:v>
                </c:pt>
                <c:pt idx="392">
                  <c:v>2.9955947136563865E-2</c:v>
                </c:pt>
                <c:pt idx="393">
                  <c:v>-7.9928952042628652E-3</c:v>
                </c:pt>
                <c:pt idx="394">
                  <c:v>-6.2555853440572195E-3</c:v>
                </c:pt>
                <c:pt idx="395">
                  <c:v>-1.8198362147406669E-2</c:v>
                </c:pt>
                <c:pt idx="396">
                  <c:v>-3.6529680365297648E-3</c:v>
                </c:pt>
                <c:pt idx="397">
                  <c:v>2.3193577163247239E-2</c:v>
                </c:pt>
                <c:pt idx="398">
                  <c:v>2.9437229437229422E-2</c:v>
                </c:pt>
                <c:pt idx="399">
                  <c:v>5.4054054054054064E-2</c:v>
                </c:pt>
                <c:pt idx="400">
                  <c:v>-1.0761589403973575E-2</c:v>
                </c:pt>
                <c:pt idx="401">
                  <c:v>-1.9409282700421977E-2</c:v>
                </c:pt>
                <c:pt idx="402">
                  <c:v>-1.1955593509820561E-2</c:v>
                </c:pt>
                <c:pt idx="403">
                  <c:v>3.4042553191488637E-3</c:v>
                </c:pt>
                <c:pt idx="404">
                  <c:v>-4.2735042735043346E-3</c:v>
                </c:pt>
                <c:pt idx="405">
                  <c:v>-9.4909404659188467E-3</c:v>
                </c:pt>
                <c:pt idx="406">
                  <c:v>-1.7559262510974477E-2</c:v>
                </c:pt>
                <c:pt idx="407">
                  <c:v>2.8156996587030723E-2</c:v>
                </c:pt>
                <c:pt idx="408">
                  <c:v>2.7385892116182576E-2</c:v>
                </c:pt>
                <c:pt idx="409">
                  <c:v>-3.5223367697594515E-2</c:v>
                </c:pt>
                <c:pt idx="410">
                  <c:v>2.1026072329688814E-2</c:v>
                </c:pt>
                <c:pt idx="411">
                  <c:v>2.5167785234898794E-3</c:v>
                </c:pt>
                <c:pt idx="412">
                  <c:v>4.1771094402673938E-3</c:v>
                </c:pt>
                <c:pt idx="413">
                  <c:v>-8.3612040133777474E-4</c:v>
                </c:pt>
                <c:pt idx="414">
                  <c:v>5.1546391752577206E-2</c:v>
                </c:pt>
                <c:pt idx="415">
                  <c:v>1.7147310989867548E-2</c:v>
                </c:pt>
                <c:pt idx="416">
                  <c:v>-3.5512510088781236E-2</c:v>
                </c:pt>
                <c:pt idx="417">
                  <c:v>4.1763341067285319E-2</c:v>
                </c:pt>
                <c:pt idx="418">
                  <c:v>0.12160326086956527</c:v>
                </c:pt>
                <c:pt idx="419">
                  <c:v>-7.2886297376093284E-2</c:v>
                </c:pt>
                <c:pt idx="420">
                  <c:v>-4.6529366895499712E-2</c:v>
                </c:pt>
                <c:pt idx="421">
                  <c:v>1.8712574850299403E-2</c:v>
                </c:pt>
                <c:pt idx="422">
                  <c:v>-3.4856700232377948E-2</c:v>
                </c:pt>
                <c:pt idx="423">
                  <c:v>1.0727969348659046E-2</c:v>
                </c:pt>
                <c:pt idx="424">
                  <c:v>-1.2412723041117155E-2</c:v>
                </c:pt>
                <c:pt idx="425">
                  <c:v>1.5278838808250518E-2</c:v>
                </c:pt>
                <c:pt idx="426">
                  <c:v>6.0744115413819341E-3</c:v>
                </c:pt>
                <c:pt idx="427">
                  <c:v>9.7744360902256213E-3</c:v>
                </c:pt>
                <c:pt idx="428">
                  <c:v>-4.5317220543807024E-3</c:v>
                </c:pt>
                <c:pt idx="429">
                  <c:v>-2.2710068130203905E-3</c:v>
                </c:pt>
                <c:pt idx="430">
                  <c:v>1.5117157974300509E-3</c:v>
                </c:pt>
                <c:pt idx="431">
                  <c:v>1.6356877323419991E-2</c:v>
                </c:pt>
                <c:pt idx="432">
                  <c:v>-9.7597597597596855E-3</c:v>
                </c:pt>
                <c:pt idx="433">
                  <c:v>-1.757066462948819E-2</c:v>
                </c:pt>
                <c:pt idx="434">
                  <c:v>-1.7094017094017144E-2</c:v>
                </c:pt>
                <c:pt idx="435">
                  <c:v>-1.49842271293375E-2</c:v>
                </c:pt>
                <c:pt idx="436">
                  <c:v>-3.5947712418300609E-2</c:v>
                </c:pt>
                <c:pt idx="437">
                  <c:v>-1.4925373134328334E-2</c:v>
                </c:pt>
                <c:pt idx="438">
                  <c:v>-2.7257240204429326E-2</c:v>
                </c:pt>
                <c:pt idx="439">
                  <c:v>8.5106382978721593E-4</c:v>
                </c:pt>
                <c:pt idx="440">
                  <c:v>1.699235344095121E-3</c:v>
                </c:pt>
                <c:pt idx="441">
                  <c:v>2.079866888519135E-2</c:v>
                </c:pt>
                <c:pt idx="442">
                  <c:v>-1.0084033613445313E-2</c:v>
                </c:pt>
                <c:pt idx="443">
                  <c:v>5.0167224080267967E-3</c:v>
                </c:pt>
                <c:pt idx="444">
                  <c:v>-2.5146689019280083E-3</c:v>
                </c:pt>
                <c:pt idx="445">
                  <c:v>4.1736227045075713E-3</c:v>
                </c:pt>
                <c:pt idx="446">
                  <c:v>4.1599999999999963E-2</c:v>
                </c:pt>
                <c:pt idx="447">
                  <c:v>-4.3405676126878096E-2</c:v>
                </c:pt>
                <c:pt idx="448">
                  <c:v>5.8091286307054178E-3</c:v>
                </c:pt>
                <c:pt idx="449">
                  <c:v>1.6570008285003788E-3</c:v>
                </c:pt>
                <c:pt idx="450">
                  <c:v>-8.291873963515577E-4</c:v>
                </c:pt>
                <c:pt idx="451">
                  <c:v>-9.2050209205021931E-3</c:v>
                </c:pt>
                <c:pt idx="452">
                  <c:v>-1.6764459346185728E-3</c:v>
                </c:pt>
                <c:pt idx="453">
                  <c:v>-4.8330404217926087E-2</c:v>
                </c:pt>
                <c:pt idx="454">
                  <c:v>1.0434782608695584E-2</c:v>
                </c:pt>
                <c:pt idx="455">
                  <c:v>-6.1242344706911884E-3</c:v>
                </c:pt>
                <c:pt idx="456">
                  <c:v>-3.1588447653429573E-2</c:v>
                </c:pt>
                <c:pt idx="457">
                  <c:v>-6.6410009624639027E-2</c:v>
                </c:pt>
                <c:pt idx="458">
                  <c:v>7.3975044563279857E-2</c:v>
                </c:pt>
                <c:pt idx="459">
                  <c:v>-2.8414298808432676E-2</c:v>
                </c:pt>
                <c:pt idx="460">
                  <c:v>-1.4883720930232571E-2</c:v>
                </c:pt>
                <c:pt idx="461">
                  <c:v>6.4695009242144441E-3</c:v>
                </c:pt>
                <c:pt idx="462">
                  <c:v>3.6832412523019474E-3</c:v>
                </c:pt>
                <c:pt idx="463">
                  <c:v>2.4258760107816833E-2</c:v>
                </c:pt>
                <c:pt idx="464">
                  <c:v>-1.8001800180019218E-3</c:v>
                </c:pt>
                <c:pt idx="465">
                  <c:v>-1.2762078395624319E-2</c:v>
                </c:pt>
                <c:pt idx="466">
                  <c:v>-6.4220183486238787E-3</c:v>
                </c:pt>
                <c:pt idx="467">
                  <c:v>-3.6832412523021109E-3</c:v>
                </c:pt>
                <c:pt idx="468">
                  <c:v>-2.06766917293232E-2</c:v>
                </c:pt>
                <c:pt idx="469">
                  <c:v>-1.1406844106463974E-2</c:v>
                </c:pt>
                <c:pt idx="470">
                  <c:v>-2.2351797862001987E-2</c:v>
                </c:pt>
                <c:pt idx="471">
                  <c:v>-3.3132530120481757E-2</c:v>
                </c:pt>
                <c:pt idx="472">
                  <c:v>1.6781836130306014E-2</c:v>
                </c:pt>
                <c:pt idx="473">
                  <c:v>8.8062622309197508E-3</c:v>
                </c:pt>
                <c:pt idx="474">
                  <c:v>-2.2000000000000065E-2</c:v>
                </c:pt>
                <c:pt idx="475">
                  <c:v>9.9900099900097775E-4</c:v>
                </c:pt>
                <c:pt idx="476">
                  <c:v>-6.0301507537688943E-3</c:v>
                </c:pt>
                <c:pt idx="477">
                  <c:v>-4.40713536201469E-2</c:v>
                </c:pt>
                <c:pt idx="478">
                  <c:v>1.7525773195876282E-2</c:v>
                </c:pt>
                <c:pt idx="479">
                  <c:v>-1.358411703239279E-2</c:v>
                </c:pt>
                <c:pt idx="480">
                  <c:v>-1.046025104602488E-3</c:v>
                </c:pt>
                <c:pt idx="481">
                  <c:v>2.8455284552845465E-2</c:v>
                </c:pt>
                <c:pt idx="482">
                  <c:v>-6.1349693251534256E-3</c:v>
                </c:pt>
                <c:pt idx="483">
                  <c:v>-6.073752711496732E-2</c:v>
                </c:pt>
                <c:pt idx="484">
                  <c:v>1.8104366347177839E-2</c:v>
                </c:pt>
                <c:pt idx="485">
                  <c:v>-5.3533190578159218E-3</c:v>
                </c:pt>
                <c:pt idx="486">
                  <c:v>-4.8260381593714895E-2</c:v>
                </c:pt>
                <c:pt idx="487">
                  <c:v>-2.8868360277136258E-2</c:v>
                </c:pt>
                <c:pt idx="488">
                  <c:v>-5.8679706601467048E-2</c:v>
                </c:pt>
                <c:pt idx="489">
                  <c:v>4.7729918509895247E-2</c:v>
                </c:pt>
                <c:pt idx="490">
                  <c:v>-1.7772511848341277E-2</c:v>
                </c:pt>
                <c:pt idx="491">
                  <c:v>-0.10326797385620903</c:v>
                </c:pt>
                <c:pt idx="492">
                  <c:v>3.164556962025316E-2</c:v>
                </c:pt>
                <c:pt idx="493">
                  <c:v>-4.7745358090185722E-2</c:v>
                </c:pt>
                <c:pt idx="494">
                  <c:v>-0.12705530642750368</c:v>
                </c:pt>
                <c:pt idx="495">
                  <c:v>0.12089356110381076</c:v>
                </c:pt>
                <c:pt idx="496">
                  <c:v>8.8622754491017891E-2</c:v>
                </c:pt>
                <c:pt idx="497">
                  <c:v>-6.0240963855420398E-3</c:v>
                </c:pt>
                <c:pt idx="498">
                  <c:v>2.5821596244131322E-2</c:v>
                </c:pt>
                <c:pt idx="499">
                  <c:v>-5.3152039555006143E-2</c:v>
                </c:pt>
                <c:pt idx="500">
                  <c:v>1.3414634146341396E-2</c:v>
                </c:pt>
                <c:pt idx="501">
                  <c:v>2.9585798816568049E-2</c:v>
                </c:pt>
                <c:pt idx="502">
                  <c:v>-5.9523809523808254E-3</c:v>
                </c:pt>
                <c:pt idx="503">
                  <c:v>-2.0656136087484803E-2</c:v>
                </c:pt>
                <c:pt idx="504">
                  <c:v>-6.0567010309278434E-2</c:v>
                </c:pt>
                <c:pt idx="505">
                  <c:v>1.1464968152866224E-2</c:v>
                </c:pt>
                <c:pt idx="506">
                  <c:v>-2.4804177545691839E-2</c:v>
                </c:pt>
                <c:pt idx="507">
                  <c:v>2.9150823827629853E-2</c:v>
                </c:pt>
                <c:pt idx="508">
                  <c:v>-3.6793692509855369E-2</c:v>
                </c:pt>
                <c:pt idx="509">
                  <c:v>-2.6350461133070437E-3</c:v>
                </c:pt>
                <c:pt idx="510">
                  <c:v>3.5578144853875511E-2</c:v>
                </c:pt>
                <c:pt idx="511">
                  <c:v>-3.0104712041884873E-2</c:v>
                </c:pt>
                <c:pt idx="512">
                  <c:v>-6.7039106145251326E-2</c:v>
                </c:pt>
                <c:pt idx="513">
                  <c:v>9.6818810511756954E-3</c:v>
                </c:pt>
                <c:pt idx="514">
                  <c:v>-5.5632823365785863E-3</c:v>
                </c:pt>
                <c:pt idx="515">
                  <c:v>2.7739251040221325E-3</c:v>
                </c:pt>
                <c:pt idx="516">
                  <c:v>-8.3916083916083361E-3</c:v>
                </c:pt>
                <c:pt idx="517">
                  <c:v>5.548216644649933E-2</c:v>
                </c:pt>
                <c:pt idx="518">
                  <c:v>7.7953714981729663E-2</c:v>
                </c:pt>
                <c:pt idx="519">
                  <c:v>-6.1274509803922435E-3</c:v>
                </c:pt>
                <c:pt idx="520">
                  <c:v>-1.3664596273291854E-2</c:v>
                </c:pt>
                <c:pt idx="521">
                  <c:v>1.1056511056511039E-2</c:v>
                </c:pt>
                <c:pt idx="522">
                  <c:v>2.2809123649459723E-2</c:v>
                </c:pt>
                <c:pt idx="523">
                  <c:v>0.13138686131386859</c:v>
                </c:pt>
                <c:pt idx="524">
                  <c:v>0.11856617647058831</c:v>
                </c:pt>
                <c:pt idx="525">
                  <c:v>-6.6666666666666818E-2</c:v>
                </c:pt>
                <c:pt idx="526">
                  <c:v>-1.2909632571995929E-2</c:v>
                </c:pt>
                <c:pt idx="527">
                  <c:v>-2.9652351738241406E-2</c:v>
                </c:pt>
                <c:pt idx="528">
                  <c:v>4.77117818889971E-2</c:v>
                </c:pt>
                <c:pt idx="529">
                  <c:v>-6.8627450980392442E-3</c:v>
                </c:pt>
                <c:pt idx="530">
                  <c:v>3.3175355450237101E-2</c:v>
                </c:pt>
                <c:pt idx="531">
                  <c:v>-7.3245167853509735E-2</c:v>
                </c:pt>
                <c:pt idx="532">
                  <c:v>-2.0387359836900685E-3</c:v>
                </c:pt>
                <c:pt idx="533">
                  <c:v>-3.0674846625768034E-3</c:v>
                </c:pt>
                <c:pt idx="534">
                  <c:v>0</c:v>
                </c:pt>
                <c:pt idx="535">
                  <c:v>1.0121457489878685E-2</c:v>
                </c:pt>
                <c:pt idx="536">
                  <c:v>-3.0239833159541287E-2</c:v>
                </c:pt>
                <c:pt idx="537">
                  <c:v>5.4240631163708156E-2</c:v>
                </c:pt>
                <c:pt idx="538">
                  <c:v>4.9067713444552437E-3</c:v>
                </c:pt>
                <c:pt idx="539">
                  <c:v>2.3010546500479408E-2</c:v>
                </c:pt>
                <c:pt idx="540">
                  <c:v>1.6037735849056597E-2</c:v>
                </c:pt>
                <c:pt idx="541">
                  <c:v>2.8414298808432676E-2</c:v>
                </c:pt>
                <c:pt idx="542">
                  <c:v>-1.8674136321195078E-2</c:v>
                </c:pt>
                <c:pt idx="543">
                  <c:v>6.4935064935063552E-3</c:v>
                </c:pt>
                <c:pt idx="544">
                  <c:v>-2.5689819219790636E-2</c:v>
                </c:pt>
                <c:pt idx="545">
                  <c:v>0</c:v>
                </c:pt>
                <c:pt idx="546">
                  <c:v>1.3145539906103339E-2</c:v>
                </c:pt>
                <c:pt idx="547">
                  <c:v>-1.3320647002854479E-2</c:v>
                </c:pt>
                <c:pt idx="548">
                  <c:v>2.846299810246619E-3</c:v>
                </c:pt>
                <c:pt idx="549">
                  <c:v>-6.6857688634191503E-3</c:v>
                </c:pt>
                <c:pt idx="550">
                  <c:v>1.4124293785310601E-2</c:v>
                </c:pt>
                <c:pt idx="551">
                  <c:v>8.4033613445379674E-3</c:v>
                </c:pt>
                <c:pt idx="552">
                  <c:v>0</c:v>
                </c:pt>
                <c:pt idx="553">
                  <c:v>6.4935064935063552E-3</c:v>
                </c:pt>
                <c:pt idx="554">
                  <c:v>1.5525114155251136E-2</c:v>
                </c:pt>
                <c:pt idx="555">
                  <c:v>3.2685512367491253E-2</c:v>
                </c:pt>
                <c:pt idx="556">
                  <c:v>-8.9126559714794683E-3</c:v>
                </c:pt>
                <c:pt idx="557">
                  <c:v>8.833922261484068E-3</c:v>
                </c:pt>
                <c:pt idx="558">
                  <c:v>1.1353711790392927E-2</c:v>
                </c:pt>
                <c:pt idx="559">
                  <c:v>-5.2677787532922488E-3</c:v>
                </c:pt>
                <c:pt idx="560">
                  <c:v>-4.1133455210237757E-2</c:v>
                </c:pt>
                <c:pt idx="561">
                  <c:v>3.5273368606701973E-2</c:v>
                </c:pt>
                <c:pt idx="562">
                  <c:v>7.8740157480314838E-3</c:v>
                </c:pt>
                <c:pt idx="563">
                  <c:v>-8.7565674255689905E-4</c:v>
                </c:pt>
                <c:pt idx="564">
                  <c:v>-2.6338893766461244E-3</c:v>
                </c:pt>
                <c:pt idx="565">
                  <c:v>0.1238461538461538</c:v>
                </c:pt>
                <c:pt idx="566">
                  <c:v>-2.3130300693908526E-3</c:v>
                </c:pt>
                <c:pt idx="567">
                  <c:v>-1.5444015444016487E-3</c:v>
                </c:pt>
                <c:pt idx="568">
                  <c:v>-1.80817610062892E-2</c:v>
                </c:pt>
                <c:pt idx="569">
                  <c:v>8.5736554949337046E-3</c:v>
                </c:pt>
                <c:pt idx="570">
                  <c:v>-7.8003120124803325E-4</c:v>
                </c:pt>
                <c:pt idx="571">
                  <c:v>-2.3961661341853093E-2</c:v>
                </c:pt>
                <c:pt idx="572">
                  <c:v>1.9577133907595929E-2</c:v>
                </c:pt>
                <c:pt idx="573">
                  <c:v>-6.30417651694248E-3</c:v>
                </c:pt>
                <c:pt idx="574">
                  <c:v>3.3511043412033606E-2</c:v>
                </c:pt>
                <c:pt idx="575">
                  <c:v>-1.5255530129673037E-3</c:v>
                </c:pt>
                <c:pt idx="576">
                  <c:v>3.3898305084745825E-2</c:v>
                </c:pt>
                <c:pt idx="577">
                  <c:v>6.9910897875256992E-2</c:v>
                </c:pt>
                <c:pt idx="578">
                  <c:v>6.1736334405144748E-2</c:v>
                </c:pt>
                <c:pt idx="579">
                  <c:v>3.2358431860609806E-2</c:v>
                </c:pt>
                <c:pt idx="580">
                  <c:v>8.4330484330484345E-2</c:v>
                </c:pt>
                <c:pt idx="581">
                  <c:v>8.0188679245282904E-2</c:v>
                </c:pt>
                <c:pt idx="582">
                  <c:v>2.053388090349087E-2</c:v>
                </c:pt>
                <c:pt idx="583">
                  <c:v>-4.6749059645352017E-2</c:v>
                </c:pt>
                <c:pt idx="584">
                  <c:v>3.173777315296563E-2</c:v>
                </c:pt>
                <c:pt idx="585">
                  <c:v>2.6835443037974742E-2</c:v>
                </c:pt>
                <c:pt idx="586">
                  <c:v>-4.4420941300898985E-2</c:v>
                </c:pt>
                <c:pt idx="587">
                  <c:v>-0.14328899637243053</c:v>
                </c:pt>
                <c:pt idx="588">
                  <c:v>6.6064370412196594E-2</c:v>
                </c:pt>
                <c:pt idx="589">
                  <c:v>7.4228959749085111E-2</c:v>
                </c:pt>
                <c:pt idx="590">
                  <c:v>0.10815850815850818</c:v>
                </c:pt>
                <c:pt idx="591">
                  <c:v>7.9794079794079778E-2</c:v>
                </c:pt>
                <c:pt idx="592">
                  <c:v>0.18066783831282954</c:v>
                </c:pt>
                <c:pt idx="593">
                  <c:v>4.5486354093771525E-3</c:v>
                </c:pt>
                <c:pt idx="594">
                  <c:v>0.18760659465605461</c:v>
                </c:pt>
                <c:pt idx="595">
                  <c:v>0.22698308064161721</c:v>
                </c:pt>
                <c:pt idx="596">
                  <c:v>-2.3156474820143911E-2</c:v>
                </c:pt>
                <c:pt idx="597">
                  <c:v>-0.30823529411764694</c:v>
                </c:pt>
                <c:pt idx="598">
                  <c:v>0.2115027829313543</c:v>
                </c:pt>
                <c:pt idx="599">
                  <c:v>-1.4349564808280393E-2</c:v>
                </c:pt>
                <c:pt idx="600">
                  <c:v>3.7497070541364819E-3</c:v>
                </c:pt>
                <c:pt idx="601">
                  <c:v>-2.4489795918367422E-2</c:v>
                </c:pt>
                <c:pt idx="602">
                  <c:v>3.5879629629629727E-2</c:v>
                </c:pt>
                <c:pt idx="603">
                  <c:v>0.18781725888324866</c:v>
                </c:pt>
                <c:pt idx="604">
                  <c:v>-5.077044646384829E-2</c:v>
                </c:pt>
                <c:pt idx="605">
                  <c:v>1.9751135690312295E-4</c:v>
                </c:pt>
                <c:pt idx="606">
                  <c:v>-3.2001630656339181E-2</c:v>
                </c:pt>
                <c:pt idx="607">
                  <c:v>2.3681592039800949E-2</c:v>
                </c:pt>
                <c:pt idx="608">
                  <c:v>5.3137365743357833E-2</c:v>
                </c:pt>
                <c:pt idx="609">
                  <c:v>-2.2346368715083872E-2</c:v>
                </c:pt>
                <c:pt idx="610">
                  <c:v>-4.0072129833700662E-2</c:v>
                </c:pt>
                <c:pt idx="611">
                  <c:v>1.3636363636363731E-2</c:v>
                </c:pt>
                <c:pt idx="612">
                  <c:v>-4.2224510813594324E-2</c:v>
                </c:pt>
                <c:pt idx="613">
                  <c:v>-0.10015862225243585</c:v>
                </c:pt>
                <c:pt idx="614">
                  <c:v>6.7521944632004767E-3</c:v>
                </c:pt>
                <c:pt idx="615">
                  <c:v>1.0467706013363004E-2</c:v>
                </c:pt>
                <c:pt idx="616">
                  <c:v>-3.8630580615313485E-2</c:v>
                </c:pt>
                <c:pt idx="617">
                  <c:v>-2.1744268494445627E-2</c:v>
                </c:pt>
                <c:pt idx="618">
                  <c:v>4.6427766508902304E-2</c:v>
                </c:pt>
                <c:pt idx="619">
                  <c:v>-1.486733760292769E-2</c:v>
                </c:pt>
                <c:pt idx="620">
                  <c:v>4.5724737082768917E-4</c:v>
                </c:pt>
                <c:pt idx="621">
                  <c:v>0</c:v>
                </c:pt>
                <c:pt idx="622">
                  <c:v>5.6921086675291083E-2</c:v>
                </c:pt>
                <c:pt idx="623">
                  <c:v>7.1843105863518039E-2</c:v>
                </c:pt>
                <c:pt idx="624">
                  <c:v>-5.6001690617075203E-2</c:v>
                </c:pt>
                <c:pt idx="625">
                  <c:v>3.2112906524851714E-2</c:v>
                </c:pt>
                <c:pt idx="626">
                  <c:v>-1.3894649523019529E-2</c:v>
                </c:pt>
                <c:pt idx="627">
                  <c:v>-5.8406341259908462E-3</c:v>
                </c:pt>
                <c:pt idx="628">
                  <c:v>3.8893344025661684E-2</c:v>
                </c:pt>
                <c:pt idx="629">
                  <c:v>-4.1771094402673348E-2</c:v>
                </c:pt>
                <c:pt idx="630">
                  <c:v>2.998379254457044E-2</c:v>
                </c:pt>
                <c:pt idx="631">
                  <c:v>-2.2581313445203983E-2</c:v>
                </c:pt>
                <c:pt idx="632">
                  <c:v>2.8919644701506605E-3</c:v>
                </c:pt>
                <c:pt idx="633">
                  <c:v>6.9743589743590439E-3</c:v>
                </c:pt>
                <c:pt idx="634">
                  <c:v>2.3828594313175768E-2</c:v>
                </c:pt>
                <c:pt idx="635">
                  <c:v>2.9946097025355493E-3</c:v>
                </c:pt>
                <c:pt idx="636">
                  <c:v>5.9872372372372328E-2</c:v>
                </c:pt>
                <c:pt idx="637">
                  <c:v>0.15616091225847323</c:v>
                </c:pt>
                <c:pt idx="638">
                  <c:v>0.12814139740403205</c:v>
                </c:pt>
                <c:pt idx="639">
                  <c:v>-3.7090075898610964E-2</c:v>
                </c:pt>
                <c:pt idx="640">
                  <c:v>0.12526619065514219</c:v>
                </c:pt>
                <c:pt idx="641">
                  <c:v>-2.9665935766799913E-2</c:v>
                </c:pt>
                <c:pt idx="642">
                  <c:v>-3.6245954692556781E-3</c:v>
                </c:pt>
                <c:pt idx="643">
                  <c:v>3.8820455393803716E-2</c:v>
                </c:pt>
                <c:pt idx="644">
                  <c:v>0.14997355896351131</c:v>
                </c:pt>
                <c:pt idx="645">
                  <c:v>-4.1414252670998908E-2</c:v>
                </c:pt>
                <c:pt idx="646">
                  <c:v>4.2501581944737264E-2</c:v>
                </c:pt>
                <c:pt idx="647">
                  <c:v>-4.8198098607119169E-2</c:v>
                </c:pt>
                <c:pt idx="648">
                  <c:v>-2.3418938793981142E-2</c:v>
                </c:pt>
                <c:pt idx="649">
                  <c:v>-2.4574011823345364E-2</c:v>
                </c:pt>
                <c:pt idx="650">
                  <c:v>1.7761584879881616E-2</c:v>
                </c:pt>
                <c:pt idx="651">
                  <c:v>4.195011337868532E-3</c:v>
                </c:pt>
                <c:pt idx="652">
                  <c:v>-3.5819142689371662E-2</c:v>
                </c:pt>
                <c:pt idx="653">
                  <c:v>3.1946339245111283E-2</c:v>
                </c:pt>
                <c:pt idx="654">
                  <c:v>8.5662759242561438E-3</c:v>
                </c:pt>
                <c:pt idx="655">
                  <c:v>1.7714791851195687E-2</c:v>
                </c:pt>
                <c:pt idx="656">
                  <c:v>-2.8701594533029569E-2</c:v>
                </c:pt>
                <c:pt idx="657">
                  <c:v>-9.4274545872613611E-3</c:v>
                </c:pt>
                <c:pt idx="658">
                  <c:v>9.282436378806834E-2</c:v>
                </c:pt>
                <c:pt idx="659">
                  <c:v>0.22913651712493971</c:v>
                </c:pt>
                <c:pt idx="660">
                  <c:v>-1.072647489029736E-2</c:v>
                </c:pt>
                <c:pt idx="661">
                  <c:v>0.16851351351351349</c:v>
                </c:pt>
                <c:pt idx="662">
                  <c:v>7.7249205062659684E-2</c:v>
                </c:pt>
                <c:pt idx="663">
                  <c:v>5.374631268436586E-2</c:v>
                </c:pt>
                <c:pt idx="664">
                  <c:v>0.12189815054654718</c:v>
                </c:pt>
                <c:pt idx="665">
                  <c:v>-8.8535498787571124E-2</c:v>
                </c:pt>
                <c:pt idx="666">
                  <c:v>-8.904992937419394E-2</c:v>
                </c:pt>
                <c:pt idx="667">
                  <c:v>-3.9583732362893552E-2</c:v>
                </c:pt>
                <c:pt idx="668">
                  <c:v>9.3891010065949423E-2</c:v>
                </c:pt>
                <c:pt idx="669">
                  <c:v>0.10974918885512683</c:v>
                </c:pt>
                <c:pt idx="670">
                  <c:v>0.1505381048210693</c:v>
                </c:pt>
                <c:pt idx="671">
                  <c:v>2.6242127361780028E-4</c:v>
                </c:pt>
                <c:pt idx="672">
                  <c:v>-3.5976438604440407E-2</c:v>
                </c:pt>
                <c:pt idx="673">
                  <c:v>6.0349486578994927E-3</c:v>
                </c:pt>
                <c:pt idx="674">
                  <c:v>1.0075791350869457E-2</c:v>
                </c:pt>
                <c:pt idx="675">
                  <c:v>8.4340300457217493E-2</c:v>
                </c:pt>
                <c:pt idx="676">
                  <c:v>1.12613521695257E-2</c:v>
                </c:pt>
                <c:pt idx="677">
                  <c:v>6.2476349050177821E-2</c:v>
                </c:pt>
                <c:pt idx="678">
                  <c:v>-3.3193885131172461E-2</c:v>
                </c:pt>
                <c:pt idx="679">
                  <c:v>1.4031841486450076E-2</c:v>
                </c:pt>
                <c:pt idx="680">
                  <c:v>7.0581491168356519E-2</c:v>
                </c:pt>
                <c:pt idx="681">
                  <c:v>0.16919184402440832</c:v>
                </c:pt>
                <c:pt idx="682">
                  <c:v>1.0980923221855917E-2</c:v>
                </c:pt>
                <c:pt idx="683">
                  <c:v>0.13930978563827096</c:v>
                </c:pt>
                <c:pt idx="684">
                  <c:v>-1.6929062846247133E-2</c:v>
                </c:pt>
                <c:pt idx="685">
                  <c:v>-0.12869357840856213</c:v>
                </c:pt>
                <c:pt idx="686">
                  <c:v>2.4370430544273874E-3</c:v>
                </c:pt>
                <c:pt idx="687">
                  <c:v>2.5253810695398903E-2</c:v>
                </c:pt>
                <c:pt idx="688">
                  <c:v>3.9364303178484127E-2</c:v>
                </c:pt>
                <c:pt idx="689">
                  <c:v>-4.7136801979916515E-2</c:v>
                </c:pt>
                <c:pt idx="690">
                  <c:v>1.8620882188721429E-2</c:v>
                </c:pt>
                <c:pt idx="691">
                  <c:v>-2.1881151399309663E-2</c:v>
                </c:pt>
                <c:pt idx="692">
                  <c:v>-7.7559176145096706E-2</c:v>
                </c:pt>
                <c:pt idx="693">
                  <c:v>-1.3490357354269818E-2</c:v>
                </c:pt>
                <c:pt idx="694">
                  <c:v>1.7989903625516276E-2</c:v>
                </c:pt>
                <c:pt idx="695">
                  <c:v>-7.3258028502003025E-2</c:v>
                </c:pt>
                <c:pt idx="696">
                  <c:v>-9.0134593356242868E-2</c:v>
                </c:pt>
                <c:pt idx="697">
                  <c:v>-0.10122989593188271</c:v>
                </c:pt>
                <c:pt idx="698">
                  <c:v>0.11344097295030398</c:v>
                </c:pt>
                <c:pt idx="699">
                  <c:v>9.4092319382004769E-2</c:v>
                </c:pt>
                <c:pt idx="700">
                  <c:v>-7.8388528508023345E-2</c:v>
                </c:pt>
                <c:pt idx="701">
                  <c:v>-4.3537124127119749E-2</c:v>
                </c:pt>
                <c:pt idx="702">
                  <c:v>-7.5402298850574742E-2</c:v>
                </c:pt>
                <c:pt idx="703">
                  <c:v>8.0953554702630409E-2</c:v>
                </c:pt>
                <c:pt idx="704">
                  <c:v>-2.742303100466692E-2</c:v>
                </c:pt>
                <c:pt idx="705">
                  <c:v>-2.7355510128229003E-2</c:v>
                </c:pt>
                <c:pt idx="706">
                  <c:v>-1.1466165413533878E-2</c:v>
                </c:pt>
                <c:pt idx="707">
                  <c:v>-4.5133142771176679E-4</c:v>
                </c:pt>
                <c:pt idx="708">
                  <c:v>-0.10351124761351373</c:v>
                </c:pt>
                <c:pt idx="709">
                  <c:v>1.9253470102169535E-2</c:v>
                </c:pt>
                <c:pt idx="710">
                  <c:v>-3.3442705704189758E-2</c:v>
                </c:pt>
                <c:pt idx="711">
                  <c:v>-0.15532659409020222</c:v>
                </c:pt>
                <c:pt idx="712">
                  <c:v>-7.9821569141957385E-2</c:v>
                </c:pt>
                <c:pt idx="713">
                  <c:v>0.14989962078964975</c:v>
                </c:pt>
                <c:pt idx="714">
                  <c:v>-9.1232169806728047E-2</c:v>
                </c:pt>
                <c:pt idx="715">
                  <c:v>-4.194988333164254E-2</c:v>
                </c:pt>
                <c:pt idx="716">
                  <c:v>-0.16581904198698991</c:v>
                </c:pt>
                <c:pt idx="717">
                  <c:v>-8.8019559902200534E-2</c:v>
                </c:pt>
                <c:pt idx="718">
                  <c:v>0.1818708217086909</c:v>
                </c:pt>
                <c:pt idx="719">
                  <c:v>0.16345942137478534</c:v>
                </c:pt>
                <c:pt idx="720">
                  <c:v>-0.16809834885036781</c:v>
                </c:pt>
                <c:pt idx="721">
                  <c:v>0.14103300490434328</c:v>
                </c:pt>
                <c:pt idx="722">
                  <c:v>-4.6225673739194749E-2</c:v>
                </c:pt>
                <c:pt idx="723">
                  <c:v>6.1352887577558843E-2</c:v>
                </c:pt>
                <c:pt idx="724">
                  <c:v>-9.4166082690960301E-3</c:v>
                </c:pt>
                <c:pt idx="725">
                  <c:v>-1.2595352137661893E-2</c:v>
                </c:pt>
                <c:pt idx="726">
                  <c:v>-0.10752001571786426</c:v>
                </c:pt>
                <c:pt idx="727">
                  <c:v>-3.4996056782334779E-3</c:v>
                </c:pt>
                <c:pt idx="728">
                  <c:v>2.4639038091958491E-4</c:v>
                </c:pt>
                <c:pt idx="729">
                  <c:v>-6.1293865383609633E-2</c:v>
                </c:pt>
                <c:pt idx="730">
                  <c:v>7.2426506257882897E-2</c:v>
                </c:pt>
                <c:pt idx="731">
                  <c:v>-4.7565809533489101E-2</c:v>
                </c:pt>
                <c:pt idx="732">
                  <c:v>2.259971191576025E-2</c:v>
                </c:pt>
                <c:pt idx="733">
                  <c:v>0.10876494023904379</c:v>
                </c:pt>
                <c:pt idx="734">
                  <c:v>-3.5668439391160836E-2</c:v>
                </c:pt>
                <c:pt idx="735">
                  <c:v>2.7942421676545221E-2</c:v>
                </c:pt>
                <c:pt idx="736">
                  <c:v>-1.7180417044424263E-2</c:v>
                </c:pt>
                <c:pt idx="737">
                  <c:v>0.12837330593859894</c:v>
                </c:pt>
                <c:pt idx="738">
                  <c:v>4.3355004535833075E-2</c:v>
                </c:pt>
                <c:pt idx="739">
                  <c:v>1.9930354893680061E-2</c:v>
                </c:pt>
                <c:pt idx="740">
                  <c:v>8.9609119422616415E-2</c:v>
                </c:pt>
                <c:pt idx="741">
                  <c:v>-4.1655377946356624E-3</c:v>
                </c:pt>
                <c:pt idx="742">
                  <c:v>1.0057663939922221E-2</c:v>
                </c:pt>
                <c:pt idx="743">
                  <c:v>3.5691193585930495E-2</c:v>
                </c:pt>
                <c:pt idx="744">
                  <c:v>-4.2205051620025046E-3</c:v>
                </c:pt>
                <c:pt idx="745">
                  <c:v>-3.8433011934461525E-2</c:v>
                </c:pt>
                <c:pt idx="746">
                  <c:v>8.4904398983822044E-3</c:v>
                </c:pt>
                <c:pt idx="747">
                  <c:v>-4.4115594024850074E-2</c:v>
                </c:pt>
                <c:pt idx="748">
                  <c:v>4.9306523326033622E-2</c:v>
                </c:pt>
                <c:pt idx="749">
                  <c:v>-3.5964035964035431E-3</c:v>
                </c:pt>
                <c:pt idx="750">
                  <c:v>-2.6245642813204861E-2</c:v>
                </c:pt>
                <c:pt idx="751">
                  <c:v>1.3650945327963186E-3</c:v>
                </c:pt>
                <c:pt idx="752">
                  <c:v>1.7370892018779366E-2</c:v>
                </c:pt>
                <c:pt idx="753">
                  <c:v>7.3481435451297289E-2</c:v>
                </c:pt>
                <c:pt idx="754">
                  <c:v>-2.7060663113890986E-2</c:v>
                </c:pt>
                <c:pt idx="755">
                  <c:v>1.2696912413358453E-2</c:v>
                </c:pt>
                <c:pt idx="756">
                  <c:v>2.422528283325134E-2</c:v>
                </c:pt>
                <c:pt idx="757">
                  <c:v>1.4482215354784068E-2</c:v>
                </c:pt>
                <c:pt idx="758">
                  <c:v>8.411944961845854E-3</c:v>
                </c:pt>
                <c:pt idx="759">
                  <c:v>4.3175807749798727E-2</c:v>
                </c:pt>
                <c:pt idx="760">
                  <c:v>-6.3280216303276309E-4</c:v>
                </c:pt>
                <c:pt idx="761">
                  <c:v>6.6308580636497902E-2</c:v>
                </c:pt>
                <c:pt idx="762">
                  <c:v>2.9984890324597484E-2</c:v>
                </c:pt>
                <c:pt idx="763">
                  <c:v>1.1510828419127985E-2</c:v>
                </c:pt>
                <c:pt idx="764">
                  <c:v>7.8943334525574359E-3</c:v>
                </c:pt>
                <c:pt idx="765">
                  <c:v>-0.11506139076432227</c:v>
                </c:pt>
                <c:pt idx="766">
                  <c:v>4.0289402752163878E-3</c:v>
                </c:pt>
                <c:pt idx="767">
                  <c:v>-0.16052025024695424</c:v>
                </c:pt>
                <c:pt idx="768">
                  <c:v>4.4788324841165031E-2</c:v>
                </c:pt>
                <c:pt idx="769">
                  <c:v>6.1902513867579417E-2</c:v>
                </c:pt>
                <c:pt idx="770">
                  <c:v>-1.0585323672361903E-2</c:v>
                </c:pt>
                <c:pt idx="771">
                  <c:v>-9.3407668231611812E-2</c:v>
                </c:pt>
                <c:pt idx="772">
                  <c:v>-9.6448204351690537E-3</c:v>
                </c:pt>
                <c:pt idx="773">
                  <c:v>-1.5306975034257014E-2</c:v>
                </c:pt>
                <c:pt idx="774">
                  <c:v>-4.2288974660177579E-3</c:v>
                </c:pt>
                <c:pt idx="775">
                  <c:v>-1.3090785447126711E-2</c:v>
                </c:pt>
                <c:pt idx="776">
                  <c:v>-6.619779582366607E-2</c:v>
                </c:pt>
                <c:pt idx="777">
                  <c:v>-0.23617459890651604</c:v>
                </c:pt>
                <c:pt idx="778">
                  <c:v>0.14034749778479796</c:v>
                </c:pt>
                <c:pt idx="779">
                  <c:v>-1.9961491610672261E-2</c:v>
                </c:pt>
                <c:pt idx="780">
                  <c:v>1.51315789473683E-2</c:v>
                </c:pt>
                <c:pt idx="781">
                  <c:v>0.13151614963196989</c:v>
                </c:pt>
                <c:pt idx="782">
                  <c:v>-5.1342756183745487E-2</c:v>
                </c:pt>
                <c:pt idx="783">
                  <c:v>1.9748906756947462E-3</c:v>
                </c:pt>
                <c:pt idx="784">
                  <c:v>-0.1000504325561548</c:v>
                </c:pt>
                <c:pt idx="785">
                  <c:v>1.9662280368144883E-2</c:v>
                </c:pt>
                <c:pt idx="786">
                  <c:v>8.1079192003914127E-2</c:v>
                </c:pt>
                <c:pt idx="787">
                  <c:v>-1.2526539278131505E-2</c:v>
                </c:pt>
                <c:pt idx="788">
                  <c:v>4.1676557360371541E-2</c:v>
                </c:pt>
                <c:pt idx="789">
                  <c:v>-2.165327050997783E-2</c:v>
                </c:pt>
                <c:pt idx="790">
                  <c:v>6.8813110946220724E-2</c:v>
                </c:pt>
                <c:pt idx="791">
                  <c:v>-2.3780427387125692E-2</c:v>
                </c:pt>
                <c:pt idx="792">
                  <c:v>-3.4828081208558334E-2</c:v>
                </c:pt>
                <c:pt idx="793">
                  <c:v>3.3655910427056838E-2</c:v>
                </c:pt>
                <c:pt idx="794">
                  <c:v>3.8822174699786375E-3</c:v>
                </c:pt>
                <c:pt idx="795">
                  <c:v>-2.405579326842083E-2</c:v>
                </c:pt>
                <c:pt idx="796">
                  <c:v>-1.7134436791062677E-2</c:v>
                </c:pt>
                <c:pt idx="797">
                  <c:v>-4.4569391113547533E-4</c:v>
                </c:pt>
                <c:pt idx="798">
                  <c:v>1.122071934641853E-2</c:v>
                </c:pt>
                <c:pt idx="799">
                  <c:v>4.3265332598190175E-2</c:v>
                </c:pt>
                <c:pt idx="800">
                  <c:v>9.4133521814560393E-3</c:v>
                </c:pt>
                <c:pt idx="801">
                  <c:v>-5.7190862386506244E-3</c:v>
                </c:pt>
                <c:pt idx="802">
                  <c:v>-4.2229331537295911E-2</c:v>
                </c:pt>
                <c:pt idx="803">
                  <c:v>5.0593044294042454E-3</c:v>
                </c:pt>
                <c:pt idx="804">
                  <c:v>1.4528164828633804E-2</c:v>
                </c:pt>
                <c:pt idx="805">
                  <c:v>9.9045858232271503E-5</c:v>
                </c:pt>
                <c:pt idx="806">
                  <c:v>0.10076299617017487</c:v>
                </c:pt>
                <c:pt idx="807">
                  <c:v>5.8439833535020164E-3</c:v>
                </c:pt>
                <c:pt idx="808">
                  <c:v>-6.6254679422426115E-3</c:v>
                </c:pt>
                <c:pt idx="809">
                  <c:v>-7.0310863776440347E-3</c:v>
                </c:pt>
                <c:pt idx="810">
                  <c:v>-5.7221484152590728E-2</c:v>
                </c:pt>
                <c:pt idx="811">
                  <c:v>-8.2924028832045849E-3</c:v>
                </c:pt>
                <c:pt idx="812">
                  <c:v>-1.9940795680036417E-2</c:v>
                </c:pt>
                <c:pt idx="813">
                  <c:v>-1.4286656988254062E-2</c:v>
                </c:pt>
                <c:pt idx="814">
                  <c:v>-1.1784343181438733E-2</c:v>
                </c:pt>
                <c:pt idx="815">
                  <c:v>-1.8773594531170421E-2</c:v>
                </c:pt>
                <c:pt idx="816">
                  <c:v>-3.07077505521085E-2</c:v>
                </c:pt>
                <c:pt idx="817">
                  <c:v>3.7875210792580161E-2</c:v>
                </c:pt>
                <c:pt idx="818">
                  <c:v>-5.061582588155129E-4</c:v>
                </c:pt>
                <c:pt idx="819">
                  <c:v>-2.7407457535359079E-3</c:v>
                </c:pt>
                <c:pt idx="820">
                  <c:v>2.7669051154001656E-3</c:v>
                </c:pt>
                <c:pt idx="821">
                  <c:v>-1.0260780637463749E-2</c:v>
                </c:pt>
                <c:pt idx="822">
                  <c:v>3.5159847388501503E-2</c:v>
                </c:pt>
                <c:pt idx="823">
                  <c:v>8.9960886571055759E-3</c:v>
                </c:pt>
                <c:pt idx="824">
                  <c:v>-1.04070609932816E-2</c:v>
                </c:pt>
                <c:pt idx="825">
                  <c:v>-4.9132748255130844E-2</c:v>
                </c:pt>
                <c:pt idx="826">
                  <c:v>-1.5793907061631335E-2</c:v>
                </c:pt>
                <c:pt idx="827">
                  <c:v>6.4332862631768989E-2</c:v>
                </c:pt>
                <c:pt idx="828">
                  <c:v>-1.4898013598186809E-2</c:v>
                </c:pt>
                <c:pt idx="829">
                  <c:v>-1.2861627789217844E-2</c:v>
                </c:pt>
                <c:pt idx="830">
                  <c:v>1.9877366754261E-3</c:v>
                </c:pt>
                <c:pt idx="831">
                  <c:v>-1.706414473684217E-2</c:v>
                </c:pt>
                <c:pt idx="832">
                  <c:v>5.0463640800390584E-2</c:v>
                </c:pt>
                <c:pt idx="833">
                  <c:v>3.8509666520678228E-2</c:v>
                </c:pt>
                <c:pt idx="834">
                  <c:v>-7.6803880617125952E-2</c:v>
                </c:pt>
                <c:pt idx="835">
                  <c:v>5.5277981096648963E-2</c:v>
                </c:pt>
                <c:pt idx="836">
                  <c:v>-2.6828311875040967E-2</c:v>
                </c:pt>
                <c:pt idx="837">
                  <c:v>2.72727272727274E-2</c:v>
                </c:pt>
                <c:pt idx="838">
                  <c:v>6.0109942638623334E-2</c:v>
                </c:pt>
                <c:pt idx="839">
                  <c:v>-1.0628019323671615E-2</c:v>
                </c:pt>
                <c:pt idx="840">
                  <c:v>-2.6640833131508701E-3</c:v>
                </c:pt>
                <c:pt idx="841">
                  <c:v>4.2204268660316954E-3</c:v>
                </c:pt>
                <c:pt idx="842">
                  <c:v>4.3069378335496761E-2</c:v>
                </c:pt>
                <c:pt idx="843">
                  <c:v>2.2419627749577117E-2</c:v>
                </c:pt>
                <c:pt idx="844">
                  <c:v>3.5653096189932169E-2</c:v>
                </c:pt>
                <c:pt idx="845">
                  <c:v>-1.9943415067125259E-2</c:v>
                </c:pt>
                <c:pt idx="846">
                  <c:v>5.3355739943283256E-2</c:v>
                </c:pt>
                <c:pt idx="847">
                  <c:v>6.3285535086209058E-2</c:v>
                </c:pt>
                <c:pt idx="848">
                  <c:v>0.13574814531386181</c:v>
                </c:pt>
                <c:pt idx="849">
                  <c:v>-1.2526635242461405E-2</c:v>
                </c:pt>
                <c:pt idx="850">
                  <c:v>1.2602541760530469E-2</c:v>
                </c:pt>
                <c:pt idx="851">
                  <c:v>9.8897399208820562E-3</c:v>
                </c:pt>
                <c:pt idx="852">
                  <c:v>-1.9237780685010891E-2</c:v>
                </c:pt>
                <c:pt idx="853">
                  <c:v>-9.0894202423845313E-2</c:v>
                </c:pt>
                <c:pt idx="854">
                  <c:v>1.7086351615499613E-2</c:v>
                </c:pt>
                <c:pt idx="855">
                  <c:v>5.7909788119069203E-2</c:v>
                </c:pt>
                <c:pt idx="856">
                  <c:v>-7.9046204908725763E-3</c:v>
                </c:pt>
                <c:pt idx="857">
                  <c:v>1.047946241438176E-2</c:v>
                </c:pt>
                <c:pt idx="858">
                  <c:v>8.8235924014306317E-3</c:v>
                </c:pt>
                <c:pt idx="859">
                  <c:v>-2.8570799189355952E-2</c:v>
                </c:pt>
                <c:pt idx="860">
                  <c:v>-7.4512402953985896E-2</c:v>
                </c:pt>
                <c:pt idx="861">
                  <c:v>-3.1580197079426357E-3</c:v>
                </c:pt>
                <c:pt idx="862">
                  <c:v>0.17950865982193301</c:v>
                </c:pt>
                <c:pt idx="863">
                  <c:v>0.21816547858404925</c:v>
                </c:pt>
                <c:pt idx="864">
                  <c:v>6.0893447195640119E-2</c:v>
                </c:pt>
                <c:pt idx="865">
                  <c:v>-7.9442890510106837E-3</c:v>
                </c:pt>
                <c:pt idx="866">
                  <c:v>-1.3605740424101684E-2</c:v>
                </c:pt>
                <c:pt idx="867">
                  <c:v>1.235512319039311E-2</c:v>
                </c:pt>
                <c:pt idx="868">
                  <c:v>3.4665812096807892E-2</c:v>
                </c:pt>
                <c:pt idx="869">
                  <c:v>8.6871334240893619E-2</c:v>
                </c:pt>
                <c:pt idx="870">
                  <c:v>3.2627692307692295E-2</c:v>
                </c:pt>
                <c:pt idx="871">
                  <c:v>-1.6679805297996723E-2</c:v>
                </c:pt>
                <c:pt idx="872">
                  <c:v>-1.2389313267206289E-2</c:v>
                </c:pt>
                <c:pt idx="873">
                  <c:v>-0.1999908791025036</c:v>
                </c:pt>
                <c:pt idx="874">
                  <c:v>6.083319056593E-2</c:v>
                </c:pt>
                <c:pt idx="875">
                  <c:v>-3.6291813998905312E-2</c:v>
                </c:pt>
                <c:pt idx="876">
                  <c:v>6.531238764278012E-2</c:v>
                </c:pt>
                <c:pt idx="877">
                  <c:v>4.0164587204672142E-2</c:v>
                </c:pt>
                <c:pt idx="878">
                  <c:v>-1.8190664107900534E-2</c:v>
                </c:pt>
                <c:pt idx="879">
                  <c:v>-3.2440804252884786E-2</c:v>
                </c:pt>
                <c:pt idx="880">
                  <c:v>3.0976203353163829E-2</c:v>
                </c:pt>
                <c:pt idx="881">
                  <c:v>-6.7259267810502329E-2</c:v>
                </c:pt>
                <c:pt idx="882">
                  <c:v>6.4954866217802526E-2</c:v>
                </c:pt>
                <c:pt idx="883">
                  <c:v>1.9928590320021224E-2</c:v>
                </c:pt>
                <c:pt idx="884">
                  <c:v>0.12270728679652422</c:v>
                </c:pt>
                <c:pt idx="885">
                  <c:v>8.4082456699606831E-2</c:v>
                </c:pt>
                <c:pt idx="886">
                  <c:v>3.947800133357343E-3</c:v>
                </c:pt>
                <c:pt idx="887">
                  <c:v>2.3057913620712783E-2</c:v>
                </c:pt>
                <c:pt idx="888">
                  <c:v>3.9029818861100324E-2</c:v>
                </c:pt>
                <c:pt idx="889">
                  <c:v>9.9610825318720675E-2</c:v>
                </c:pt>
                <c:pt idx="890">
                  <c:v>1.6160407002842946E-2</c:v>
                </c:pt>
                <c:pt idx="891">
                  <c:v>0.11877540256275024</c:v>
                </c:pt>
                <c:pt idx="892">
                  <c:v>-3.2226038639220488E-2</c:v>
                </c:pt>
                <c:pt idx="893">
                  <c:v>-9.6259172137766455E-2</c:v>
                </c:pt>
                <c:pt idx="894">
                  <c:v>9.651633981745085E-2</c:v>
                </c:pt>
                <c:pt idx="895">
                  <c:v>8.9522172965011346E-2</c:v>
                </c:pt>
                <c:pt idx="896">
                  <c:v>-1.8786594874510815E-2</c:v>
                </c:pt>
                <c:pt idx="897">
                  <c:v>-6.3181850174788223E-2</c:v>
                </c:pt>
                <c:pt idx="898">
                  <c:v>-0.21749852417496626</c:v>
                </c:pt>
                <c:pt idx="899">
                  <c:v>-2.4953888493105168E-2</c:v>
                </c:pt>
                <c:pt idx="900">
                  <c:v>-1.1569937905367412E-2</c:v>
                </c:pt>
                <c:pt idx="901">
                  <c:v>2.3511606385439844E-2</c:v>
                </c:pt>
                <c:pt idx="902">
                  <c:v>9.8339852238157416E-2</c:v>
                </c:pt>
                <c:pt idx="903">
                  <c:v>-9.6664728478967565E-2</c:v>
                </c:pt>
                <c:pt idx="904">
                  <c:v>-4.9467808411027901E-2</c:v>
                </c:pt>
                <c:pt idx="905">
                  <c:v>-1.540930653041734E-2</c:v>
                </c:pt>
                <c:pt idx="906">
                  <c:v>7.2811693571172884E-2</c:v>
                </c:pt>
                <c:pt idx="907">
                  <c:v>-1.472710417921011E-2</c:v>
                </c:pt>
                <c:pt idx="908">
                  <c:v>2.1076121993553534E-3</c:v>
                </c:pt>
                <c:pt idx="909">
                  <c:v>5.4549716882461144E-2</c:v>
                </c:pt>
                <c:pt idx="910">
                  <c:v>9.9465726952370132E-2</c:v>
                </c:pt>
                <c:pt idx="911">
                  <c:v>-5.266846729802719E-2</c:v>
                </c:pt>
                <c:pt idx="912">
                  <c:v>-9.9844888366627527E-2</c:v>
                </c:pt>
                <c:pt idx="913">
                  <c:v>4.2796339455237468E-2</c:v>
                </c:pt>
                <c:pt idx="914">
                  <c:v>-8.2947602295871017E-2</c:v>
                </c:pt>
                <c:pt idx="915">
                  <c:v>-0.11849978745899051</c:v>
                </c:pt>
                <c:pt idx="916">
                  <c:v>5.5002214508636557E-2</c:v>
                </c:pt>
                <c:pt idx="917">
                  <c:v>-0.17312920649113689</c:v>
                </c:pt>
                <c:pt idx="918">
                  <c:v>-0.19063992633941415</c:v>
                </c:pt>
                <c:pt idx="919">
                  <c:v>0.11455905020318206</c:v>
                </c:pt>
                <c:pt idx="920">
                  <c:v>-4.4160093640680555E-2</c:v>
                </c:pt>
                <c:pt idx="921">
                  <c:v>7.5889619568557568E-2</c:v>
                </c:pt>
                <c:pt idx="922">
                  <c:v>7.3278808037545037E-2</c:v>
                </c:pt>
                <c:pt idx="923">
                  <c:v>-3.1889509256538343E-2</c:v>
                </c:pt>
                <c:pt idx="924">
                  <c:v>-4.8703219762339121E-2</c:v>
                </c:pt>
                <c:pt idx="925">
                  <c:v>6.2442936886752079E-2</c:v>
                </c:pt>
                <c:pt idx="926">
                  <c:v>-2.8882969868486721E-2</c:v>
                </c:pt>
                <c:pt idx="927">
                  <c:v>8.6000586886350538E-2</c:v>
                </c:pt>
                <c:pt idx="928">
                  <c:v>8.448731073872548E-3</c:v>
                </c:pt>
                <c:pt idx="929">
                  <c:v>1.0735378776571861E-2</c:v>
                </c:pt>
                <c:pt idx="930">
                  <c:v>3.7701201309026745E-2</c:v>
                </c:pt>
                <c:pt idx="931">
                  <c:v>-6.660466134150346E-2</c:v>
                </c:pt>
                <c:pt idx="932">
                  <c:v>2.7548707690015842E-2</c:v>
                </c:pt>
                <c:pt idx="933">
                  <c:v>-6.1286024031077767E-2</c:v>
                </c:pt>
                <c:pt idx="934">
                  <c:v>-5.4064992262825802E-2</c:v>
                </c:pt>
                <c:pt idx="935">
                  <c:v>-4.4082373264730405E-2</c:v>
                </c:pt>
                <c:pt idx="936">
                  <c:v>5.8581958581958637E-2</c:v>
                </c:pt>
                <c:pt idx="937">
                  <c:v>-2.5447215923406444E-2</c:v>
                </c:pt>
                <c:pt idx="938">
                  <c:v>8.0806397867377103E-3</c:v>
                </c:pt>
                <c:pt idx="939">
                  <c:v>3.1511491205827476E-2</c:v>
                </c:pt>
                <c:pt idx="940">
                  <c:v>4.5434727735836483E-3</c:v>
                </c:pt>
                <c:pt idx="941">
                  <c:v>-2.3581914268937219E-2</c:v>
                </c:pt>
                <c:pt idx="942">
                  <c:v>2.1118098106613636E-2</c:v>
                </c:pt>
                <c:pt idx="943">
                  <c:v>-1.6678354371201475E-2</c:v>
                </c:pt>
                <c:pt idx="944">
                  <c:v>5.8435107812720772E-5</c:v>
                </c:pt>
                <c:pt idx="945">
                  <c:v>1.0614802909242351E-2</c:v>
                </c:pt>
                <c:pt idx="946">
                  <c:v>-1.8141790869063694E-2</c:v>
                </c:pt>
                <c:pt idx="947">
                  <c:v>-4.1351493827311729E-2</c:v>
                </c:pt>
                <c:pt idx="948">
                  <c:v>-8.5950501244791255E-2</c:v>
                </c:pt>
                <c:pt idx="949">
                  <c:v>-7.4839374382897061E-2</c:v>
                </c:pt>
                <c:pt idx="950">
                  <c:v>3.8642491608429981E-2</c:v>
                </c:pt>
                <c:pt idx="951">
                  <c:v>-6.5396453173091021E-2</c:v>
                </c:pt>
                <c:pt idx="952">
                  <c:v>5.2834693764229078E-2</c:v>
                </c:pt>
                <c:pt idx="953">
                  <c:v>-3.3485409313936516E-2</c:v>
                </c:pt>
                <c:pt idx="954">
                  <c:v>-1.0232477245057605E-2</c:v>
                </c:pt>
                <c:pt idx="955">
                  <c:v>-0.12527114083013954</c:v>
                </c:pt>
                <c:pt idx="956">
                  <c:v>-4.2420073375262577E-3</c:v>
                </c:pt>
                <c:pt idx="957">
                  <c:v>-1.6701913309909534E-2</c:v>
                </c:pt>
                <c:pt idx="958">
                  <c:v>-9.2289783371832898E-2</c:v>
                </c:pt>
                <c:pt idx="959">
                  <c:v>-2.3093527857382053E-2</c:v>
                </c:pt>
                <c:pt idx="960">
                  <c:v>3.2706327063270563E-2</c:v>
                </c:pt>
                <c:pt idx="961">
                  <c:v>3.622863496960194E-3</c:v>
                </c:pt>
                <c:pt idx="962">
                  <c:v>4.1792430926397423E-3</c:v>
                </c:pt>
                <c:pt idx="963">
                  <c:v>-3.7081627738983831E-2</c:v>
                </c:pt>
                <c:pt idx="964">
                  <c:v>7.2449110935403609E-3</c:v>
                </c:pt>
                <c:pt idx="965">
                  <c:v>-4.5505229160258523E-2</c:v>
                </c:pt>
                <c:pt idx="966">
                  <c:v>5.4492265922258133E-3</c:v>
                </c:pt>
                <c:pt idx="967">
                  <c:v>-7.5598971722365016E-2</c:v>
                </c:pt>
                <c:pt idx="968">
                  <c:v>-8.3493025535897394E-2</c:v>
                </c:pt>
                <c:pt idx="969">
                  <c:v>-6.3911376224967276E-3</c:v>
                </c:pt>
                <c:pt idx="970">
                  <c:v>-0.16157853607710349</c:v>
                </c:pt>
                <c:pt idx="971">
                  <c:v>2.518917271850088E-2</c:v>
                </c:pt>
                <c:pt idx="972">
                  <c:v>6.3440505493947777E-4</c:v>
                </c:pt>
                <c:pt idx="973">
                  <c:v>-4.0174211429325507E-2</c:v>
                </c:pt>
                <c:pt idx="974">
                  <c:v>1.5155453883747489E-2</c:v>
                </c:pt>
                <c:pt idx="975">
                  <c:v>7.5132834852018368E-2</c:v>
                </c:pt>
                <c:pt idx="976">
                  <c:v>-9.8455037633698755E-2</c:v>
                </c:pt>
                <c:pt idx="977">
                  <c:v>7.1061464233271353E-3</c:v>
                </c:pt>
                <c:pt idx="978">
                  <c:v>-2.9728635074929094E-2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73-774C-B16A-D76013E8A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9332575"/>
        <c:axId val="1372158463"/>
      </c:lineChart>
      <c:catAx>
        <c:axId val="1399332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158463"/>
        <c:crosses val="autoZero"/>
        <c:auto val="1"/>
        <c:lblAlgn val="ctr"/>
        <c:lblOffset val="100"/>
        <c:noMultiLvlLbl val="0"/>
      </c:catAx>
      <c:valAx>
        <c:axId val="137215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332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50800</xdr:colOff>
      <xdr:row>2</xdr:row>
      <xdr:rowOff>50800</xdr:rowOff>
    </xdr:from>
    <xdr:to>
      <xdr:col>21</xdr:col>
      <xdr:colOff>139700</xdr:colOff>
      <xdr:row>34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D13FC3-426E-AE4D-A05F-EB018B1748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50800</xdr:colOff>
      <xdr:row>2</xdr:row>
      <xdr:rowOff>50800</xdr:rowOff>
    </xdr:from>
    <xdr:to>
      <xdr:col>22</xdr:col>
      <xdr:colOff>139700</xdr:colOff>
      <xdr:row>34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F6D939-C792-0646-92B2-A7D1B8DE9C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C7C85-833F-B247-870F-C21F86F30718}">
  <dimension ref="A1:F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1" sqref="H1"/>
    </sheetView>
  </sheetViews>
  <sheetFormatPr baseColWidth="10" defaultRowHeight="16" x14ac:dyDescent="0.2"/>
  <cols>
    <col min="1" max="1" width="10.83203125" style="2"/>
    <col min="2" max="6" width="6.83203125" customWidth="1"/>
  </cols>
  <sheetData>
    <row r="1" spans="1:6" s="2" customFormat="1" x14ac:dyDescent="0.2">
      <c r="A1" s="2" t="s">
        <v>605</v>
      </c>
      <c r="B1" s="2" t="s">
        <v>603</v>
      </c>
      <c r="C1" s="2" t="s">
        <v>604</v>
      </c>
      <c r="D1" s="2" t="s">
        <v>614</v>
      </c>
      <c r="E1" s="2" t="s">
        <v>3774</v>
      </c>
      <c r="F1" s="2" t="s">
        <v>3775</v>
      </c>
    </row>
    <row r="2" spans="1:6" x14ac:dyDescent="0.2">
      <c r="A2" s="2" t="s">
        <v>603</v>
      </c>
      <c r="B2" t="s">
        <v>615</v>
      </c>
      <c r="C2">
        <f>CORREL('Combined Value'!C:C,'Combined Value'!B:B)</f>
        <v>0.83859011855720722</v>
      </c>
      <c r="D2">
        <f>CORREL('Combined Value'!C:C,'Combined Value'!D:D)</f>
        <v>0.72476490525657145</v>
      </c>
      <c r="E2">
        <f>CORREL('Combined Value'!C:C,'Combined Value'!E:E)</f>
        <v>0.48306834538933396</v>
      </c>
      <c r="F2">
        <f>CORREL('Combined Value'!C:C,'Combined Value'!F:F)</f>
        <v>0.85499556040928337</v>
      </c>
    </row>
    <row r="3" spans="1:6" x14ac:dyDescent="0.2">
      <c r="A3" s="2" t="s">
        <v>604</v>
      </c>
      <c r="B3">
        <f>C2</f>
        <v>0.83859011855720722</v>
      </c>
      <c r="C3" t="s">
        <v>615</v>
      </c>
      <c r="D3">
        <f>CORREL('Combined Value'!B:B,'Combined Value'!D:D)</f>
        <v>0.85299254597119545</v>
      </c>
      <c r="E3">
        <f>CORREL('Combined Value'!B:B,'Combined Value'!E:E)</f>
        <v>0.59470206546374782</v>
      </c>
      <c r="F3">
        <f>CORREL('Combined Value'!B:B,'Combined Value'!F:F)</f>
        <v>0.7606213527807707</v>
      </c>
    </row>
    <row r="4" spans="1:6" x14ac:dyDescent="0.2">
      <c r="A4" s="2" t="s">
        <v>614</v>
      </c>
      <c r="B4">
        <f>D2</f>
        <v>0.72476490525657145</v>
      </c>
      <c r="C4">
        <f>D3</f>
        <v>0.85299254597119545</v>
      </c>
      <c r="D4" t="s">
        <v>615</v>
      </c>
      <c r="E4">
        <f>CORREL('Combined Value'!D:D,'Combined Value'!E:E)</f>
        <v>0.49933419657333861</v>
      </c>
      <c r="F4">
        <f>CORREL('Combined Value'!D:D,'Combined Value'!F:F)</f>
        <v>0.64082176331602103</v>
      </c>
    </row>
    <row r="5" spans="1:6" x14ac:dyDescent="0.2">
      <c r="A5" s="2" t="s">
        <v>3774</v>
      </c>
      <c r="B5">
        <f>E2</f>
        <v>0.48306834538933396</v>
      </c>
      <c r="C5">
        <f>E3</f>
        <v>0.59470206546374782</v>
      </c>
      <c r="D5">
        <f>E4</f>
        <v>0.49933419657333861</v>
      </c>
      <c r="E5" t="s">
        <v>615</v>
      </c>
      <c r="F5">
        <f>CORREL('Combined Value'!E:E,'Combined Value'!F:F)</f>
        <v>0.5600947209265098</v>
      </c>
    </row>
    <row r="6" spans="1:6" x14ac:dyDescent="0.2">
      <c r="A6" s="2" t="s">
        <v>3775</v>
      </c>
      <c r="B6">
        <f>F2</f>
        <v>0.85499556040928337</v>
      </c>
      <c r="C6">
        <f>F3</f>
        <v>0.7606213527807707</v>
      </c>
      <c r="D6">
        <f>F4</f>
        <v>0.64082176331602103</v>
      </c>
      <c r="E6">
        <f>F5</f>
        <v>0.5600947209265098</v>
      </c>
      <c r="F6" t="s">
        <v>615</v>
      </c>
    </row>
    <row r="7" spans="1:6" x14ac:dyDescent="0.2">
      <c r="A7" s="12" t="s">
        <v>3778</v>
      </c>
      <c r="B7" s="14">
        <f>AVERAGE(B2:B6)</f>
        <v>0.72535473240309889</v>
      </c>
      <c r="C7" s="14">
        <f>AVERAGE(C2:C6)</f>
        <v>0.76172652069323032</v>
      </c>
      <c r="D7" s="14">
        <f>AVERAGE(D2:D6)</f>
        <v>0.67947835277928159</v>
      </c>
      <c r="E7" s="14">
        <f>AVERAGE(E2:E6)</f>
        <v>0.53429983208823262</v>
      </c>
      <c r="F7" s="14">
        <f>AVERAGE(F2:F6)</f>
        <v>0.7041333493581462</v>
      </c>
    </row>
  </sheetData>
  <conditionalFormatting sqref="B2:F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ED0E7-776D-A647-B992-51CB90C76AB0}">
  <dimension ref="A1:G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29" sqref="J29"/>
    </sheetView>
  </sheetViews>
  <sheetFormatPr baseColWidth="10" defaultRowHeight="16" x14ac:dyDescent="0.2"/>
  <cols>
    <col min="1" max="1" width="10.83203125" style="2"/>
    <col min="2" max="6" width="6.83203125" customWidth="1"/>
  </cols>
  <sheetData>
    <row r="1" spans="1:7" s="2" customFormat="1" x14ac:dyDescent="0.2">
      <c r="A1" s="2" t="s">
        <v>605</v>
      </c>
      <c r="B1" s="2" t="s">
        <v>603</v>
      </c>
      <c r="C1" s="2" t="s">
        <v>604</v>
      </c>
      <c r="D1" s="2" t="s">
        <v>614</v>
      </c>
      <c r="E1" s="2" t="s">
        <v>3774</v>
      </c>
      <c r="F1" s="2" t="s">
        <v>3775</v>
      </c>
    </row>
    <row r="2" spans="1:7" x14ac:dyDescent="0.2">
      <c r="A2" s="2" t="s">
        <v>603</v>
      </c>
      <c r="B2" s="11" t="s">
        <v>615</v>
      </c>
      <c r="C2" s="11">
        <f>CORREL('Combined %'!C:C,'Combined %'!B:B)</f>
        <v>1.1683911957939908E-2</v>
      </c>
      <c r="D2" s="11">
        <f>CORREL('Combined %'!C:C,'Combined %'!D:D)</f>
        <v>4.9413987711371538E-3</v>
      </c>
      <c r="E2" s="11">
        <f>CORREL('Combined %'!C:C,'Combined %'!F:F)</f>
        <v>6.3431269672557231E-2</v>
      </c>
      <c r="F2" s="11">
        <f>CORREL('Combined %'!C:C,'Combined %'!G:G)</f>
        <v>-9.5609979545517344E-3</v>
      </c>
    </row>
    <row r="3" spans="1:7" x14ac:dyDescent="0.2">
      <c r="A3" s="2" t="s">
        <v>604</v>
      </c>
      <c r="B3" s="11">
        <f>C2</f>
        <v>1.1683911957939908E-2</v>
      </c>
      <c r="C3" s="11" t="s">
        <v>615</v>
      </c>
      <c r="D3" s="11">
        <f>CORREL('Combined %'!B:B,'Combined %'!D:D)</f>
        <v>2.4748093126630444E-2</v>
      </c>
      <c r="E3" s="11">
        <f>CORREL('Combined %'!B:B,'Combined %'!F:F)</f>
        <v>-0.1933481847858412</v>
      </c>
      <c r="F3" s="11">
        <f>CORREL('Combined %'!B:B,'Combined %'!G:G)</f>
        <v>-0.16379257162866545</v>
      </c>
    </row>
    <row r="4" spans="1:7" x14ac:dyDescent="0.2">
      <c r="A4" s="2" t="s">
        <v>614</v>
      </c>
      <c r="B4" s="11">
        <f>D2</f>
        <v>4.9413987711371538E-3</v>
      </c>
      <c r="C4" s="11">
        <f>D3</f>
        <v>2.4748093126630444E-2</v>
      </c>
      <c r="D4" s="11" t="s">
        <v>615</v>
      </c>
      <c r="E4" s="11">
        <f>CORREL('Combined %'!D:D,'Combined %'!F:F)</f>
        <v>3.597338793188002E-2</v>
      </c>
      <c r="F4" s="11">
        <f>CORREL('Combined %'!D:D,'Combined %'!G:G)</f>
        <v>2.1672464904578994E-2</v>
      </c>
      <c r="G4" s="9"/>
    </row>
    <row r="5" spans="1:7" x14ac:dyDescent="0.2">
      <c r="A5" s="2" t="s">
        <v>3774</v>
      </c>
      <c r="B5" s="11">
        <f>E2</f>
        <v>6.3431269672557231E-2</v>
      </c>
      <c r="C5" s="11">
        <f>E3</f>
        <v>-0.1933481847858412</v>
      </c>
      <c r="D5" s="11">
        <f>E4</f>
        <v>3.597338793188002E-2</v>
      </c>
      <c r="E5" s="11" t="s">
        <v>615</v>
      </c>
      <c r="F5" s="11">
        <f>CORREL('Combined %'!F:F,'Combined %'!G:G)</f>
        <v>0.14597631958305565</v>
      </c>
    </row>
    <row r="6" spans="1:7" x14ac:dyDescent="0.2">
      <c r="A6" s="2" t="s">
        <v>3775</v>
      </c>
      <c r="B6" s="11">
        <f>F2</f>
        <v>-9.5609979545517344E-3</v>
      </c>
      <c r="C6" s="11">
        <f>F3</f>
        <v>-0.16379257162866545</v>
      </c>
      <c r="D6" s="11">
        <f>F4</f>
        <v>2.1672464904578994E-2</v>
      </c>
      <c r="E6" s="11">
        <f>F5</f>
        <v>0.14597631958305565</v>
      </c>
      <c r="F6" s="11" t="s">
        <v>615</v>
      </c>
    </row>
    <row r="7" spans="1:7" x14ac:dyDescent="0.2">
      <c r="A7" s="12" t="s">
        <v>3778</v>
      </c>
      <c r="B7" s="13">
        <f>AVERAGE(B2:B6)</f>
        <v>1.7623895611770642E-2</v>
      </c>
      <c r="C7" s="13">
        <f>AVERAGE(C2:C6)</f>
        <v>-8.0177187832484079E-2</v>
      </c>
      <c r="D7" s="13">
        <f>AVERAGE(D2:D6)</f>
        <v>2.1833836183556655E-2</v>
      </c>
      <c r="E7" s="13">
        <f>AVERAGE(E2:E6)</f>
        <v>1.3008198100412927E-2</v>
      </c>
      <c r="F7" s="13">
        <f>AVERAGE(F2:F6)</f>
        <v>-1.426196273895633E-3</v>
      </c>
    </row>
  </sheetData>
  <conditionalFormatting sqref="B2:F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05683-A210-004E-AF96-DB7FF74A5D38}">
  <dimension ref="A1:B6"/>
  <sheetViews>
    <sheetView workbookViewId="0">
      <selection activeCell="D12" sqref="D12"/>
    </sheetView>
  </sheetViews>
  <sheetFormatPr baseColWidth="10" defaultRowHeight="16" x14ac:dyDescent="0.2"/>
  <cols>
    <col min="1" max="1" width="10.83203125" style="2"/>
    <col min="2" max="2" width="11" bestFit="1" customWidth="1"/>
  </cols>
  <sheetData>
    <row r="1" spans="1:2" s="2" customFormat="1" x14ac:dyDescent="0.2">
      <c r="B1" s="2" t="s">
        <v>3777</v>
      </c>
    </row>
    <row r="2" spans="1:2" x14ac:dyDescent="0.2">
      <c r="A2" s="2" t="s">
        <v>3776</v>
      </c>
      <c r="B2" s="6">
        <f>_xlfn.VAR.P('Combined Value'!B:B)</f>
        <v>62180.677307782978</v>
      </c>
    </row>
    <row r="3" spans="1:2" x14ac:dyDescent="0.2">
      <c r="A3" s="2" t="s">
        <v>603</v>
      </c>
      <c r="B3" s="6">
        <f>_xlfn.VAR.P('Combined Value'!C:C)</f>
        <v>76501.612427084445</v>
      </c>
    </row>
    <row r="4" spans="1:2" x14ac:dyDescent="0.2">
      <c r="A4" s="2" t="s">
        <v>613</v>
      </c>
      <c r="B4" s="6">
        <f>_xlfn.VAR.P('Combined Value'!D:D)</f>
        <v>76.207333788090537</v>
      </c>
    </row>
    <row r="5" spans="1:2" x14ac:dyDescent="0.2">
      <c r="A5" s="2" t="s">
        <v>3774</v>
      </c>
      <c r="B5" s="6">
        <f>_xlfn.VAR.P('Combined Value'!E:E)</f>
        <v>6728.2868414302056</v>
      </c>
    </row>
    <row r="6" spans="1:2" x14ac:dyDescent="0.2">
      <c r="A6" s="2" t="s">
        <v>3775</v>
      </c>
      <c r="B6" s="6">
        <f>_xlfn.VAR.P('Combined Value'!F:F)</f>
        <v>11.15159488231409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1C9AD-8A3F-5B41-9A62-1552ED64C98A}">
  <dimension ref="A1:B6"/>
  <sheetViews>
    <sheetView workbookViewId="0">
      <selection activeCell="E16" sqref="E16"/>
    </sheetView>
  </sheetViews>
  <sheetFormatPr baseColWidth="10" defaultRowHeight="16" x14ac:dyDescent="0.2"/>
  <cols>
    <col min="1" max="1" width="10.83203125" style="2"/>
    <col min="2" max="2" width="11" bestFit="1" customWidth="1"/>
  </cols>
  <sheetData>
    <row r="1" spans="1:2" s="2" customFormat="1" x14ac:dyDescent="0.2">
      <c r="B1" s="2" t="s">
        <v>3777</v>
      </c>
    </row>
    <row r="2" spans="1:2" x14ac:dyDescent="0.2">
      <c r="A2" s="2" t="s">
        <v>3776</v>
      </c>
      <c r="B2" s="10">
        <f>_xlfn.VAR.P('Combined %'!B:B)</f>
        <v>5.3455663988491409E-5</v>
      </c>
    </row>
    <row r="3" spans="1:2" x14ac:dyDescent="0.2">
      <c r="A3" s="2" t="s">
        <v>603</v>
      </c>
      <c r="B3" s="10">
        <f>_xlfn.VAR.P('Combined %'!C:C)</f>
        <v>1.0432385378924115E-2</v>
      </c>
    </row>
    <row r="4" spans="1:2" x14ac:dyDescent="0.2">
      <c r="A4" s="2" t="s">
        <v>613</v>
      </c>
      <c r="B4" s="10">
        <f>_xlfn.VAR.P('Combined %'!D:D)</f>
        <v>3.4387842959816362E-4</v>
      </c>
    </row>
    <row r="5" spans="1:2" x14ac:dyDescent="0.2">
      <c r="A5" s="2" t="s">
        <v>3774</v>
      </c>
      <c r="B5" s="10">
        <f>_xlfn.VAR.P('Combined %'!F:F)</f>
        <v>1.0675900054753086E-4</v>
      </c>
    </row>
    <row r="6" spans="1:2" x14ac:dyDescent="0.2">
      <c r="A6" s="2" t="s">
        <v>3775</v>
      </c>
      <c r="B6" s="10">
        <f>_xlfn.VAR.P('Combined %'!G:G)</f>
        <v>1.3306746380138758E-5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0086B-DC9D-724D-B0F8-3B03BF9D1203}">
  <dimension ref="A1:F980"/>
  <sheetViews>
    <sheetView workbookViewId="0">
      <pane ySplit="1" topLeftCell="A2" activePane="bottomLeft" state="frozen"/>
      <selection pane="bottomLeft" activeCell="E1" sqref="E1:E1048576"/>
    </sheetView>
  </sheetViews>
  <sheetFormatPr baseColWidth="10" defaultRowHeight="16" x14ac:dyDescent="0.2"/>
  <sheetData>
    <row r="1" spans="1:6" s="2" customFormat="1" x14ac:dyDescent="0.2">
      <c r="A1" s="2" t="s">
        <v>0</v>
      </c>
      <c r="B1" s="2" t="s">
        <v>604</v>
      </c>
      <c r="C1" s="2" t="s">
        <v>603</v>
      </c>
      <c r="D1" s="2" t="s">
        <v>613</v>
      </c>
      <c r="E1" s="2" t="s">
        <v>3774</v>
      </c>
      <c r="F1" s="2" t="s">
        <v>3775</v>
      </c>
    </row>
    <row r="2" spans="1:6" x14ac:dyDescent="0.2">
      <c r="A2" s="1">
        <f>ETH!C2</f>
        <v>42215</v>
      </c>
      <c r="B2">
        <f>IFERROR(VLOOKUP(A2,'SNP 500'!A:F,5,FALSE),B1)</f>
        <v>2108.6298830000001</v>
      </c>
      <c r="C2">
        <f>VLOOKUP(A2,ETH!C:D,2,FALSE)</f>
        <v>0</v>
      </c>
      <c r="D2">
        <f>IFERROR(VLOOKUP(A2,Oil!A:D,2,FALSE),D1)</f>
        <v>53.6</v>
      </c>
      <c r="E2">
        <f>IFERROR(VLOOKUP(A2,Gold!B:C,2,FALSE),'Combined Value'!E1)</f>
        <v>1088.4000000000001</v>
      </c>
      <c r="F2">
        <f>IFERROR(VLOOKUP(A2,'EUR Index'!B:C,2,FALSE),'Combined Value'!F1)</f>
        <v>87.42</v>
      </c>
    </row>
    <row r="3" spans="1:6" x14ac:dyDescent="0.2">
      <c r="A3" s="1">
        <f>ETH!C3</f>
        <v>42216</v>
      </c>
      <c r="B3">
        <f>IFERROR(VLOOKUP(A3,'SNP 500'!A:F,5,FALSE),B2)</f>
        <v>2103.8400879999999</v>
      </c>
      <c r="C3">
        <f>VLOOKUP(A3,ETH!C:D,2,FALSE)</f>
        <v>0</v>
      </c>
      <c r="D3">
        <f>IFERROR(VLOOKUP(A3,Oil!A:D,2,FALSE),D2)</f>
        <v>53.43</v>
      </c>
      <c r="E3">
        <f>IFERROR(VLOOKUP(A3,Gold!B:C,2,FALSE),'Combined Value'!E2)</f>
        <v>1094.9000000000001</v>
      </c>
      <c r="F3">
        <f>IFERROR(VLOOKUP(A3,'EUR Index'!B:C,2,FALSE),'Combined Value'!F2)</f>
        <v>87.81</v>
      </c>
    </row>
    <row r="4" spans="1:6" x14ac:dyDescent="0.2">
      <c r="A4" s="1">
        <f>ETH!C4</f>
        <v>42217</v>
      </c>
      <c r="B4">
        <f>IFERROR(VLOOKUP(A4,'SNP 500'!A:F,5,FALSE),B3)</f>
        <v>2103.8400879999999</v>
      </c>
      <c r="C4">
        <f>VLOOKUP(A4,ETH!C:D,2,FALSE)</f>
        <v>0</v>
      </c>
      <c r="D4">
        <f>IFERROR(VLOOKUP(A4,Oil!A:D,2,FALSE),D3)</f>
        <v>53.43</v>
      </c>
      <c r="E4">
        <f>IFERROR(VLOOKUP(A4,Gold!B:C,2,FALSE),'Combined Value'!E3)</f>
        <v>1094.9000000000001</v>
      </c>
      <c r="F4">
        <f>IFERROR(VLOOKUP(A4,'EUR Index'!B:C,2,FALSE),'Combined Value'!F3)</f>
        <v>87.81</v>
      </c>
    </row>
    <row r="5" spans="1:6" x14ac:dyDescent="0.2">
      <c r="A5" s="1">
        <f>ETH!C5</f>
        <v>42218</v>
      </c>
      <c r="B5">
        <f>IFERROR(VLOOKUP(A5,'SNP 500'!A:F,5,FALSE),B4)</f>
        <v>2103.8400879999999</v>
      </c>
      <c r="C5">
        <f>VLOOKUP(A5,ETH!C:D,2,FALSE)</f>
        <v>0</v>
      </c>
      <c r="D5">
        <f>IFERROR(VLOOKUP(A5,Oil!A:D,2,FALSE),D4)</f>
        <v>53.43</v>
      </c>
      <c r="E5">
        <f>IFERROR(VLOOKUP(A5,Gold!B:C,2,FALSE),'Combined Value'!E4)</f>
        <v>1094.9000000000001</v>
      </c>
      <c r="F5">
        <f>IFERROR(VLOOKUP(A5,'EUR Index'!B:C,2,FALSE),'Combined Value'!F4)</f>
        <v>87.68</v>
      </c>
    </row>
    <row r="6" spans="1:6" x14ac:dyDescent="0.2">
      <c r="A6" s="1">
        <f>ETH!C6</f>
        <v>42219</v>
      </c>
      <c r="B6">
        <f>IFERROR(VLOOKUP(A6,'SNP 500'!A:F,5,FALSE),B5)</f>
        <v>2098.040039</v>
      </c>
      <c r="C6">
        <f>VLOOKUP(A6,ETH!C:D,2,FALSE)</f>
        <v>0</v>
      </c>
      <c r="D6">
        <f>IFERROR(VLOOKUP(A6,Oil!A:D,2,FALSE),D5)</f>
        <v>51.55</v>
      </c>
      <c r="E6">
        <f>IFERROR(VLOOKUP(A6,Gold!B:C,2,FALSE),'Combined Value'!E5)</f>
        <v>1089.4000000000001</v>
      </c>
      <c r="F6">
        <f>IFERROR(VLOOKUP(A6,'EUR Index'!B:C,2,FALSE),'Combined Value'!F5)</f>
        <v>87.62</v>
      </c>
    </row>
    <row r="7" spans="1:6" x14ac:dyDescent="0.2">
      <c r="A7" s="1">
        <f>ETH!C7</f>
        <v>42220</v>
      </c>
      <c r="B7">
        <f>IFERROR(VLOOKUP(A7,'SNP 500'!A:F,5,FALSE),B6)</f>
        <v>2093.320068</v>
      </c>
      <c r="C7">
        <f>VLOOKUP(A7,ETH!C:D,2,FALSE)</f>
        <v>0</v>
      </c>
      <c r="D7">
        <f>IFERROR(VLOOKUP(A7,Oil!A:D,2,FALSE),D6)</f>
        <v>49.7</v>
      </c>
      <c r="E7">
        <f>IFERROR(VLOOKUP(A7,Gold!B:C,2,FALSE),'Combined Value'!E6)</f>
        <v>1090.7</v>
      </c>
      <c r="F7">
        <f>IFERROR(VLOOKUP(A7,'EUR Index'!B:C,2,FALSE),'Combined Value'!F6)</f>
        <v>87.21</v>
      </c>
    </row>
    <row r="8" spans="1:6" x14ac:dyDescent="0.2">
      <c r="A8" s="1">
        <f>ETH!C8</f>
        <v>42221</v>
      </c>
      <c r="B8">
        <f>IFERROR(VLOOKUP(A8,'SNP 500'!A:F,5,FALSE),B7)</f>
        <v>2099.8400879999999</v>
      </c>
      <c r="C8">
        <f>VLOOKUP(A8,ETH!C:D,2,FALSE)</f>
        <v>0</v>
      </c>
      <c r="D8">
        <f>IFERROR(VLOOKUP(A8,Oil!A:D,2,FALSE),D7)</f>
        <v>50.14</v>
      </c>
      <c r="E8">
        <f>IFERROR(VLOOKUP(A8,Gold!B:C,2,FALSE),'Combined Value'!E7)</f>
        <v>1116.7</v>
      </c>
      <c r="F8">
        <f>IFERROR(VLOOKUP(A8,'EUR Index'!B:C,2,FALSE),'Combined Value'!F7)</f>
        <v>87.41</v>
      </c>
    </row>
    <row r="9" spans="1:6" x14ac:dyDescent="0.2">
      <c r="A9" s="1">
        <f>ETH!C9</f>
        <v>42222</v>
      </c>
      <c r="B9">
        <f>IFERROR(VLOOKUP(A9,'SNP 500'!A:F,5,FALSE),B8)</f>
        <v>2083.5600589999999</v>
      </c>
      <c r="C9">
        <f>VLOOKUP(A9,ETH!C:D,2,FALSE)</f>
        <v>0</v>
      </c>
      <c r="D9">
        <f>IFERROR(VLOOKUP(A9,Oil!A:D,2,FALSE),D8)</f>
        <v>49.72</v>
      </c>
      <c r="E9">
        <f>IFERROR(VLOOKUP(A9,Gold!B:C,2,FALSE),'Combined Value'!E8)</f>
        <v>1090.2</v>
      </c>
      <c r="F9">
        <f>IFERROR(VLOOKUP(A9,'EUR Index'!B:C,2,FALSE),'Combined Value'!F8)</f>
        <v>87.65</v>
      </c>
    </row>
    <row r="10" spans="1:6" x14ac:dyDescent="0.2">
      <c r="A10" s="1">
        <f>ETH!C10</f>
        <v>42223</v>
      </c>
      <c r="B10">
        <f>IFERROR(VLOOKUP(A10,'SNP 500'!A:F,5,FALSE),B9)</f>
        <v>2077.570068</v>
      </c>
      <c r="C10">
        <f>VLOOKUP(A10,ETH!C:D,2,FALSE)</f>
        <v>3</v>
      </c>
      <c r="D10">
        <f>IFERROR(VLOOKUP(A10,Oil!A:D,2,FALSE),D9)</f>
        <v>49.62</v>
      </c>
      <c r="E10">
        <f>IFERROR(VLOOKUP(A10,Gold!B:C,2,FALSE),'Combined Value'!E9)</f>
        <v>1125.4000000000001</v>
      </c>
      <c r="F10">
        <f>IFERROR(VLOOKUP(A10,'EUR Index'!B:C,2,FALSE),'Combined Value'!F9)</f>
        <v>87.98</v>
      </c>
    </row>
    <row r="11" spans="1:6" x14ac:dyDescent="0.2">
      <c r="A11" s="1">
        <f>ETH!C11</f>
        <v>42224</v>
      </c>
      <c r="B11">
        <f>IFERROR(VLOOKUP(A11,'SNP 500'!A:F,5,FALSE),B10)</f>
        <v>2077.570068</v>
      </c>
      <c r="C11">
        <f>VLOOKUP(A11,ETH!C:D,2,FALSE)</f>
        <v>1.2</v>
      </c>
      <c r="D11">
        <f>IFERROR(VLOOKUP(A11,Oil!A:D,2,FALSE),D10)</f>
        <v>49.62</v>
      </c>
      <c r="E11">
        <f>IFERROR(VLOOKUP(A11,Gold!B:C,2,FALSE),'Combined Value'!E10)</f>
        <v>1125.4000000000001</v>
      </c>
      <c r="F11">
        <f>IFERROR(VLOOKUP(A11,'EUR Index'!B:C,2,FALSE),'Combined Value'!F10)</f>
        <v>87.98</v>
      </c>
    </row>
    <row r="12" spans="1:6" x14ac:dyDescent="0.2">
      <c r="A12" s="1">
        <f>ETH!C12</f>
        <v>42225</v>
      </c>
      <c r="B12">
        <f>IFERROR(VLOOKUP(A12,'SNP 500'!A:F,5,FALSE),B11)</f>
        <v>2077.570068</v>
      </c>
      <c r="C12">
        <f>VLOOKUP(A12,ETH!C:D,2,FALSE)</f>
        <v>1.2</v>
      </c>
      <c r="D12">
        <f>IFERROR(VLOOKUP(A12,Oil!A:D,2,FALSE),D11)</f>
        <v>49.62</v>
      </c>
      <c r="E12">
        <f>IFERROR(VLOOKUP(A12,Gold!B:C,2,FALSE),'Combined Value'!E11)</f>
        <v>1125.4000000000001</v>
      </c>
      <c r="F12">
        <f>IFERROR(VLOOKUP(A12,'EUR Index'!B:C,2,FALSE),'Combined Value'!F11)</f>
        <v>87.92</v>
      </c>
    </row>
    <row r="13" spans="1:6" x14ac:dyDescent="0.2">
      <c r="A13" s="1">
        <f>ETH!C13</f>
        <v>42226</v>
      </c>
      <c r="B13">
        <f>IFERROR(VLOOKUP(A13,'SNP 500'!A:F,5,FALSE),B12)</f>
        <v>2104.179932</v>
      </c>
      <c r="C13">
        <f>VLOOKUP(A13,ETH!C:D,2,FALSE)</f>
        <v>0</v>
      </c>
      <c r="D13">
        <f>IFERROR(VLOOKUP(A13,Oil!A:D,2,FALSE),D12)</f>
        <v>48.43</v>
      </c>
      <c r="E13">
        <f>IFERROR(VLOOKUP(A13,Gold!B:C,2,FALSE),'Combined Value'!E12)</f>
        <v>1104.2</v>
      </c>
      <c r="F13">
        <f>IFERROR(VLOOKUP(A13,'EUR Index'!B:C,2,FALSE),'Combined Value'!F12)</f>
        <v>88.28</v>
      </c>
    </row>
    <row r="14" spans="1:6" x14ac:dyDescent="0.2">
      <c r="A14" s="1">
        <f>ETH!C14</f>
        <v>42227</v>
      </c>
      <c r="B14">
        <f>IFERROR(VLOOKUP(A14,'SNP 500'!A:F,5,FALSE),B13)</f>
        <v>2084.070068</v>
      </c>
      <c r="C14">
        <f>VLOOKUP(A14,ETH!C:D,2,FALSE)</f>
        <v>0.99</v>
      </c>
      <c r="D14">
        <f>IFERROR(VLOOKUP(A14,Oil!A:D,2,FALSE),D13)</f>
        <v>50.22</v>
      </c>
      <c r="E14">
        <f>IFERROR(VLOOKUP(A14,Gold!B:C,2,FALSE),'Combined Value'!E13)</f>
        <v>1107.5999999999999</v>
      </c>
      <c r="F14">
        <f>IFERROR(VLOOKUP(A14,'EUR Index'!B:C,2,FALSE),'Combined Value'!F13)</f>
        <v>88.54</v>
      </c>
    </row>
    <row r="15" spans="1:6" x14ac:dyDescent="0.2">
      <c r="A15" s="1">
        <f>ETH!C15</f>
        <v>42228</v>
      </c>
      <c r="B15">
        <f>IFERROR(VLOOKUP(A15,'SNP 500'!A:F,5,FALSE),B14)</f>
        <v>2086.0500489999999</v>
      </c>
      <c r="C15">
        <f>VLOOKUP(A15,ETH!C:D,2,FALSE)</f>
        <v>1.29</v>
      </c>
      <c r="D15">
        <f>IFERROR(VLOOKUP(A15,Oil!A:D,2,FALSE),D14)</f>
        <v>49.38</v>
      </c>
      <c r="E15">
        <f>IFERROR(VLOOKUP(A15,Gold!B:C,2,FALSE),'Combined Value'!E14)</f>
        <v>1123.2</v>
      </c>
      <c r="F15">
        <f>IFERROR(VLOOKUP(A15,'EUR Index'!B:C,2,FALSE),'Combined Value'!F14)</f>
        <v>89.21</v>
      </c>
    </row>
    <row r="16" spans="1:6" x14ac:dyDescent="0.2">
      <c r="A16" s="1">
        <f>ETH!C16</f>
        <v>42229</v>
      </c>
      <c r="B16">
        <f>IFERROR(VLOOKUP(A16,'SNP 500'!A:F,5,FALSE),B15)</f>
        <v>2083.389893</v>
      </c>
      <c r="C16">
        <f>VLOOKUP(A16,ETH!C:D,2,FALSE)</f>
        <v>1.88</v>
      </c>
      <c r="D16">
        <f>IFERROR(VLOOKUP(A16,Oil!A:D,2,FALSE),D15)</f>
        <v>49.82</v>
      </c>
      <c r="E16">
        <f>IFERROR(VLOOKUP(A16,Gold!B:C,2,FALSE),'Combined Value'!E15)</f>
        <v>1115.7</v>
      </c>
      <c r="F16">
        <f>IFERROR(VLOOKUP(A16,'EUR Index'!B:C,2,FALSE),'Combined Value'!F15)</f>
        <v>89.13</v>
      </c>
    </row>
    <row r="17" spans="1:6" x14ac:dyDescent="0.2">
      <c r="A17" s="1">
        <f>ETH!C17</f>
        <v>42230</v>
      </c>
      <c r="B17">
        <f>IFERROR(VLOOKUP(A17,'SNP 500'!A:F,5,FALSE),B16)</f>
        <v>2091.540039</v>
      </c>
      <c r="C17">
        <f>VLOOKUP(A17,ETH!C:D,2,FALSE)</f>
        <v>1.79</v>
      </c>
      <c r="D17">
        <f>IFERROR(VLOOKUP(A17,Oil!A:D,2,FALSE),D16)</f>
        <v>49.11</v>
      </c>
      <c r="E17">
        <f>IFERROR(VLOOKUP(A17,Gold!B:C,2,FALSE),'Combined Value'!E16)</f>
        <v>1112.9000000000001</v>
      </c>
      <c r="F17">
        <f>IFERROR(VLOOKUP(A17,'EUR Index'!B:C,2,FALSE),'Combined Value'!F16)</f>
        <v>88.78</v>
      </c>
    </row>
    <row r="18" spans="1:6" x14ac:dyDescent="0.2">
      <c r="A18" s="1">
        <f>ETH!C18</f>
        <v>42231</v>
      </c>
      <c r="B18">
        <f>IFERROR(VLOOKUP(A18,'SNP 500'!A:F,5,FALSE),B17)</f>
        <v>2091.540039</v>
      </c>
      <c r="C18">
        <f>VLOOKUP(A18,ETH!C:D,2,FALSE)</f>
        <v>1.79</v>
      </c>
      <c r="D18">
        <f>IFERROR(VLOOKUP(A18,Oil!A:D,2,FALSE),D17)</f>
        <v>49.11</v>
      </c>
      <c r="E18">
        <f>IFERROR(VLOOKUP(A18,Gold!B:C,2,FALSE),'Combined Value'!E17)</f>
        <v>1112.9000000000001</v>
      </c>
      <c r="F18">
        <f>IFERROR(VLOOKUP(A18,'EUR Index'!B:C,2,FALSE),'Combined Value'!F17)</f>
        <v>88.78</v>
      </c>
    </row>
    <row r="19" spans="1:6" x14ac:dyDescent="0.2">
      <c r="A19" s="1">
        <f>ETH!C19</f>
        <v>42233</v>
      </c>
      <c r="B19">
        <f>IFERROR(VLOOKUP(A19,'SNP 500'!A:F,5,FALSE),B18)</f>
        <v>2102.4399410000001</v>
      </c>
      <c r="C19">
        <f>VLOOKUP(A19,ETH!C:D,2,FALSE)</f>
        <v>1.3</v>
      </c>
      <c r="D19">
        <f>IFERROR(VLOOKUP(A19,Oil!A:D,2,FALSE),D18)</f>
        <v>48.76</v>
      </c>
      <c r="E19">
        <f>IFERROR(VLOOKUP(A19,Gold!B:C,2,FALSE),'Combined Value'!E18)</f>
        <v>1118.5999999999999</v>
      </c>
      <c r="F19">
        <f>IFERROR(VLOOKUP(A19,'EUR Index'!B:C,2,FALSE),'Combined Value'!F18)</f>
        <v>88.64</v>
      </c>
    </row>
    <row r="20" spans="1:6" x14ac:dyDescent="0.2">
      <c r="A20" s="1">
        <f>ETH!C20</f>
        <v>42232</v>
      </c>
      <c r="B20">
        <f>IFERROR(VLOOKUP(A20,'SNP 500'!A:F,5,FALSE),B19)</f>
        <v>2102.4399410000001</v>
      </c>
      <c r="C20">
        <f>VLOOKUP(A20,ETH!C:D,2,FALSE)</f>
        <v>1.37</v>
      </c>
      <c r="D20">
        <f>IFERROR(VLOOKUP(A20,Oil!A:D,2,FALSE),D19)</f>
        <v>48.76</v>
      </c>
      <c r="E20">
        <f>IFERROR(VLOOKUP(A20,Gold!B:C,2,FALSE),'Combined Value'!E19)</f>
        <v>1118.5999999999999</v>
      </c>
      <c r="F20">
        <f>IFERROR(VLOOKUP(A20,'EUR Index'!B:C,2,FALSE),'Combined Value'!F19)</f>
        <v>88.69</v>
      </c>
    </row>
    <row r="21" spans="1:6" x14ac:dyDescent="0.2">
      <c r="A21" s="1">
        <f>ETH!C21</f>
        <v>42234</v>
      </c>
      <c r="B21">
        <f>IFERROR(VLOOKUP(A21,'SNP 500'!A:F,5,FALSE),B20)</f>
        <v>2096.919922</v>
      </c>
      <c r="C21">
        <f>VLOOKUP(A21,ETH!C:D,2,FALSE)</f>
        <v>1.36</v>
      </c>
      <c r="D21">
        <f>IFERROR(VLOOKUP(A21,Oil!A:D,2,FALSE),D20)</f>
        <v>48.55</v>
      </c>
      <c r="E21">
        <f>IFERROR(VLOOKUP(A21,Gold!B:C,2,FALSE),'Combined Value'!E20)</f>
        <v>1117.0999999999999</v>
      </c>
      <c r="F21">
        <f>IFERROR(VLOOKUP(A21,'EUR Index'!B:C,2,FALSE),'Combined Value'!F20)</f>
        <v>88.15</v>
      </c>
    </row>
    <row r="22" spans="1:6" x14ac:dyDescent="0.2">
      <c r="A22" s="1">
        <f>ETH!C22</f>
        <v>42235</v>
      </c>
      <c r="B22">
        <f>IFERROR(VLOOKUP(A22,'SNP 500'!A:F,5,FALSE),B21)</f>
        <v>2079.610107</v>
      </c>
      <c r="C22">
        <f>VLOOKUP(A22,ETH!C:D,2,FALSE)</f>
        <v>1.24</v>
      </c>
      <c r="D22">
        <f>IFERROR(VLOOKUP(A22,Oil!A:D,2,FALSE),D21)</f>
        <v>48.5</v>
      </c>
      <c r="E22">
        <f>IFERROR(VLOOKUP(A22,Gold!B:C,2,FALSE),'Combined Value'!E21)</f>
        <v>1128.0999999999999</v>
      </c>
      <c r="F22">
        <f>IFERROR(VLOOKUP(A22,'EUR Index'!B:C,2,FALSE),'Combined Value'!F21)</f>
        <v>88.8</v>
      </c>
    </row>
    <row r="23" spans="1:6" x14ac:dyDescent="0.2">
      <c r="A23" s="1">
        <f>ETH!C23</f>
        <v>42236</v>
      </c>
      <c r="B23">
        <f>IFERROR(VLOOKUP(A23,'SNP 500'!A:F,5,FALSE),B22)</f>
        <v>2035.7299800000001</v>
      </c>
      <c r="C23">
        <f>VLOOKUP(A23,ETH!C:D,2,FALSE)</f>
        <v>1.52</v>
      </c>
      <c r="D23">
        <f>IFERROR(VLOOKUP(A23,Oil!A:D,2,FALSE),D22)</f>
        <v>47.03</v>
      </c>
      <c r="E23">
        <f>IFERROR(VLOOKUP(A23,Gold!B:C,2,FALSE),'Combined Value'!E22)</f>
        <v>1153</v>
      </c>
      <c r="F23">
        <f>IFERROR(VLOOKUP(A23,'EUR Index'!B:C,2,FALSE),'Combined Value'!F22)</f>
        <v>89.66</v>
      </c>
    </row>
    <row r="24" spans="1:6" x14ac:dyDescent="0.2">
      <c r="A24" s="1">
        <f>ETH!C24</f>
        <v>42237</v>
      </c>
      <c r="B24">
        <f>IFERROR(VLOOKUP(A24,'SNP 500'!A:F,5,FALSE),B23)</f>
        <v>1970.8900149999999</v>
      </c>
      <c r="C24">
        <f>VLOOKUP(A24,ETH!C:D,2,FALSE)</f>
        <v>1.44</v>
      </c>
      <c r="D24">
        <f>IFERROR(VLOOKUP(A24,Oil!A:D,2,FALSE),D23)</f>
        <v>46.34</v>
      </c>
      <c r="E24">
        <f>IFERROR(VLOOKUP(A24,Gold!B:C,2,FALSE),'Combined Value'!E23)</f>
        <v>1159.5999999999999</v>
      </c>
      <c r="F24">
        <f>IFERROR(VLOOKUP(A24,'EUR Index'!B:C,2,FALSE),'Combined Value'!F23)</f>
        <v>90.52</v>
      </c>
    </row>
    <row r="25" spans="1:6" x14ac:dyDescent="0.2">
      <c r="A25" s="1">
        <f>ETH!C25</f>
        <v>42238</v>
      </c>
      <c r="B25">
        <f>IFERROR(VLOOKUP(A25,'SNP 500'!A:F,5,FALSE),B24)</f>
        <v>1970.8900149999999</v>
      </c>
      <c r="C25">
        <f>VLOOKUP(A25,ETH!C:D,2,FALSE)</f>
        <v>1.4</v>
      </c>
      <c r="D25">
        <f>IFERROR(VLOOKUP(A25,Oil!A:D,2,FALSE),D24)</f>
        <v>46.34</v>
      </c>
      <c r="E25">
        <f>IFERROR(VLOOKUP(A25,Gold!B:C,2,FALSE),'Combined Value'!E24)</f>
        <v>1159.5999999999999</v>
      </c>
      <c r="F25">
        <f>IFERROR(VLOOKUP(A25,'EUR Index'!B:C,2,FALSE),'Combined Value'!F24)</f>
        <v>90.52</v>
      </c>
    </row>
    <row r="26" spans="1:6" x14ac:dyDescent="0.2">
      <c r="A26" s="1">
        <f>ETH!C26</f>
        <v>42239</v>
      </c>
      <c r="B26">
        <f>IFERROR(VLOOKUP(A26,'SNP 500'!A:F,5,FALSE),B25)</f>
        <v>1970.8900149999999</v>
      </c>
      <c r="C26">
        <f>VLOOKUP(A26,ETH!C:D,2,FALSE)</f>
        <v>1.35</v>
      </c>
      <c r="D26">
        <f>IFERROR(VLOOKUP(A26,Oil!A:D,2,FALSE),D25)</f>
        <v>46.34</v>
      </c>
      <c r="E26">
        <f>IFERROR(VLOOKUP(A26,Gold!B:C,2,FALSE),'Combined Value'!E25)</f>
        <v>1159.5999999999999</v>
      </c>
      <c r="F26">
        <f>IFERROR(VLOOKUP(A26,'EUR Index'!B:C,2,FALSE),'Combined Value'!F25)</f>
        <v>90.42</v>
      </c>
    </row>
    <row r="27" spans="1:6" x14ac:dyDescent="0.2">
      <c r="A27" s="1">
        <f>ETH!C27</f>
        <v>42240</v>
      </c>
      <c r="B27">
        <f>IFERROR(VLOOKUP(A27,'SNP 500'!A:F,5,FALSE),B26)</f>
        <v>1893.209961</v>
      </c>
      <c r="C27">
        <f>VLOOKUP(A27,ETH!C:D,2,FALSE)</f>
        <v>1.24</v>
      </c>
      <c r="D27">
        <f>IFERROR(VLOOKUP(A27,Oil!A:D,2,FALSE),D26)</f>
        <v>45.35</v>
      </c>
      <c r="E27">
        <f>IFERROR(VLOOKUP(A27,Gold!B:C,2,FALSE),'Combined Value'!E26)</f>
        <v>1153.4000000000001</v>
      </c>
      <c r="F27">
        <f>IFERROR(VLOOKUP(A27,'EUR Index'!B:C,2,FALSE),'Combined Value'!F26)</f>
        <v>91.77</v>
      </c>
    </row>
    <row r="28" spans="1:6" x14ac:dyDescent="0.2">
      <c r="A28" s="1">
        <f>ETH!C28</f>
        <v>42241</v>
      </c>
      <c r="B28">
        <f>IFERROR(VLOOKUP(A28,'SNP 500'!A:F,5,FALSE),B27)</f>
        <v>1867.6099850000001</v>
      </c>
      <c r="C28">
        <f>VLOOKUP(A28,ETH!C:D,2,FALSE)</f>
        <v>1.27</v>
      </c>
      <c r="D28">
        <f>IFERROR(VLOOKUP(A28,Oil!A:D,2,FALSE),D27)</f>
        <v>42.79</v>
      </c>
      <c r="E28">
        <f>IFERROR(VLOOKUP(A28,Gold!B:C,2,FALSE),'Combined Value'!E27)</f>
        <v>1138.2</v>
      </c>
      <c r="F28">
        <f>IFERROR(VLOOKUP(A28,'EUR Index'!B:C,2,FALSE),'Combined Value'!F27)</f>
        <v>91.19</v>
      </c>
    </row>
    <row r="29" spans="1:6" x14ac:dyDescent="0.2">
      <c r="A29" s="1">
        <f>ETH!C29</f>
        <v>42242</v>
      </c>
      <c r="B29">
        <f>IFERROR(VLOOKUP(A29,'SNP 500'!A:F,5,FALSE),B28)</f>
        <v>1940.51001</v>
      </c>
      <c r="C29">
        <f>VLOOKUP(A29,ETH!C:D,2,FALSE)</f>
        <v>1.18</v>
      </c>
      <c r="D29">
        <f>IFERROR(VLOOKUP(A29,Oil!A:D,2,FALSE),D28)</f>
        <v>43.32</v>
      </c>
      <c r="E29">
        <f>IFERROR(VLOOKUP(A29,Gold!B:C,2,FALSE),'Combined Value'!E28)</f>
        <v>1124.5999999999999</v>
      </c>
      <c r="F29">
        <f>IFERROR(VLOOKUP(A29,'EUR Index'!B:C,2,FALSE),'Combined Value'!F28)</f>
        <v>90.1</v>
      </c>
    </row>
    <row r="30" spans="1:6" x14ac:dyDescent="0.2">
      <c r="A30" s="1">
        <f>ETH!C30</f>
        <v>42243</v>
      </c>
      <c r="B30">
        <f>IFERROR(VLOOKUP(A30,'SNP 500'!A:F,5,FALSE),B29)</f>
        <v>1987.660034</v>
      </c>
      <c r="C30">
        <f>VLOOKUP(A30,ETH!C:D,2,FALSE)</f>
        <v>1.1399999999999999</v>
      </c>
      <c r="D30">
        <f>IFERROR(VLOOKUP(A30,Oil!A:D,2,FALSE),D29)</f>
        <v>43.75</v>
      </c>
      <c r="E30">
        <f>IFERROR(VLOOKUP(A30,Gold!B:C,2,FALSE),'Combined Value'!E29)</f>
        <v>1122.4000000000001</v>
      </c>
      <c r="F30">
        <f>IFERROR(VLOOKUP(A30,'EUR Index'!B:C,2,FALSE),'Combined Value'!F29)</f>
        <v>89.69</v>
      </c>
    </row>
    <row r="31" spans="1:6" x14ac:dyDescent="0.2">
      <c r="A31" s="1">
        <f>ETH!C31</f>
        <v>42244</v>
      </c>
      <c r="B31">
        <f>IFERROR(VLOOKUP(A31,'SNP 500'!A:F,5,FALSE),B30)</f>
        <v>1988.869995</v>
      </c>
      <c r="C31">
        <f>VLOOKUP(A31,ETH!C:D,2,FALSE)</f>
        <v>1.3</v>
      </c>
      <c r="D31">
        <f>IFERROR(VLOOKUP(A31,Oil!A:D,2,FALSE),D30)</f>
        <v>47.4</v>
      </c>
      <c r="E31">
        <f>IFERROR(VLOOKUP(A31,Gold!B:C,2,FALSE),'Combined Value'!E30)</f>
        <v>1133.0999999999999</v>
      </c>
      <c r="F31">
        <f>IFERROR(VLOOKUP(A31,'EUR Index'!B:C,2,FALSE),'Combined Value'!F30)</f>
        <v>89.22</v>
      </c>
    </row>
    <row r="32" spans="1:6" x14ac:dyDescent="0.2">
      <c r="A32" s="1">
        <f>ETH!C32</f>
        <v>42245</v>
      </c>
      <c r="B32">
        <f>IFERROR(VLOOKUP(A32,'SNP 500'!A:F,5,FALSE),B31)</f>
        <v>1988.869995</v>
      </c>
      <c r="C32">
        <f>VLOOKUP(A32,ETH!C:D,2,FALSE)</f>
        <v>1.18</v>
      </c>
      <c r="D32">
        <f>IFERROR(VLOOKUP(A32,Oil!A:D,2,FALSE),D31)</f>
        <v>47.4</v>
      </c>
      <c r="E32">
        <f>IFERROR(VLOOKUP(A32,Gold!B:C,2,FALSE),'Combined Value'!E31)</f>
        <v>1133.0999999999999</v>
      </c>
      <c r="F32">
        <f>IFERROR(VLOOKUP(A32,'EUR Index'!B:C,2,FALSE),'Combined Value'!F31)</f>
        <v>89.22</v>
      </c>
    </row>
    <row r="33" spans="1:6" x14ac:dyDescent="0.2">
      <c r="A33" s="1">
        <f>ETH!C33</f>
        <v>42246</v>
      </c>
      <c r="B33">
        <f>IFERROR(VLOOKUP(A33,'SNP 500'!A:F,5,FALSE),B32)</f>
        <v>1988.869995</v>
      </c>
      <c r="C33">
        <f>VLOOKUP(A33,ETH!C:D,2,FALSE)</f>
        <v>1.32</v>
      </c>
      <c r="D33">
        <f>IFERROR(VLOOKUP(A33,Oil!A:D,2,FALSE),D32)</f>
        <v>47.4</v>
      </c>
      <c r="E33">
        <f>IFERROR(VLOOKUP(A33,Gold!B:C,2,FALSE),'Combined Value'!E32)</f>
        <v>1133.0999999999999</v>
      </c>
      <c r="F33">
        <f>IFERROR(VLOOKUP(A33,'EUR Index'!B:C,2,FALSE),'Combined Value'!F32)</f>
        <v>89.4</v>
      </c>
    </row>
    <row r="34" spans="1:6" x14ac:dyDescent="0.2">
      <c r="A34" s="1">
        <f>ETH!C34</f>
        <v>42247</v>
      </c>
      <c r="B34">
        <f>IFERROR(VLOOKUP(A34,'SNP 500'!A:F,5,FALSE),B33)</f>
        <v>1972.1800539999999</v>
      </c>
      <c r="C34">
        <f>VLOOKUP(A34,ETH!C:D,2,FALSE)</f>
        <v>1.31</v>
      </c>
      <c r="D34">
        <f>IFERROR(VLOOKUP(A34,Oil!A:D,2,FALSE),D33)</f>
        <v>50.05</v>
      </c>
      <c r="E34">
        <f>IFERROR(VLOOKUP(A34,Gold!B:C,2,FALSE),'Combined Value'!E33)</f>
        <v>1131.5999999999999</v>
      </c>
      <c r="F34">
        <f>IFERROR(VLOOKUP(A34,'EUR Index'!B:C,2,FALSE),'Combined Value'!F33)</f>
        <v>89.51</v>
      </c>
    </row>
    <row r="35" spans="1:6" x14ac:dyDescent="0.2">
      <c r="A35" s="1">
        <f>ETH!C35</f>
        <v>42248</v>
      </c>
      <c r="B35">
        <f>IFERROR(VLOOKUP(A35,'SNP 500'!A:F,5,FALSE),B34)</f>
        <v>1913.849976</v>
      </c>
      <c r="C35">
        <f>VLOOKUP(A35,ETH!C:D,2,FALSE)</f>
        <v>1.36</v>
      </c>
      <c r="D35">
        <f>IFERROR(VLOOKUP(A35,Oil!A:D,2,FALSE),D34)</f>
        <v>52.92</v>
      </c>
      <c r="E35">
        <f>IFERROR(VLOOKUP(A35,Gold!B:C,2,FALSE),'Combined Value'!E34)</f>
        <v>1138.7</v>
      </c>
      <c r="F35">
        <f>IFERROR(VLOOKUP(A35,'EUR Index'!B:C,2,FALSE),'Combined Value'!F34)</f>
        <v>90.1</v>
      </c>
    </row>
    <row r="36" spans="1:6" x14ac:dyDescent="0.2">
      <c r="A36" s="1">
        <f>ETH!C36</f>
        <v>42249</v>
      </c>
      <c r="B36">
        <f>IFERROR(VLOOKUP(A36,'SNP 500'!A:F,5,FALSE),B35)</f>
        <v>1948.8599850000001</v>
      </c>
      <c r="C36">
        <f>VLOOKUP(A36,ETH!C:D,2,FALSE)</f>
        <v>1.1399999999999999</v>
      </c>
      <c r="D36">
        <f>IFERROR(VLOOKUP(A36,Oil!A:D,2,FALSE),D35)</f>
        <v>48.62</v>
      </c>
      <c r="E36">
        <f>IFERROR(VLOOKUP(A36,Gold!B:C,2,FALSE),'Combined Value'!E35)</f>
        <v>1132.5</v>
      </c>
      <c r="F36">
        <f>IFERROR(VLOOKUP(A36,'EUR Index'!B:C,2,FALSE),'Combined Value'!F35)</f>
        <v>89.51</v>
      </c>
    </row>
    <row r="37" spans="1:6" x14ac:dyDescent="0.2">
      <c r="A37" s="1">
        <f>ETH!C37</f>
        <v>42250</v>
      </c>
      <c r="B37">
        <f>IFERROR(VLOOKUP(A37,'SNP 500'!A:F,5,FALSE),B36)</f>
        <v>1951.130005</v>
      </c>
      <c r="C37">
        <f>VLOOKUP(A37,ETH!C:D,2,FALSE)</f>
        <v>1.23</v>
      </c>
      <c r="D37">
        <f>IFERROR(VLOOKUP(A37,Oil!A:D,2,FALSE),D36)</f>
        <v>50.58</v>
      </c>
      <c r="E37">
        <f>IFERROR(VLOOKUP(A37,Gold!B:C,2,FALSE),'Combined Value'!E36)</f>
        <v>1123.7</v>
      </c>
      <c r="F37">
        <f>IFERROR(VLOOKUP(A37,'EUR Index'!B:C,2,FALSE),'Combined Value'!F36)</f>
        <v>88.71</v>
      </c>
    </row>
    <row r="38" spans="1:6" x14ac:dyDescent="0.2">
      <c r="A38" s="1">
        <f>ETH!C38</f>
        <v>42251</v>
      </c>
      <c r="B38">
        <f>IFERROR(VLOOKUP(A38,'SNP 500'!A:F,5,FALSE),B37)</f>
        <v>1921.219971</v>
      </c>
      <c r="C38">
        <f>VLOOKUP(A38,ETH!C:D,2,FALSE)</f>
        <v>1.35</v>
      </c>
      <c r="D38">
        <f>IFERROR(VLOOKUP(A38,Oil!A:D,2,FALSE),D37)</f>
        <v>50.69</v>
      </c>
      <c r="E38">
        <f>IFERROR(VLOOKUP(A38,Gold!B:C,2,FALSE),'Combined Value'!E37)</f>
        <v>1120.5999999999999</v>
      </c>
      <c r="F38">
        <f>IFERROR(VLOOKUP(A38,'EUR Index'!B:C,2,FALSE),'Combined Value'!F37)</f>
        <v>88.87</v>
      </c>
    </row>
    <row r="39" spans="1:6" x14ac:dyDescent="0.2">
      <c r="A39" s="1">
        <f>ETH!C39</f>
        <v>42252</v>
      </c>
      <c r="B39">
        <f>IFERROR(VLOOKUP(A39,'SNP 500'!A:F,5,FALSE),B38)</f>
        <v>1921.219971</v>
      </c>
      <c r="C39">
        <f>VLOOKUP(A39,ETH!C:D,2,FALSE)</f>
        <v>1.37</v>
      </c>
      <c r="D39">
        <f>IFERROR(VLOOKUP(A39,Oil!A:D,2,FALSE),D38)</f>
        <v>50.69</v>
      </c>
      <c r="E39">
        <f>IFERROR(VLOOKUP(A39,Gold!B:C,2,FALSE),'Combined Value'!E38)</f>
        <v>1120.5999999999999</v>
      </c>
      <c r="F39">
        <f>IFERROR(VLOOKUP(A39,'EUR Index'!B:C,2,FALSE),'Combined Value'!F38)</f>
        <v>88.87</v>
      </c>
    </row>
    <row r="40" spans="1:6" x14ac:dyDescent="0.2">
      <c r="A40" s="1">
        <f>ETH!C40</f>
        <v>42253</v>
      </c>
      <c r="B40">
        <f>IFERROR(VLOOKUP(A40,'SNP 500'!A:F,5,FALSE),B39)</f>
        <v>1921.219971</v>
      </c>
      <c r="C40">
        <f>VLOOKUP(A40,ETH!C:D,2,FALSE)</f>
        <v>1.34</v>
      </c>
      <c r="D40">
        <f>IFERROR(VLOOKUP(A40,Oil!A:D,2,FALSE),D39)</f>
        <v>50.69</v>
      </c>
      <c r="E40">
        <f>IFERROR(VLOOKUP(A40,Gold!B:C,2,FALSE),'Combined Value'!E39)</f>
        <v>1119.9000000000001</v>
      </c>
      <c r="F40">
        <f>IFERROR(VLOOKUP(A40,'EUR Index'!B:C,2,FALSE),'Combined Value'!F39)</f>
        <v>88.93</v>
      </c>
    </row>
    <row r="41" spans="1:6" x14ac:dyDescent="0.2">
      <c r="A41" s="1">
        <f>ETH!C41</f>
        <v>42254</v>
      </c>
      <c r="B41">
        <f>IFERROR(VLOOKUP(A41,'SNP 500'!A:F,5,FALSE),B40)</f>
        <v>1921.219971</v>
      </c>
      <c r="C41">
        <f>VLOOKUP(A41,ETH!C:D,2,FALSE)</f>
        <v>1.28</v>
      </c>
      <c r="D41">
        <f>IFERROR(VLOOKUP(A41,Oil!A:D,2,FALSE),D40)</f>
        <v>49.27</v>
      </c>
      <c r="E41">
        <f>IFERROR(VLOOKUP(A41,Gold!B:C,2,FALSE),'Combined Value'!E40)</f>
        <v>1119.9000000000001</v>
      </c>
      <c r="F41">
        <f>IFERROR(VLOOKUP(A41,'EUR Index'!B:C,2,FALSE),'Combined Value'!F40)</f>
        <v>89.02</v>
      </c>
    </row>
    <row r="42" spans="1:6" x14ac:dyDescent="0.2">
      <c r="A42" s="1">
        <f>ETH!C42</f>
        <v>42255</v>
      </c>
      <c r="B42">
        <f>IFERROR(VLOOKUP(A42,'SNP 500'!A:F,5,FALSE),B41)</f>
        <v>1969.410034</v>
      </c>
      <c r="C42">
        <f>VLOOKUP(A42,ETH!C:D,2,FALSE)</f>
        <v>1.26</v>
      </c>
      <c r="D42">
        <f>IFERROR(VLOOKUP(A42,Oil!A:D,2,FALSE),D41)</f>
        <v>47.76</v>
      </c>
      <c r="E42">
        <f>IFERROR(VLOOKUP(A42,Gold!B:C,2,FALSE),'Combined Value'!E41)</f>
        <v>1120.4000000000001</v>
      </c>
      <c r="F42">
        <f>IFERROR(VLOOKUP(A42,'EUR Index'!B:C,2,FALSE),'Combined Value'!F41)</f>
        <v>89.19</v>
      </c>
    </row>
    <row r="43" spans="1:6" x14ac:dyDescent="0.2">
      <c r="A43" s="1">
        <f>ETH!C43</f>
        <v>42256</v>
      </c>
      <c r="B43">
        <f>IFERROR(VLOOKUP(A43,'SNP 500'!A:F,5,FALSE),B42)</f>
        <v>1942.040039</v>
      </c>
      <c r="C43">
        <f>VLOOKUP(A43,ETH!C:D,2,FALSE)</f>
        <v>1.21</v>
      </c>
      <c r="D43">
        <f>IFERROR(VLOOKUP(A43,Oil!A:D,2,FALSE),D42)</f>
        <v>49.39</v>
      </c>
      <c r="E43">
        <f>IFERROR(VLOOKUP(A43,Gold!B:C,2,FALSE),'Combined Value'!E42)</f>
        <v>1102.2</v>
      </c>
      <c r="F43">
        <f>IFERROR(VLOOKUP(A43,'EUR Index'!B:C,2,FALSE),'Combined Value'!F42)</f>
        <v>89.31</v>
      </c>
    </row>
    <row r="44" spans="1:6" x14ac:dyDescent="0.2">
      <c r="A44" s="1">
        <f>ETH!C44</f>
        <v>42257</v>
      </c>
      <c r="B44">
        <f>IFERROR(VLOOKUP(A44,'SNP 500'!A:F,5,FALSE),B43)</f>
        <v>1952.290039</v>
      </c>
      <c r="C44">
        <f>VLOOKUP(A44,ETH!C:D,2,FALSE)</f>
        <v>1.19</v>
      </c>
      <c r="D44">
        <f>IFERROR(VLOOKUP(A44,Oil!A:D,2,FALSE),D43)</f>
        <v>47.46</v>
      </c>
      <c r="E44">
        <f>IFERROR(VLOOKUP(A44,Gold!B:C,2,FALSE),'Combined Value'!E43)</f>
        <v>1109.5</v>
      </c>
      <c r="F44">
        <f>IFERROR(VLOOKUP(A44,'EUR Index'!B:C,2,FALSE),'Combined Value'!F43)</f>
        <v>89.8</v>
      </c>
    </row>
    <row r="45" spans="1:6" x14ac:dyDescent="0.2">
      <c r="A45" s="1">
        <f>ETH!C45</f>
        <v>42258</v>
      </c>
      <c r="B45">
        <f>IFERROR(VLOOKUP(A45,'SNP 500'!A:F,5,FALSE),B44)</f>
        <v>1961.0500489999999</v>
      </c>
      <c r="C45">
        <f>VLOOKUP(A45,ETH!C:D,2,FALSE)</f>
        <v>0.92</v>
      </c>
      <c r="D45">
        <f>IFERROR(VLOOKUP(A45,Oil!A:D,2,FALSE),D44)</f>
        <v>48.64</v>
      </c>
      <c r="E45">
        <f>IFERROR(VLOOKUP(A45,Gold!B:C,2,FALSE),'Combined Value'!E44)</f>
        <v>1103.5</v>
      </c>
      <c r="F45">
        <f>IFERROR(VLOOKUP(A45,'EUR Index'!B:C,2,FALSE),'Combined Value'!F44)</f>
        <v>90.17</v>
      </c>
    </row>
    <row r="46" spans="1:6" x14ac:dyDescent="0.2">
      <c r="A46" s="1">
        <f>ETH!C46</f>
        <v>42259</v>
      </c>
      <c r="B46">
        <f>IFERROR(VLOOKUP(A46,'SNP 500'!A:F,5,FALSE),B45)</f>
        <v>1961.0500489999999</v>
      </c>
      <c r="C46">
        <f>VLOOKUP(A46,ETH!C:D,2,FALSE)</f>
        <v>1.1499999999999999</v>
      </c>
      <c r="D46">
        <f>IFERROR(VLOOKUP(A46,Oil!A:D,2,FALSE),D45)</f>
        <v>48.64</v>
      </c>
      <c r="E46">
        <f>IFERROR(VLOOKUP(A46,Gold!B:C,2,FALSE),'Combined Value'!E45)</f>
        <v>1103.5</v>
      </c>
      <c r="F46">
        <f>IFERROR(VLOOKUP(A46,'EUR Index'!B:C,2,FALSE),'Combined Value'!F45)</f>
        <v>90.17</v>
      </c>
    </row>
    <row r="47" spans="1:6" x14ac:dyDescent="0.2">
      <c r="A47" s="1">
        <f>ETH!C47</f>
        <v>42260</v>
      </c>
      <c r="B47">
        <f>IFERROR(VLOOKUP(A47,'SNP 500'!A:F,5,FALSE),B46)</f>
        <v>1961.0500489999999</v>
      </c>
      <c r="C47">
        <f>VLOOKUP(A47,ETH!C:D,2,FALSE)</f>
        <v>0.89</v>
      </c>
      <c r="D47">
        <f>IFERROR(VLOOKUP(A47,Oil!A:D,2,FALSE),D46)</f>
        <v>48.64</v>
      </c>
      <c r="E47">
        <f>IFERROR(VLOOKUP(A47,Gold!B:C,2,FALSE),'Combined Value'!E46)</f>
        <v>1103.5</v>
      </c>
      <c r="F47">
        <f>IFERROR(VLOOKUP(A47,'EUR Index'!B:C,2,FALSE),'Combined Value'!F46)</f>
        <v>90.19</v>
      </c>
    </row>
    <row r="48" spans="1:6" x14ac:dyDescent="0.2">
      <c r="A48" s="1">
        <f>ETH!C48</f>
        <v>42261</v>
      </c>
      <c r="B48">
        <f>IFERROR(VLOOKUP(A48,'SNP 500'!A:F,5,FALSE),B47)</f>
        <v>1953.030029</v>
      </c>
      <c r="C48">
        <f>VLOOKUP(A48,ETH!C:D,2,FALSE)</f>
        <v>0.96</v>
      </c>
      <c r="D48">
        <f>IFERROR(VLOOKUP(A48,Oil!A:D,2,FALSE),D47)</f>
        <v>48.08</v>
      </c>
      <c r="E48">
        <f>IFERROR(VLOOKUP(A48,Gold!B:C,2,FALSE),'Combined Value'!E47)</f>
        <v>1129.2</v>
      </c>
      <c r="F48">
        <f>IFERROR(VLOOKUP(A48,'EUR Index'!B:C,2,FALSE),'Combined Value'!F47)</f>
        <v>90.01</v>
      </c>
    </row>
    <row r="49" spans="1:6" x14ac:dyDescent="0.2">
      <c r="A49" s="1">
        <f>ETH!C49</f>
        <v>42262</v>
      </c>
      <c r="B49">
        <f>IFERROR(VLOOKUP(A49,'SNP 500'!A:F,5,FALSE),B48)</f>
        <v>1978.089966</v>
      </c>
      <c r="C49">
        <f>VLOOKUP(A49,ETH!C:D,2,FALSE)</f>
        <v>0.95</v>
      </c>
      <c r="D49">
        <f>IFERROR(VLOOKUP(A49,Oil!A:D,2,FALSE),D48)</f>
        <v>46.65</v>
      </c>
      <c r="E49">
        <f>IFERROR(VLOOKUP(A49,Gold!B:C,2,FALSE),'Combined Value'!E48)</f>
        <v>1124</v>
      </c>
      <c r="F49">
        <f>IFERROR(VLOOKUP(A49,'EUR Index'!B:C,2,FALSE),'Combined Value'!F48)</f>
        <v>89.72</v>
      </c>
    </row>
    <row r="50" spans="1:6" x14ac:dyDescent="0.2">
      <c r="A50" s="1">
        <f>ETH!C50</f>
        <v>42263</v>
      </c>
      <c r="B50">
        <f>IFERROR(VLOOKUP(A50,'SNP 500'!A:F,5,FALSE),B49)</f>
        <v>1995.3100589999999</v>
      </c>
      <c r="C50">
        <f>VLOOKUP(A50,ETH!C:D,2,FALSE)</f>
        <v>0.94</v>
      </c>
      <c r="D50">
        <f>IFERROR(VLOOKUP(A50,Oil!A:D,2,FALSE),D49)</f>
        <v>48.06</v>
      </c>
      <c r="E50">
        <f>IFERROR(VLOOKUP(A50,Gold!B:C,2,FALSE),'Combined Value'!E49)</f>
        <v>1119.2</v>
      </c>
      <c r="F50">
        <f>IFERROR(VLOOKUP(A50,'EUR Index'!B:C,2,FALSE),'Combined Value'!F49)</f>
        <v>89.74</v>
      </c>
    </row>
    <row r="51" spans="1:6" x14ac:dyDescent="0.2">
      <c r="A51" s="1">
        <f>ETH!C51</f>
        <v>42264</v>
      </c>
      <c r="B51">
        <f>IFERROR(VLOOKUP(A51,'SNP 500'!A:F,5,FALSE),B50)</f>
        <v>1990.1999510000001</v>
      </c>
      <c r="C51">
        <f>VLOOKUP(A51,ETH!C:D,2,FALSE)</f>
        <v>0.88</v>
      </c>
      <c r="D51">
        <f>IFERROR(VLOOKUP(A51,Oil!A:D,2,FALSE),D50)</f>
        <v>49.98</v>
      </c>
      <c r="E51">
        <f>IFERROR(VLOOKUP(A51,Gold!B:C,2,FALSE),'Combined Value'!E50)</f>
        <v>1117.3</v>
      </c>
      <c r="F51">
        <f>IFERROR(VLOOKUP(A51,'EUR Index'!B:C,2,FALSE),'Combined Value'!F50)</f>
        <v>90.64</v>
      </c>
    </row>
    <row r="52" spans="1:6" x14ac:dyDescent="0.2">
      <c r="A52" s="1">
        <f>ETH!C52</f>
        <v>42265</v>
      </c>
      <c r="B52">
        <f>IFERROR(VLOOKUP(A52,'SNP 500'!A:F,5,FALSE),B51)</f>
        <v>1958.030029</v>
      </c>
      <c r="C52">
        <f>VLOOKUP(A52,ETH!C:D,2,FALSE)</f>
        <v>0.85</v>
      </c>
      <c r="D52">
        <f>IFERROR(VLOOKUP(A52,Oil!A:D,2,FALSE),D51)</f>
        <v>49.26</v>
      </c>
      <c r="E52">
        <f>IFERROR(VLOOKUP(A52,Gold!B:C,2,FALSE),'Combined Value'!E51)</f>
        <v>1138.0999999999999</v>
      </c>
      <c r="F52">
        <f>IFERROR(VLOOKUP(A52,'EUR Index'!B:C,2,FALSE),'Combined Value'!F51)</f>
        <v>89.77</v>
      </c>
    </row>
    <row r="53" spans="1:6" x14ac:dyDescent="0.2">
      <c r="A53" s="1">
        <f>ETH!C53</f>
        <v>42266</v>
      </c>
      <c r="B53">
        <f>IFERROR(VLOOKUP(A53,'SNP 500'!A:F,5,FALSE),B52)</f>
        <v>1958.030029</v>
      </c>
      <c r="C53">
        <f>VLOOKUP(A53,ETH!C:D,2,FALSE)</f>
        <v>0.89</v>
      </c>
      <c r="D53">
        <f>IFERROR(VLOOKUP(A53,Oil!A:D,2,FALSE),D52)</f>
        <v>49.26</v>
      </c>
      <c r="E53">
        <f>IFERROR(VLOOKUP(A53,Gold!B:C,2,FALSE),'Combined Value'!E52)</f>
        <v>1138.0999999999999</v>
      </c>
      <c r="F53">
        <f>IFERROR(VLOOKUP(A53,'EUR Index'!B:C,2,FALSE),'Combined Value'!F52)</f>
        <v>89.77</v>
      </c>
    </row>
    <row r="54" spans="1:6" x14ac:dyDescent="0.2">
      <c r="A54" s="1">
        <f>ETH!C54</f>
        <v>42267</v>
      </c>
      <c r="B54">
        <f>IFERROR(VLOOKUP(A54,'SNP 500'!A:F,5,FALSE),B53)</f>
        <v>1958.030029</v>
      </c>
      <c r="C54">
        <f>VLOOKUP(A54,ETH!C:D,2,FALSE)</f>
        <v>0.89</v>
      </c>
      <c r="D54">
        <f>IFERROR(VLOOKUP(A54,Oil!A:D,2,FALSE),D53)</f>
        <v>49.26</v>
      </c>
      <c r="E54">
        <f>IFERROR(VLOOKUP(A54,Gold!B:C,2,FALSE),'Combined Value'!E53)</f>
        <v>1138.0999999999999</v>
      </c>
      <c r="F54">
        <f>IFERROR(VLOOKUP(A54,'EUR Index'!B:C,2,FALSE),'Combined Value'!F53)</f>
        <v>89.77</v>
      </c>
    </row>
    <row r="55" spans="1:6" x14ac:dyDescent="0.2">
      <c r="A55" s="1">
        <f>ETH!C55</f>
        <v>42268</v>
      </c>
      <c r="B55">
        <f>IFERROR(VLOOKUP(A55,'SNP 500'!A:F,5,FALSE),B54)</f>
        <v>1966.969971</v>
      </c>
      <c r="C55">
        <f>VLOOKUP(A55,ETH!C:D,2,FALSE)</f>
        <v>0.94</v>
      </c>
      <c r="D55">
        <f>IFERROR(VLOOKUP(A55,Oil!A:D,2,FALSE),D54)</f>
        <v>47.64</v>
      </c>
      <c r="E55">
        <f>IFERROR(VLOOKUP(A55,Gold!B:C,2,FALSE),'Combined Value'!E54)</f>
        <v>1133.0999999999999</v>
      </c>
      <c r="F55">
        <f>IFERROR(VLOOKUP(A55,'EUR Index'!B:C,2,FALSE),'Combined Value'!F54)</f>
        <v>89.1</v>
      </c>
    </row>
    <row r="56" spans="1:6" x14ac:dyDescent="0.2">
      <c r="A56" s="1">
        <f>ETH!C56</f>
        <v>42269</v>
      </c>
      <c r="B56">
        <f>IFERROR(VLOOKUP(A56,'SNP 500'!A:F,5,FALSE),B55)</f>
        <v>1942.73999</v>
      </c>
      <c r="C56">
        <f>VLOOKUP(A56,ETH!C:D,2,FALSE)</f>
        <v>0.81</v>
      </c>
      <c r="D56">
        <f>IFERROR(VLOOKUP(A56,Oil!A:D,2,FALSE),D55)</f>
        <v>48.5</v>
      </c>
      <c r="E56">
        <f>IFERROR(VLOOKUP(A56,Gold!B:C,2,FALSE),'Combined Value'!E55)</f>
        <v>1125</v>
      </c>
      <c r="F56">
        <f>IFERROR(VLOOKUP(A56,'EUR Index'!B:C,2,FALSE),'Combined Value'!F55)</f>
        <v>88.67</v>
      </c>
    </row>
    <row r="57" spans="1:6" x14ac:dyDescent="0.2">
      <c r="A57" s="1">
        <f>ETH!C57</f>
        <v>42270</v>
      </c>
      <c r="B57">
        <f>IFERROR(VLOOKUP(A57,'SNP 500'!A:F,5,FALSE),B56)</f>
        <v>1938.76001</v>
      </c>
      <c r="C57">
        <f>VLOOKUP(A57,ETH!C:D,2,FALSE)</f>
        <v>0.91</v>
      </c>
      <c r="D57">
        <f>IFERROR(VLOOKUP(A57,Oil!A:D,2,FALSE),D56)</f>
        <v>49.08</v>
      </c>
      <c r="E57">
        <f>IFERROR(VLOOKUP(A57,Gold!B:C,2,FALSE),'Combined Value'!E56)</f>
        <v>1131.5999999999999</v>
      </c>
      <c r="F57">
        <f>IFERROR(VLOOKUP(A57,'EUR Index'!B:C,2,FALSE),'Combined Value'!F56)</f>
        <v>89.34</v>
      </c>
    </row>
    <row r="58" spans="1:6" x14ac:dyDescent="0.2">
      <c r="A58" s="1">
        <f>ETH!C58</f>
        <v>42271</v>
      </c>
      <c r="B58">
        <f>IFERROR(VLOOKUP(A58,'SNP 500'!A:F,5,FALSE),B57)</f>
        <v>1932.23999</v>
      </c>
      <c r="C58">
        <f>VLOOKUP(A58,ETH!C:D,2,FALSE)</f>
        <v>0.8</v>
      </c>
      <c r="D58">
        <f>IFERROR(VLOOKUP(A58,Oil!A:D,2,FALSE),D57)</f>
        <v>47.88</v>
      </c>
      <c r="E58">
        <f>IFERROR(VLOOKUP(A58,Gold!B:C,2,FALSE),'Combined Value'!E57)</f>
        <v>1153.8</v>
      </c>
      <c r="F58">
        <f>IFERROR(VLOOKUP(A58,'EUR Index'!B:C,2,FALSE),'Combined Value'!F57)</f>
        <v>89.38</v>
      </c>
    </row>
    <row r="59" spans="1:6" x14ac:dyDescent="0.2">
      <c r="A59" s="1">
        <f>ETH!C59</f>
        <v>42272</v>
      </c>
      <c r="B59">
        <f>IFERROR(VLOOKUP(A59,'SNP 500'!A:F,5,FALSE),B58)</f>
        <v>1931.339966</v>
      </c>
      <c r="C59">
        <f>VLOOKUP(A59,ETH!C:D,2,FALSE)</f>
        <v>0.68</v>
      </c>
      <c r="D59">
        <f>IFERROR(VLOOKUP(A59,Oil!A:D,2,FALSE),D58)</f>
        <v>48.17</v>
      </c>
      <c r="E59">
        <f>IFERROR(VLOOKUP(A59,Gold!B:C,2,FALSE),'Combined Value'!E58)</f>
        <v>1146</v>
      </c>
      <c r="F59">
        <f>IFERROR(VLOOKUP(A59,'EUR Index'!B:C,2,FALSE),'Combined Value'!F58)</f>
        <v>89.6</v>
      </c>
    </row>
    <row r="60" spans="1:6" x14ac:dyDescent="0.2">
      <c r="A60" s="1">
        <f>ETH!C60</f>
        <v>42273</v>
      </c>
      <c r="B60">
        <f>IFERROR(VLOOKUP(A60,'SNP 500'!A:F,5,FALSE),B59)</f>
        <v>1931.339966</v>
      </c>
      <c r="C60">
        <f>VLOOKUP(A60,ETH!C:D,2,FALSE)</f>
        <v>0.77</v>
      </c>
      <c r="D60">
        <f>IFERROR(VLOOKUP(A60,Oil!A:D,2,FALSE),D59)</f>
        <v>48.17</v>
      </c>
      <c r="E60">
        <f>IFERROR(VLOOKUP(A60,Gold!B:C,2,FALSE),'Combined Value'!E59)</f>
        <v>1146</v>
      </c>
      <c r="F60">
        <f>IFERROR(VLOOKUP(A60,'EUR Index'!B:C,2,FALSE),'Combined Value'!F59)</f>
        <v>89.6</v>
      </c>
    </row>
    <row r="61" spans="1:6" x14ac:dyDescent="0.2">
      <c r="A61" s="1">
        <f>ETH!C61</f>
        <v>42274</v>
      </c>
      <c r="B61">
        <f>IFERROR(VLOOKUP(A61,'SNP 500'!A:F,5,FALSE),B60)</f>
        <v>1931.339966</v>
      </c>
      <c r="C61">
        <f>VLOOKUP(A61,ETH!C:D,2,FALSE)</f>
        <v>0.7</v>
      </c>
      <c r="D61">
        <f>IFERROR(VLOOKUP(A61,Oil!A:D,2,FALSE),D60)</f>
        <v>48.17</v>
      </c>
      <c r="E61">
        <f>IFERROR(VLOOKUP(A61,Gold!B:C,2,FALSE),'Combined Value'!E60)</f>
        <v>1146</v>
      </c>
      <c r="F61">
        <f>IFERROR(VLOOKUP(A61,'EUR Index'!B:C,2,FALSE),'Combined Value'!F60)</f>
        <v>89.6</v>
      </c>
    </row>
    <row r="62" spans="1:6" x14ac:dyDescent="0.2">
      <c r="A62" s="1">
        <f>ETH!C62</f>
        <v>42275</v>
      </c>
      <c r="B62">
        <f>IFERROR(VLOOKUP(A62,'SNP 500'!A:F,5,FALSE),B61)</f>
        <v>1881.7700199999999</v>
      </c>
      <c r="C62">
        <f>VLOOKUP(A62,ETH!C:D,2,FALSE)</f>
        <v>0.6</v>
      </c>
      <c r="D62">
        <f>IFERROR(VLOOKUP(A62,Oil!A:D,2,FALSE),D61)</f>
        <v>48.34</v>
      </c>
      <c r="E62">
        <f>IFERROR(VLOOKUP(A62,Gold!B:C,2,FALSE),'Combined Value'!E61)</f>
        <v>1132</v>
      </c>
      <c r="F62">
        <f>IFERROR(VLOOKUP(A62,'EUR Index'!B:C,2,FALSE),'Combined Value'!F61)</f>
        <v>89.85</v>
      </c>
    </row>
    <row r="63" spans="1:6" x14ac:dyDescent="0.2">
      <c r="A63" s="1">
        <f>ETH!C63</f>
        <v>42276</v>
      </c>
      <c r="B63">
        <f>IFERROR(VLOOKUP(A63,'SNP 500'!A:F,5,FALSE),B62)</f>
        <v>1884.089966</v>
      </c>
      <c r="C63">
        <f>VLOOKUP(A63,ETH!C:D,2,FALSE)</f>
        <v>0.68</v>
      </c>
      <c r="D63">
        <f>IFERROR(VLOOKUP(A63,Oil!A:D,2,FALSE),D62)</f>
        <v>47.45</v>
      </c>
      <c r="E63">
        <f>IFERROR(VLOOKUP(A63,Gold!B:C,2,FALSE),'Combined Value'!E62)</f>
        <v>1127.0999999999999</v>
      </c>
      <c r="F63">
        <f>IFERROR(VLOOKUP(A63,'EUR Index'!B:C,2,FALSE),'Combined Value'!F62)</f>
        <v>89.94</v>
      </c>
    </row>
    <row r="64" spans="1:6" x14ac:dyDescent="0.2">
      <c r="A64" s="1">
        <f>ETH!C64</f>
        <v>42277</v>
      </c>
      <c r="B64">
        <f>IFERROR(VLOOKUP(A64,'SNP 500'!A:F,5,FALSE),B63)</f>
        <v>1920.030029</v>
      </c>
      <c r="C64">
        <f>VLOOKUP(A64,ETH!C:D,2,FALSE)</f>
        <v>0.71</v>
      </c>
      <c r="D64">
        <f>IFERROR(VLOOKUP(A64,Oil!A:D,2,FALSE),D63)</f>
        <v>47.96</v>
      </c>
      <c r="E64">
        <f>IFERROR(VLOOKUP(A64,Gold!B:C,2,FALSE),'Combined Value'!E63)</f>
        <v>1115.5</v>
      </c>
      <c r="F64">
        <f>IFERROR(VLOOKUP(A64,'EUR Index'!B:C,2,FALSE),'Combined Value'!F63)</f>
        <v>89.34</v>
      </c>
    </row>
    <row r="65" spans="1:6" x14ac:dyDescent="0.2">
      <c r="A65" s="1">
        <f>ETH!C65</f>
        <v>42278</v>
      </c>
      <c r="B65">
        <f>IFERROR(VLOOKUP(A65,'SNP 500'!A:F,5,FALSE),B64)</f>
        <v>1923.8199460000001</v>
      </c>
      <c r="C65">
        <f>VLOOKUP(A65,ETH!C:D,2,FALSE)</f>
        <v>0.65</v>
      </c>
      <c r="D65">
        <f>IFERROR(VLOOKUP(A65,Oil!A:D,2,FALSE),D64)</f>
        <v>48.4</v>
      </c>
      <c r="E65">
        <f>IFERROR(VLOOKUP(A65,Gold!B:C,2,FALSE),'Combined Value'!E64)</f>
        <v>1114.2</v>
      </c>
      <c r="F65">
        <f>IFERROR(VLOOKUP(A65,'EUR Index'!B:C,2,FALSE),'Combined Value'!F64)</f>
        <v>89.47</v>
      </c>
    </row>
    <row r="66" spans="1:6" x14ac:dyDescent="0.2">
      <c r="A66" s="1">
        <f>ETH!C66</f>
        <v>42279</v>
      </c>
      <c r="B66">
        <f>IFERROR(VLOOKUP(A66,'SNP 500'!A:F,5,FALSE),B65)</f>
        <v>1951.3599850000001</v>
      </c>
      <c r="C66">
        <f>VLOOKUP(A66,ETH!C:D,2,FALSE)</f>
        <v>0.66</v>
      </c>
      <c r="D66">
        <f>IFERROR(VLOOKUP(A66,Oil!A:D,2,FALSE),D65)</f>
        <v>47.99</v>
      </c>
      <c r="E66">
        <f>IFERROR(VLOOKUP(A66,Gold!B:C,2,FALSE),'Combined Value'!E65)</f>
        <v>1137.0999999999999</v>
      </c>
      <c r="F66">
        <f>IFERROR(VLOOKUP(A66,'EUR Index'!B:C,2,FALSE),'Combined Value'!F65)</f>
        <v>89.55</v>
      </c>
    </row>
    <row r="67" spans="1:6" x14ac:dyDescent="0.2">
      <c r="A67" s="1">
        <f>ETH!C67</f>
        <v>42280</v>
      </c>
      <c r="B67">
        <f>IFERROR(VLOOKUP(A67,'SNP 500'!A:F,5,FALSE),B66)</f>
        <v>1951.3599850000001</v>
      </c>
      <c r="C67">
        <f>VLOOKUP(A67,ETH!C:D,2,FALSE)</f>
        <v>0.68</v>
      </c>
      <c r="D67">
        <f>IFERROR(VLOOKUP(A67,Oil!A:D,2,FALSE),D66)</f>
        <v>47.99</v>
      </c>
      <c r="E67">
        <f>IFERROR(VLOOKUP(A67,Gold!B:C,2,FALSE),'Combined Value'!E66)</f>
        <v>1137.0999999999999</v>
      </c>
      <c r="F67">
        <f>IFERROR(VLOOKUP(A67,'EUR Index'!B:C,2,FALSE),'Combined Value'!F66)</f>
        <v>89.55</v>
      </c>
    </row>
    <row r="68" spans="1:6" x14ac:dyDescent="0.2">
      <c r="A68" s="1">
        <f>ETH!C68</f>
        <v>42281</v>
      </c>
      <c r="B68">
        <f>IFERROR(VLOOKUP(A68,'SNP 500'!A:F,5,FALSE),B67)</f>
        <v>1951.3599850000001</v>
      </c>
      <c r="C68">
        <f>VLOOKUP(A68,ETH!C:D,2,FALSE)</f>
        <v>0.61</v>
      </c>
      <c r="D68">
        <f>IFERROR(VLOOKUP(A68,Oil!A:D,2,FALSE),D67)</f>
        <v>47.99</v>
      </c>
      <c r="E68">
        <f>IFERROR(VLOOKUP(A68,Gold!B:C,2,FALSE),'Combined Value'!E67)</f>
        <v>1137.0999999999999</v>
      </c>
      <c r="F68">
        <f>IFERROR(VLOOKUP(A68,'EUR Index'!B:C,2,FALSE),'Combined Value'!F67)</f>
        <v>89.63</v>
      </c>
    </row>
    <row r="69" spans="1:6" x14ac:dyDescent="0.2">
      <c r="A69" s="1">
        <f>ETH!C69</f>
        <v>42282</v>
      </c>
      <c r="B69">
        <f>IFERROR(VLOOKUP(A69,'SNP 500'!A:F,5,FALSE),B68)</f>
        <v>1987.0500489999999</v>
      </c>
      <c r="C69">
        <f>VLOOKUP(A69,ETH!C:D,2,FALSE)</f>
        <v>0.61</v>
      </c>
      <c r="D69">
        <f>IFERROR(VLOOKUP(A69,Oil!A:D,2,FALSE),D68)</f>
        <v>48.08</v>
      </c>
      <c r="E69">
        <f>IFERROR(VLOOKUP(A69,Gold!B:C,2,FALSE),'Combined Value'!E68)</f>
        <v>1138.0999999999999</v>
      </c>
      <c r="F69">
        <f>IFERROR(VLOOKUP(A69,'EUR Index'!B:C,2,FALSE),'Combined Value'!F68)</f>
        <v>89.5</v>
      </c>
    </row>
    <row r="70" spans="1:6" x14ac:dyDescent="0.2">
      <c r="A70" s="1">
        <f>ETH!C70</f>
        <v>42283</v>
      </c>
      <c r="B70">
        <f>IFERROR(VLOOKUP(A70,'SNP 500'!A:F,5,FALSE),B69)</f>
        <v>1979.920044</v>
      </c>
      <c r="C70">
        <f>VLOOKUP(A70,ETH!C:D,2,FALSE)</f>
        <v>0.65</v>
      </c>
      <c r="D70">
        <f>IFERROR(VLOOKUP(A70,Oil!A:D,2,FALSE),D69)</f>
        <v>49.35</v>
      </c>
      <c r="E70">
        <f>IFERROR(VLOOKUP(A70,Gold!B:C,2,FALSE),'Combined Value'!E69)</f>
        <v>1146.8</v>
      </c>
      <c r="F70">
        <f>IFERROR(VLOOKUP(A70,'EUR Index'!B:C,2,FALSE),'Combined Value'!F69)</f>
        <v>89.84</v>
      </c>
    </row>
    <row r="71" spans="1:6" x14ac:dyDescent="0.2">
      <c r="A71" s="1">
        <f>ETH!C71</f>
        <v>42284</v>
      </c>
      <c r="B71">
        <f>IFERROR(VLOOKUP(A71,'SNP 500'!A:F,5,FALSE),B70)</f>
        <v>1995.829956</v>
      </c>
      <c r="C71">
        <f>VLOOKUP(A71,ETH!C:D,2,FALSE)</f>
        <v>0.6</v>
      </c>
      <c r="D71">
        <f>IFERROR(VLOOKUP(A71,Oil!A:D,2,FALSE),D70)</f>
        <v>52.15</v>
      </c>
      <c r="E71">
        <f>IFERROR(VLOOKUP(A71,Gold!B:C,2,FALSE),'Combined Value'!E70)</f>
        <v>1149</v>
      </c>
      <c r="F71">
        <f>IFERROR(VLOOKUP(A71,'EUR Index'!B:C,2,FALSE),'Combined Value'!F70)</f>
        <v>89.5</v>
      </c>
    </row>
    <row r="72" spans="1:6" x14ac:dyDescent="0.2">
      <c r="A72" s="1">
        <f>ETH!C72</f>
        <v>42285</v>
      </c>
      <c r="B72">
        <f>IFERROR(VLOOKUP(A72,'SNP 500'!A:F,5,FALSE),B71)</f>
        <v>2013.4300539999999</v>
      </c>
      <c r="C72">
        <f>VLOOKUP(A72,ETH!C:D,2,FALSE)</f>
        <v>0.62</v>
      </c>
      <c r="D72">
        <f>IFERROR(VLOOKUP(A72,Oil!A:D,2,FALSE),D71)</f>
        <v>51.76</v>
      </c>
      <c r="E72">
        <f>IFERROR(VLOOKUP(A72,Gold!B:C,2,FALSE),'Combined Value'!E71)</f>
        <v>1144.7</v>
      </c>
      <c r="F72">
        <f>IFERROR(VLOOKUP(A72,'EUR Index'!B:C,2,FALSE),'Combined Value'!F71)</f>
        <v>89.79</v>
      </c>
    </row>
    <row r="73" spans="1:6" x14ac:dyDescent="0.2">
      <c r="A73" s="1">
        <f>ETH!C73</f>
        <v>42286</v>
      </c>
      <c r="B73">
        <f>IFERROR(VLOOKUP(A73,'SNP 500'!A:F,5,FALSE),B72)</f>
        <v>2014.8900149999999</v>
      </c>
      <c r="C73">
        <f>VLOOKUP(A73,ETH!C:D,2,FALSE)</f>
        <v>0.64</v>
      </c>
      <c r="D73">
        <f>IFERROR(VLOOKUP(A73,Oil!A:D,2,FALSE),D72)</f>
        <v>53.35</v>
      </c>
      <c r="E73">
        <f>IFERROR(VLOOKUP(A73,Gold!B:C,2,FALSE),'Combined Value'!E72)</f>
        <v>1156.3</v>
      </c>
      <c r="F73">
        <f>IFERROR(VLOOKUP(A73,'EUR Index'!B:C,2,FALSE),'Combined Value'!F72)</f>
        <v>90.36</v>
      </c>
    </row>
    <row r="74" spans="1:6" x14ac:dyDescent="0.2">
      <c r="A74" s="1">
        <f>ETH!C74</f>
        <v>42287</v>
      </c>
      <c r="B74">
        <f>IFERROR(VLOOKUP(A74,'SNP 500'!A:F,5,FALSE),B73)</f>
        <v>2014.8900149999999</v>
      </c>
      <c r="C74">
        <f>VLOOKUP(A74,ETH!C:D,2,FALSE)</f>
        <v>0.64</v>
      </c>
      <c r="D74">
        <f>IFERROR(VLOOKUP(A74,Oil!A:D,2,FALSE),D73)</f>
        <v>53.35</v>
      </c>
      <c r="E74">
        <f>IFERROR(VLOOKUP(A74,Gold!B:C,2,FALSE),'Combined Value'!E73)</f>
        <v>1156.3</v>
      </c>
      <c r="F74">
        <f>IFERROR(VLOOKUP(A74,'EUR Index'!B:C,2,FALSE),'Combined Value'!F73)</f>
        <v>90.36</v>
      </c>
    </row>
    <row r="75" spans="1:6" x14ac:dyDescent="0.2">
      <c r="A75" s="1">
        <f>ETH!C75</f>
        <v>42288</v>
      </c>
      <c r="B75">
        <f>IFERROR(VLOOKUP(A75,'SNP 500'!A:F,5,FALSE),B74)</f>
        <v>2014.8900149999999</v>
      </c>
      <c r="C75">
        <f>VLOOKUP(A75,ETH!C:D,2,FALSE)</f>
        <v>0.6</v>
      </c>
      <c r="D75">
        <f>IFERROR(VLOOKUP(A75,Oil!A:D,2,FALSE),D74)</f>
        <v>53.35</v>
      </c>
      <c r="E75">
        <f>IFERROR(VLOOKUP(A75,Gold!B:C,2,FALSE),'Combined Value'!E74)</f>
        <v>1156.3</v>
      </c>
      <c r="F75">
        <f>IFERROR(VLOOKUP(A75,'EUR Index'!B:C,2,FALSE),'Combined Value'!F74)</f>
        <v>90.4</v>
      </c>
    </row>
    <row r="76" spans="1:6" x14ac:dyDescent="0.2">
      <c r="A76" s="1">
        <f>ETH!C76</f>
        <v>42289</v>
      </c>
      <c r="B76">
        <f>IFERROR(VLOOKUP(A76,'SNP 500'!A:F,5,FALSE),B75)</f>
        <v>2017.459961</v>
      </c>
      <c r="C76">
        <f>VLOOKUP(A76,ETH!C:D,2,FALSE)</f>
        <v>0.63</v>
      </c>
      <c r="D76">
        <f>IFERROR(VLOOKUP(A76,Oil!A:D,2,FALSE),D75)</f>
        <v>52.64</v>
      </c>
      <c r="E76">
        <f>IFERROR(VLOOKUP(A76,Gold!B:C,2,FALSE),'Combined Value'!E75)</f>
        <v>1164.9000000000001</v>
      </c>
      <c r="F76">
        <f>IFERROR(VLOOKUP(A76,'EUR Index'!B:C,2,FALSE),'Combined Value'!F75)</f>
        <v>90.26</v>
      </c>
    </row>
    <row r="77" spans="1:6" x14ac:dyDescent="0.2">
      <c r="A77" s="1">
        <f>ETH!C77</f>
        <v>42290</v>
      </c>
      <c r="B77">
        <f>IFERROR(VLOOKUP(A77,'SNP 500'!A:F,5,FALSE),B76)</f>
        <v>2003.6899410000001</v>
      </c>
      <c r="C77">
        <f>VLOOKUP(A77,ETH!C:D,2,FALSE)</f>
        <v>0.6</v>
      </c>
      <c r="D77">
        <f>IFERROR(VLOOKUP(A77,Oil!A:D,2,FALSE),D76)</f>
        <v>50.27</v>
      </c>
      <c r="E77">
        <f>IFERROR(VLOOKUP(A77,Gold!B:C,2,FALSE),'Combined Value'!E76)</f>
        <v>1165.8</v>
      </c>
      <c r="F77">
        <f>IFERROR(VLOOKUP(A77,'EUR Index'!B:C,2,FALSE),'Combined Value'!F76)</f>
        <v>90.5</v>
      </c>
    </row>
    <row r="78" spans="1:6" x14ac:dyDescent="0.2">
      <c r="A78" s="1">
        <f>ETH!C78</f>
        <v>42291</v>
      </c>
      <c r="B78">
        <f>IFERROR(VLOOKUP(A78,'SNP 500'!A:F,5,FALSE),B77)</f>
        <v>1994.23999</v>
      </c>
      <c r="C78">
        <f>VLOOKUP(A78,ETH!C:D,2,FALSE)</f>
        <v>0.5</v>
      </c>
      <c r="D78">
        <f>IFERROR(VLOOKUP(A78,Oil!A:D,2,FALSE),D77)</f>
        <v>49.22</v>
      </c>
      <c r="E78">
        <f>IFERROR(VLOOKUP(A78,Gold!B:C,2,FALSE),'Combined Value'!E77)</f>
        <v>1180.0999999999999</v>
      </c>
      <c r="F78">
        <f>IFERROR(VLOOKUP(A78,'EUR Index'!B:C,2,FALSE),'Combined Value'!F77)</f>
        <v>90.87</v>
      </c>
    </row>
    <row r="79" spans="1:6" x14ac:dyDescent="0.2">
      <c r="A79" s="1">
        <f>ETH!C79</f>
        <v>42292</v>
      </c>
      <c r="B79">
        <f>IFERROR(VLOOKUP(A79,'SNP 500'!A:F,5,FALSE),B78)</f>
        <v>2023.8599850000001</v>
      </c>
      <c r="C79">
        <f>VLOOKUP(A79,ETH!C:D,2,FALSE)</f>
        <v>0.56000000000000005</v>
      </c>
      <c r="D79">
        <f>IFERROR(VLOOKUP(A79,Oil!A:D,2,FALSE),D78)</f>
        <v>49.01</v>
      </c>
      <c r="E79">
        <f>IFERROR(VLOOKUP(A79,Gold!B:C,2,FALSE),'Combined Value'!E78)</f>
        <v>1187.9000000000001</v>
      </c>
      <c r="F79">
        <f>IFERROR(VLOOKUP(A79,'EUR Index'!B:C,2,FALSE),'Combined Value'!F78)</f>
        <v>90.15</v>
      </c>
    </row>
    <row r="80" spans="1:6" x14ac:dyDescent="0.2">
      <c r="A80" s="1">
        <f>ETH!C80</f>
        <v>42293</v>
      </c>
      <c r="B80">
        <f>IFERROR(VLOOKUP(A80,'SNP 500'!A:F,5,FALSE),B79)</f>
        <v>2033.1099850000001</v>
      </c>
      <c r="C80">
        <f>VLOOKUP(A80,ETH!C:D,2,FALSE)</f>
        <v>0.53</v>
      </c>
      <c r="D80">
        <f>IFERROR(VLOOKUP(A80,Oil!A:D,2,FALSE),D79)</f>
        <v>50.21</v>
      </c>
      <c r="E80">
        <f>IFERROR(VLOOKUP(A80,Gold!B:C,2,FALSE),'Combined Value'!E79)</f>
        <v>1183.5999999999999</v>
      </c>
      <c r="F80">
        <f>IFERROR(VLOOKUP(A80,'EUR Index'!B:C,2,FALSE),'Combined Value'!F79)</f>
        <v>90.08</v>
      </c>
    </row>
    <row r="81" spans="1:6" x14ac:dyDescent="0.2">
      <c r="A81" s="1">
        <f>ETH!C81</f>
        <v>42294</v>
      </c>
      <c r="B81">
        <f>IFERROR(VLOOKUP(A81,'SNP 500'!A:F,5,FALSE),B80)</f>
        <v>2033.1099850000001</v>
      </c>
      <c r="C81">
        <f>VLOOKUP(A81,ETH!C:D,2,FALSE)</f>
        <v>0.52</v>
      </c>
      <c r="D81">
        <f>IFERROR(VLOOKUP(A81,Oil!A:D,2,FALSE),D80)</f>
        <v>50.21</v>
      </c>
      <c r="E81">
        <f>IFERROR(VLOOKUP(A81,Gold!B:C,2,FALSE),'Combined Value'!E80)</f>
        <v>1183.5999999999999</v>
      </c>
      <c r="F81">
        <f>IFERROR(VLOOKUP(A81,'EUR Index'!B:C,2,FALSE),'Combined Value'!F80)</f>
        <v>90.08</v>
      </c>
    </row>
    <row r="82" spans="1:6" x14ac:dyDescent="0.2">
      <c r="A82" s="1">
        <f>ETH!C82</f>
        <v>42295</v>
      </c>
      <c r="B82">
        <f>IFERROR(VLOOKUP(A82,'SNP 500'!A:F,5,FALSE),B81)</f>
        <v>2033.1099850000001</v>
      </c>
      <c r="C82">
        <f>VLOOKUP(A82,ETH!C:D,2,FALSE)</f>
        <v>0.51</v>
      </c>
      <c r="D82">
        <f>IFERROR(VLOOKUP(A82,Oil!A:D,2,FALSE),D81)</f>
        <v>50.21</v>
      </c>
      <c r="E82">
        <f>IFERROR(VLOOKUP(A82,Gold!B:C,2,FALSE),'Combined Value'!E81)</f>
        <v>1183.5999999999999</v>
      </c>
      <c r="F82">
        <f>IFERROR(VLOOKUP(A82,'EUR Index'!B:C,2,FALSE),'Combined Value'!F81)</f>
        <v>90.14</v>
      </c>
    </row>
    <row r="83" spans="1:6" x14ac:dyDescent="0.2">
      <c r="A83" s="1">
        <f>ETH!C83</f>
        <v>42296</v>
      </c>
      <c r="B83">
        <f>IFERROR(VLOOKUP(A83,'SNP 500'!A:F,5,FALSE),B82)</f>
        <v>2033.660034</v>
      </c>
      <c r="C83">
        <f>VLOOKUP(A83,ETH!C:D,2,FALSE)</f>
        <v>0.5</v>
      </c>
      <c r="D83">
        <f>IFERROR(VLOOKUP(A83,Oil!A:D,2,FALSE),D82)</f>
        <v>50.38</v>
      </c>
      <c r="E83">
        <f>IFERROR(VLOOKUP(A83,Gold!B:C,2,FALSE),'Combined Value'!E82)</f>
        <v>1173.3</v>
      </c>
      <c r="F83">
        <f>IFERROR(VLOOKUP(A83,'EUR Index'!B:C,2,FALSE),'Combined Value'!F82)</f>
        <v>89.99</v>
      </c>
    </row>
    <row r="84" spans="1:6" x14ac:dyDescent="0.2">
      <c r="A84" s="1">
        <f>ETH!C84</f>
        <v>42297</v>
      </c>
      <c r="B84">
        <f>IFERROR(VLOOKUP(A84,'SNP 500'!A:F,5,FALSE),B83)</f>
        <v>2030.7700199999999</v>
      </c>
      <c r="C84">
        <f>VLOOKUP(A84,ETH!C:D,2,FALSE)</f>
        <v>0.44</v>
      </c>
      <c r="D84">
        <f>IFERROR(VLOOKUP(A84,Oil!A:D,2,FALSE),D83)</f>
        <v>48.83</v>
      </c>
      <c r="E84">
        <f>IFERROR(VLOOKUP(A84,Gold!B:C,2,FALSE),'Combined Value'!E83)</f>
        <v>1178</v>
      </c>
      <c r="F84">
        <f>IFERROR(VLOOKUP(A84,'EUR Index'!B:C,2,FALSE),'Combined Value'!F83)</f>
        <v>90.23</v>
      </c>
    </row>
    <row r="85" spans="1:6" x14ac:dyDescent="0.2">
      <c r="A85" s="1">
        <f>ETH!C85</f>
        <v>42299</v>
      </c>
      <c r="B85">
        <f>IFERROR(VLOOKUP(A85,'SNP 500'!A:F,5,FALSE),B84)</f>
        <v>2052.51001</v>
      </c>
      <c r="C85">
        <f>VLOOKUP(A85,ETH!C:D,2,FALSE)</f>
        <v>0.61</v>
      </c>
      <c r="D85">
        <f>IFERROR(VLOOKUP(A85,Oil!A:D,2,FALSE),D84)</f>
        <v>47.96</v>
      </c>
      <c r="E85">
        <f>IFERROR(VLOOKUP(A85,Gold!B:C,2,FALSE),'Combined Value'!E84)</f>
        <v>1166.5999999999999</v>
      </c>
      <c r="F85">
        <f>IFERROR(VLOOKUP(A85,'EUR Index'!B:C,2,FALSE),'Combined Value'!F84)</f>
        <v>88.49</v>
      </c>
    </row>
    <row r="86" spans="1:6" x14ac:dyDescent="0.2">
      <c r="A86" s="1">
        <f>ETH!C86</f>
        <v>42298</v>
      </c>
      <c r="B86">
        <f>IFERROR(VLOOKUP(A86,'SNP 500'!A:F,5,FALSE),B85)</f>
        <v>2018.9399410000001</v>
      </c>
      <c r="C86">
        <f>VLOOKUP(A86,ETH!C:D,2,FALSE)</f>
        <v>0.42</v>
      </c>
      <c r="D86">
        <f>IFERROR(VLOOKUP(A86,Oil!A:D,2,FALSE),D85)</f>
        <v>48.58</v>
      </c>
      <c r="E86">
        <f>IFERROR(VLOOKUP(A86,Gold!B:C,2,FALSE),'Combined Value'!E85)</f>
        <v>1167.5999999999999</v>
      </c>
      <c r="F86">
        <f>IFERROR(VLOOKUP(A86,'EUR Index'!B:C,2,FALSE),'Combined Value'!F85)</f>
        <v>90.24</v>
      </c>
    </row>
    <row r="87" spans="1:6" x14ac:dyDescent="0.2">
      <c r="A87" s="1">
        <f>ETH!C87</f>
        <v>42300</v>
      </c>
      <c r="B87">
        <f>IFERROR(VLOOKUP(A87,'SNP 500'!A:F,5,FALSE),B86)</f>
        <v>2075.1499020000001</v>
      </c>
      <c r="C87">
        <f>VLOOKUP(A87,ETH!C:D,2,FALSE)</f>
        <v>0.56000000000000005</v>
      </c>
      <c r="D87">
        <f>IFERROR(VLOOKUP(A87,Oil!A:D,2,FALSE),D86)</f>
        <v>48.32</v>
      </c>
      <c r="E87">
        <f>IFERROR(VLOOKUP(A87,Gold!B:C,2,FALSE),'Combined Value'!E86)</f>
        <v>1163.3</v>
      </c>
      <c r="F87">
        <f>IFERROR(VLOOKUP(A87,'EUR Index'!B:C,2,FALSE),'Combined Value'!F86)</f>
        <v>88.15</v>
      </c>
    </row>
    <row r="88" spans="1:6" x14ac:dyDescent="0.2">
      <c r="A88" s="1">
        <f>ETH!C88</f>
        <v>42301</v>
      </c>
      <c r="B88">
        <f>IFERROR(VLOOKUP(A88,'SNP 500'!A:F,5,FALSE),B87)</f>
        <v>2075.1499020000001</v>
      </c>
      <c r="C88">
        <f>VLOOKUP(A88,ETH!C:D,2,FALSE)</f>
        <v>0.56000000000000005</v>
      </c>
      <c r="D88">
        <f>IFERROR(VLOOKUP(A88,Oil!A:D,2,FALSE),D87)</f>
        <v>48.32</v>
      </c>
      <c r="E88">
        <f>IFERROR(VLOOKUP(A88,Gold!B:C,2,FALSE),'Combined Value'!E87)</f>
        <v>1163.3</v>
      </c>
      <c r="F88">
        <f>IFERROR(VLOOKUP(A88,'EUR Index'!B:C,2,FALSE),'Combined Value'!F87)</f>
        <v>88.15</v>
      </c>
    </row>
    <row r="89" spans="1:6" x14ac:dyDescent="0.2">
      <c r="A89" s="1">
        <f>ETH!C89</f>
        <v>42302</v>
      </c>
      <c r="B89">
        <f>IFERROR(VLOOKUP(A89,'SNP 500'!A:F,5,FALSE),B88)</f>
        <v>2075.1499020000001</v>
      </c>
      <c r="C89">
        <f>VLOOKUP(A89,ETH!C:D,2,FALSE)</f>
        <v>0.62</v>
      </c>
      <c r="D89">
        <f>IFERROR(VLOOKUP(A89,Oil!A:D,2,FALSE),D88)</f>
        <v>48.32</v>
      </c>
      <c r="E89">
        <f>IFERROR(VLOOKUP(A89,Gold!B:C,2,FALSE),'Combined Value'!E88)</f>
        <v>1163.3</v>
      </c>
      <c r="F89">
        <f>IFERROR(VLOOKUP(A89,'EUR Index'!B:C,2,FALSE),'Combined Value'!F88)</f>
        <v>88.16</v>
      </c>
    </row>
    <row r="90" spans="1:6" x14ac:dyDescent="0.2">
      <c r="A90" s="1">
        <f>ETH!C90</f>
        <v>42303</v>
      </c>
      <c r="B90">
        <f>IFERROR(VLOOKUP(A90,'SNP 500'!A:F,5,FALSE),B89)</f>
        <v>2071.179932</v>
      </c>
      <c r="C90">
        <f>VLOOKUP(A90,ETH!C:D,2,FALSE)</f>
        <v>0.71</v>
      </c>
      <c r="D90">
        <f>IFERROR(VLOOKUP(A90,Oil!A:D,2,FALSE),D89)</f>
        <v>48</v>
      </c>
      <c r="E90">
        <f>IFERROR(VLOOKUP(A90,Gold!B:C,2,FALSE),'Combined Value'!E89)</f>
        <v>1167</v>
      </c>
      <c r="F90">
        <f>IFERROR(VLOOKUP(A90,'EUR Index'!B:C,2,FALSE),'Combined Value'!F89)</f>
        <v>88.4</v>
      </c>
    </row>
    <row r="91" spans="1:6" x14ac:dyDescent="0.2">
      <c r="A91" s="1">
        <f>ETH!C91</f>
        <v>42304</v>
      </c>
      <c r="B91">
        <f>IFERROR(VLOOKUP(A91,'SNP 500'!A:F,5,FALSE),B90)</f>
        <v>2065.889893</v>
      </c>
      <c r="C91">
        <f>VLOOKUP(A91,ETH!C:D,2,FALSE)</f>
        <v>0.83</v>
      </c>
      <c r="D91">
        <f>IFERROR(VLOOKUP(A91,Oil!A:D,2,FALSE),D90)</f>
        <v>47.43</v>
      </c>
      <c r="E91">
        <f>IFERROR(VLOOKUP(A91,Gold!B:C,2,FALSE),'Combined Value'!E90)</f>
        <v>1166.8</v>
      </c>
      <c r="F91">
        <f>IFERROR(VLOOKUP(A91,'EUR Index'!B:C,2,FALSE),'Combined Value'!F90)</f>
        <v>88.28</v>
      </c>
    </row>
    <row r="92" spans="1:6" x14ac:dyDescent="0.2">
      <c r="A92" s="1">
        <f>ETH!C92</f>
        <v>42305</v>
      </c>
      <c r="B92">
        <f>IFERROR(VLOOKUP(A92,'SNP 500'!A:F,5,FALSE),B91)</f>
        <v>2090.3500979999999</v>
      </c>
      <c r="C92">
        <f>VLOOKUP(A92,ETH!C:D,2,FALSE)</f>
        <v>0.99</v>
      </c>
      <c r="D92">
        <f>IFERROR(VLOOKUP(A92,Oil!A:D,2,FALSE),D91)</f>
        <v>46.91</v>
      </c>
      <c r="E92">
        <f>IFERROR(VLOOKUP(A92,Gold!B:C,2,FALSE),'Combined Value'!E91)</f>
        <v>1177.0999999999999</v>
      </c>
      <c r="F92">
        <f>IFERROR(VLOOKUP(A92,'EUR Index'!B:C,2,FALSE),'Combined Value'!F91)</f>
        <v>87.59</v>
      </c>
    </row>
    <row r="93" spans="1:6" x14ac:dyDescent="0.2">
      <c r="A93" s="1">
        <f>ETH!C93</f>
        <v>42306</v>
      </c>
      <c r="B93">
        <f>IFERROR(VLOOKUP(A93,'SNP 500'!A:F,5,FALSE),B92)</f>
        <v>2089.4099120000001</v>
      </c>
      <c r="C93">
        <f>VLOOKUP(A93,ETH!C:D,2,FALSE)</f>
        <v>1.1200000000000001</v>
      </c>
      <c r="D93">
        <f>IFERROR(VLOOKUP(A93,Oil!A:D,2,FALSE),D92)</f>
        <v>49.15</v>
      </c>
      <c r="E93">
        <f>IFERROR(VLOOKUP(A93,Gold!B:C,2,FALSE),'Combined Value'!E92)</f>
        <v>1147.2</v>
      </c>
      <c r="F93">
        <f>IFERROR(VLOOKUP(A93,'EUR Index'!B:C,2,FALSE),'Combined Value'!F92)</f>
        <v>88.04</v>
      </c>
    </row>
    <row r="94" spans="1:6" x14ac:dyDescent="0.2">
      <c r="A94" s="1">
        <f>ETH!C94</f>
        <v>42307</v>
      </c>
      <c r="B94">
        <f>IFERROR(VLOOKUP(A94,'SNP 500'!A:F,5,FALSE),B93)</f>
        <v>2079.360107</v>
      </c>
      <c r="C94">
        <f>VLOOKUP(A94,ETH!C:D,2,FALSE)</f>
        <v>1.1399999999999999</v>
      </c>
      <c r="D94">
        <f>IFERROR(VLOOKUP(A94,Oil!A:D,2,FALSE),D93)</f>
        <v>48.66</v>
      </c>
      <c r="E94">
        <f>IFERROR(VLOOKUP(A94,Gold!B:C,2,FALSE),'Combined Value'!E93)</f>
        <v>1141.5</v>
      </c>
      <c r="F94">
        <f>IFERROR(VLOOKUP(A94,'EUR Index'!B:C,2,FALSE),'Combined Value'!F93)</f>
        <v>88.01</v>
      </c>
    </row>
    <row r="95" spans="1:6" x14ac:dyDescent="0.2">
      <c r="A95" s="1">
        <f>ETH!C95</f>
        <v>42308</v>
      </c>
      <c r="B95">
        <f>IFERROR(VLOOKUP(A95,'SNP 500'!A:F,5,FALSE),B94)</f>
        <v>2079.360107</v>
      </c>
      <c r="C95">
        <f>VLOOKUP(A95,ETH!C:D,2,FALSE)</f>
        <v>0.87</v>
      </c>
      <c r="D95">
        <f>IFERROR(VLOOKUP(A95,Oil!A:D,2,FALSE),D94)</f>
        <v>48.66</v>
      </c>
      <c r="E95">
        <f>IFERROR(VLOOKUP(A95,Gold!B:C,2,FALSE),'Combined Value'!E94)</f>
        <v>1141.5</v>
      </c>
      <c r="F95">
        <f>IFERROR(VLOOKUP(A95,'EUR Index'!B:C,2,FALSE),'Combined Value'!F94)</f>
        <v>88.01</v>
      </c>
    </row>
    <row r="96" spans="1:6" x14ac:dyDescent="0.2">
      <c r="A96" s="1">
        <f>ETH!C96</f>
        <v>42309</v>
      </c>
      <c r="B96">
        <f>IFERROR(VLOOKUP(A96,'SNP 500'!A:F,5,FALSE),B95)</f>
        <v>2079.360107</v>
      </c>
      <c r="C96">
        <f>VLOOKUP(A96,ETH!C:D,2,FALSE)</f>
        <v>0.99</v>
      </c>
      <c r="D96">
        <f>IFERROR(VLOOKUP(A96,Oil!A:D,2,FALSE),D95)</f>
        <v>48.66</v>
      </c>
      <c r="E96">
        <f>IFERROR(VLOOKUP(A96,Gold!B:C,2,FALSE),'Combined Value'!E95)</f>
        <v>1141.5</v>
      </c>
      <c r="F96">
        <f>IFERROR(VLOOKUP(A96,'EUR Index'!B:C,2,FALSE),'Combined Value'!F95)</f>
        <v>88.12</v>
      </c>
    </row>
    <row r="97" spans="1:6" x14ac:dyDescent="0.2">
      <c r="A97" s="1">
        <f>ETH!C97</f>
        <v>42310</v>
      </c>
      <c r="B97">
        <f>IFERROR(VLOOKUP(A97,'SNP 500'!A:F,5,FALSE),B96)</f>
        <v>2104.0500489999999</v>
      </c>
      <c r="C97">
        <f>VLOOKUP(A97,ETH!C:D,2,FALSE)</f>
        <v>0.99</v>
      </c>
      <c r="D97">
        <f>IFERROR(VLOOKUP(A97,Oil!A:D,2,FALSE),D96)</f>
        <v>49.5</v>
      </c>
      <c r="E97">
        <f>IFERROR(VLOOKUP(A97,Gold!B:C,2,FALSE),'Combined Value'!E96)</f>
        <v>1135.8</v>
      </c>
      <c r="F97">
        <f>IFERROR(VLOOKUP(A97,'EUR Index'!B:C,2,FALSE),'Combined Value'!F96)</f>
        <v>88.11</v>
      </c>
    </row>
    <row r="98" spans="1:6" x14ac:dyDescent="0.2">
      <c r="A98" s="1">
        <f>ETH!C98</f>
        <v>42311</v>
      </c>
      <c r="B98">
        <f>IFERROR(VLOOKUP(A98,'SNP 500'!A:F,5,FALSE),B97)</f>
        <v>2109.790039</v>
      </c>
      <c r="C98">
        <f>VLOOKUP(A98,ETH!C:D,2,FALSE)</f>
        <v>1.06</v>
      </c>
      <c r="D98">
        <f>IFERROR(VLOOKUP(A98,Oil!A:D,2,FALSE),D97)</f>
        <v>48.9</v>
      </c>
      <c r="E98">
        <f>IFERROR(VLOOKUP(A98,Gold!B:C,2,FALSE),'Combined Value'!E97)</f>
        <v>1114.2</v>
      </c>
      <c r="F98">
        <f>IFERROR(VLOOKUP(A98,'EUR Index'!B:C,2,FALSE),'Combined Value'!F97)</f>
        <v>87.75</v>
      </c>
    </row>
    <row r="99" spans="1:6" x14ac:dyDescent="0.2">
      <c r="A99" s="1">
        <f>ETH!C99</f>
        <v>42312</v>
      </c>
      <c r="B99">
        <f>IFERROR(VLOOKUP(A99,'SNP 500'!A:F,5,FALSE),B98)</f>
        <v>2102.3100589999999</v>
      </c>
      <c r="C99">
        <f>VLOOKUP(A99,ETH!C:D,2,FALSE)</f>
        <v>0.8</v>
      </c>
      <c r="D99">
        <f>IFERROR(VLOOKUP(A99,Oil!A:D,2,FALSE),D98)</f>
        <v>50.25</v>
      </c>
      <c r="E99">
        <f>IFERROR(VLOOKUP(A99,Gold!B:C,2,FALSE),'Combined Value'!E98)</f>
        <v>1106.5</v>
      </c>
      <c r="F99">
        <f>IFERROR(VLOOKUP(A99,'EUR Index'!B:C,2,FALSE),'Combined Value'!F98)</f>
        <v>87.17</v>
      </c>
    </row>
    <row r="100" spans="1:6" x14ac:dyDescent="0.2">
      <c r="A100" s="1">
        <f>ETH!C100</f>
        <v>42313</v>
      </c>
      <c r="B100">
        <f>IFERROR(VLOOKUP(A100,'SNP 500'!A:F,5,FALSE),B99)</f>
        <v>2099.929932</v>
      </c>
      <c r="C100">
        <f>VLOOKUP(A100,ETH!C:D,2,FALSE)</f>
        <v>0.88</v>
      </c>
      <c r="D100">
        <f>IFERROR(VLOOKUP(A100,Oil!A:D,2,FALSE),D99)</f>
        <v>48.84</v>
      </c>
      <c r="E100">
        <f>IFERROR(VLOOKUP(A100,Gold!B:C,2,FALSE),'Combined Value'!E99)</f>
        <v>1104.4000000000001</v>
      </c>
      <c r="F100">
        <f>IFERROR(VLOOKUP(A100,'EUR Index'!B:C,2,FALSE),'Combined Value'!F99)</f>
        <v>87.44</v>
      </c>
    </row>
    <row r="101" spans="1:6" x14ac:dyDescent="0.2">
      <c r="A101" s="1">
        <f>ETH!C101</f>
        <v>42314</v>
      </c>
      <c r="B101">
        <f>IFERROR(VLOOKUP(A101,'SNP 500'!A:F,5,FALSE),B100)</f>
        <v>2099.1999510000001</v>
      </c>
      <c r="C101">
        <f>VLOOKUP(A101,ETH!C:D,2,FALSE)</f>
        <v>0.99</v>
      </c>
      <c r="D101">
        <f>IFERROR(VLOOKUP(A101,Oil!A:D,2,FALSE),D100)</f>
        <v>48.05</v>
      </c>
      <c r="E101">
        <f>IFERROR(VLOOKUP(A101,Gold!B:C,2,FALSE),'Combined Value'!E100)</f>
        <v>1087.5999999999999</v>
      </c>
      <c r="F101">
        <f>IFERROR(VLOOKUP(A101,'EUR Index'!B:C,2,FALSE),'Combined Value'!F100)</f>
        <v>86.69</v>
      </c>
    </row>
    <row r="102" spans="1:6" x14ac:dyDescent="0.2">
      <c r="A102" s="1">
        <f>ETH!C102</f>
        <v>42315</v>
      </c>
      <c r="B102">
        <f>IFERROR(VLOOKUP(A102,'SNP 500'!A:F,5,FALSE),B101)</f>
        <v>2099.1999510000001</v>
      </c>
      <c r="C102">
        <f>VLOOKUP(A102,ETH!C:D,2,FALSE)</f>
        <v>0.93</v>
      </c>
      <c r="D102">
        <f>IFERROR(VLOOKUP(A102,Oil!A:D,2,FALSE),D101)</f>
        <v>48.05</v>
      </c>
      <c r="E102">
        <f>IFERROR(VLOOKUP(A102,Gold!B:C,2,FALSE),'Combined Value'!E101)</f>
        <v>1087.5999999999999</v>
      </c>
      <c r="F102">
        <f>IFERROR(VLOOKUP(A102,'EUR Index'!B:C,2,FALSE),'Combined Value'!F101)</f>
        <v>86.69</v>
      </c>
    </row>
    <row r="103" spans="1:6" x14ac:dyDescent="0.2">
      <c r="A103" s="1">
        <f>ETH!C103</f>
        <v>42316</v>
      </c>
      <c r="B103">
        <f>IFERROR(VLOOKUP(A103,'SNP 500'!A:F,5,FALSE),B102)</f>
        <v>2099.1999510000001</v>
      </c>
      <c r="C103">
        <f>VLOOKUP(A103,ETH!C:D,2,FALSE)</f>
        <v>1</v>
      </c>
      <c r="D103">
        <f>IFERROR(VLOOKUP(A103,Oil!A:D,2,FALSE),D102)</f>
        <v>48.05</v>
      </c>
      <c r="E103">
        <f>IFERROR(VLOOKUP(A103,Gold!B:C,2,FALSE),'Combined Value'!E102)</f>
        <v>1087.5999999999999</v>
      </c>
      <c r="F103">
        <f>IFERROR(VLOOKUP(A103,'EUR Index'!B:C,2,FALSE),'Combined Value'!F102)</f>
        <v>86.62</v>
      </c>
    </row>
    <row r="104" spans="1:6" x14ac:dyDescent="0.2">
      <c r="A104" s="1">
        <f>ETH!C104</f>
        <v>42317</v>
      </c>
      <c r="B104">
        <f>IFERROR(VLOOKUP(A104,'SNP 500'!A:F,5,FALSE),B103)</f>
        <v>2078.580078</v>
      </c>
      <c r="C104">
        <f>VLOOKUP(A104,ETH!C:D,2,FALSE)</f>
        <v>1</v>
      </c>
      <c r="D104">
        <f>IFERROR(VLOOKUP(A104,Oil!A:D,2,FALSE),D103)</f>
        <v>47.46</v>
      </c>
      <c r="E104">
        <f>IFERROR(VLOOKUP(A104,Gold!B:C,2,FALSE),'Combined Value'!E103)</f>
        <v>1087.9000000000001</v>
      </c>
      <c r="F104">
        <f>IFERROR(VLOOKUP(A104,'EUR Index'!B:C,2,FALSE),'Combined Value'!F103)</f>
        <v>86.74</v>
      </c>
    </row>
    <row r="105" spans="1:6" x14ac:dyDescent="0.2">
      <c r="A105" s="1">
        <f>ETH!C105</f>
        <v>42318</v>
      </c>
      <c r="B105">
        <f>IFERROR(VLOOKUP(A105,'SNP 500'!A:F,5,FALSE),B104)</f>
        <v>2081.719971</v>
      </c>
      <c r="C105">
        <f>VLOOKUP(A105,ETH!C:D,2,FALSE)</f>
        <v>0.9</v>
      </c>
      <c r="D105">
        <f>IFERROR(VLOOKUP(A105,Oil!A:D,2,FALSE),D104)</f>
        <v>47.32</v>
      </c>
      <c r="E105">
        <f>IFERROR(VLOOKUP(A105,Gold!B:C,2,FALSE),'Combined Value'!E104)</f>
        <v>1088.2</v>
      </c>
      <c r="F105">
        <f>IFERROR(VLOOKUP(A105,'EUR Index'!B:C,2,FALSE),'Combined Value'!F104)</f>
        <v>86.53</v>
      </c>
    </row>
    <row r="106" spans="1:6" x14ac:dyDescent="0.2">
      <c r="A106" s="1">
        <f>ETH!C106</f>
        <v>42319</v>
      </c>
      <c r="B106">
        <f>IFERROR(VLOOKUP(A106,'SNP 500'!A:F,5,FALSE),B105)</f>
        <v>2075</v>
      </c>
      <c r="C106">
        <f>VLOOKUP(A106,ETH!C:D,2,FALSE)</f>
        <v>0.75</v>
      </c>
      <c r="D106">
        <f>IFERROR(VLOOKUP(A106,Oil!A:D,2,FALSE),D105)</f>
        <v>47.08</v>
      </c>
      <c r="E106">
        <f>IFERROR(VLOOKUP(A106,Gold!B:C,2,FALSE),'Combined Value'!E105)</f>
        <v>1084.7</v>
      </c>
      <c r="F106">
        <f>IFERROR(VLOOKUP(A106,'EUR Index'!B:C,2,FALSE),'Combined Value'!F105)</f>
        <v>86.64</v>
      </c>
    </row>
    <row r="107" spans="1:6" x14ac:dyDescent="0.2">
      <c r="A107" s="1">
        <f>ETH!C107</f>
        <v>42320</v>
      </c>
      <c r="B107">
        <f>IFERROR(VLOOKUP(A107,'SNP 500'!A:F,5,FALSE),B106)</f>
        <v>2045.969971</v>
      </c>
      <c r="C107">
        <f>VLOOKUP(A107,ETH!C:D,2,FALSE)</f>
        <v>0.88</v>
      </c>
      <c r="D107">
        <f>IFERROR(VLOOKUP(A107,Oil!A:D,2,FALSE),D106)</f>
        <v>45.92</v>
      </c>
      <c r="E107">
        <f>IFERROR(VLOOKUP(A107,Gold!B:C,2,FALSE),'Combined Value'!E106)</f>
        <v>1080.8</v>
      </c>
      <c r="F107">
        <f>IFERROR(VLOOKUP(A107,'EUR Index'!B:C,2,FALSE),'Combined Value'!F106)</f>
        <v>86.95</v>
      </c>
    </row>
    <row r="108" spans="1:6" x14ac:dyDescent="0.2">
      <c r="A108" s="1">
        <f>ETH!C108</f>
        <v>42321</v>
      </c>
      <c r="B108">
        <f>IFERROR(VLOOKUP(A108,'SNP 500'!A:F,5,FALSE),B107)</f>
        <v>2023.040039</v>
      </c>
      <c r="C108">
        <f>VLOOKUP(A108,ETH!C:D,2,FALSE)</f>
        <v>0.9</v>
      </c>
      <c r="D108">
        <f>IFERROR(VLOOKUP(A108,Oil!A:D,2,FALSE),D107)</f>
        <v>44.08</v>
      </c>
      <c r="E108">
        <f>IFERROR(VLOOKUP(A108,Gold!B:C,2,FALSE),'Combined Value'!E107)</f>
        <v>1080.8</v>
      </c>
      <c r="F108">
        <f>IFERROR(VLOOKUP(A108,'EUR Index'!B:C,2,FALSE),'Combined Value'!F107)</f>
        <v>86.71</v>
      </c>
    </row>
    <row r="109" spans="1:6" x14ac:dyDescent="0.2">
      <c r="A109" s="1">
        <f>ETH!C109</f>
        <v>42322</v>
      </c>
      <c r="B109">
        <f>IFERROR(VLOOKUP(A109,'SNP 500'!A:F,5,FALSE),B108)</f>
        <v>2023.040039</v>
      </c>
      <c r="C109">
        <f>VLOOKUP(A109,ETH!C:D,2,FALSE)</f>
        <v>0.88</v>
      </c>
      <c r="D109">
        <f>IFERROR(VLOOKUP(A109,Oil!A:D,2,FALSE),D108)</f>
        <v>44.08</v>
      </c>
      <c r="E109">
        <f>IFERROR(VLOOKUP(A109,Gold!B:C,2,FALSE),'Combined Value'!E108)</f>
        <v>1080.8</v>
      </c>
      <c r="F109">
        <f>IFERROR(VLOOKUP(A109,'EUR Index'!B:C,2,FALSE),'Combined Value'!F108)</f>
        <v>86.71</v>
      </c>
    </row>
    <row r="110" spans="1:6" x14ac:dyDescent="0.2">
      <c r="A110" s="1">
        <f>ETH!C110</f>
        <v>42323</v>
      </c>
      <c r="B110">
        <f>IFERROR(VLOOKUP(A110,'SNP 500'!A:F,5,FALSE),B109)</f>
        <v>2023.040039</v>
      </c>
      <c r="C110">
        <f>VLOOKUP(A110,ETH!C:D,2,FALSE)</f>
        <v>0.92</v>
      </c>
      <c r="D110">
        <f>IFERROR(VLOOKUP(A110,Oil!A:D,2,FALSE),D109)</f>
        <v>44.08</v>
      </c>
      <c r="E110">
        <f>IFERROR(VLOOKUP(A110,Gold!B:C,2,FALSE),'Combined Value'!E109)</f>
        <v>1080.8</v>
      </c>
      <c r="F110">
        <f>IFERROR(VLOOKUP(A110,'EUR Index'!B:C,2,FALSE),'Combined Value'!F109)</f>
        <v>86.16</v>
      </c>
    </row>
    <row r="111" spans="1:6" x14ac:dyDescent="0.2">
      <c r="A111" s="1">
        <f>ETH!C111</f>
        <v>42324</v>
      </c>
      <c r="B111">
        <f>IFERROR(VLOOKUP(A111,'SNP 500'!A:F,5,FALSE),B110)</f>
        <v>2053.1899410000001</v>
      </c>
      <c r="C111">
        <f>VLOOKUP(A111,ETH!C:D,2,FALSE)</f>
        <v>0.93</v>
      </c>
      <c r="D111">
        <f>IFERROR(VLOOKUP(A111,Oil!A:D,2,FALSE),D110)</f>
        <v>44.7</v>
      </c>
      <c r="E111">
        <f>IFERROR(VLOOKUP(A111,Gold!B:C,2,FALSE),'Combined Value'!E110)</f>
        <v>1103</v>
      </c>
      <c r="F111">
        <f>IFERROR(VLOOKUP(A111,'EUR Index'!B:C,2,FALSE),'Combined Value'!F110)</f>
        <v>86.16</v>
      </c>
    </row>
    <row r="112" spans="1:6" x14ac:dyDescent="0.2">
      <c r="A112" s="1">
        <f>ETH!C112</f>
        <v>42325</v>
      </c>
      <c r="B112">
        <f>IFERROR(VLOOKUP(A112,'SNP 500'!A:F,5,FALSE),B111)</f>
        <v>2050.4399410000001</v>
      </c>
      <c r="C112">
        <f>VLOOKUP(A112,ETH!C:D,2,FALSE)</f>
        <v>1</v>
      </c>
      <c r="D112">
        <f>IFERROR(VLOOKUP(A112,Oil!A:D,2,FALSE),D111)</f>
        <v>44.7</v>
      </c>
      <c r="E112">
        <f>IFERROR(VLOOKUP(A112,Gold!B:C,2,FALSE),'Combined Value'!E111)</f>
        <v>1087.7</v>
      </c>
      <c r="F112">
        <f>IFERROR(VLOOKUP(A112,'EUR Index'!B:C,2,FALSE),'Combined Value'!F111)</f>
        <v>85.83</v>
      </c>
    </row>
    <row r="113" spans="1:6" x14ac:dyDescent="0.2">
      <c r="A113" s="1">
        <f>ETH!C113</f>
        <v>42326</v>
      </c>
      <c r="B113">
        <f>IFERROR(VLOOKUP(A113,'SNP 500'!A:F,5,FALSE),B112)</f>
        <v>2083.580078</v>
      </c>
      <c r="C113">
        <f>VLOOKUP(A113,ETH!C:D,2,FALSE)</f>
        <v>1</v>
      </c>
      <c r="D113">
        <f>IFERROR(VLOOKUP(A113,Oil!A:D,2,FALSE),D112)</f>
        <v>43.97</v>
      </c>
      <c r="E113">
        <f>IFERROR(VLOOKUP(A113,Gold!B:C,2,FALSE),'Combined Value'!E112)</f>
        <v>1068.8</v>
      </c>
      <c r="F113">
        <f>IFERROR(VLOOKUP(A113,'EUR Index'!B:C,2,FALSE),'Combined Value'!F112)</f>
        <v>86.03</v>
      </c>
    </row>
    <row r="114" spans="1:6" x14ac:dyDescent="0.2">
      <c r="A114" s="1">
        <f>ETH!C114</f>
        <v>42327</v>
      </c>
      <c r="B114">
        <f>IFERROR(VLOOKUP(A114,'SNP 500'!A:F,5,FALSE),B113)</f>
        <v>2081.23999</v>
      </c>
      <c r="C114">
        <f>VLOOKUP(A114,ETH!C:D,2,FALSE)</f>
        <v>0.94</v>
      </c>
      <c r="D114">
        <f>IFERROR(VLOOKUP(A114,Oil!A:D,2,FALSE),D113)</f>
        <v>44.3</v>
      </c>
      <c r="E114">
        <f>IFERROR(VLOOKUP(A114,Gold!B:C,2,FALSE),'Combined Value'!E113)</f>
        <v>1078</v>
      </c>
      <c r="F114">
        <f>IFERROR(VLOOKUP(A114,'EUR Index'!B:C,2,FALSE),'Combined Value'!F113)</f>
        <v>86.31</v>
      </c>
    </row>
    <row r="115" spans="1:6" x14ac:dyDescent="0.2">
      <c r="A115" s="1">
        <f>ETH!C115</f>
        <v>42328</v>
      </c>
      <c r="B115">
        <f>IFERROR(VLOOKUP(A115,'SNP 500'!A:F,5,FALSE),B114)</f>
        <v>2089.169922</v>
      </c>
      <c r="C115">
        <f>VLOOKUP(A115,ETH!C:D,2,FALSE)</f>
        <v>0.92</v>
      </c>
      <c r="D115">
        <f>IFERROR(VLOOKUP(A115,Oil!A:D,2,FALSE),D114)</f>
        <v>44.38</v>
      </c>
      <c r="E115">
        <f>IFERROR(VLOOKUP(A115,Gold!B:C,2,FALSE),'Combined Value'!E114)</f>
        <v>1076.4000000000001</v>
      </c>
      <c r="F115">
        <f>IFERROR(VLOOKUP(A115,'EUR Index'!B:C,2,FALSE),'Combined Value'!F114)</f>
        <v>85.78</v>
      </c>
    </row>
    <row r="116" spans="1:6" x14ac:dyDescent="0.2">
      <c r="A116" s="1">
        <f>ETH!C116</f>
        <v>42329</v>
      </c>
      <c r="B116">
        <f>IFERROR(VLOOKUP(A116,'SNP 500'!A:F,5,FALSE),B115)</f>
        <v>2089.169922</v>
      </c>
      <c r="C116">
        <f>VLOOKUP(A116,ETH!C:D,2,FALSE)</f>
        <v>0.96</v>
      </c>
      <c r="D116">
        <f>IFERROR(VLOOKUP(A116,Oil!A:D,2,FALSE),D115)</f>
        <v>44.38</v>
      </c>
      <c r="E116">
        <f>IFERROR(VLOOKUP(A116,Gold!B:C,2,FALSE),'Combined Value'!E115)</f>
        <v>1076.4000000000001</v>
      </c>
      <c r="F116">
        <f>IFERROR(VLOOKUP(A116,'EUR Index'!B:C,2,FALSE),'Combined Value'!F115)</f>
        <v>85.78</v>
      </c>
    </row>
    <row r="117" spans="1:6" x14ac:dyDescent="0.2">
      <c r="A117" s="1">
        <f>ETH!C117</f>
        <v>42330</v>
      </c>
      <c r="B117">
        <f>IFERROR(VLOOKUP(A117,'SNP 500'!A:F,5,FALSE),B116)</f>
        <v>2089.169922</v>
      </c>
      <c r="C117">
        <f>VLOOKUP(A117,ETH!C:D,2,FALSE)</f>
        <v>0.97</v>
      </c>
      <c r="D117">
        <f>IFERROR(VLOOKUP(A117,Oil!A:D,2,FALSE),D116)</f>
        <v>44.38</v>
      </c>
      <c r="E117">
        <f>IFERROR(VLOOKUP(A117,Gold!B:C,2,FALSE),'Combined Value'!E116)</f>
        <v>1076.4000000000001</v>
      </c>
      <c r="F117">
        <f>IFERROR(VLOOKUP(A117,'EUR Index'!B:C,2,FALSE),'Combined Value'!F116)</f>
        <v>85.73</v>
      </c>
    </row>
    <row r="118" spans="1:6" x14ac:dyDescent="0.2">
      <c r="A118" s="1">
        <f>ETH!C118</f>
        <v>42331</v>
      </c>
      <c r="B118">
        <f>IFERROR(VLOOKUP(A118,'SNP 500'!A:F,5,FALSE),B117)</f>
        <v>2086.5900879999999</v>
      </c>
      <c r="C118">
        <f>VLOOKUP(A118,ETH!C:D,2,FALSE)</f>
        <v>0.92</v>
      </c>
      <c r="D118">
        <f>IFERROR(VLOOKUP(A118,Oil!A:D,2,FALSE),D117)</f>
        <v>44.46</v>
      </c>
      <c r="E118">
        <f>IFERROR(VLOOKUP(A118,Gold!B:C,2,FALSE),'Combined Value'!E117)</f>
        <v>1066.8</v>
      </c>
      <c r="F118">
        <f>IFERROR(VLOOKUP(A118,'EUR Index'!B:C,2,FALSE),'Combined Value'!F117)</f>
        <v>85.78</v>
      </c>
    </row>
    <row r="119" spans="1:6" x14ac:dyDescent="0.2">
      <c r="A119" s="1">
        <f>ETH!C119</f>
        <v>42332</v>
      </c>
      <c r="B119">
        <f>IFERROR(VLOOKUP(A119,'SNP 500'!A:F,5,FALSE),B118)</f>
        <v>2089.139893</v>
      </c>
      <c r="C119">
        <f>VLOOKUP(A119,ETH!C:D,2,FALSE)</f>
        <v>0.91</v>
      </c>
      <c r="D119">
        <f>IFERROR(VLOOKUP(A119,Oil!A:D,2,FALSE),D118)</f>
        <v>45.11</v>
      </c>
      <c r="E119">
        <f>IFERROR(VLOOKUP(A119,Gold!B:C,2,FALSE),'Combined Value'!E118)</f>
        <v>1074.3</v>
      </c>
      <c r="F119">
        <f>IFERROR(VLOOKUP(A119,'EUR Index'!B:C,2,FALSE),'Combined Value'!F118)</f>
        <v>85.8</v>
      </c>
    </row>
    <row r="120" spans="1:6" x14ac:dyDescent="0.2">
      <c r="A120" s="1">
        <f>ETH!C120</f>
        <v>42333</v>
      </c>
      <c r="B120">
        <f>IFERROR(VLOOKUP(A120,'SNP 500'!A:F,5,FALSE),B119)</f>
        <v>2088.8701169999999</v>
      </c>
      <c r="C120">
        <f>VLOOKUP(A120,ETH!C:D,2,FALSE)</f>
        <v>0.87</v>
      </c>
      <c r="D120">
        <f>IFERROR(VLOOKUP(A120,Oil!A:D,2,FALSE),D119)</f>
        <v>46.04</v>
      </c>
      <c r="E120">
        <f>IFERROR(VLOOKUP(A120,Gold!B:C,2,FALSE),'Combined Value'!E119)</f>
        <v>1070.5</v>
      </c>
      <c r="F120">
        <f>IFERROR(VLOOKUP(A120,'EUR Index'!B:C,2,FALSE),'Combined Value'!F119)</f>
        <v>85.67</v>
      </c>
    </row>
    <row r="121" spans="1:6" x14ac:dyDescent="0.2">
      <c r="A121" s="1">
        <f>ETH!C121</f>
        <v>42334</v>
      </c>
      <c r="B121">
        <f>IFERROR(VLOOKUP(A121,'SNP 500'!A:F,5,FALSE),B120)</f>
        <v>2088.8701169999999</v>
      </c>
      <c r="C121">
        <f>VLOOKUP(A121,ETH!C:D,2,FALSE)</f>
        <v>0.86</v>
      </c>
      <c r="D121">
        <f>IFERROR(VLOOKUP(A121,Oil!A:D,2,FALSE),D120)</f>
        <v>46.23</v>
      </c>
      <c r="E121">
        <f>IFERROR(VLOOKUP(A121,Gold!B:C,2,FALSE),'Combined Value'!E120)</f>
        <v>1070.8</v>
      </c>
      <c r="F121">
        <f>IFERROR(VLOOKUP(A121,'EUR Index'!B:C,2,FALSE),'Combined Value'!F120)</f>
        <v>85.55</v>
      </c>
    </row>
    <row r="122" spans="1:6" x14ac:dyDescent="0.2">
      <c r="A122" s="1">
        <f>ETH!C122</f>
        <v>42335</v>
      </c>
      <c r="B122">
        <f>IFERROR(VLOOKUP(A122,'SNP 500'!A:F,5,FALSE),B121)</f>
        <v>2090.110107</v>
      </c>
      <c r="C122">
        <f>VLOOKUP(A122,ETH!C:D,2,FALSE)</f>
        <v>0.88</v>
      </c>
      <c r="D122">
        <f>IFERROR(VLOOKUP(A122,Oil!A:D,2,FALSE),D121)</f>
        <v>45.57</v>
      </c>
      <c r="E122">
        <f>IFERROR(VLOOKUP(A122,Gold!B:C,2,FALSE),'Combined Value'!E121)</f>
        <v>1056.2</v>
      </c>
      <c r="F122">
        <f>IFERROR(VLOOKUP(A122,'EUR Index'!B:C,2,FALSE),'Combined Value'!F121)</f>
        <v>85.56</v>
      </c>
    </row>
    <row r="123" spans="1:6" x14ac:dyDescent="0.2">
      <c r="A123" s="1">
        <f>ETH!C123</f>
        <v>42336</v>
      </c>
      <c r="B123">
        <f>IFERROR(VLOOKUP(A123,'SNP 500'!A:F,5,FALSE),B122)</f>
        <v>2090.110107</v>
      </c>
      <c r="C123">
        <f>VLOOKUP(A123,ETH!C:D,2,FALSE)</f>
        <v>0.91</v>
      </c>
      <c r="D123">
        <f>IFERROR(VLOOKUP(A123,Oil!A:D,2,FALSE),D122)</f>
        <v>45.57</v>
      </c>
      <c r="E123">
        <f>IFERROR(VLOOKUP(A123,Gold!B:C,2,FALSE),'Combined Value'!E122)</f>
        <v>1056.2</v>
      </c>
      <c r="F123">
        <f>IFERROR(VLOOKUP(A123,'EUR Index'!B:C,2,FALSE),'Combined Value'!F122)</f>
        <v>85.56</v>
      </c>
    </row>
    <row r="124" spans="1:6" x14ac:dyDescent="0.2">
      <c r="A124" s="1">
        <f>ETH!C124</f>
        <v>42337</v>
      </c>
      <c r="B124">
        <f>IFERROR(VLOOKUP(A124,'SNP 500'!A:F,5,FALSE),B123)</f>
        <v>2090.110107</v>
      </c>
      <c r="C124">
        <f>VLOOKUP(A124,ETH!C:D,2,FALSE)</f>
        <v>0.87</v>
      </c>
      <c r="D124">
        <f>IFERROR(VLOOKUP(A124,Oil!A:D,2,FALSE),D123)</f>
        <v>45.57</v>
      </c>
      <c r="E124">
        <f>IFERROR(VLOOKUP(A124,Gold!B:C,2,FALSE),'Combined Value'!E123)</f>
        <v>1056.2</v>
      </c>
      <c r="F124">
        <f>IFERROR(VLOOKUP(A124,'EUR Index'!B:C,2,FALSE),'Combined Value'!F123)</f>
        <v>85.49</v>
      </c>
    </row>
    <row r="125" spans="1:6" x14ac:dyDescent="0.2">
      <c r="A125" s="1">
        <f>ETH!C125</f>
        <v>42338</v>
      </c>
      <c r="B125">
        <f>IFERROR(VLOOKUP(A125,'SNP 500'!A:F,5,FALSE),B124)</f>
        <v>2080.4099120000001</v>
      </c>
      <c r="C125">
        <f>VLOOKUP(A125,ETH!C:D,2,FALSE)</f>
        <v>0.88</v>
      </c>
      <c r="D125">
        <f>IFERROR(VLOOKUP(A125,Oil!A:D,2,FALSE),D124)</f>
        <v>44.86</v>
      </c>
      <c r="E125">
        <f>IFERROR(VLOOKUP(A125,Gold!B:C,2,FALSE),'Combined Value'!E124)</f>
        <v>1065.8</v>
      </c>
      <c r="F125">
        <f>IFERROR(VLOOKUP(A125,'EUR Index'!B:C,2,FALSE),'Combined Value'!F124)</f>
        <v>85.37</v>
      </c>
    </row>
    <row r="126" spans="1:6" x14ac:dyDescent="0.2">
      <c r="A126" s="1">
        <f>ETH!C126</f>
        <v>42339</v>
      </c>
      <c r="B126">
        <f>IFERROR(VLOOKUP(A126,'SNP 500'!A:F,5,FALSE),B125)</f>
        <v>2102.6298830000001</v>
      </c>
      <c r="C126">
        <f>VLOOKUP(A126,ETH!C:D,2,FALSE)</f>
        <v>0.87</v>
      </c>
      <c r="D126">
        <f>IFERROR(VLOOKUP(A126,Oil!A:D,2,FALSE),D125)</f>
        <v>44.62</v>
      </c>
      <c r="E126">
        <f>IFERROR(VLOOKUP(A126,Gold!B:C,2,FALSE),'Combined Value'!E125)</f>
        <v>1063.8</v>
      </c>
      <c r="F126">
        <f>IFERROR(VLOOKUP(A126,'EUR Index'!B:C,2,FALSE),'Combined Value'!F125)</f>
        <v>85.72</v>
      </c>
    </row>
    <row r="127" spans="1:6" x14ac:dyDescent="0.2">
      <c r="A127" s="1">
        <f>ETH!C127</f>
        <v>42341</v>
      </c>
      <c r="B127">
        <f>IFERROR(VLOOKUP(A127,'SNP 500'!A:F,5,FALSE),B126)</f>
        <v>2049.6201169999999</v>
      </c>
      <c r="C127">
        <f>VLOOKUP(A127,ETH!C:D,2,FALSE)</f>
        <v>0.83</v>
      </c>
      <c r="D127">
        <f>IFERROR(VLOOKUP(A127,Oil!A:D,2,FALSE),D126)</f>
        <v>42.77</v>
      </c>
      <c r="E127">
        <f>IFERROR(VLOOKUP(A127,Gold!B:C,2,FALSE),'Combined Value'!E126)</f>
        <v>1061.7</v>
      </c>
      <c r="F127">
        <f>IFERROR(VLOOKUP(A127,'EUR Index'!B:C,2,FALSE),'Combined Value'!F126)</f>
        <v>87.71</v>
      </c>
    </row>
    <row r="128" spans="1:6" x14ac:dyDescent="0.2">
      <c r="A128" s="1">
        <f>ETH!C128</f>
        <v>42340</v>
      </c>
      <c r="B128">
        <f>IFERROR(VLOOKUP(A128,'SNP 500'!A:F,5,FALSE),B127)</f>
        <v>2079.51001</v>
      </c>
      <c r="C128">
        <f>VLOOKUP(A128,ETH!C:D,2,FALSE)</f>
        <v>0.82</v>
      </c>
      <c r="D128">
        <f>IFERROR(VLOOKUP(A128,Oil!A:D,2,FALSE),D127)</f>
        <v>44.32</v>
      </c>
      <c r="E128">
        <f>IFERROR(VLOOKUP(A128,Gold!B:C,2,FALSE),'Combined Value'!E127)</f>
        <v>1054.2</v>
      </c>
      <c r="F128">
        <f>IFERROR(VLOOKUP(A128,'EUR Index'!B:C,2,FALSE),'Combined Value'!F127)</f>
        <v>85.71</v>
      </c>
    </row>
    <row r="129" spans="1:6" x14ac:dyDescent="0.2">
      <c r="A129" s="1">
        <f>ETH!C129</f>
        <v>42342</v>
      </c>
      <c r="B129">
        <f>IFERROR(VLOOKUP(A129,'SNP 500'!A:F,5,FALSE),B128)</f>
        <v>2091.6899410000001</v>
      </c>
      <c r="C129">
        <f>VLOOKUP(A129,ETH!C:D,2,FALSE)</f>
        <v>0.84</v>
      </c>
      <c r="D129">
        <f>IFERROR(VLOOKUP(A129,Oil!A:D,2,FALSE),D128)</f>
        <v>43.98</v>
      </c>
      <c r="E129">
        <f>IFERROR(VLOOKUP(A129,Gold!B:C,2,FALSE),'Combined Value'!E128)</f>
        <v>1084.5</v>
      </c>
      <c r="F129">
        <f>IFERROR(VLOOKUP(A129,'EUR Index'!B:C,2,FALSE),'Combined Value'!F128)</f>
        <v>87.5</v>
      </c>
    </row>
    <row r="130" spans="1:6" x14ac:dyDescent="0.2">
      <c r="A130" s="1">
        <f>ETH!C130</f>
        <v>42343</v>
      </c>
      <c r="B130">
        <f>IFERROR(VLOOKUP(A130,'SNP 500'!A:F,5,FALSE),B129)</f>
        <v>2091.6899410000001</v>
      </c>
      <c r="C130">
        <f>VLOOKUP(A130,ETH!C:D,2,FALSE)</f>
        <v>0.87</v>
      </c>
      <c r="D130">
        <f>IFERROR(VLOOKUP(A130,Oil!A:D,2,FALSE),D129)</f>
        <v>43.98</v>
      </c>
      <c r="E130">
        <f>IFERROR(VLOOKUP(A130,Gold!B:C,2,FALSE),'Combined Value'!E129)</f>
        <v>1084.5</v>
      </c>
      <c r="F130">
        <f>IFERROR(VLOOKUP(A130,'EUR Index'!B:C,2,FALSE),'Combined Value'!F129)</f>
        <v>87.5</v>
      </c>
    </row>
    <row r="131" spans="1:6" x14ac:dyDescent="0.2">
      <c r="A131" s="1">
        <f>ETH!C131</f>
        <v>42344</v>
      </c>
      <c r="B131">
        <f>IFERROR(VLOOKUP(A131,'SNP 500'!A:F,5,FALSE),B130)</f>
        <v>2091.6899410000001</v>
      </c>
      <c r="C131">
        <f>VLOOKUP(A131,ETH!C:D,2,FALSE)</f>
        <v>0.83</v>
      </c>
      <c r="D131">
        <f>IFERROR(VLOOKUP(A131,Oil!A:D,2,FALSE),D130)</f>
        <v>43.98</v>
      </c>
      <c r="E131">
        <f>IFERROR(VLOOKUP(A131,Gold!B:C,2,FALSE),'Combined Value'!E130)</f>
        <v>1084.5</v>
      </c>
      <c r="F131">
        <f>IFERROR(VLOOKUP(A131,'EUR Index'!B:C,2,FALSE),'Combined Value'!F130)</f>
        <v>87.53</v>
      </c>
    </row>
    <row r="132" spans="1:6" x14ac:dyDescent="0.2">
      <c r="A132" s="1">
        <f>ETH!C132</f>
        <v>42345</v>
      </c>
      <c r="B132">
        <f>IFERROR(VLOOKUP(A132,'SNP 500'!A:F,5,FALSE),B131)</f>
        <v>2077.070068</v>
      </c>
      <c r="C132">
        <f>VLOOKUP(A132,ETH!C:D,2,FALSE)</f>
        <v>0.79</v>
      </c>
      <c r="D132">
        <f>IFERROR(VLOOKUP(A132,Oil!A:D,2,FALSE),D131)</f>
        <v>43.26</v>
      </c>
      <c r="E132">
        <f>IFERROR(VLOOKUP(A132,Gold!B:C,2,FALSE),'Combined Value'!E131)</f>
        <v>1095</v>
      </c>
      <c r="F132">
        <f>IFERROR(VLOOKUP(A132,'EUR Index'!B:C,2,FALSE),'Combined Value'!F131)</f>
        <v>87.34</v>
      </c>
    </row>
    <row r="133" spans="1:6" x14ac:dyDescent="0.2">
      <c r="A133" s="1">
        <f>ETH!C133</f>
        <v>42346</v>
      </c>
      <c r="B133">
        <f>IFERROR(VLOOKUP(A133,'SNP 500'!A:F,5,FALSE),B132)</f>
        <v>2063.5900879999999</v>
      </c>
      <c r="C133">
        <f>VLOOKUP(A133,ETH!C:D,2,FALSE)</f>
        <v>0.81</v>
      </c>
      <c r="D133">
        <f>IFERROR(VLOOKUP(A133,Oil!A:D,2,FALSE),D132)</f>
        <v>40.82</v>
      </c>
      <c r="E133">
        <f>IFERROR(VLOOKUP(A133,Gold!B:C,2,FALSE),'Combined Value'!E132)</f>
        <v>1076.3</v>
      </c>
      <c r="F133">
        <f>IFERROR(VLOOKUP(A133,'EUR Index'!B:C,2,FALSE),'Combined Value'!F132)</f>
        <v>87.79</v>
      </c>
    </row>
    <row r="134" spans="1:6" x14ac:dyDescent="0.2">
      <c r="A134" s="1">
        <f>ETH!C134</f>
        <v>42347</v>
      </c>
      <c r="B134">
        <f>IFERROR(VLOOKUP(A134,'SNP 500'!A:F,5,FALSE),B133)</f>
        <v>2047.619995</v>
      </c>
      <c r="C134">
        <f>VLOOKUP(A134,ETH!C:D,2,FALSE)</f>
        <v>0.81</v>
      </c>
      <c r="D134">
        <f>IFERROR(VLOOKUP(A134,Oil!A:D,2,FALSE),D133)</f>
        <v>40.630000000000003</v>
      </c>
      <c r="E134">
        <f>IFERROR(VLOOKUP(A134,Gold!B:C,2,FALSE),'Combined Value'!E133)</f>
        <v>1077.5999999999999</v>
      </c>
      <c r="F134">
        <f>IFERROR(VLOOKUP(A134,'EUR Index'!B:C,2,FALSE),'Combined Value'!F133)</f>
        <v>88.4</v>
      </c>
    </row>
    <row r="135" spans="1:6" x14ac:dyDescent="0.2">
      <c r="A135" s="1">
        <f>ETH!C135</f>
        <v>42348</v>
      </c>
      <c r="B135">
        <f>IFERROR(VLOOKUP(A135,'SNP 500'!A:F,5,FALSE),B134)</f>
        <v>2052.2299800000001</v>
      </c>
      <c r="C135">
        <f>VLOOKUP(A135,ETH!C:D,2,FALSE)</f>
        <v>0.84</v>
      </c>
      <c r="D135">
        <f>IFERROR(VLOOKUP(A135,Oil!A:D,2,FALSE),D134)</f>
        <v>40.44</v>
      </c>
      <c r="E135">
        <f>IFERROR(VLOOKUP(A135,Gold!B:C,2,FALSE),'Combined Value'!E134)</f>
        <v>1073.0999999999999</v>
      </c>
      <c r="F135">
        <f>IFERROR(VLOOKUP(A135,'EUR Index'!B:C,2,FALSE),'Combined Value'!F134)</f>
        <v>87.94</v>
      </c>
    </row>
    <row r="136" spans="1:6" x14ac:dyDescent="0.2">
      <c r="A136" s="1">
        <f>ETH!C136</f>
        <v>42349</v>
      </c>
      <c r="B136">
        <f>IFERROR(VLOOKUP(A136,'SNP 500'!A:F,5,FALSE),B135)</f>
        <v>2012.369995</v>
      </c>
      <c r="C136">
        <f>VLOOKUP(A136,ETH!C:D,2,FALSE)</f>
        <v>0.9</v>
      </c>
      <c r="D136">
        <f>IFERROR(VLOOKUP(A136,Oil!A:D,2,FALSE),D135)</f>
        <v>39.549999999999997</v>
      </c>
      <c r="E136">
        <f>IFERROR(VLOOKUP(A136,Gold!B:C,2,FALSE),'Combined Value'!E135)</f>
        <v>1076.9000000000001</v>
      </c>
      <c r="F136">
        <f>IFERROR(VLOOKUP(A136,'EUR Index'!B:C,2,FALSE),'Combined Value'!F135)</f>
        <v>88.16</v>
      </c>
    </row>
    <row r="137" spans="1:6" x14ac:dyDescent="0.2">
      <c r="A137" s="1">
        <f>ETH!C137</f>
        <v>42350</v>
      </c>
      <c r="B137">
        <f>IFERROR(VLOOKUP(A137,'SNP 500'!A:F,5,FALSE),B136)</f>
        <v>2012.369995</v>
      </c>
      <c r="C137">
        <f>VLOOKUP(A137,ETH!C:D,2,FALSE)</f>
        <v>0.96</v>
      </c>
      <c r="D137">
        <f>IFERROR(VLOOKUP(A137,Oil!A:D,2,FALSE),D136)</f>
        <v>39.549999999999997</v>
      </c>
      <c r="E137">
        <f>IFERROR(VLOOKUP(A137,Gold!B:C,2,FALSE),'Combined Value'!E136)</f>
        <v>1076.9000000000001</v>
      </c>
      <c r="F137">
        <f>IFERROR(VLOOKUP(A137,'EUR Index'!B:C,2,FALSE),'Combined Value'!F136)</f>
        <v>88.16</v>
      </c>
    </row>
    <row r="138" spans="1:6" x14ac:dyDescent="0.2">
      <c r="A138" s="1">
        <f>ETH!C138</f>
        <v>42351</v>
      </c>
      <c r="B138">
        <f>IFERROR(VLOOKUP(A138,'SNP 500'!A:F,5,FALSE),B137)</f>
        <v>2012.369995</v>
      </c>
      <c r="C138">
        <f>VLOOKUP(A138,ETH!C:D,2,FALSE)</f>
        <v>0.92</v>
      </c>
      <c r="D138">
        <f>IFERROR(VLOOKUP(A138,Oil!A:D,2,FALSE),D137)</f>
        <v>39.549999999999997</v>
      </c>
      <c r="E138">
        <f>IFERROR(VLOOKUP(A138,Gold!B:C,2,FALSE),'Combined Value'!E137)</f>
        <v>1076.9000000000001</v>
      </c>
      <c r="F138">
        <f>IFERROR(VLOOKUP(A138,'EUR Index'!B:C,2,FALSE),'Combined Value'!F137)</f>
        <v>88.08</v>
      </c>
    </row>
    <row r="139" spans="1:6" x14ac:dyDescent="0.2">
      <c r="A139" s="1">
        <f>ETH!C139</f>
        <v>42352</v>
      </c>
      <c r="B139">
        <f>IFERROR(VLOOKUP(A139,'SNP 500'!A:F,5,FALSE),B138)</f>
        <v>2021.9399410000001</v>
      </c>
      <c r="C139">
        <f>VLOOKUP(A139,ETH!C:D,2,FALSE)</f>
        <v>0.99</v>
      </c>
      <c r="D139">
        <f>IFERROR(VLOOKUP(A139,Oil!A:D,2,FALSE),D138)</f>
        <v>37.85</v>
      </c>
      <c r="E139">
        <f>IFERROR(VLOOKUP(A139,Gold!B:C,2,FALSE),'Combined Value'!E138)</f>
        <v>1064.7</v>
      </c>
      <c r="F139">
        <f>IFERROR(VLOOKUP(A139,'EUR Index'!B:C,2,FALSE),'Combined Value'!F138)</f>
        <v>88.19</v>
      </c>
    </row>
    <row r="140" spans="1:6" x14ac:dyDescent="0.2">
      <c r="A140" s="1">
        <f>ETH!C140</f>
        <v>42353</v>
      </c>
      <c r="B140">
        <f>IFERROR(VLOOKUP(A140,'SNP 500'!A:F,5,FALSE),B139)</f>
        <v>2043.410034</v>
      </c>
      <c r="C140">
        <f>VLOOKUP(A140,ETH!C:D,2,FALSE)</f>
        <v>1</v>
      </c>
      <c r="D140">
        <f>IFERROR(VLOOKUP(A140,Oil!A:D,2,FALSE),D139)</f>
        <v>37.89</v>
      </c>
      <c r="E140">
        <f>IFERROR(VLOOKUP(A140,Gold!B:C,2,FALSE),'Combined Value'!E139)</f>
        <v>1062.9000000000001</v>
      </c>
      <c r="F140">
        <f>IFERROR(VLOOKUP(A140,'EUR Index'!B:C,2,FALSE),'Combined Value'!F139)</f>
        <v>87.92</v>
      </c>
    </row>
    <row r="141" spans="1:6" x14ac:dyDescent="0.2">
      <c r="A141" s="1">
        <f>ETH!C141</f>
        <v>42354</v>
      </c>
      <c r="B141">
        <f>IFERROR(VLOOKUP(A141,'SNP 500'!A:F,5,FALSE),B140)</f>
        <v>2073.070068</v>
      </c>
      <c r="C141">
        <f>VLOOKUP(A141,ETH!C:D,2,FALSE)</f>
        <v>0.8</v>
      </c>
      <c r="D141">
        <f>IFERROR(VLOOKUP(A141,Oil!A:D,2,FALSE),D140)</f>
        <v>38.090000000000003</v>
      </c>
      <c r="E141">
        <f>IFERROR(VLOOKUP(A141,Gold!B:C,2,FALSE),'Combined Value'!E140)</f>
        <v>1078</v>
      </c>
      <c r="F141">
        <f>IFERROR(VLOOKUP(A141,'EUR Index'!B:C,2,FALSE),'Combined Value'!F140)</f>
        <v>87.62</v>
      </c>
    </row>
    <row r="142" spans="1:6" x14ac:dyDescent="0.2">
      <c r="A142" s="1">
        <f>ETH!C142</f>
        <v>42355</v>
      </c>
      <c r="B142">
        <f>IFERROR(VLOOKUP(A142,'SNP 500'!A:F,5,FALSE),B141)</f>
        <v>2041.8900149999999</v>
      </c>
      <c r="C142">
        <f>VLOOKUP(A142,ETH!C:D,2,FALSE)</f>
        <v>0.94</v>
      </c>
      <c r="D142">
        <f>IFERROR(VLOOKUP(A142,Oil!A:D,2,FALSE),D141)</f>
        <v>37.6</v>
      </c>
      <c r="E142">
        <f>IFERROR(VLOOKUP(A142,Gold!B:C,2,FALSE),'Combined Value'!E141)</f>
        <v>1050.8</v>
      </c>
      <c r="F142">
        <f>IFERROR(VLOOKUP(A142,'EUR Index'!B:C,2,FALSE),'Combined Value'!F141)</f>
        <v>87.42</v>
      </c>
    </row>
    <row r="143" spans="1:6" x14ac:dyDescent="0.2">
      <c r="A143" s="1">
        <f>ETH!C143</f>
        <v>42356</v>
      </c>
      <c r="B143">
        <f>IFERROR(VLOOKUP(A143,'SNP 500'!A:F,5,FALSE),B142)</f>
        <v>2005.5500489999999</v>
      </c>
      <c r="C143">
        <f>VLOOKUP(A143,ETH!C:D,2,FALSE)</f>
        <v>0.9</v>
      </c>
      <c r="D143">
        <f>IFERROR(VLOOKUP(A143,Oil!A:D,2,FALSE),D142)</f>
        <v>36.81</v>
      </c>
      <c r="E143">
        <f>IFERROR(VLOOKUP(A143,Gold!B:C,2,FALSE),'Combined Value'!E142)</f>
        <v>1066.2</v>
      </c>
      <c r="F143">
        <f>IFERROR(VLOOKUP(A143,'EUR Index'!B:C,2,FALSE),'Combined Value'!F142)</f>
        <v>87.49</v>
      </c>
    </row>
    <row r="144" spans="1:6" x14ac:dyDescent="0.2">
      <c r="A144" s="1">
        <f>ETH!C144</f>
        <v>42357</v>
      </c>
      <c r="B144">
        <f>IFERROR(VLOOKUP(A144,'SNP 500'!A:F,5,FALSE),B143)</f>
        <v>2005.5500489999999</v>
      </c>
      <c r="C144">
        <f>VLOOKUP(A144,ETH!C:D,2,FALSE)</f>
        <v>0.89</v>
      </c>
      <c r="D144">
        <f>IFERROR(VLOOKUP(A144,Oil!A:D,2,FALSE),D143)</f>
        <v>36.81</v>
      </c>
      <c r="E144">
        <f>IFERROR(VLOOKUP(A144,Gold!B:C,2,FALSE),'Combined Value'!E143)</f>
        <v>1066.2</v>
      </c>
      <c r="F144">
        <f>IFERROR(VLOOKUP(A144,'EUR Index'!B:C,2,FALSE),'Combined Value'!F143)</f>
        <v>87.49</v>
      </c>
    </row>
    <row r="145" spans="1:6" x14ac:dyDescent="0.2">
      <c r="A145" s="1">
        <f>ETH!C145</f>
        <v>42358</v>
      </c>
      <c r="B145">
        <f>IFERROR(VLOOKUP(A145,'SNP 500'!A:F,5,FALSE),B144)</f>
        <v>2005.5500489999999</v>
      </c>
      <c r="C145">
        <f>VLOOKUP(A145,ETH!C:D,2,FALSE)</f>
        <v>1.07</v>
      </c>
      <c r="D145">
        <f>IFERROR(VLOOKUP(A145,Oil!A:D,2,FALSE),D144)</f>
        <v>36.81</v>
      </c>
      <c r="E145">
        <f>IFERROR(VLOOKUP(A145,Gold!B:C,2,FALSE),'Combined Value'!E144)</f>
        <v>1066.2</v>
      </c>
      <c r="F145">
        <f>IFERROR(VLOOKUP(A145,'EUR Index'!B:C,2,FALSE),'Combined Value'!F144)</f>
        <v>87.52</v>
      </c>
    </row>
    <row r="146" spans="1:6" x14ac:dyDescent="0.2">
      <c r="A146" s="1">
        <f>ETH!C146</f>
        <v>42359</v>
      </c>
      <c r="B146">
        <f>IFERROR(VLOOKUP(A146,'SNP 500'!A:F,5,FALSE),B145)</f>
        <v>2021.150024</v>
      </c>
      <c r="C146">
        <f>VLOOKUP(A146,ETH!C:D,2,FALSE)</f>
        <v>0.91</v>
      </c>
      <c r="D146">
        <f>IFERROR(VLOOKUP(A146,Oil!A:D,2,FALSE),D145)</f>
        <v>36.549999999999997</v>
      </c>
      <c r="E146">
        <f>IFERROR(VLOOKUP(A146,Gold!B:C,2,FALSE),'Combined Value'!E145)</f>
        <v>1081.9000000000001</v>
      </c>
      <c r="F146">
        <f>IFERROR(VLOOKUP(A146,'EUR Index'!B:C,2,FALSE),'Combined Value'!F145)</f>
        <v>87.82</v>
      </c>
    </row>
    <row r="147" spans="1:6" x14ac:dyDescent="0.2">
      <c r="A147" s="1">
        <f>ETH!C147</f>
        <v>42360</v>
      </c>
      <c r="B147">
        <f>IFERROR(VLOOKUP(A147,'SNP 500'!A:F,5,FALSE),B146)</f>
        <v>2038.969971</v>
      </c>
      <c r="C147">
        <f>VLOOKUP(A147,ETH!C:D,2,FALSE)</f>
        <v>0.88</v>
      </c>
      <c r="D147">
        <f>IFERROR(VLOOKUP(A147,Oil!A:D,2,FALSE),D146)</f>
        <v>36.36</v>
      </c>
      <c r="E147">
        <f>IFERROR(VLOOKUP(A147,Gold!B:C,2,FALSE),'Combined Value'!E146)</f>
        <v>1074.8</v>
      </c>
      <c r="F147">
        <f>IFERROR(VLOOKUP(A147,'EUR Index'!B:C,2,FALSE),'Combined Value'!F146)</f>
        <v>88.07</v>
      </c>
    </row>
    <row r="148" spans="1:6" x14ac:dyDescent="0.2">
      <c r="A148" s="1">
        <f>ETH!C148</f>
        <v>42361</v>
      </c>
      <c r="B148">
        <f>IFERROR(VLOOKUP(A148,'SNP 500'!A:F,5,FALSE),B147)</f>
        <v>2064.290039</v>
      </c>
      <c r="C148">
        <f>VLOOKUP(A148,ETH!C:D,2,FALSE)</f>
        <v>0.87</v>
      </c>
      <c r="D148">
        <f>IFERROR(VLOOKUP(A148,Oil!A:D,2,FALSE),D147)</f>
        <v>36.369999999999997</v>
      </c>
      <c r="E148">
        <f>IFERROR(VLOOKUP(A148,Gold!B:C,2,FALSE),'Combined Value'!E147)</f>
        <v>1069.4000000000001</v>
      </c>
      <c r="F148">
        <f>IFERROR(VLOOKUP(A148,'EUR Index'!B:C,2,FALSE),'Combined Value'!F147)</f>
        <v>87.71</v>
      </c>
    </row>
    <row r="149" spans="1:6" x14ac:dyDescent="0.2">
      <c r="A149" s="1">
        <f>ETH!C149</f>
        <v>42362</v>
      </c>
      <c r="B149">
        <f>IFERROR(VLOOKUP(A149,'SNP 500'!A:F,5,FALSE),B148)</f>
        <v>2060.98999</v>
      </c>
      <c r="C149">
        <f>VLOOKUP(A149,ETH!C:D,2,FALSE)</f>
        <v>0.87</v>
      </c>
      <c r="D149">
        <f>IFERROR(VLOOKUP(A149,Oil!A:D,2,FALSE),D148)</f>
        <v>37.770000000000003</v>
      </c>
      <c r="E149">
        <f>IFERROR(VLOOKUP(A149,Gold!B:C,2,FALSE),'Combined Value'!E148)</f>
        <v>1077.2</v>
      </c>
      <c r="F149">
        <f>IFERROR(VLOOKUP(A149,'EUR Index'!B:C,2,FALSE),'Combined Value'!F148)</f>
        <v>87.99</v>
      </c>
    </row>
    <row r="150" spans="1:6" x14ac:dyDescent="0.2">
      <c r="A150" s="1">
        <f>ETH!C150</f>
        <v>42363</v>
      </c>
      <c r="B150">
        <f>IFERROR(VLOOKUP(A150,'SNP 500'!A:F,5,FALSE),B149)</f>
        <v>2060.98999</v>
      </c>
      <c r="C150">
        <f>VLOOKUP(A150,ETH!C:D,2,FALSE)</f>
        <v>0.88</v>
      </c>
      <c r="D150">
        <f>IFERROR(VLOOKUP(A150,Oil!A:D,2,FALSE),D149)</f>
        <v>37.770000000000003</v>
      </c>
      <c r="E150">
        <f>IFERROR(VLOOKUP(A150,Gold!B:C,2,FALSE),'Combined Value'!E149)</f>
        <v>1077.2</v>
      </c>
      <c r="F150">
        <f>IFERROR(VLOOKUP(A150,'EUR Index'!B:C,2,FALSE),'Combined Value'!F149)</f>
        <v>87.99</v>
      </c>
    </row>
    <row r="151" spans="1:6" x14ac:dyDescent="0.2">
      <c r="A151" s="1">
        <f>ETH!C151</f>
        <v>42364</v>
      </c>
      <c r="B151">
        <f>IFERROR(VLOOKUP(A151,'SNP 500'!A:F,5,FALSE),B150)</f>
        <v>2060.98999</v>
      </c>
      <c r="C151">
        <f>VLOOKUP(A151,ETH!C:D,2,FALSE)</f>
        <v>0.85</v>
      </c>
      <c r="D151">
        <f>IFERROR(VLOOKUP(A151,Oil!A:D,2,FALSE),D150)</f>
        <v>37.770000000000003</v>
      </c>
      <c r="E151">
        <f>IFERROR(VLOOKUP(A151,Gold!B:C,2,FALSE),'Combined Value'!E150)</f>
        <v>1077.2</v>
      </c>
      <c r="F151">
        <f>IFERROR(VLOOKUP(A151,'EUR Index'!B:C,2,FALSE),'Combined Value'!F150)</f>
        <v>87.99</v>
      </c>
    </row>
    <row r="152" spans="1:6" x14ac:dyDescent="0.2">
      <c r="A152" s="1">
        <f>ETH!C152</f>
        <v>42365</v>
      </c>
      <c r="B152">
        <f>IFERROR(VLOOKUP(A152,'SNP 500'!A:F,5,FALSE),B151)</f>
        <v>2060.98999</v>
      </c>
      <c r="C152">
        <f>VLOOKUP(A152,ETH!C:D,2,FALSE)</f>
        <v>0.92</v>
      </c>
      <c r="D152">
        <f>IFERROR(VLOOKUP(A152,Oil!A:D,2,FALSE),D151)</f>
        <v>37.770000000000003</v>
      </c>
      <c r="E152">
        <f>IFERROR(VLOOKUP(A152,Gold!B:C,2,FALSE),'Combined Value'!E151)</f>
        <v>1077.2</v>
      </c>
      <c r="F152">
        <f>IFERROR(VLOOKUP(A152,'EUR Index'!B:C,2,FALSE),'Combined Value'!F151)</f>
        <v>87.98</v>
      </c>
    </row>
    <row r="153" spans="1:6" x14ac:dyDescent="0.2">
      <c r="A153" s="1">
        <f>ETH!C153</f>
        <v>42366</v>
      </c>
      <c r="B153">
        <f>IFERROR(VLOOKUP(A153,'SNP 500'!A:F,5,FALSE),B152)</f>
        <v>2056.5</v>
      </c>
      <c r="C153">
        <f>VLOOKUP(A153,ETH!C:D,2,FALSE)</f>
        <v>0.87</v>
      </c>
      <c r="D153">
        <f>IFERROR(VLOOKUP(A153,Oil!A:D,2,FALSE),D152)</f>
        <v>37.840000000000003</v>
      </c>
      <c r="E153">
        <f>IFERROR(VLOOKUP(A153,Gold!B:C,2,FALSE),'Combined Value'!E152)</f>
        <v>1070.5</v>
      </c>
      <c r="F153">
        <f>IFERROR(VLOOKUP(A153,'EUR Index'!B:C,2,FALSE),'Combined Value'!F152)</f>
        <v>88.1</v>
      </c>
    </row>
    <row r="154" spans="1:6" x14ac:dyDescent="0.2">
      <c r="A154" s="1">
        <f>ETH!C154</f>
        <v>42367</v>
      </c>
      <c r="B154">
        <f>IFERROR(VLOOKUP(A154,'SNP 500'!A:F,5,FALSE),B153)</f>
        <v>2078.360107</v>
      </c>
      <c r="C154">
        <f>VLOOKUP(A154,ETH!C:D,2,FALSE)</f>
        <v>0.86</v>
      </c>
      <c r="D154">
        <f>IFERROR(VLOOKUP(A154,Oil!A:D,2,FALSE),D153)</f>
        <v>36.590000000000003</v>
      </c>
      <c r="E154">
        <f>IFERROR(VLOOKUP(A154,Gold!B:C,2,FALSE),'Combined Value'!E153)</f>
        <v>1077.5</v>
      </c>
      <c r="F154">
        <f>IFERROR(VLOOKUP(A154,'EUR Index'!B:C,2,FALSE),'Combined Value'!F153)</f>
        <v>87.79</v>
      </c>
    </row>
    <row r="155" spans="1:6" x14ac:dyDescent="0.2">
      <c r="A155" s="1">
        <f>ETH!C155</f>
        <v>42368</v>
      </c>
      <c r="B155">
        <f>IFERROR(VLOOKUP(A155,'SNP 500'!A:F,5,FALSE),B154)</f>
        <v>2063.360107</v>
      </c>
      <c r="C155">
        <f>VLOOKUP(A155,ETH!C:D,2,FALSE)</f>
        <v>0.89</v>
      </c>
      <c r="D155">
        <f>IFERROR(VLOOKUP(A155,Oil!A:D,2,FALSE),D154)</f>
        <v>37.29</v>
      </c>
      <c r="E155">
        <f>IFERROR(VLOOKUP(A155,Gold!B:C,2,FALSE),'Combined Value'!E154)</f>
        <v>1060.0999999999999</v>
      </c>
      <c r="F155">
        <f>IFERROR(VLOOKUP(A155,'EUR Index'!B:C,2,FALSE),'Combined Value'!F154)</f>
        <v>87.9</v>
      </c>
    </row>
    <row r="156" spans="1:6" x14ac:dyDescent="0.2">
      <c r="A156" s="1">
        <f>ETH!C156</f>
        <v>42369</v>
      </c>
      <c r="B156">
        <f>IFERROR(VLOOKUP(A156,'SNP 500'!A:F,5,FALSE),B155)</f>
        <v>2043.9399410000001</v>
      </c>
      <c r="C156">
        <f>VLOOKUP(A156,ETH!C:D,2,FALSE)</f>
        <v>0.95</v>
      </c>
      <c r="D156">
        <f>IFERROR(VLOOKUP(A156,Oil!A:D,2,FALSE),D155)</f>
        <v>36.57</v>
      </c>
      <c r="E156">
        <f>IFERROR(VLOOKUP(A156,Gold!B:C,2,FALSE),'Combined Value'!E155)</f>
        <v>1081.4000000000001</v>
      </c>
      <c r="F156">
        <f>IFERROR(VLOOKUP(A156,'EUR Index'!B:C,2,FALSE),'Combined Value'!F155)</f>
        <v>87.4</v>
      </c>
    </row>
    <row r="157" spans="1:6" x14ac:dyDescent="0.2">
      <c r="A157" s="1">
        <f>ETH!C157</f>
        <v>42370</v>
      </c>
      <c r="B157">
        <f>IFERROR(VLOOKUP(A157,'SNP 500'!A:F,5,FALSE),B156)</f>
        <v>2043.9399410000001</v>
      </c>
      <c r="C157">
        <f>VLOOKUP(A157,ETH!C:D,2,FALSE)</f>
        <v>0.92</v>
      </c>
      <c r="D157">
        <f>IFERROR(VLOOKUP(A157,Oil!A:D,2,FALSE),D156)</f>
        <v>36.57</v>
      </c>
      <c r="E157">
        <f>IFERROR(VLOOKUP(A157,Gold!B:C,2,FALSE),'Combined Value'!E156)</f>
        <v>1081.4000000000001</v>
      </c>
      <c r="F157">
        <f>IFERROR(VLOOKUP(A157,'EUR Index'!B:C,2,FALSE),'Combined Value'!F156)</f>
        <v>87.4</v>
      </c>
    </row>
    <row r="158" spans="1:6" x14ac:dyDescent="0.2">
      <c r="A158" s="1">
        <f>ETH!C158</f>
        <v>42371</v>
      </c>
      <c r="B158">
        <f>IFERROR(VLOOKUP(A158,'SNP 500'!A:F,5,FALSE),B157)</f>
        <v>2043.9399410000001</v>
      </c>
      <c r="C158">
        <f>VLOOKUP(A158,ETH!C:D,2,FALSE)</f>
        <v>0.95</v>
      </c>
      <c r="D158">
        <f>IFERROR(VLOOKUP(A158,Oil!A:D,2,FALSE),D157)</f>
        <v>36.57</v>
      </c>
      <c r="E158">
        <f>IFERROR(VLOOKUP(A158,Gold!B:C,2,FALSE),'Combined Value'!E157)</f>
        <v>1081.4000000000001</v>
      </c>
      <c r="F158">
        <f>IFERROR(VLOOKUP(A158,'EUR Index'!B:C,2,FALSE),'Combined Value'!F157)</f>
        <v>87.4</v>
      </c>
    </row>
    <row r="159" spans="1:6" x14ac:dyDescent="0.2">
      <c r="A159" s="1">
        <f>ETH!C159</f>
        <v>42372</v>
      </c>
      <c r="B159">
        <f>IFERROR(VLOOKUP(A159,'SNP 500'!A:F,5,FALSE),B158)</f>
        <v>2043.9399410000001</v>
      </c>
      <c r="C159">
        <f>VLOOKUP(A159,ETH!C:D,2,FALSE)</f>
        <v>0.96</v>
      </c>
      <c r="D159">
        <f>IFERROR(VLOOKUP(A159,Oil!A:D,2,FALSE),D158)</f>
        <v>36.57</v>
      </c>
      <c r="E159">
        <f>IFERROR(VLOOKUP(A159,Gold!B:C,2,FALSE),'Combined Value'!E158)</f>
        <v>1081.4000000000001</v>
      </c>
      <c r="F159">
        <f>IFERROR(VLOOKUP(A159,'EUR Index'!B:C,2,FALSE),'Combined Value'!F158)</f>
        <v>87.37</v>
      </c>
    </row>
    <row r="160" spans="1:6" x14ac:dyDescent="0.2">
      <c r="A160" s="1">
        <f>ETH!C160</f>
        <v>42373</v>
      </c>
      <c r="B160">
        <f>IFERROR(VLOOKUP(A160,'SNP 500'!A:F,5,FALSE),B159)</f>
        <v>2012.660034</v>
      </c>
      <c r="C160">
        <f>VLOOKUP(A160,ETH!C:D,2,FALSE)</f>
        <v>0.95</v>
      </c>
      <c r="D160">
        <f>IFERROR(VLOOKUP(A160,Oil!A:D,2,FALSE),D159)</f>
        <v>37.85</v>
      </c>
      <c r="E160">
        <f>IFERROR(VLOOKUP(A160,Gold!B:C,2,FALSE),'Combined Value'!E159)</f>
        <v>1075.0999999999999</v>
      </c>
      <c r="F160">
        <f>IFERROR(VLOOKUP(A160,'EUR Index'!B:C,2,FALSE),'Combined Value'!F159)</f>
        <v>87.14</v>
      </c>
    </row>
    <row r="161" spans="1:6" x14ac:dyDescent="0.2">
      <c r="A161" s="1">
        <f>ETH!C161</f>
        <v>42374</v>
      </c>
      <c r="B161">
        <f>IFERROR(VLOOKUP(A161,'SNP 500'!A:F,5,FALSE),B160)</f>
        <v>2016.709961</v>
      </c>
      <c r="C161">
        <f>VLOOKUP(A161,ETH!C:D,2,FALSE)</f>
        <v>0.94</v>
      </c>
      <c r="D161">
        <f>IFERROR(VLOOKUP(A161,Oil!A:D,2,FALSE),D160)</f>
        <v>37.270000000000003</v>
      </c>
      <c r="E161">
        <f>IFERROR(VLOOKUP(A161,Gold!B:C,2,FALSE),'Combined Value'!E160)</f>
        <v>1078.4000000000001</v>
      </c>
      <c r="F161">
        <f>IFERROR(VLOOKUP(A161,'EUR Index'!B:C,2,FALSE),'Combined Value'!F160)</f>
        <v>86.64</v>
      </c>
    </row>
    <row r="162" spans="1:6" x14ac:dyDescent="0.2">
      <c r="A162" s="1">
        <f>ETH!C162</f>
        <v>42375</v>
      </c>
      <c r="B162">
        <f>IFERROR(VLOOKUP(A162,'SNP 500'!A:F,5,FALSE),B161)</f>
        <v>1990.26001</v>
      </c>
      <c r="C162">
        <f>VLOOKUP(A162,ETH!C:D,2,FALSE)</f>
        <v>0.95</v>
      </c>
      <c r="D162">
        <f>IFERROR(VLOOKUP(A162,Oil!A:D,2,FALSE),D161)</f>
        <v>36.64</v>
      </c>
      <c r="E162">
        <f>IFERROR(VLOOKUP(A162,Gold!B:C,2,FALSE),'Combined Value'!E161)</f>
        <v>1091.9000000000001</v>
      </c>
      <c r="F162">
        <f>IFERROR(VLOOKUP(A162,'EUR Index'!B:C,2,FALSE),'Combined Value'!F161)</f>
        <v>86.85</v>
      </c>
    </row>
    <row r="163" spans="1:6" x14ac:dyDescent="0.2">
      <c r="A163" s="1">
        <f>ETH!C163</f>
        <v>42376</v>
      </c>
      <c r="B163">
        <f>IFERROR(VLOOKUP(A163,'SNP 500'!A:F,5,FALSE),B162)</f>
        <v>1943.089966</v>
      </c>
      <c r="C163">
        <f>VLOOKUP(A163,ETH!C:D,2,FALSE)</f>
        <v>0.94</v>
      </c>
      <c r="D163">
        <f>IFERROR(VLOOKUP(A163,Oil!A:D,2,FALSE),D162)</f>
        <v>34.520000000000003</v>
      </c>
      <c r="E163">
        <f>IFERROR(VLOOKUP(A163,Gold!B:C,2,FALSE),'Combined Value'!E162)</f>
        <v>1107.7</v>
      </c>
      <c r="F163">
        <f>IFERROR(VLOOKUP(A163,'EUR Index'!B:C,2,FALSE),'Combined Value'!F162)</f>
        <v>87.79</v>
      </c>
    </row>
    <row r="164" spans="1:6" x14ac:dyDescent="0.2">
      <c r="A164" s="1">
        <f>ETH!C164</f>
        <v>42377</v>
      </c>
      <c r="B164">
        <f>IFERROR(VLOOKUP(A164,'SNP 500'!A:F,5,FALSE),B163)</f>
        <v>1922.030029</v>
      </c>
      <c r="C164">
        <f>VLOOKUP(A164,ETH!C:D,2,FALSE)</f>
        <v>0.99</v>
      </c>
      <c r="D164">
        <f>IFERROR(VLOOKUP(A164,Oil!A:D,2,FALSE),D163)</f>
        <v>34.020000000000003</v>
      </c>
      <c r="E164">
        <f>IFERROR(VLOOKUP(A164,Gold!B:C,2,FALSE),'Combined Value'!E163)</f>
        <v>1097.8</v>
      </c>
      <c r="F164">
        <f>IFERROR(VLOOKUP(A164,'EUR Index'!B:C,2,FALSE),'Combined Value'!F163)</f>
        <v>87.88</v>
      </c>
    </row>
    <row r="165" spans="1:6" x14ac:dyDescent="0.2">
      <c r="A165" s="1">
        <f>ETH!C165</f>
        <v>42378</v>
      </c>
      <c r="B165">
        <f>IFERROR(VLOOKUP(A165,'SNP 500'!A:F,5,FALSE),B164)</f>
        <v>1922.030029</v>
      </c>
      <c r="C165">
        <f>VLOOKUP(A165,ETH!C:D,2,FALSE)</f>
        <v>0.99</v>
      </c>
      <c r="D165">
        <f>IFERROR(VLOOKUP(A165,Oil!A:D,2,FALSE),D164)</f>
        <v>34.020000000000003</v>
      </c>
      <c r="E165">
        <f>IFERROR(VLOOKUP(A165,Gold!B:C,2,FALSE),'Combined Value'!E164)</f>
        <v>1097.8</v>
      </c>
      <c r="F165">
        <f>IFERROR(VLOOKUP(A165,'EUR Index'!B:C,2,FALSE),'Combined Value'!F164)</f>
        <v>87.88</v>
      </c>
    </row>
    <row r="166" spans="1:6" x14ac:dyDescent="0.2">
      <c r="A166" s="1">
        <f>ETH!C166</f>
        <v>42379</v>
      </c>
      <c r="B166">
        <f>IFERROR(VLOOKUP(A166,'SNP 500'!A:F,5,FALSE),B165)</f>
        <v>1922.030029</v>
      </c>
      <c r="C166">
        <f>VLOOKUP(A166,ETH!C:D,2,FALSE)</f>
        <v>1</v>
      </c>
      <c r="D166">
        <f>IFERROR(VLOOKUP(A166,Oil!A:D,2,FALSE),D165)</f>
        <v>34.020000000000003</v>
      </c>
      <c r="E166">
        <f>IFERROR(VLOOKUP(A166,Gold!B:C,2,FALSE),'Combined Value'!E165)</f>
        <v>1097.8</v>
      </c>
      <c r="F166">
        <f>IFERROR(VLOOKUP(A166,'EUR Index'!B:C,2,FALSE),'Combined Value'!F165)</f>
        <v>87.92</v>
      </c>
    </row>
    <row r="167" spans="1:6" x14ac:dyDescent="0.2">
      <c r="A167" s="1">
        <f>ETH!C167</f>
        <v>42380</v>
      </c>
      <c r="B167">
        <f>IFERROR(VLOOKUP(A167,'SNP 500'!A:F,5,FALSE),B166)</f>
        <v>1923.670044</v>
      </c>
      <c r="C167">
        <f>VLOOKUP(A167,ETH!C:D,2,FALSE)</f>
        <v>1.08</v>
      </c>
      <c r="D167">
        <f>IFERROR(VLOOKUP(A167,Oil!A:D,2,FALSE),D166)</f>
        <v>33.340000000000003</v>
      </c>
      <c r="E167">
        <f>IFERROR(VLOOKUP(A167,Gold!B:C,2,FALSE),'Combined Value'!E166)</f>
        <v>1096.5</v>
      </c>
      <c r="F167">
        <f>IFERROR(VLOOKUP(A167,'EUR Index'!B:C,2,FALSE),'Combined Value'!F166)</f>
        <v>87.42</v>
      </c>
    </row>
    <row r="168" spans="1:6" x14ac:dyDescent="0.2">
      <c r="A168" s="1">
        <f>ETH!C168</f>
        <v>42381</v>
      </c>
      <c r="B168">
        <f>IFERROR(VLOOKUP(A168,'SNP 500'!A:F,5,FALSE),B167)</f>
        <v>1938.6800539999999</v>
      </c>
      <c r="C168">
        <f>VLOOKUP(A168,ETH!C:D,2,FALSE)</f>
        <v>1.22</v>
      </c>
      <c r="D168">
        <f>IFERROR(VLOOKUP(A168,Oil!A:D,2,FALSE),D167)</f>
        <v>31.54</v>
      </c>
      <c r="E168">
        <f>IFERROR(VLOOKUP(A168,Gold!B:C,2,FALSE),'Combined Value'!E167)</f>
        <v>1085.5999999999999</v>
      </c>
      <c r="F168">
        <f>IFERROR(VLOOKUP(A168,'EUR Index'!B:C,2,FALSE),'Combined Value'!F167)</f>
        <v>87.36</v>
      </c>
    </row>
    <row r="169" spans="1:6" x14ac:dyDescent="0.2">
      <c r="A169" s="1">
        <f>ETH!C169</f>
        <v>42382</v>
      </c>
      <c r="B169">
        <f>IFERROR(VLOOKUP(A169,'SNP 500'!A:F,5,FALSE),B168)</f>
        <v>1890.280029</v>
      </c>
      <c r="C169">
        <f>VLOOKUP(A169,ETH!C:D,2,FALSE)</f>
        <v>1.1399999999999999</v>
      </c>
      <c r="D169">
        <f>IFERROR(VLOOKUP(A169,Oil!A:D,2,FALSE),D168)</f>
        <v>30.82</v>
      </c>
      <c r="E169">
        <f>IFERROR(VLOOKUP(A169,Gold!B:C,2,FALSE),'Combined Value'!E168)</f>
        <v>1087.5</v>
      </c>
      <c r="F169">
        <f>IFERROR(VLOOKUP(A169,'EUR Index'!B:C,2,FALSE),'Combined Value'!F168)</f>
        <v>87.67</v>
      </c>
    </row>
    <row r="170" spans="1:6" x14ac:dyDescent="0.2">
      <c r="A170" s="1">
        <f>ETH!C170</f>
        <v>42383</v>
      </c>
      <c r="B170">
        <f>IFERROR(VLOOKUP(A170,'SNP 500'!A:F,5,FALSE),B169)</f>
        <v>1921.839966</v>
      </c>
      <c r="C170">
        <f>VLOOKUP(A170,ETH!C:D,2,FALSE)</f>
        <v>1.1599999999999999</v>
      </c>
      <c r="D170">
        <f>IFERROR(VLOOKUP(A170,Oil!A:D,2,FALSE),D169)</f>
        <v>30.26</v>
      </c>
      <c r="E170">
        <f>IFERROR(VLOOKUP(A170,Gold!B:C,2,FALSE),'Combined Value'!E169)</f>
        <v>1073.9000000000001</v>
      </c>
      <c r="F170">
        <f>IFERROR(VLOOKUP(A170,'EUR Index'!B:C,2,FALSE),'Combined Value'!F169)</f>
        <v>87.5</v>
      </c>
    </row>
    <row r="171" spans="1:6" x14ac:dyDescent="0.2">
      <c r="A171" s="1">
        <f>ETH!C171</f>
        <v>42384</v>
      </c>
      <c r="B171">
        <f>IFERROR(VLOOKUP(A171,'SNP 500'!A:F,5,FALSE),B170)</f>
        <v>1880.329956</v>
      </c>
      <c r="C171">
        <f>VLOOKUP(A171,ETH!C:D,2,FALSE)</f>
        <v>1.2</v>
      </c>
      <c r="D171">
        <f>IFERROR(VLOOKUP(A171,Oil!A:D,2,FALSE),D170)</f>
        <v>31</v>
      </c>
      <c r="E171">
        <f>IFERROR(VLOOKUP(A171,Gold!B:C,2,FALSE),'Combined Value'!E170)</f>
        <v>1091.5</v>
      </c>
      <c r="F171">
        <f>IFERROR(VLOOKUP(A171,'EUR Index'!B:C,2,FALSE),'Combined Value'!F170)</f>
        <v>88.01</v>
      </c>
    </row>
    <row r="172" spans="1:6" x14ac:dyDescent="0.2">
      <c r="A172" s="1">
        <f>ETH!C172</f>
        <v>42385</v>
      </c>
      <c r="B172">
        <f>IFERROR(VLOOKUP(A172,'SNP 500'!A:F,5,FALSE),B171)</f>
        <v>1880.329956</v>
      </c>
      <c r="C172">
        <f>VLOOKUP(A172,ETH!C:D,2,FALSE)</f>
        <v>1.22</v>
      </c>
      <c r="D172">
        <f>IFERROR(VLOOKUP(A172,Oil!A:D,2,FALSE),D171)</f>
        <v>31</v>
      </c>
      <c r="E172">
        <f>IFERROR(VLOOKUP(A172,Gold!B:C,2,FALSE),'Combined Value'!E171)</f>
        <v>1091.5</v>
      </c>
      <c r="F172">
        <f>IFERROR(VLOOKUP(A172,'EUR Index'!B:C,2,FALSE),'Combined Value'!F171)</f>
        <v>88.01</v>
      </c>
    </row>
    <row r="173" spans="1:6" x14ac:dyDescent="0.2">
      <c r="A173" s="1">
        <f>ETH!C173</f>
        <v>42386</v>
      </c>
      <c r="B173">
        <f>IFERROR(VLOOKUP(A173,'SNP 500'!A:F,5,FALSE),B172)</f>
        <v>1880.329956</v>
      </c>
      <c r="C173">
        <f>VLOOKUP(A173,ETH!C:D,2,FALSE)</f>
        <v>1.31</v>
      </c>
      <c r="D173">
        <f>IFERROR(VLOOKUP(A173,Oil!A:D,2,FALSE),D172)</f>
        <v>31</v>
      </c>
      <c r="E173">
        <f>IFERROR(VLOOKUP(A173,Gold!B:C,2,FALSE),'Combined Value'!E172)</f>
        <v>1090.3</v>
      </c>
      <c r="F173">
        <f>IFERROR(VLOOKUP(A173,'EUR Index'!B:C,2,FALSE),'Combined Value'!F172)</f>
        <v>88.02</v>
      </c>
    </row>
    <row r="174" spans="1:6" x14ac:dyDescent="0.2">
      <c r="A174" s="1">
        <f>ETH!C174</f>
        <v>42387</v>
      </c>
      <c r="B174">
        <f>IFERROR(VLOOKUP(A174,'SNP 500'!A:F,5,FALSE),B173)</f>
        <v>1880.329956</v>
      </c>
      <c r="C174">
        <f>VLOOKUP(A174,ETH!C:D,2,FALSE)</f>
        <v>1.47</v>
      </c>
      <c r="D174">
        <f>IFERROR(VLOOKUP(A174,Oil!A:D,2,FALSE),D173)</f>
        <v>28.73</v>
      </c>
      <c r="E174">
        <f>IFERROR(VLOOKUP(A174,Gold!B:C,2,FALSE),'Combined Value'!E173)</f>
        <v>1088.5</v>
      </c>
      <c r="F174">
        <f>IFERROR(VLOOKUP(A174,'EUR Index'!B:C,2,FALSE),'Combined Value'!F173)</f>
        <v>87.91</v>
      </c>
    </row>
    <row r="175" spans="1:6" x14ac:dyDescent="0.2">
      <c r="A175" s="1">
        <f>ETH!C175</f>
        <v>42388</v>
      </c>
      <c r="B175">
        <f>IFERROR(VLOOKUP(A175,'SNP 500'!A:F,5,FALSE),B174)</f>
        <v>1881.329956</v>
      </c>
      <c r="C175">
        <f>VLOOKUP(A175,ETH!C:D,2,FALSE)</f>
        <v>1.22</v>
      </c>
      <c r="D175">
        <f>IFERROR(VLOOKUP(A175,Oil!A:D,2,FALSE),D174)</f>
        <v>28.7</v>
      </c>
      <c r="E175">
        <f>IFERROR(VLOOKUP(A175,Gold!B:C,2,FALSE),'Combined Value'!E174)</f>
        <v>1089.9000000000001</v>
      </c>
      <c r="F175">
        <f>IFERROR(VLOOKUP(A175,'EUR Index'!B:C,2,FALSE),'Combined Value'!F174)</f>
        <v>88.04</v>
      </c>
    </row>
    <row r="176" spans="1:6" x14ac:dyDescent="0.2">
      <c r="A176" s="1">
        <f>ETH!C176</f>
        <v>42389</v>
      </c>
      <c r="B176">
        <f>IFERROR(VLOOKUP(A176,'SNP 500'!A:F,5,FALSE),B175)</f>
        <v>1859.329956</v>
      </c>
      <c r="C176">
        <f>VLOOKUP(A176,ETH!C:D,2,FALSE)</f>
        <v>1.54</v>
      </c>
      <c r="D176">
        <f>IFERROR(VLOOKUP(A176,Oil!A:D,2,FALSE),D175)</f>
        <v>28.66</v>
      </c>
      <c r="E176">
        <f>IFERROR(VLOOKUP(A176,Gold!B:C,2,FALSE),'Combined Value'!E175)</f>
        <v>1107.0999999999999</v>
      </c>
      <c r="F176">
        <f>IFERROR(VLOOKUP(A176,'EUR Index'!B:C,2,FALSE),'Combined Value'!F175)</f>
        <v>87.79</v>
      </c>
    </row>
    <row r="177" spans="1:6" x14ac:dyDescent="0.2">
      <c r="A177" s="1">
        <f>ETH!C177</f>
        <v>42390</v>
      </c>
      <c r="B177">
        <f>IFERROR(VLOOKUP(A177,'SNP 500'!A:F,5,FALSE),B176)</f>
        <v>1868.98999</v>
      </c>
      <c r="C177">
        <f>VLOOKUP(A177,ETH!C:D,2,FALSE)</f>
        <v>1.54</v>
      </c>
      <c r="D177">
        <f>IFERROR(VLOOKUP(A177,Oil!A:D,2,FALSE),D176)</f>
        <v>27.99</v>
      </c>
      <c r="E177">
        <f>IFERROR(VLOOKUP(A177,Gold!B:C,2,FALSE),'Combined Value'!E176)</f>
        <v>1099.0999999999999</v>
      </c>
      <c r="F177">
        <f>IFERROR(VLOOKUP(A177,'EUR Index'!B:C,2,FALSE),'Combined Value'!F176)</f>
        <v>87.66</v>
      </c>
    </row>
    <row r="178" spans="1:6" x14ac:dyDescent="0.2">
      <c r="A178" s="1">
        <f>ETH!C178</f>
        <v>42391</v>
      </c>
      <c r="B178">
        <f>IFERROR(VLOOKUP(A178,'SNP 500'!A:F,5,FALSE),B177)</f>
        <v>1906.900024</v>
      </c>
      <c r="C178">
        <f>VLOOKUP(A178,ETH!C:D,2,FALSE)</f>
        <v>1.52</v>
      </c>
      <c r="D178">
        <f>IFERROR(VLOOKUP(A178,Oil!A:D,2,FALSE),D177)</f>
        <v>29.62</v>
      </c>
      <c r="E178">
        <f>IFERROR(VLOOKUP(A178,Gold!B:C,2,FALSE),'Combined Value'!E177)</f>
        <v>1097.2</v>
      </c>
      <c r="F178">
        <f>IFERROR(VLOOKUP(A178,'EUR Index'!B:C,2,FALSE),'Combined Value'!F177)</f>
        <v>87.24</v>
      </c>
    </row>
    <row r="179" spans="1:6" x14ac:dyDescent="0.2">
      <c r="A179" s="1">
        <f>ETH!C179</f>
        <v>42392</v>
      </c>
      <c r="B179">
        <f>IFERROR(VLOOKUP(A179,'SNP 500'!A:F,5,FALSE),B178)</f>
        <v>1906.900024</v>
      </c>
      <c r="C179">
        <f>VLOOKUP(A179,ETH!C:D,2,FALSE)</f>
        <v>2.0299999999999998</v>
      </c>
      <c r="D179">
        <f>IFERROR(VLOOKUP(A179,Oil!A:D,2,FALSE),D178)</f>
        <v>29.62</v>
      </c>
      <c r="E179">
        <f>IFERROR(VLOOKUP(A179,Gold!B:C,2,FALSE),'Combined Value'!E178)</f>
        <v>1097.2</v>
      </c>
      <c r="F179">
        <f>IFERROR(VLOOKUP(A179,'EUR Index'!B:C,2,FALSE),'Combined Value'!F178)</f>
        <v>87.24</v>
      </c>
    </row>
    <row r="180" spans="1:6" x14ac:dyDescent="0.2">
      <c r="A180" s="1">
        <f>ETH!C180</f>
        <v>42393</v>
      </c>
      <c r="B180">
        <f>IFERROR(VLOOKUP(A180,'SNP 500'!A:F,5,FALSE),B179)</f>
        <v>1906.900024</v>
      </c>
      <c r="C180">
        <f>VLOOKUP(A180,ETH!C:D,2,FALSE)</f>
        <v>2.1</v>
      </c>
      <c r="D180">
        <f>IFERROR(VLOOKUP(A180,Oil!A:D,2,FALSE),D179)</f>
        <v>29.62</v>
      </c>
      <c r="E180">
        <f>IFERROR(VLOOKUP(A180,Gold!B:C,2,FALSE),'Combined Value'!E179)</f>
        <v>1097.2</v>
      </c>
      <c r="F180">
        <f>IFERROR(VLOOKUP(A180,'EUR Index'!B:C,2,FALSE),'Combined Value'!F179)</f>
        <v>87.23</v>
      </c>
    </row>
    <row r="181" spans="1:6" x14ac:dyDescent="0.2">
      <c r="A181" s="1">
        <f>ETH!C181</f>
        <v>42394</v>
      </c>
      <c r="B181">
        <f>IFERROR(VLOOKUP(A181,'SNP 500'!A:F,5,FALSE),B180)</f>
        <v>1877.079956</v>
      </c>
      <c r="C181">
        <f>VLOOKUP(A181,ETH!C:D,2,FALSE)</f>
        <v>2.5</v>
      </c>
      <c r="D181">
        <f>IFERROR(VLOOKUP(A181,Oil!A:D,2,FALSE),D180)</f>
        <v>32.1</v>
      </c>
      <c r="E181">
        <f>IFERROR(VLOOKUP(A181,Gold!B:C,2,FALSE),'Combined Value'!E180)</f>
        <v>1106.2</v>
      </c>
      <c r="F181">
        <f>IFERROR(VLOOKUP(A181,'EUR Index'!B:C,2,FALSE),'Combined Value'!F180)</f>
        <v>87.64</v>
      </c>
    </row>
    <row r="182" spans="1:6" x14ac:dyDescent="0.2">
      <c r="A182" s="1">
        <f>ETH!C182</f>
        <v>42395</v>
      </c>
      <c r="B182">
        <f>IFERROR(VLOOKUP(A182,'SNP 500'!A:F,5,FALSE),B181)</f>
        <v>1903.630005</v>
      </c>
      <c r="C182">
        <f>VLOOKUP(A182,ETH!C:D,2,FALSE)</f>
        <v>2.2999999999999998</v>
      </c>
      <c r="D182">
        <f>IFERROR(VLOOKUP(A182,Oil!A:D,2,FALSE),D181)</f>
        <v>30.01</v>
      </c>
      <c r="E182">
        <f>IFERROR(VLOOKUP(A182,Gold!B:C,2,FALSE),'Combined Value'!E181)</f>
        <v>1121.7</v>
      </c>
      <c r="F182">
        <f>IFERROR(VLOOKUP(A182,'EUR Index'!B:C,2,FALSE),'Combined Value'!F181)</f>
        <v>87.64</v>
      </c>
    </row>
    <row r="183" spans="1:6" x14ac:dyDescent="0.2">
      <c r="A183" s="1">
        <f>ETH!C183</f>
        <v>42396</v>
      </c>
      <c r="B183">
        <f>IFERROR(VLOOKUP(A183,'SNP 500'!A:F,5,FALSE),B182)</f>
        <v>1882.9499510000001</v>
      </c>
      <c r="C183">
        <f>VLOOKUP(A183,ETH!C:D,2,FALSE)</f>
        <v>2.42</v>
      </c>
      <c r="D183">
        <f>IFERROR(VLOOKUP(A183,Oil!A:D,2,FALSE),D182)</f>
        <v>31.2</v>
      </c>
      <c r="E183">
        <f>IFERROR(VLOOKUP(A183,Gold!B:C,2,FALSE),'Combined Value'!E182)</f>
        <v>1116.0999999999999</v>
      </c>
      <c r="F183">
        <f>IFERROR(VLOOKUP(A183,'EUR Index'!B:C,2,FALSE),'Combined Value'!F182)</f>
        <v>88</v>
      </c>
    </row>
    <row r="184" spans="1:6" x14ac:dyDescent="0.2">
      <c r="A184" s="1">
        <f>ETH!C184</f>
        <v>42397</v>
      </c>
      <c r="B184">
        <f>IFERROR(VLOOKUP(A184,'SNP 500'!A:F,5,FALSE),B183)</f>
        <v>1893.3599850000001</v>
      </c>
      <c r="C184">
        <f>VLOOKUP(A184,ETH!C:D,2,FALSE)</f>
        <v>2.5499999999999998</v>
      </c>
      <c r="D184">
        <f>IFERROR(VLOOKUP(A184,Oil!A:D,2,FALSE),D183)</f>
        <v>32.840000000000003</v>
      </c>
      <c r="E184">
        <f>IFERROR(VLOOKUP(A184,Gold!B:C,2,FALSE),'Combined Value'!E183)</f>
        <v>1115.5999999999999</v>
      </c>
      <c r="F184">
        <f>IFERROR(VLOOKUP(A184,'EUR Index'!B:C,2,FALSE),'Combined Value'!F183)</f>
        <v>88.21</v>
      </c>
    </row>
    <row r="185" spans="1:6" x14ac:dyDescent="0.2">
      <c r="A185" s="1">
        <f>ETH!C185</f>
        <v>42398</v>
      </c>
      <c r="B185">
        <f>IFERROR(VLOOKUP(A185,'SNP 500'!A:F,5,FALSE),B184)</f>
        <v>1940.23999</v>
      </c>
      <c r="C185">
        <f>VLOOKUP(A185,ETH!C:D,2,FALSE)</f>
        <v>2.41</v>
      </c>
      <c r="D185">
        <f>IFERROR(VLOOKUP(A185,Oil!A:D,2,FALSE),D184)</f>
        <v>34.08</v>
      </c>
      <c r="E185">
        <f>IFERROR(VLOOKUP(A185,Gold!B:C,2,FALSE),'Combined Value'!E184)</f>
        <v>1116.4000000000001</v>
      </c>
      <c r="F185">
        <f>IFERROR(VLOOKUP(A185,'EUR Index'!B:C,2,FALSE),'Combined Value'!F184)</f>
        <v>87.8</v>
      </c>
    </row>
    <row r="186" spans="1:6" x14ac:dyDescent="0.2">
      <c r="A186" s="1">
        <f>ETH!C186</f>
        <v>42399</v>
      </c>
      <c r="B186">
        <f>IFERROR(VLOOKUP(A186,'SNP 500'!A:F,5,FALSE),B185)</f>
        <v>1940.23999</v>
      </c>
      <c r="C186">
        <f>VLOOKUP(A186,ETH!C:D,2,FALSE)</f>
        <v>2.44</v>
      </c>
      <c r="D186">
        <f>IFERROR(VLOOKUP(A186,Oil!A:D,2,FALSE),D185)</f>
        <v>34.08</v>
      </c>
      <c r="E186">
        <f>IFERROR(VLOOKUP(A186,Gold!B:C,2,FALSE),'Combined Value'!E185)</f>
        <v>1116.4000000000001</v>
      </c>
      <c r="F186">
        <f>IFERROR(VLOOKUP(A186,'EUR Index'!B:C,2,FALSE),'Combined Value'!F185)</f>
        <v>87.8</v>
      </c>
    </row>
    <row r="187" spans="1:6" x14ac:dyDescent="0.2">
      <c r="A187" s="1">
        <f>ETH!C187</f>
        <v>42400</v>
      </c>
      <c r="B187">
        <f>IFERROR(VLOOKUP(A187,'SNP 500'!A:F,5,FALSE),B186)</f>
        <v>1940.23999</v>
      </c>
      <c r="C187">
        <f>VLOOKUP(A187,ETH!C:D,2,FALSE)</f>
        <v>2.2000000000000002</v>
      </c>
      <c r="D187">
        <f>IFERROR(VLOOKUP(A187,Oil!A:D,2,FALSE),D186)</f>
        <v>34.08</v>
      </c>
      <c r="E187">
        <f>IFERROR(VLOOKUP(A187,Gold!B:C,2,FALSE),'Combined Value'!E186)</f>
        <v>1116.4000000000001</v>
      </c>
      <c r="F187">
        <f>IFERROR(VLOOKUP(A187,'EUR Index'!B:C,2,FALSE),'Combined Value'!F186)</f>
        <v>87.79</v>
      </c>
    </row>
    <row r="188" spans="1:6" x14ac:dyDescent="0.2">
      <c r="A188" s="1">
        <f>ETH!C188</f>
        <v>42401</v>
      </c>
      <c r="B188">
        <f>IFERROR(VLOOKUP(A188,'SNP 500'!A:F,5,FALSE),B187)</f>
        <v>1939.380005</v>
      </c>
      <c r="C188">
        <f>VLOOKUP(A188,ETH!C:D,2,FALSE)</f>
        <v>2.17</v>
      </c>
      <c r="D188">
        <f>IFERROR(VLOOKUP(A188,Oil!A:D,2,FALSE),D187)</f>
        <v>35.85</v>
      </c>
      <c r="E188">
        <f>IFERROR(VLOOKUP(A188,Gold!B:C,2,FALSE),'Combined Value'!E187)</f>
        <v>1127.9000000000001</v>
      </c>
      <c r="F188">
        <f>IFERROR(VLOOKUP(A188,'EUR Index'!B:C,2,FALSE),'Combined Value'!F187)</f>
        <v>88.1</v>
      </c>
    </row>
    <row r="189" spans="1:6" x14ac:dyDescent="0.2">
      <c r="A189" s="1">
        <f>ETH!C189</f>
        <v>42402</v>
      </c>
      <c r="B189">
        <f>IFERROR(VLOOKUP(A189,'SNP 500'!A:F,5,FALSE),B188)</f>
        <v>1903.030029</v>
      </c>
      <c r="C189">
        <f>VLOOKUP(A189,ETH!C:D,2,FALSE)</f>
        <v>2.4500000000000002</v>
      </c>
      <c r="D189">
        <f>IFERROR(VLOOKUP(A189,Oil!A:D,2,FALSE),D188)</f>
        <v>34.18</v>
      </c>
      <c r="E189">
        <f>IFERROR(VLOOKUP(A189,Gold!B:C,2,FALSE),'Combined Value'!E188)</f>
        <v>1127.3</v>
      </c>
      <c r="F189">
        <f>IFERROR(VLOOKUP(A189,'EUR Index'!B:C,2,FALSE),'Combined Value'!F188)</f>
        <v>88.23</v>
      </c>
    </row>
    <row r="190" spans="1:6" x14ac:dyDescent="0.2">
      <c r="A190" s="1">
        <f>ETH!C190</f>
        <v>42403</v>
      </c>
      <c r="B190">
        <f>IFERROR(VLOOKUP(A190,'SNP 500'!A:F,5,FALSE),B189)</f>
        <v>1912.530029</v>
      </c>
      <c r="C190">
        <f>VLOOKUP(A190,ETH!C:D,2,FALSE)</f>
        <v>2.5299999999999998</v>
      </c>
      <c r="D190">
        <f>IFERROR(VLOOKUP(A190,Oil!A:D,2,FALSE),D189)</f>
        <v>32.409999999999997</v>
      </c>
      <c r="E190">
        <f>IFERROR(VLOOKUP(A190,Gold!B:C,2,FALSE),'Combined Value'!E189)</f>
        <v>1141.3</v>
      </c>
      <c r="F190">
        <f>IFERROR(VLOOKUP(A190,'EUR Index'!B:C,2,FALSE),'Combined Value'!F189)</f>
        <v>89.11</v>
      </c>
    </row>
    <row r="191" spans="1:6" x14ac:dyDescent="0.2">
      <c r="A191" s="1">
        <f>ETH!C191</f>
        <v>42404</v>
      </c>
      <c r="B191">
        <f>IFERROR(VLOOKUP(A191,'SNP 500'!A:F,5,FALSE),B190)</f>
        <v>1915.4499510000001</v>
      </c>
      <c r="C191">
        <f>VLOOKUP(A191,ETH!C:D,2,FALSE)</f>
        <v>2.57</v>
      </c>
      <c r="D191">
        <f>IFERROR(VLOOKUP(A191,Oil!A:D,2,FALSE),D190)</f>
        <v>35.32</v>
      </c>
      <c r="E191">
        <f>IFERROR(VLOOKUP(A191,Gold!B:C,2,FALSE),'Combined Value'!E190)</f>
        <v>1157.5999999999999</v>
      </c>
      <c r="F191">
        <f>IFERROR(VLOOKUP(A191,'EUR Index'!B:C,2,FALSE),'Combined Value'!F190)</f>
        <v>89.72</v>
      </c>
    </row>
    <row r="192" spans="1:6" x14ac:dyDescent="0.2">
      <c r="A192" s="1">
        <f>ETH!C192</f>
        <v>42405</v>
      </c>
      <c r="B192">
        <f>IFERROR(VLOOKUP(A192,'SNP 500'!A:F,5,FALSE),B191)</f>
        <v>1880.0500489999999</v>
      </c>
      <c r="C192">
        <f>VLOOKUP(A192,ETH!C:D,2,FALSE)</f>
        <v>2.56</v>
      </c>
      <c r="D192">
        <f>IFERROR(VLOOKUP(A192,Oil!A:D,2,FALSE),D191)</f>
        <v>34.39</v>
      </c>
      <c r="E192">
        <f>IFERROR(VLOOKUP(A192,Gold!B:C,2,FALSE),'Combined Value'!E191)</f>
        <v>1168.0999999999999</v>
      </c>
      <c r="F192">
        <f>IFERROR(VLOOKUP(A192,'EUR Index'!B:C,2,FALSE),'Combined Value'!F191)</f>
        <v>89.52</v>
      </c>
    </row>
    <row r="193" spans="1:6" x14ac:dyDescent="0.2">
      <c r="A193" s="1">
        <f>ETH!C193</f>
        <v>42406</v>
      </c>
      <c r="B193">
        <f>IFERROR(VLOOKUP(A193,'SNP 500'!A:F,5,FALSE),B192)</f>
        <v>1880.0500489999999</v>
      </c>
      <c r="C193">
        <f>VLOOKUP(A193,ETH!C:D,2,FALSE)</f>
        <v>2.5299999999999998</v>
      </c>
      <c r="D193">
        <f>IFERROR(VLOOKUP(A193,Oil!A:D,2,FALSE),D192)</f>
        <v>34.39</v>
      </c>
      <c r="E193">
        <f>IFERROR(VLOOKUP(A193,Gold!B:C,2,FALSE),'Combined Value'!E192)</f>
        <v>1168.0999999999999</v>
      </c>
      <c r="F193">
        <f>IFERROR(VLOOKUP(A193,'EUR Index'!B:C,2,FALSE),'Combined Value'!F192)</f>
        <v>89.52</v>
      </c>
    </row>
    <row r="194" spans="1:6" x14ac:dyDescent="0.2">
      <c r="A194" s="1">
        <f>ETH!C194</f>
        <v>42407</v>
      </c>
      <c r="B194">
        <f>IFERROR(VLOOKUP(A194,'SNP 500'!A:F,5,FALSE),B193)</f>
        <v>1880.0500489999999</v>
      </c>
      <c r="C194">
        <f>VLOOKUP(A194,ETH!C:D,2,FALSE)</f>
        <v>3</v>
      </c>
      <c r="D194">
        <f>IFERROR(VLOOKUP(A194,Oil!A:D,2,FALSE),D193)</f>
        <v>34.39</v>
      </c>
      <c r="E194">
        <f>IFERROR(VLOOKUP(A194,Gold!B:C,2,FALSE),'Combined Value'!E193)</f>
        <v>1168.0999999999999</v>
      </c>
      <c r="F194">
        <f>IFERROR(VLOOKUP(A194,'EUR Index'!B:C,2,FALSE),'Combined Value'!F193)</f>
        <v>89.45</v>
      </c>
    </row>
    <row r="195" spans="1:6" x14ac:dyDescent="0.2">
      <c r="A195" s="1">
        <f>ETH!C195</f>
        <v>42408</v>
      </c>
      <c r="B195">
        <f>IFERROR(VLOOKUP(A195,'SNP 500'!A:F,5,FALSE),B194)</f>
        <v>1853.4399410000001</v>
      </c>
      <c r="C195">
        <f>VLOOKUP(A195,ETH!C:D,2,FALSE)</f>
        <v>3.16</v>
      </c>
      <c r="D195">
        <f>IFERROR(VLOOKUP(A195,Oil!A:D,2,FALSE),D194)</f>
        <v>33.99</v>
      </c>
      <c r="E195">
        <f>IFERROR(VLOOKUP(A195,Gold!B:C,2,FALSE),'Combined Value'!E194)</f>
        <v>1208.3</v>
      </c>
      <c r="F195">
        <f>IFERROR(VLOOKUP(A195,'EUR Index'!B:C,2,FALSE),'Combined Value'!F194)</f>
        <v>89.71</v>
      </c>
    </row>
    <row r="196" spans="1:6" x14ac:dyDescent="0.2">
      <c r="A196" s="1">
        <f>ETH!C196</f>
        <v>42409</v>
      </c>
      <c r="B196">
        <f>IFERROR(VLOOKUP(A196,'SNP 500'!A:F,5,FALSE),B195)</f>
        <v>1852.209961</v>
      </c>
      <c r="C196">
        <f>VLOOKUP(A196,ETH!C:D,2,FALSE)</f>
        <v>3.76</v>
      </c>
      <c r="D196">
        <f>IFERROR(VLOOKUP(A196,Oil!A:D,2,FALSE),D195)</f>
        <v>33.17</v>
      </c>
      <c r="E196">
        <f>IFERROR(VLOOKUP(A196,Gold!B:C,2,FALSE),'Combined Value'!E195)</f>
        <v>1198.7</v>
      </c>
      <c r="F196">
        <f>IFERROR(VLOOKUP(A196,'EUR Index'!B:C,2,FALSE),'Combined Value'!F195)</f>
        <v>90.34</v>
      </c>
    </row>
    <row r="197" spans="1:6" x14ac:dyDescent="0.2">
      <c r="A197" s="1">
        <f>ETH!C197</f>
        <v>42410</v>
      </c>
      <c r="B197">
        <f>IFERROR(VLOOKUP(A197,'SNP 500'!A:F,5,FALSE),B196)</f>
        <v>1851.8599850000001</v>
      </c>
      <c r="C197">
        <f>VLOOKUP(A197,ETH!C:D,2,FALSE)</f>
        <v>4.3499999999999996</v>
      </c>
      <c r="D197">
        <f>IFERROR(VLOOKUP(A197,Oil!A:D,2,FALSE),D196)</f>
        <v>30.95</v>
      </c>
      <c r="E197">
        <f>IFERROR(VLOOKUP(A197,Gold!B:C,2,FALSE),'Combined Value'!E196)</f>
        <v>1194.7</v>
      </c>
      <c r="F197">
        <f>IFERROR(VLOOKUP(A197,'EUR Index'!B:C,2,FALSE),'Combined Value'!F196)</f>
        <v>89.98</v>
      </c>
    </row>
    <row r="198" spans="1:6" x14ac:dyDescent="0.2">
      <c r="A198" s="1">
        <f>ETH!C198</f>
        <v>42411</v>
      </c>
      <c r="B198">
        <f>IFERROR(VLOOKUP(A198,'SNP 500'!A:F,5,FALSE),B197)</f>
        <v>1829.079956</v>
      </c>
      <c r="C198">
        <f>VLOOKUP(A198,ETH!C:D,2,FALSE)</f>
        <v>6.38</v>
      </c>
      <c r="D198">
        <f>IFERROR(VLOOKUP(A198,Oil!A:D,2,FALSE),D197)</f>
        <v>30.83</v>
      </c>
      <c r="E198">
        <f>IFERROR(VLOOKUP(A198,Gold!B:C,2,FALSE),'Combined Value'!E197)</f>
        <v>1255.9000000000001</v>
      </c>
      <c r="F198">
        <f>IFERROR(VLOOKUP(A198,'EUR Index'!B:C,2,FALSE),'Combined Value'!F197)</f>
        <v>90.21</v>
      </c>
    </row>
    <row r="199" spans="1:6" x14ac:dyDescent="0.2">
      <c r="A199" s="1">
        <f>ETH!C199</f>
        <v>42413</v>
      </c>
      <c r="B199">
        <f>IFERROR(VLOOKUP(A199,'SNP 500'!A:F,5,FALSE),B198)</f>
        <v>1829.079956</v>
      </c>
      <c r="C199">
        <f>VLOOKUP(A199,ETH!C:D,2,FALSE)</f>
        <v>5.22</v>
      </c>
      <c r="D199">
        <f>IFERROR(VLOOKUP(A199,Oil!A:D,2,FALSE),D198)</f>
        <v>30.83</v>
      </c>
      <c r="E199">
        <f>IFERROR(VLOOKUP(A199,Gold!B:C,2,FALSE),'Combined Value'!E198)</f>
        <v>1255.9000000000001</v>
      </c>
      <c r="F199">
        <f>IFERROR(VLOOKUP(A199,'EUR Index'!B:C,2,FALSE),'Combined Value'!F198)</f>
        <v>90.21</v>
      </c>
    </row>
    <row r="200" spans="1:6" x14ac:dyDescent="0.2">
      <c r="A200" s="1">
        <f>ETH!C200</f>
        <v>42412</v>
      </c>
      <c r="B200">
        <f>IFERROR(VLOOKUP(A200,'SNP 500'!A:F,5,FALSE),B199)</f>
        <v>1864.780029</v>
      </c>
      <c r="C200">
        <f>VLOOKUP(A200,ETH!C:D,2,FALSE)</f>
        <v>5.27</v>
      </c>
      <c r="D200">
        <f>IFERROR(VLOOKUP(A200,Oil!A:D,2,FALSE),D199)</f>
        <v>31.31</v>
      </c>
      <c r="E200">
        <f>IFERROR(VLOOKUP(A200,Gold!B:C,2,FALSE),'Combined Value'!E199)</f>
        <v>1239.0999999999999</v>
      </c>
      <c r="F200">
        <f>IFERROR(VLOOKUP(A200,'EUR Index'!B:C,2,FALSE),'Combined Value'!F199)</f>
        <v>89.83</v>
      </c>
    </row>
    <row r="201" spans="1:6" x14ac:dyDescent="0.2">
      <c r="A201" s="1">
        <f>ETH!C201</f>
        <v>42414</v>
      </c>
      <c r="B201">
        <f>IFERROR(VLOOKUP(A201,'SNP 500'!A:F,5,FALSE),B200)</f>
        <v>1864.780029</v>
      </c>
      <c r="C201">
        <f>VLOOKUP(A201,ETH!C:D,2,FALSE)</f>
        <v>5.2</v>
      </c>
      <c r="D201">
        <f>IFERROR(VLOOKUP(A201,Oil!A:D,2,FALSE),D200)</f>
        <v>31.31</v>
      </c>
      <c r="E201">
        <f>IFERROR(VLOOKUP(A201,Gold!B:C,2,FALSE),'Combined Value'!E200)</f>
        <v>1233.5999999999999</v>
      </c>
      <c r="F201">
        <f>IFERROR(VLOOKUP(A201,'EUR Index'!B:C,2,FALSE),'Combined Value'!F200)</f>
        <v>89.64</v>
      </c>
    </row>
    <row r="202" spans="1:6" x14ac:dyDescent="0.2">
      <c r="A202" s="1">
        <f>ETH!C202</f>
        <v>42415</v>
      </c>
      <c r="B202">
        <f>IFERROR(VLOOKUP(A202,'SNP 500'!A:F,5,FALSE),B201)</f>
        <v>1864.780029</v>
      </c>
      <c r="C202">
        <f>VLOOKUP(A202,ETH!C:D,2,FALSE)</f>
        <v>5.22</v>
      </c>
      <c r="D202">
        <f>IFERROR(VLOOKUP(A202,Oil!A:D,2,FALSE),D201)</f>
        <v>32.770000000000003</v>
      </c>
      <c r="E202">
        <f>IFERROR(VLOOKUP(A202,Gold!B:C,2,FALSE),'Combined Value'!E201)</f>
        <v>1208.0999999999999</v>
      </c>
      <c r="F202">
        <f>IFERROR(VLOOKUP(A202,'EUR Index'!B:C,2,FALSE),'Combined Value'!F201)</f>
        <v>89.46</v>
      </c>
    </row>
    <row r="203" spans="1:6" x14ac:dyDescent="0.2">
      <c r="A203" s="1">
        <f>ETH!C203</f>
        <v>42416</v>
      </c>
      <c r="B203">
        <f>IFERROR(VLOOKUP(A203,'SNP 500'!A:F,5,FALSE),B202)</f>
        <v>1895.579956</v>
      </c>
      <c r="C203">
        <f>VLOOKUP(A203,ETH!C:D,2,FALSE)</f>
        <v>4.25</v>
      </c>
      <c r="D203">
        <f>IFERROR(VLOOKUP(A203,Oil!A:D,2,FALSE),D202)</f>
        <v>34.51</v>
      </c>
      <c r="E203">
        <f>IFERROR(VLOOKUP(A203,Gold!B:C,2,FALSE),'Combined Value'!E202)</f>
        <v>1217</v>
      </c>
      <c r="F203">
        <f>IFERROR(VLOOKUP(A203,'EUR Index'!B:C,2,FALSE),'Combined Value'!F202)</f>
        <v>89.33</v>
      </c>
    </row>
    <row r="204" spans="1:6" x14ac:dyDescent="0.2">
      <c r="A204" s="1">
        <f>ETH!C204</f>
        <v>42417</v>
      </c>
      <c r="B204">
        <f>IFERROR(VLOOKUP(A204,'SNP 500'!A:F,5,FALSE),B203)</f>
        <v>1926.8199460000001</v>
      </c>
      <c r="C204">
        <f>VLOOKUP(A204,ETH!C:D,2,FALSE)</f>
        <v>3.86</v>
      </c>
      <c r="D204">
        <f>IFERROR(VLOOKUP(A204,Oil!A:D,2,FALSE),D203)</f>
        <v>32.54</v>
      </c>
      <c r="E204">
        <f>IFERROR(VLOOKUP(A204,Gold!B:C,2,FALSE),'Combined Value'!E203)</f>
        <v>1211.0999999999999</v>
      </c>
      <c r="F204">
        <f>IFERROR(VLOOKUP(A204,'EUR Index'!B:C,2,FALSE),'Combined Value'!F203)</f>
        <v>89.18</v>
      </c>
    </row>
    <row r="205" spans="1:6" x14ac:dyDescent="0.2">
      <c r="A205" s="1">
        <f>ETH!C205</f>
        <v>42418</v>
      </c>
      <c r="B205">
        <f>IFERROR(VLOOKUP(A205,'SNP 500'!A:F,5,FALSE),B204)</f>
        <v>1917.829956</v>
      </c>
      <c r="C205">
        <f>VLOOKUP(A205,ETH!C:D,2,FALSE)</f>
        <v>4.3600000000000003</v>
      </c>
      <c r="D205">
        <f>IFERROR(VLOOKUP(A205,Oil!A:D,2,FALSE),D204)</f>
        <v>34.909999999999997</v>
      </c>
      <c r="E205">
        <f>IFERROR(VLOOKUP(A205,Gold!B:C,2,FALSE),'Combined Value'!E204)</f>
        <v>1236.8</v>
      </c>
      <c r="F205">
        <f>IFERROR(VLOOKUP(A205,'EUR Index'!B:C,2,FALSE),'Combined Value'!F204)</f>
        <v>88.89</v>
      </c>
    </row>
    <row r="206" spans="1:6" x14ac:dyDescent="0.2">
      <c r="A206" s="1">
        <f>ETH!C206</f>
        <v>42419</v>
      </c>
      <c r="B206">
        <f>IFERROR(VLOOKUP(A206,'SNP 500'!A:F,5,FALSE),B205)</f>
        <v>1917.780029</v>
      </c>
      <c r="C206">
        <f>VLOOKUP(A206,ETH!C:D,2,FALSE)</f>
        <v>4.45</v>
      </c>
      <c r="D206">
        <f>IFERROR(VLOOKUP(A206,Oil!A:D,2,FALSE),D205)</f>
        <v>33.880000000000003</v>
      </c>
      <c r="E206">
        <f>IFERROR(VLOOKUP(A206,Gold!B:C,2,FALSE),'Combined Value'!E205)</f>
        <v>1230.4000000000001</v>
      </c>
      <c r="F206">
        <f>IFERROR(VLOOKUP(A206,'EUR Index'!B:C,2,FALSE),'Combined Value'!F205)</f>
        <v>88.92</v>
      </c>
    </row>
    <row r="207" spans="1:6" x14ac:dyDescent="0.2">
      <c r="A207" s="1">
        <f>ETH!C207</f>
        <v>42420</v>
      </c>
      <c r="B207">
        <f>IFERROR(VLOOKUP(A207,'SNP 500'!A:F,5,FALSE),B206)</f>
        <v>1917.780029</v>
      </c>
      <c r="C207">
        <f>VLOOKUP(A207,ETH!C:D,2,FALSE)</f>
        <v>4.37</v>
      </c>
      <c r="D207">
        <f>IFERROR(VLOOKUP(A207,Oil!A:D,2,FALSE),D206)</f>
        <v>33.880000000000003</v>
      </c>
      <c r="E207">
        <f>IFERROR(VLOOKUP(A207,Gold!B:C,2,FALSE),'Combined Value'!E206)</f>
        <v>1230.4000000000001</v>
      </c>
      <c r="F207">
        <f>IFERROR(VLOOKUP(A207,'EUR Index'!B:C,2,FALSE),'Combined Value'!F206)</f>
        <v>88.92</v>
      </c>
    </row>
    <row r="208" spans="1:6" x14ac:dyDescent="0.2">
      <c r="A208" s="1">
        <f>ETH!C208</f>
        <v>42421</v>
      </c>
      <c r="B208">
        <f>IFERROR(VLOOKUP(A208,'SNP 500'!A:F,5,FALSE),B207)</f>
        <v>1917.780029</v>
      </c>
      <c r="C208">
        <f>VLOOKUP(A208,ETH!C:D,2,FALSE)</f>
        <v>4.63</v>
      </c>
      <c r="D208">
        <f>IFERROR(VLOOKUP(A208,Oil!A:D,2,FALSE),D207)</f>
        <v>33.880000000000003</v>
      </c>
      <c r="E208">
        <f>IFERROR(VLOOKUP(A208,Gold!B:C,2,FALSE),'Combined Value'!E207)</f>
        <v>1230.4000000000001</v>
      </c>
      <c r="F208">
        <f>IFERROR(VLOOKUP(A208,'EUR Index'!B:C,2,FALSE),'Combined Value'!F207)</f>
        <v>88.96</v>
      </c>
    </row>
    <row r="209" spans="1:6" x14ac:dyDescent="0.2">
      <c r="A209" s="1">
        <f>ETH!C209</f>
        <v>42422</v>
      </c>
      <c r="B209">
        <f>IFERROR(VLOOKUP(A209,'SNP 500'!A:F,5,FALSE),B208)</f>
        <v>1945.5</v>
      </c>
      <c r="C209">
        <f>VLOOKUP(A209,ETH!C:D,2,FALSE)</f>
        <v>5.6</v>
      </c>
      <c r="D209">
        <f>IFERROR(VLOOKUP(A209,Oil!A:D,2,FALSE),D208)</f>
        <v>33.25</v>
      </c>
      <c r="E209">
        <f>IFERROR(VLOOKUP(A209,Gold!B:C,2,FALSE),'Combined Value'!E208)</f>
        <v>1209.5</v>
      </c>
      <c r="F209">
        <f>IFERROR(VLOOKUP(A209,'EUR Index'!B:C,2,FALSE),'Combined Value'!F208)</f>
        <v>88.41</v>
      </c>
    </row>
    <row r="210" spans="1:6" x14ac:dyDescent="0.2">
      <c r="A210" s="1">
        <f>ETH!C210</f>
        <v>42423</v>
      </c>
      <c r="B210">
        <f>IFERROR(VLOOKUP(A210,'SNP 500'!A:F,5,FALSE),B209)</f>
        <v>1921.2700199999999</v>
      </c>
      <c r="C210">
        <f>VLOOKUP(A210,ETH!C:D,2,FALSE)</f>
        <v>5.7</v>
      </c>
      <c r="D210">
        <f>IFERROR(VLOOKUP(A210,Oil!A:D,2,FALSE),D209)</f>
        <v>34.54</v>
      </c>
      <c r="E210">
        <f>IFERROR(VLOOKUP(A210,Gold!B:C,2,FALSE),'Combined Value'!E209)</f>
        <v>1222.3</v>
      </c>
      <c r="F210">
        <f>IFERROR(VLOOKUP(A210,'EUR Index'!B:C,2,FALSE),'Combined Value'!F209)</f>
        <v>88.34</v>
      </c>
    </row>
    <row r="211" spans="1:6" x14ac:dyDescent="0.2">
      <c r="A211" s="1">
        <f>ETH!C211</f>
        <v>42424</v>
      </c>
      <c r="B211">
        <f>IFERROR(VLOOKUP(A211,'SNP 500'!A:F,5,FALSE),B210)</f>
        <v>1929.8000489999999</v>
      </c>
      <c r="C211">
        <f>VLOOKUP(A211,ETH!C:D,2,FALSE)</f>
        <v>6.23</v>
      </c>
      <c r="D211">
        <f>IFERROR(VLOOKUP(A211,Oil!A:D,2,FALSE),D210)</f>
        <v>32.979999999999997</v>
      </c>
      <c r="E211">
        <f>IFERROR(VLOOKUP(A211,Gold!B:C,2,FALSE),'Combined Value'!E210)</f>
        <v>1238.7</v>
      </c>
      <c r="F211">
        <f>IFERROR(VLOOKUP(A211,'EUR Index'!B:C,2,FALSE),'Combined Value'!F210)</f>
        <v>88.37</v>
      </c>
    </row>
    <row r="212" spans="1:6" x14ac:dyDescent="0.2">
      <c r="A212" s="1">
        <f>ETH!C212</f>
        <v>42425</v>
      </c>
      <c r="B212">
        <f>IFERROR(VLOOKUP(A212,'SNP 500'!A:F,5,FALSE),B211)</f>
        <v>1951.6999510000001</v>
      </c>
      <c r="C212">
        <f>VLOOKUP(A212,ETH!C:D,2,FALSE)</f>
        <v>5.93</v>
      </c>
      <c r="D212">
        <f>IFERROR(VLOOKUP(A212,Oil!A:D,2,FALSE),D211)</f>
        <v>34.39</v>
      </c>
      <c r="E212">
        <f>IFERROR(VLOOKUP(A212,Gold!B:C,2,FALSE),'Combined Value'!E211)</f>
        <v>1238.2</v>
      </c>
      <c r="F212">
        <f>IFERROR(VLOOKUP(A212,'EUR Index'!B:C,2,FALSE),'Combined Value'!F211)</f>
        <v>88.52</v>
      </c>
    </row>
    <row r="213" spans="1:6" x14ac:dyDescent="0.2">
      <c r="A213" s="1">
        <f>ETH!C213</f>
        <v>42426</v>
      </c>
      <c r="B213">
        <f>IFERROR(VLOOKUP(A213,'SNP 500'!A:F,5,FALSE),B212)</f>
        <v>1948.0500489999999</v>
      </c>
      <c r="C213">
        <f>VLOOKUP(A213,ETH!C:D,2,FALSE)</f>
        <v>6.03</v>
      </c>
      <c r="D213">
        <f>IFERROR(VLOOKUP(A213,Oil!A:D,2,FALSE),D212)</f>
        <v>35.1</v>
      </c>
      <c r="E213">
        <f>IFERROR(VLOOKUP(A213,Gold!B:C,2,FALSE),'Combined Value'!E212)</f>
        <v>1219.8</v>
      </c>
      <c r="F213">
        <f>IFERROR(VLOOKUP(A213,'EUR Index'!B:C,2,FALSE),'Combined Value'!F212)</f>
        <v>88.04</v>
      </c>
    </row>
    <row r="214" spans="1:6" x14ac:dyDescent="0.2">
      <c r="A214" s="1">
        <f>ETH!C214</f>
        <v>42427</v>
      </c>
      <c r="B214">
        <f>IFERROR(VLOOKUP(A214,'SNP 500'!A:F,5,FALSE),B213)</f>
        <v>1948.0500489999999</v>
      </c>
      <c r="C214">
        <f>VLOOKUP(A214,ETH!C:D,2,FALSE)</f>
        <v>6.31</v>
      </c>
      <c r="D214">
        <f>IFERROR(VLOOKUP(A214,Oil!A:D,2,FALSE),D213)</f>
        <v>35.1</v>
      </c>
      <c r="E214">
        <f>IFERROR(VLOOKUP(A214,Gold!B:C,2,FALSE),'Combined Value'!E213)</f>
        <v>1219.8</v>
      </c>
      <c r="F214">
        <f>IFERROR(VLOOKUP(A214,'EUR Index'!B:C,2,FALSE),'Combined Value'!F213)</f>
        <v>88.04</v>
      </c>
    </row>
    <row r="215" spans="1:6" x14ac:dyDescent="0.2">
      <c r="A215" s="1">
        <f>ETH!C215</f>
        <v>42428</v>
      </c>
      <c r="B215">
        <f>IFERROR(VLOOKUP(A215,'SNP 500'!A:F,5,FALSE),B214)</f>
        <v>1948.0500489999999</v>
      </c>
      <c r="C215">
        <f>VLOOKUP(A215,ETH!C:D,2,FALSE)</f>
        <v>6.5</v>
      </c>
      <c r="D215">
        <f>IFERROR(VLOOKUP(A215,Oil!A:D,2,FALSE),D214)</f>
        <v>35.1</v>
      </c>
      <c r="E215">
        <f>IFERROR(VLOOKUP(A215,Gold!B:C,2,FALSE),'Combined Value'!E214)</f>
        <v>1219.8</v>
      </c>
      <c r="F215">
        <f>IFERROR(VLOOKUP(A215,'EUR Index'!B:C,2,FALSE),'Combined Value'!F214)</f>
        <v>87.95</v>
      </c>
    </row>
    <row r="216" spans="1:6" x14ac:dyDescent="0.2">
      <c r="A216" s="1">
        <f>ETH!C216</f>
        <v>42429</v>
      </c>
      <c r="B216">
        <f>IFERROR(VLOOKUP(A216,'SNP 500'!A:F,5,FALSE),B215)</f>
        <v>1932.2299800000001</v>
      </c>
      <c r="C216">
        <f>VLOOKUP(A216,ETH!C:D,2,FALSE)</f>
        <v>6.35</v>
      </c>
      <c r="D216">
        <f>IFERROR(VLOOKUP(A216,Oil!A:D,2,FALSE),D215)</f>
        <v>35.1</v>
      </c>
      <c r="E216">
        <f>IFERROR(VLOOKUP(A216,Gold!B:C,2,FALSE),'Combined Value'!E215)</f>
        <v>1233.9000000000001</v>
      </c>
      <c r="F216">
        <f>IFERROR(VLOOKUP(A216,'EUR Index'!B:C,2,FALSE),'Combined Value'!F215)</f>
        <v>87.42</v>
      </c>
    </row>
    <row r="217" spans="1:6" x14ac:dyDescent="0.2">
      <c r="A217" s="1">
        <f>ETH!C217</f>
        <v>42430</v>
      </c>
      <c r="B217">
        <f>IFERROR(VLOOKUP(A217,'SNP 500'!A:F,5,FALSE),B216)</f>
        <v>1978.349976</v>
      </c>
      <c r="C217">
        <f>VLOOKUP(A217,ETH!C:D,2,FALSE)</f>
        <v>7.59</v>
      </c>
      <c r="D217">
        <f>IFERROR(VLOOKUP(A217,Oil!A:D,2,FALSE),D216)</f>
        <v>36.6</v>
      </c>
      <c r="E217">
        <f>IFERROR(VLOOKUP(A217,Gold!B:C,2,FALSE),'Combined Value'!E216)</f>
        <v>1230.3</v>
      </c>
      <c r="F217">
        <f>IFERROR(VLOOKUP(A217,'EUR Index'!B:C,2,FALSE),'Combined Value'!F216)</f>
        <v>87.49</v>
      </c>
    </row>
    <row r="218" spans="1:6" x14ac:dyDescent="0.2">
      <c r="A218" s="1">
        <f>ETH!C218</f>
        <v>42431</v>
      </c>
      <c r="B218">
        <f>IFERROR(VLOOKUP(A218,'SNP 500'!A:F,5,FALSE),B217)</f>
        <v>1986.4499510000001</v>
      </c>
      <c r="C218">
        <f>VLOOKUP(A218,ETH!C:D,2,FALSE)</f>
        <v>8.6999999999999993</v>
      </c>
      <c r="D218">
        <f>IFERROR(VLOOKUP(A218,Oil!A:D,2,FALSE),D217)</f>
        <v>36.619999999999997</v>
      </c>
      <c r="E218">
        <f>IFERROR(VLOOKUP(A218,Gold!B:C,2,FALSE),'Combined Value'!E217)</f>
        <v>1241.0999999999999</v>
      </c>
      <c r="F218">
        <f>IFERROR(VLOOKUP(A218,'EUR Index'!B:C,2,FALSE),'Combined Value'!F217)</f>
        <v>87.3</v>
      </c>
    </row>
    <row r="219" spans="1:6" x14ac:dyDescent="0.2">
      <c r="A219" s="1">
        <f>ETH!C219</f>
        <v>42432</v>
      </c>
      <c r="B219">
        <f>IFERROR(VLOOKUP(A219,'SNP 500'!A:F,5,FALSE),B218)</f>
        <v>1993.400024</v>
      </c>
      <c r="C219">
        <f>VLOOKUP(A219,ETH!C:D,2,FALSE)</f>
        <v>9.35</v>
      </c>
      <c r="D219">
        <f>IFERROR(VLOOKUP(A219,Oil!A:D,2,FALSE),D218)</f>
        <v>37.049999999999997</v>
      </c>
      <c r="E219">
        <f>IFERROR(VLOOKUP(A219,Gold!B:C,2,FALSE),'Combined Value'!E218)</f>
        <v>1257.4000000000001</v>
      </c>
      <c r="F219">
        <f>IFERROR(VLOOKUP(A219,'EUR Index'!B:C,2,FALSE),'Combined Value'!F218)</f>
        <v>87.77</v>
      </c>
    </row>
    <row r="220" spans="1:6" x14ac:dyDescent="0.2">
      <c r="A220" s="1">
        <f>ETH!C220</f>
        <v>42433</v>
      </c>
      <c r="B220">
        <f>IFERROR(VLOOKUP(A220,'SNP 500'!A:F,5,FALSE),B219)</f>
        <v>1999.98999</v>
      </c>
      <c r="C220">
        <f>VLOOKUP(A220,ETH!C:D,2,FALSE)</f>
        <v>9.9600000000000009</v>
      </c>
      <c r="D220">
        <f>IFERROR(VLOOKUP(A220,Oil!A:D,2,FALSE),D219)</f>
        <v>37.04</v>
      </c>
      <c r="E220">
        <f>IFERROR(VLOOKUP(A220,Gold!B:C,2,FALSE),'Combined Value'!E219)</f>
        <v>1269.9000000000001</v>
      </c>
      <c r="F220">
        <f>IFERROR(VLOOKUP(A220,'EUR Index'!B:C,2,FALSE),'Combined Value'!F219)</f>
        <v>88.13</v>
      </c>
    </row>
    <row r="221" spans="1:6" x14ac:dyDescent="0.2">
      <c r="A221" s="1">
        <f>ETH!C221</f>
        <v>42434</v>
      </c>
      <c r="B221">
        <f>IFERROR(VLOOKUP(A221,'SNP 500'!A:F,5,FALSE),B220)</f>
        <v>1999.98999</v>
      </c>
      <c r="C221">
        <f>VLOOKUP(A221,ETH!C:D,2,FALSE)</f>
        <v>11</v>
      </c>
      <c r="D221">
        <f>IFERROR(VLOOKUP(A221,Oil!A:D,2,FALSE),D220)</f>
        <v>37.04</v>
      </c>
      <c r="E221">
        <f>IFERROR(VLOOKUP(A221,Gold!B:C,2,FALSE),'Combined Value'!E220)</f>
        <v>1269.9000000000001</v>
      </c>
      <c r="F221">
        <f>IFERROR(VLOOKUP(A221,'EUR Index'!B:C,2,FALSE),'Combined Value'!F220)</f>
        <v>88.13</v>
      </c>
    </row>
    <row r="222" spans="1:6" x14ac:dyDescent="0.2">
      <c r="A222" s="1">
        <f>ETH!C222</f>
        <v>42435</v>
      </c>
      <c r="B222">
        <f>IFERROR(VLOOKUP(A222,'SNP 500'!A:F,5,FALSE),B221)</f>
        <v>1999.98999</v>
      </c>
      <c r="C222">
        <f>VLOOKUP(A222,ETH!C:D,2,FALSE)</f>
        <v>10.98</v>
      </c>
      <c r="D222">
        <f>IFERROR(VLOOKUP(A222,Oil!A:D,2,FALSE),D221)</f>
        <v>37.04</v>
      </c>
      <c r="E222">
        <f>IFERROR(VLOOKUP(A222,Gold!B:C,2,FALSE),'Combined Value'!E221)</f>
        <v>1269.9000000000001</v>
      </c>
      <c r="F222">
        <f>IFERROR(VLOOKUP(A222,'EUR Index'!B:C,2,FALSE),'Combined Value'!F221)</f>
        <v>88.06</v>
      </c>
    </row>
    <row r="223" spans="1:6" x14ac:dyDescent="0.2">
      <c r="A223" s="1">
        <f>ETH!C223</f>
        <v>42436</v>
      </c>
      <c r="B223">
        <f>IFERROR(VLOOKUP(A223,'SNP 500'!A:F,5,FALSE),B222)</f>
        <v>2001.76001</v>
      </c>
      <c r="C223">
        <f>VLOOKUP(A223,ETH!C:D,2,FALSE)</f>
        <v>9.5</v>
      </c>
      <c r="D223">
        <f>IFERROR(VLOOKUP(A223,Oil!A:D,2,FALSE),D222)</f>
        <v>38.880000000000003</v>
      </c>
      <c r="E223">
        <f>IFERROR(VLOOKUP(A223,Gold!B:C,2,FALSE),'Combined Value'!E222)</f>
        <v>1263.2</v>
      </c>
      <c r="F223">
        <f>IFERROR(VLOOKUP(A223,'EUR Index'!B:C,2,FALSE),'Combined Value'!F222)</f>
        <v>88.16</v>
      </c>
    </row>
    <row r="224" spans="1:6" x14ac:dyDescent="0.2">
      <c r="A224" s="1">
        <f>ETH!C224</f>
        <v>42437</v>
      </c>
      <c r="B224">
        <f>IFERROR(VLOOKUP(A224,'SNP 500'!A:F,5,FALSE),B223)</f>
        <v>1979.26001</v>
      </c>
      <c r="C224">
        <f>VLOOKUP(A224,ETH!C:D,2,FALSE)</f>
        <v>9.8800000000000008</v>
      </c>
      <c r="D224">
        <f>IFERROR(VLOOKUP(A224,Oil!A:D,2,FALSE),D223)</f>
        <v>40.71</v>
      </c>
      <c r="E224">
        <f>IFERROR(VLOOKUP(A224,Gold!B:C,2,FALSE),'Combined Value'!E223)</f>
        <v>1278.9000000000001</v>
      </c>
      <c r="F224">
        <f>IFERROR(VLOOKUP(A224,'EUR Index'!B:C,2,FALSE),'Combined Value'!F223)</f>
        <v>88.05</v>
      </c>
    </row>
    <row r="225" spans="1:6" x14ac:dyDescent="0.2">
      <c r="A225" s="1">
        <f>ETH!C225</f>
        <v>42438</v>
      </c>
      <c r="B225">
        <f>IFERROR(VLOOKUP(A225,'SNP 500'!A:F,5,FALSE),B224)</f>
        <v>1989.26001</v>
      </c>
      <c r="C225">
        <f>VLOOKUP(A225,ETH!C:D,2,FALSE)</f>
        <v>11.55</v>
      </c>
      <c r="D225">
        <f>IFERROR(VLOOKUP(A225,Oil!A:D,2,FALSE),D224)</f>
        <v>39.65</v>
      </c>
      <c r="E225">
        <f>IFERROR(VLOOKUP(A225,Gold!B:C,2,FALSE),'Combined Value'!E224)</f>
        <v>1273.3</v>
      </c>
      <c r="F225">
        <f>IFERROR(VLOOKUP(A225,'EUR Index'!B:C,2,FALSE),'Combined Value'!F224)</f>
        <v>87.94</v>
      </c>
    </row>
    <row r="226" spans="1:6" x14ac:dyDescent="0.2">
      <c r="A226" s="1">
        <f>ETH!C226</f>
        <v>42439</v>
      </c>
      <c r="B226">
        <f>IFERROR(VLOOKUP(A226,'SNP 500'!A:F,5,FALSE),B225)</f>
        <v>1989.5699460000001</v>
      </c>
      <c r="C226">
        <f>VLOOKUP(A226,ETH!C:D,2,FALSE)</f>
        <v>11.11</v>
      </c>
      <c r="D226">
        <f>IFERROR(VLOOKUP(A226,Oil!A:D,2,FALSE),D225)</f>
        <v>40.89</v>
      </c>
      <c r="E226">
        <f>IFERROR(VLOOKUP(A226,Gold!B:C,2,FALSE),'Combined Value'!E225)</f>
        <v>1289.4000000000001</v>
      </c>
      <c r="F226">
        <f>IFERROR(VLOOKUP(A226,'EUR Index'!B:C,2,FALSE),'Combined Value'!F225)</f>
        <v>89.27</v>
      </c>
    </row>
    <row r="227" spans="1:6" x14ac:dyDescent="0.2">
      <c r="A227" s="1">
        <f>ETH!C227</f>
        <v>42440</v>
      </c>
      <c r="B227">
        <f>IFERROR(VLOOKUP(A227,'SNP 500'!A:F,5,FALSE),B226)</f>
        <v>2022.1899410000001</v>
      </c>
      <c r="C227">
        <f>VLOOKUP(A227,ETH!C:D,2,FALSE)</f>
        <v>11.25</v>
      </c>
      <c r="D227">
        <f>IFERROR(VLOOKUP(A227,Oil!A:D,2,FALSE),D226)</f>
        <v>40.33</v>
      </c>
      <c r="E227">
        <f>IFERROR(VLOOKUP(A227,Gold!B:C,2,FALSE),'Combined Value'!E226)</f>
        <v>1258.7</v>
      </c>
      <c r="F227">
        <f>IFERROR(VLOOKUP(A227,'EUR Index'!B:C,2,FALSE),'Combined Value'!F226)</f>
        <v>89</v>
      </c>
    </row>
    <row r="228" spans="1:6" x14ac:dyDescent="0.2">
      <c r="A228" s="1">
        <f>ETH!C228</f>
        <v>42441</v>
      </c>
      <c r="B228">
        <f>IFERROR(VLOOKUP(A228,'SNP 500'!A:F,5,FALSE),B227)</f>
        <v>2022.1899410000001</v>
      </c>
      <c r="C228">
        <f>VLOOKUP(A228,ETH!C:D,2,FALSE)</f>
        <v>13.25</v>
      </c>
      <c r="D228">
        <f>IFERROR(VLOOKUP(A228,Oil!A:D,2,FALSE),D227)</f>
        <v>40.33</v>
      </c>
      <c r="E228">
        <f>IFERROR(VLOOKUP(A228,Gold!B:C,2,FALSE),'Combined Value'!E227)</f>
        <v>1258.7</v>
      </c>
      <c r="F228">
        <f>IFERROR(VLOOKUP(A228,'EUR Index'!B:C,2,FALSE),'Combined Value'!F227)</f>
        <v>89</v>
      </c>
    </row>
    <row r="229" spans="1:6" x14ac:dyDescent="0.2">
      <c r="A229" s="1">
        <f>ETH!C229</f>
        <v>42442</v>
      </c>
      <c r="B229">
        <f>IFERROR(VLOOKUP(A229,'SNP 500'!A:F,5,FALSE),B228)</f>
        <v>2022.1899410000001</v>
      </c>
      <c r="C229">
        <f>VLOOKUP(A229,ETH!C:D,2,FALSE)</f>
        <v>15</v>
      </c>
      <c r="D229">
        <f>IFERROR(VLOOKUP(A229,Oil!A:D,2,FALSE),D228)</f>
        <v>40.33</v>
      </c>
      <c r="E229">
        <f>IFERROR(VLOOKUP(A229,Gold!B:C,2,FALSE),'Combined Value'!E228)</f>
        <v>1258.7</v>
      </c>
      <c r="F229">
        <f>IFERROR(VLOOKUP(A229,'EUR Index'!B:C,2,FALSE),'Combined Value'!F228)</f>
        <v>89.13</v>
      </c>
    </row>
    <row r="230" spans="1:6" x14ac:dyDescent="0.2">
      <c r="A230" s="1">
        <f>ETH!C230</f>
        <v>42443</v>
      </c>
      <c r="B230">
        <f>IFERROR(VLOOKUP(A230,'SNP 500'!A:F,5,FALSE),B229)</f>
        <v>2019.6400149999999</v>
      </c>
      <c r="C230">
        <f>VLOOKUP(A230,ETH!C:D,2,FALSE)</f>
        <v>12.5</v>
      </c>
      <c r="D230">
        <f>IFERROR(VLOOKUP(A230,Oil!A:D,2,FALSE),D229)</f>
        <v>40.25</v>
      </c>
      <c r="E230">
        <f>IFERROR(VLOOKUP(A230,Gold!B:C,2,FALSE),'Combined Value'!E229)</f>
        <v>1262.9000000000001</v>
      </c>
      <c r="F230">
        <f>IFERROR(VLOOKUP(A230,'EUR Index'!B:C,2,FALSE),'Combined Value'!F229)</f>
        <v>88.74</v>
      </c>
    </row>
    <row r="231" spans="1:6" x14ac:dyDescent="0.2">
      <c r="A231" s="1">
        <f>ETH!C231</f>
        <v>42444</v>
      </c>
      <c r="B231">
        <f>IFERROR(VLOOKUP(A231,'SNP 500'!A:F,5,FALSE),B230)</f>
        <v>2015.9300539999999</v>
      </c>
      <c r="C231">
        <f>VLOOKUP(A231,ETH!C:D,2,FALSE)</f>
        <v>13.09</v>
      </c>
      <c r="D231">
        <f>IFERROR(VLOOKUP(A231,Oil!A:D,2,FALSE),D230)</f>
        <v>39.67</v>
      </c>
      <c r="E231">
        <f>IFERROR(VLOOKUP(A231,Gold!B:C,2,FALSE),'Combined Value'!E230)</f>
        <v>1248.7</v>
      </c>
      <c r="F231">
        <f>IFERROR(VLOOKUP(A231,'EUR Index'!B:C,2,FALSE),'Combined Value'!F230)</f>
        <v>88.83</v>
      </c>
    </row>
    <row r="232" spans="1:6" x14ac:dyDescent="0.2">
      <c r="A232" s="1">
        <f>ETH!C232</f>
        <v>42445</v>
      </c>
      <c r="B232">
        <f>IFERROR(VLOOKUP(A232,'SNP 500'!A:F,5,FALSE),B231)</f>
        <v>2027.219971</v>
      </c>
      <c r="C232">
        <f>VLOOKUP(A232,ETH!C:D,2,FALSE)</f>
        <v>12.92</v>
      </c>
      <c r="D232">
        <f>IFERROR(VLOOKUP(A232,Oil!A:D,2,FALSE),D231)</f>
        <v>39.14</v>
      </c>
      <c r="E232">
        <f>IFERROR(VLOOKUP(A232,Gold!B:C,2,FALSE),'Combined Value'!E231)</f>
        <v>1248.3</v>
      </c>
      <c r="F232">
        <f>IFERROR(VLOOKUP(A232,'EUR Index'!B:C,2,FALSE),'Combined Value'!F231)</f>
        <v>89.45</v>
      </c>
    </row>
    <row r="233" spans="1:6" x14ac:dyDescent="0.2">
      <c r="A233" s="1">
        <f>ETH!C233</f>
        <v>42446</v>
      </c>
      <c r="B233">
        <f>IFERROR(VLOOKUP(A233,'SNP 500'!A:F,5,FALSE),B232)</f>
        <v>2040.589966</v>
      </c>
      <c r="C233">
        <f>VLOOKUP(A233,ETH!C:D,2,FALSE)</f>
        <v>11.14</v>
      </c>
      <c r="D233">
        <f>IFERROR(VLOOKUP(A233,Oil!A:D,2,FALSE),D232)</f>
        <v>40.450000000000003</v>
      </c>
      <c r="E233">
        <f>IFERROR(VLOOKUP(A233,Gold!B:C,2,FALSE),'Combined Value'!E232)</f>
        <v>1264.5</v>
      </c>
      <c r="F233">
        <f>IFERROR(VLOOKUP(A233,'EUR Index'!B:C,2,FALSE),'Combined Value'!F232)</f>
        <v>89.77</v>
      </c>
    </row>
    <row r="234" spans="1:6" x14ac:dyDescent="0.2">
      <c r="A234" s="1">
        <f>ETH!C234</f>
        <v>42447</v>
      </c>
      <c r="B234">
        <f>IFERROR(VLOOKUP(A234,'SNP 500'!A:F,5,FALSE),B233)</f>
        <v>2049.580078</v>
      </c>
      <c r="C234">
        <f>VLOOKUP(A234,ETH!C:D,2,FALSE)</f>
        <v>10.75</v>
      </c>
      <c r="D234">
        <f>IFERROR(VLOOKUP(A234,Oil!A:D,2,FALSE),D233)</f>
        <v>41.38</v>
      </c>
      <c r="E234">
        <f>IFERROR(VLOOKUP(A234,Gold!B:C,2,FALSE),'Combined Value'!E233)</f>
        <v>1253.8</v>
      </c>
      <c r="F234">
        <f>IFERROR(VLOOKUP(A234,'EUR Index'!B:C,2,FALSE),'Combined Value'!F233)</f>
        <v>89.51</v>
      </c>
    </row>
    <row r="235" spans="1:6" x14ac:dyDescent="0.2">
      <c r="A235" s="1">
        <f>ETH!C235</f>
        <v>42448</v>
      </c>
      <c r="B235">
        <f>IFERROR(VLOOKUP(A235,'SNP 500'!A:F,5,FALSE),B234)</f>
        <v>2049.580078</v>
      </c>
      <c r="C235">
        <f>VLOOKUP(A235,ETH!C:D,2,FALSE)</f>
        <v>10.55</v>
      </c>
      <c r="D235">
        <f>IFERROR(VLOOKUP(A235,Oil!A:D,2,FALSE),D234)</f>
        <v>41.38</v>
      </c>
      <c r="E235">
        <f>IFERROR(VLOOKUP(A235,Gold!B:C,2,FALSE),'Combined Value'!E234)</f>
        <v>1253.8</v>
      </c>
      <c r="F235">
        <f>IFERROR(VLOOKUP(A235,'EUR Index'!B:C,2,FALSE),'Combined Value'!F234)</f>
        <v>89.51</v>
      </c>
    </row>
    <row r="236" spans="1:6" x14ac:dyDescent="0.2">
      <c r="A236" s="1">
        <f>ETH!C236</f>
        <v>42449</v>
      </c>
      <c r="B236">
        <f>IFERROR(VLOOKUP(A236,'SNP 500'!A:F,5,FALSE),B235)</f>
        <v>2049.580078</v>
      </c>
      <c r="C236">
        <f>VLOOKUP(A236,ETH!C:D,2,FALSE)</f>
        <v>10.06</v>
      </c>
      <c r="D236">
        <f>IFERROR(VLOOKUP(A236,Oil!A:D,2,FALSE),D235)</f>
        <v>41.38</v>
      </c>
      <c r="E236">
        <f>IFERROR(VLOOKUP(A236,Gold!B:C,2,FALSE),'Combined Value'!E235)</f>
        <v>1253.8</v>
      </c>
      <c r="F236">
        <f>IFERROR(VLOOKUP(A236,'EUR Index'!B:C,2,FALSE),'Combined Value'!F235)</f>
        <v>89.55</v>
      </c>
    </row>
    <row r="237" spans="1:6" x14ac:dyDescent="0.2">
      <c r="A237" s="1">
        <f>ETH!C237</f>
        <v>42450</v>
      </c>
      <c r="B237">
        <f>IFERROR(VLOOKUP(A237,'SNP 500'!A:F,5,FALSE),B236)</f>
        <v>2051.6000979999999</v>
      </c>
      <c r="C237">
        <f>VLOOKUP(A237,ETH!C:D,2,FALSE)</f>
        <v>11.97</v>
      </c>
      <c r="D237">
        <f>IFERROR(VLOOKUP(A237,Oil!A:D,2,FALSE),D236)</f>
        <v>41.31</v>
      </c>
      <c r="E237">
        <f>IFERROR(VLOOKUP(A237,Gold!B:C,2,FALSE),'Combined Value'!E236)</f>
        <v>1243.8</v>
      </c>
      <c r="F237">
        <f>IFERROR(VLOOKUP(A237,'EUR Index'!B:C,2,FALSE),'Combined Value'!F236)</f>
        <v>89.4</v>
      </c>
    </row>
    <row r="238" spans="1:6" x14ac:dyDescent="0.2">
      <c r="A238" s="1">
        <f>ETH!C238</f>
        <v>42451</v>
      </c>
      <c r="B238">
        <f>IFERROR(VLOOKUP(A238,'SNP 500'!A:F,5,FALSE),B237)</f>
        <v>2049.8000489999999</v>
      </c>
      <c r="C238">
        <f>VLOOKUP(A238,ETH!C:D,2,FALSE)</f>
        <v>10.96</v>
      </c>
      <c r="D238">
        <f>IFERROR(VLOOKUP(A238,Oil!A:D,2,FALSE),D237)</f>
        <v>41.47</v>
      </c>
      <c r="E238">
        <f>IFERROR(VLOOKUP(A238,Gold!B:C,2,FALSE),'Combined Value'!E237)</f>
        <v>1248.2</v>
      </c>
      <c r="F238">
        <f>IFERROR(VLOOKUP(A238,'EUR Index'!B:C,2,FALSE),'Combined Value'!F237)</f>
        <v>89.42</v>
      </c>
    </row>
    <row r="239" spans="1:6" x14ac:dyDescent="0.2">
      <c r="A239" s="1">
        <f>ETH!C239</f>
        <v>42452</v>
      </c>
      <c r="B239">
        <f>IFERROR(VLOOKUP(A239,'SNP 500'!A:F,5,FALSE),B238)</f>
        <v>2036.709961</v>
      </c>
      <c r="C239">
        <f>VLOOKUP(A239,ETH!C:D,2,FALSE)</f>
        <v>12.29</v>
      </c>
      <c r="D239">
        <f>IFERROR(VLOOKUP(A239,Oil!A:D,2,FALSE),D238)</f>
        <v>41.56</v>
      </c>
      <c r="E239">
        <f>IFERROR(VLOOKUP(A239,Gold!B:C,2,FALSE),'Combined Value'!E238)</f>
        <v>1223.7</v>
      </c>
      <c r="F239">
        <f>IFERROR(VLOOKUP(A239,'EUR Index'!B:C,2,FALSE),'Combined Value'!F238)</f>
        <v>89.25</v>
      </c>
    </row>
    <row r="240" spans="1:6" x14ac:dyDescent="0.2">
      <c r="A240" s="1">
        <f>ETH!C240</f>
        <v>42453</v>
      </c>
      <c r="B240">
        <f>IFERROR(VLOOKUP(A240,'SNP 500'!A:F,5,FALSE),B239)</f>
        <v>2035.9399410000001</v>
      </c>
      <c r="C240">
        <f>VLOOKUP(A240,ETH!C:D,2,FALSE)</f>
        <v>11.13</v>
      </c>
      <c r="D240">
        <f>IFERROR(VLOOKUP(A240,Oil!A:D,2,FALSE),D239)</f>
        <v>40.4</v>
      </c>
      <c r="E240">
        <f>IFERROR(VLOOKUP(A240,Gold!B:C,2,FALSE),'Combined Value'!E239)</f>
        <v>1221.4000000000001</v>
      </c>
      <c r="F240">
        <f>IFERROR(VLOOKUP(A240,'EUR Index'!B:C,2,FALSE),'Combined Value'!F239)</f>
        <v>89.2</v>
      </c>
    </row>
    <row r="241" spans="1:6" x14ac:dyDescent="0.2">
      <c r="A241" s="1">
        <f>ETH!C241</f>
        <v>42454</v>
      </c>
      <c r="B241">
        <f>IFERROR(VLOOKUP(A241,'SNP 500'!A:F,5,FALSE),B240)</f>
        <v>2035.9399410000001</v>
      </c>
      <c r="C241">
        <f>VLOOKUP(A241,ETH!C:D,2,FALSE)</f>
        <v>10.69</v>
      </c>
      <c r="D241">
        <f>IFERROR(VLOOKUP(A241,Oil!A:D,2,FALSE),D240)</f>
        <v>40.4</v>
      </c>
      <c r="E241">
        <f>IFERROR(VLOOKUP(A241,Gold!B:C,2,FALSE),'Combined Value'!E240)</f>
        <v>1216.7</v>
      </c>
      <c r="F241">
        <f>IFERROR(VLOOKUP(A241,'EUR Index'!B:C,2,FALSE),'Combined Value'!F240)</f>
        <v>89.26</v>
      </c>
    </row>
    <row r="242" spans="1:6" x14ac:dyDescent="0.2">
      <c r="A242" s="1">
        <f>ETH!C242</f>
        <v>42455</v>
      </c>
      <c r="B242">
        <f>IFERROR(VLOOKUP(A242,'SNP 500'!A:F,5,FALSE),B241)</f>
        <v>2035.9399410000001</v>
      </c>
      <c r="C242">
        <f>VLOOKUP(A242,ETH!C:D,2,FALSE)</f>
        <v>11</v>
      </c>
      <c r="D242">
        <f>IFERROR(VLOOKUP(A242,Oil!A:D,2,FALSE),D241)</f>
        <v>40.4</v>
      </c>
      <c r="E242">
        <f>IFERROR(VLOOKUP(A242,Gold!B:C,2,FALSE),'Combined Value'!E241)</f>
        <v>1216.7</v>
      </c>
      <c r="F242">
        <f>IFERROR(VLOOKUP(A242,'EUR Index'!B:C,2,FALSE),'Combined Value'!F241)</f>
        <v>89.26</v>
      </c>
    </row>
    <row r="243" spans="1:6" x14ac:dyDescent="0.2">
      <c r="A243" s="1">
        <f>ETH!C243</f>
        <v>42456</v>
      </c>
      <c r="B243">
        <f>IFERROR(VLOOKUP(A243,'SNP 500'!A:F,5,FALSE),B242)</f>
        <v>2035.9399410000001</v>
      </c>
      <c r="C243">
        <f>VLOOKUP(A243,ETH!C:D,2,FALSE)</f>
        <v>10.5</v>
      </c>
      <c r="D243">
        <f>IFERROR(VLOOKUP(A243,Oil!A:D,2,FALSE),D242)</f>
        <v>40.4</v>
      </c>
      <c r="E243">
        <f>IFERROR(VLOOKUP(A243,Gold!B:C,2,FALSE),'Combined Value'!E242)</f>
        <v>1216.7</v>
      </c>
      <c r="F243">
        <f>IFERROR(VLOOKUP(A243,'EUR Index'!B:C,2,FALSE),'Combined Value'!F242)</f>
        <v>89.23</v>
      </c>
    </row>
    <row r="244" spans="1:6" x14ac:dyDescent="0.2">
      <c r="A244" s="1">
        <f>ETH!C244</f>
        <v>42457</v>
      </c>
      <c r="B244">
        <f>IFERROR(VLOOKUP(A244,'SNP 500'!A:F,5,FALSE),B243)</f>
        <v>2037.0500489999999</v>
      </c>
      <c r="C244">
        <f>VLOOKUP(A244,ETH!C:D,2,FALSE)</f>
        <v>11.58</v>
      </c>
      <c r="D244">
        <f>IFERROR(VLOOKUP(A244,Oil!A:D,2,FALSE),D243)</f>
        <v>40.58</v>
      </c>
      <c r="E244">
        <f>IFERROR(VLOOKUP(A244,Gold!B:C,2,FALSE),'Combined Value'!E243)</f>
        <v>1219.9000000000001</v>
      </c>
      <c r="F244">
        <f>IFERROR(VLOOKUP(A244,'EUR Index'!B:C,2,FALSE),'Combined Value'!F243)</f>
        <v>89.39</v>
      </c>
    </row>
    <row r="245" spans="1:6" x14ac:dyDescent="0.2">
      <c r="A245" s="1">
        <f>ETH!C245</f>
        <v>42458</v>
      </c>
      <c r="B245">
        <f>IFERROR(VLOOKUP(A245,'SNP 500'!A:F,5,FALSE),B244)</f>
        <v>2055.01001</v>
      </c>
      <c r="C245">
        <f>VLOOKUP(A245,ETH!C:D,2,FALSE)</f>
        <v>11.73</v>
      </c>
      <c r="D245">
        <f>IFERROR(VLOOKUP(A245,Oil!A:D,2,FALSE),D244)</f>
        <v>40.19</v>
      </c>
      <c r="E245">
        <f>IFERROR(VLOOKUP(A245,Gold!B:C,2,FALSE),'Combined Value'!E244)</f>
        <v>1254.4000000000001</v>
      </c>
      <c r="F245">
        <f>IFERROR(VLOOKUP(A245,'EUR Index'!B:C,2,FALSE),'Combined Value'!F244)</f>
        <v>89.78</v>
      </c>
    </row>
    <row r="246" spans="1:6" x14ac:dyDescent="0.2">
      <c r="A246" s="1">
        <f>ETH!C246</f>
        <v>42459</v>
      </c>
      <c r="B246">
        <f>IFERROR(VLOOKUP(A246,'SNP 500'!A:F,5,FALSE),B245)</f>
        <v>2063.9499510000001</v>
      </c>
      <c r="C246">
        <f>VLOOKUP(A246,ETH!C:D,2,FALSE)</f>
        <v>11.88</v>
      </c>
      <c r="D246">
        <f>IFERROR(VLOOKUP(A246,Oil!A:D,2,FALSE),D245)</f>
        <v>39.42</v>
      </c>
      <c r="E246">
        <f>IFERROR(VLOOKUP(A246,Gold!B:C,2,FALSE),'Combined Value'!E245)</f>
        <v>1245.2</v>
      </c>
      <c r="F246">
        <f>IFERROR(VLOOKUP(A246,'EUR Index'!B:C,2,FALSE),'Combined Value'!F245)</f>
        <v>90.02</v>
      </c>
    </row>
    <row r="247" spans="1:6" x14ac:dyDescent="0.2">
      <c r="A247" s="1">
        <f>ETH!C247</f>
        <v>42460</v>
      </c>
      <c r="B247">
        <f>IFERROR(VLOOKUP(A247,'SNP 500'!A:F,5,FALSE),B246)</f>
        <v>2059.73999</v>
      </c>
      <c r="C247">
        <f>VLOOKUP(A247,ETH!C:D,2,FALSE)</f>
        <v>11.41</v>
      </c>
      <c r="D247">
        <f>IFERROR(VLOOKUP(A247,Oil!A:D,2,FALSE),D246)</f>
        <v>39.119999999999997</v>
      </c>
      <c r="E247">
        <f>IFERROR(VLOOKUP(A247,Gold!B:C,2,FALSE),'Combined Value'!E246)</f>
        <v>1234.2</v>
      </c>
      <c r="F247">
        <f>IFERROR(VLOOKUP(A247,'EUR Index'!B:C,2,FALSE),'Combined Value'!F246)</f>
        <v>90.36</v>
      </c>
    </row>
    <row r="248" spans="1:6" x14ac:dyDescent="0.2">
      <c r="A248" s="1">
        <f>ETH!C248</f>
        <v>42461</v>
      </c>
      <c r="B248">
        <f>IFERROR(VLOOKUP(A248,'SNP 500'!A:F,5,FALSE),B247)</f>
        <v>2072.780029</v>
      </c>
      <c r="C248">
        <f>VLOOKUP(A248,ETH!C:D,2,FALSE)</f>
        <v>11.63</v>
      </c>
      <c r="D248">
        <f>IFERROR(VLOOKUP(A248,Oil!A:D,2,FALSE),D247)</f>
        <v>40.14</v>
      </c>
      <c r="E248">
        <f>IFERROR(VLOOKUP(A248,Gold!B:C,2,FALSE),'Combined Value'!E247)</f>
        <v>1222.2</v>
      </c>
      <c r="F248">
        <f>IFERROR(VLOOKUP(A248,'EUR Index'!B:C,2,FALSE),'Combined Value'!F247)</f>
        <v>90.5</v>
      </c>
    </row>
    <row r="249" spans="1:6" x14ac:dyDescent="0.2">
      <c r="A249" s="1">
        <f>ETH!C249</f>
        <v>42462</v>
      </c>
      <c r="B249">
        <f>IFERROR(VLOOKUP(A249,'SNP 500'!A:F,5,FALSE),B248)</f>
        <v>2072.780029</v>
      </c>
      <c r="C249">
        <f>VLOOKUP(A249,ETH!C:D,2,FALSE)</f>
        <v>11.61</v>
      </c>
      <c r="D249">
        <f>IFERROR(VLOOKUP(A249,Oil!A:D,2,FALSE),D248)</f>
        <v>40.14</v>
      </c>
      <c r="E249">
        <f>IFERROR(VLOOKUP(A249,Gold!B:C,2,FALSE),'Combined Value'!E248)</f>
        <v>1222.2</v>
      </c>
      <c r="F249">
        <f>IFERROR(VLOOKUP(A249,'EUR Index'!B:C,2,FALSE),'Combined Value'!F248)</f>
        <v>90.5</v>
      </c>
    </row>
    <row r="250" spans="1:6" x14ac:dyDescent="0.2">
      <c r="A250" s="1">
        <f>ETH!C250</f>
        <v>42463</v>
      </c>
      <c r="B250">
        <f>IFERROR(VLOOKUP(A250,'SNP 500'!A:F,5,FALSE),B249)</f>
        <v>2072.780029</v>
      </c>
      <c r="C250">
        <f>VLOOKUP(A250,ETH!C:D,2,FALSE)</f>
        <v>11.58</v>
      </c>
      <c r="D250">
        <f>IFERROR(VLOOKUP(A250,Oil!A:D,2,FALSE),D249)</f>
        <v>40.14</v>
      </c>
      <c r="E250">
        <f>IFERROR(VLOOKUP(A250,Gold!B:C,2,FALSE),'Combined Value'!E249)</f>
        <v>1222.2</v>
      </c>
      <c r="F250">
        <f>IFERROR(VLOOKUP(A250,'EUR Index'!B:C,2,FALSE),'Combined Value'!F249)</f>
        <v>90.53</v>
      </c>
    </row>
    <row r="251" spans="1:6" x14ac:dyDescent="0.2">
      <c r="A251" s="1">
        <f>ETH!C251</f>
        <v>42464</v>
      </c>
      <c r="B251">
        <f>IFERROR(VLOOKUP(A251,'SNP 500'!A:F,5,FALSE),B250)</f>
        <v>2066.1298830000001</v>
      </c>
      <c r="C251">
        <f>VLOOKUP(A251,ETH!C:D,2,FALSE)</f>
        <v>11.1</v>
      </c>
      <c r="D251">
        <f>IFERROR(VLOOKUP(A251,Oil!A:D,2,FALSE),D250)</f>
        <v>38.69</v>
      </c>
      <c r="E251">
        <f>IFERROR(VLOOKUP(A251,Gold!B:C,2,FALSE),'Combined Value'!E250)</f>
        <v>1218</v>
      </c>
      <c r="F251">
        <f>IFERROR(VLOOKUP(A251,'EUR Index'!B:C,2,FALSE),'Combined Value'!F250)</f>
        <v>90.4</v>
      </c>
    </row>
    <row r="252" spans="1:6" x14ac:dyDescent="0.2">
      <c r="A252" s="1">
        <f>ETH!C252</f>
        <v>42465</v>
      </c>
      <c r="B252">
        <f>IFERROR(VLOOKUP(A252,'SNP 500'!A:F,5,FALSE),B251)</f>
        <v>2045.170044</v>
      </c>
      <c r="C252">
        <f>VLOOKUP(A252,ETH!C:D,2,FALSE)</f>
        <v>10.39</v>
      </c>
      <c r="D252">
        <f>IFERROR(VLOOKUP(A252,Oil!A:D,2,FALSE),D251)</f>
        <v>37.5</v>
      </c>
      <c r="E252">
        <f>IFERROR(VLOOKUP(A252,Gold!B:C,2,FALSE),'Combined Value'!E251)</f>
        <v>1228.4000000000001</v>
      </c>
      <c r="F252">
        <f>IFERROR(VLOOKUP(A252,'EUR Index'!B:C,2,FALSE),'Combined Value'!F251)</f>
        <v>90.34</v>
      </c>
    </row>
    <row r="253" spans="1:6" x14ac:dyDescent="0.2">
      <c r="A253" s="1">
        <f>ETH!C253</f>
        <v>42466</v>
      </c>
      <c r="B253">
        <f>IFERROR(VLOOKUP(A253,'SNP 500'!A:F,5,FALSE),B252)</f>
        <v>2066.6599120000001</v>
      </c>
      <c r="C253">
        <f>VLOOKUP(A253,ETH!C:D,2,FALSE)</f>
        <v>10.79</v>
      </c>
      <c r="D253">
        <f>IFERROR(VLOOKUP(A253,Oil!A:D,2,FALSE),D252)</f>
        <v>38.4</v>
      </c>
      <c r="E253">
        <f>IFERROR(VLOOKUP(A253,Gold!B:C,2,FALSE),'Combined Value'!E252)</f>
        <v>1239.5</v>
      </c>
      <c r="F253">
        <f>IFERROR(VLOOKUP(A253,'EUR Index'!B:C,2,FALSE),'Combined Value'!F252)</f>
        <v>90.42</v>
      </c>
    </row>
    <row r="254" spans="1:6" x14ac:dyDescent="0.2">
      <c r="A254" s="1">
        <f>ETH!C254</f>
        <v>42467</v>
      </c>
      <c r="B254">
        <f>IFERROR(VLOOKUP(A254,'SNP 500'!A:F,5,FALSE),B253)</f>
        <v>2041.910034</v>
      </c>
      <c r="C254">
        <f>VLOOKUP(A254,ETH!C:D,2,FALSE)</f>
        <v>10.08</v>
      </c>
      <c r="D254">
        <f>IFERROR(VLOOKUP(A254,Oil!A:D,2,FALSE),D253)</f>
        <v>39.9</v>
      </c>
      <c r="E254">
        <f>IFERROR(VLOOKUP(A254,Gold!B:C,2,FALSE),'Combined Value'!E253)</f>
        <v>1253</v>
      </c>
      <c r="F254">
        <f>IFERROR(VLOOKUP(A254,'EUR Index'!B:C,2,FALSE),'Combined Value'!F253)</f>
        <v>90.1</v>
      </c>
    </row>
    <row r="255" spans="1:6" x14ac:dyDescent="0.2">
      <c r="A255" s="1">
        <f>ETH!C255</f>
        <v>42468</v>
      </c>
      <c r="B255">
        <f>IFERROR(VLOOKUP(A255,'SNP 500'!A:F,5,FALSE),B254)</f>
        <v>2047.599976</v>
      </c>
      <c r="C255">
        <f>VLOOKUP(A255,ETH!C:D,2,FALSE)</f>
        <v>9.74</v>
      </c>
      <c r="D255">
        <f>IFERROR(VLOOKUP(A255,Oil!A:D,2,FALSE),D254)</f>
        <v>39.68</v>
      </c>
      <c r="E255">
        <f>IFERROR(VLOOKUP(A255,Gold!B:C,2,FALSE),'Combined Value'!E254)</f>
        <v>1260.3</v>
      </c>
      <c r="F255">
        <f>IFERROR(VLOOKUP(A255,'EUR Index'!B:C,2,FALSE),'Combined Value'!F254)</f>
        <v>90.16</v>
      </c>
    </row>
    <row r="256" spans="1:6" x14ac:dyDescent="0.2">
      <c r="A256" s="1">
        <f>ETH!C256</f>
        <v>42469</v>
      </c>
      <c r="B256">
        <f>IFERROR(VLOOKUP(A256,'SNP 500'!A:F,5,FALSE),B255)</f>
        <v>2047.599976</v>
      </c>
      <c r="C256">
        <f>VLOOKUP(A256,ETH!C:D,2,FALSE)</f>
        <v>9.16</v>
      </c>
      <c r="D256">
        <f>IFERROR(VLOOKUP(A256,Oil!A:D,2,FALSE),D255)</f>
        <v>39.68</v>
      </c>
      <c r="E256">
        <f>IFERROR(VLOOKUP(A256,Gold!B:C,2,FALSE),'Combined Value'!E255)</f>
        <v>1260.3</v>
      </c>
      <c r="F256">
        <f>IFERROR(VLOOKUP(A256,'EUR Index'!B:C,2,FALSE),'Combined Value'!F255)</f>
        <v>90.16</v>
      </c>
    </row>
    <row r="257" spans="1:6" x14ac:dyDescent="0.2">
      <c r="A257" s="1">
        <f>ETH!C257</f>
        <v>42470</v>
      </c>
      <c r="B257">
        <f>IFERROR(VLOOKUP(A257,'SNP 500'!A:F,5,FALSE),B256)</f>
        <v>2047.599976</v>
      </c>
      <c r="C257">
        <f>VLOOKUP(A257,ETH!C:D,2,FALSE)</f>
        <v>8.8000000000000007</v>
      </c>
      <c r="D257">
        <f>IFERROR(VLOOKUP(A257,Oil!A:D,2,FALSE),D256)</f>
        <v>39.68</v>
      </c>
      <c r="E257">
        <f>IFERROR(VLOOKUP(A257,Gold!B:C,2,FALSE),'Combined Value'!E256)</f>
        <v>1260.3</v>
      </c>
      <c r="F257">
        <f>IFERROR(VLOOKUP(A257,'EUR Index'!B:C,2,FALSE),'Combined Value'!F256)</f>
        <v>90.2</v>
      </c>
    </row>
    <row r="258" spans="1:6" x14ac:dyDescent="0.2">
      <c r="A258" s="1">
        <f>ETH!C258</f>
        <v>42471</v>
      </c>
      <c r="B258">
        <f>IFERROR(VLOOKUP(A258,'SNP 500'!A:F,5,FALSE),B257)</f>
        <v>2041.98999</v>
      </c>
      <c r="C258">
        <f>VLOOKUP(A258,ETH!C:D,2,FALSE)</f>
        <v>8.7200000000000006</v>
      </c>
      <c r="D258">
        <f>IFERROR(VLOOKUP(A258,Oil!A:D,2,FALSE),D257)</f>
        <v>42</v>
      </c>
      <c r="E258">
        <f>IFERROR(VLOOKUP(A258,Gold!B:C,2,FALSE),'Combined Value'!E257)</f>
        <v>1256.7</v>
      </c>
      <c r="F258">
        <f>IFERROR(VLOOKUP(A258,'EUR Index'!B:C,2,FALSE),'Combined Value'!F257)</f>
        <v>90.08</v>
      </c>
    </row>
    <row r="259" spans="1:6" x14ac:dyDescent="0.2">
      <c r="A259" s="1">
        <f>ETH!C259</f>
        <v>42472</v>
      </c>
      <c r="B259">
        <f>IFERROR(VLOOKUP(A259,'SNP 500'!A:F,5,FALSE),B258)</f>
        <v>2061.719971</v>
      </c>
      <c r="C259">
        <f>VLOOKUP(A259,ETH!C:D,2,FALSE)</f>
        <v>7.53</v>
      </c>
      <c r="D259">
        <f>IFERROR(VLOOKUP(A259,Oil!A:D,2,FALSE),D258)</f>
        <v>42.7</v>
      </c>
      <c r="E259">
        <f>IFERROR(VLOOKUP(A259,Gold!B:C,2,FALSE),'Combined Value'!E258)</f>
        <v>1259.4000000000001</v>
      </c>
      <c r="F259">
        <f>IFERROR(VLOOKUP(A259,'EUR Index'!B:C,2,FALSE),'Combined Value'!F258)</f>
        <v>89.9</v>
      </c>
    </row>
    <row r="260" spans="1:6" x14ac:dyDescent="0.2">
      <c r="A260" s="1">
        <f>ETH!C260</f>
        <v>42473</v>
      </c>
      <c r="B260">
        <f>IFERROR(VLOOKUP(A260,'SNP 500'!A:F,5,FALSE),B259)</f>
        <v>2082.419922</v>
      </c>
      <c r="C260">
        <f>VLOOKUP(A260,ETH!C:D,2,FALSE)</f>
        <v>8.02</v>
      </c>
      <c r="D260">
        <f>IFERROR(VLOOKUP(A260,Oil!A:D,2,FALSE),D259)</f>
        <v>44.44</v>
      </c>
      <c r="E260">
        <f>IFERROR(VLOOKUP(A260,Gold!B:C,2,FALSE),'Combined Value'!E259)</f>
        <v>1246.8</v>
      </c>
      <c r="F260">
        <f>IFERROR(VLOOKUP(A260,'EUR Index'!B:C,2,FALSE),'Combined Value'!F259)</f>
        <v>89.33</v>
      </c>
    </row>
    <row r="261" spans="1:6" x14ac:dyDescent="0.2">
      <c r="A261" s="1">
        <f>ETH!C261</f>
        <v>42474</v>
      </c>
      <c r="B261">
        <f>IFERROR(VLOOKUP(A261,'SNP 500'!A:F,5,FALSE),B260)</f>
        <v>2082.780029</v>
      </c>
      <c r="C261">
        <f>VLOOKUP(A261,ETH!C:D,2,FALSE)</f>
        <v>8.48</v>
      </c>
      <c r="D261">
        <f>IFERROR(VLOOKUP(A261,Oil!A:D,2,FALSE),D260)</f>
        <v>44.01</v>
      </c>
      <c r="E261">
        <f>IFERROR(VLOOKUP(A261,Gold!B:C,2,FALSE),'Combined Value'!E260)</f>
        <v>1244.5</v>
      </c>
      <c r="F261">
        <f>IFERROR(VLOOKUP(A261,'EUR Index'!B:C,2,FALSE),'Combined Value'!F260)</f>
        <v>89.25</v>
      </c>
    </row>
    <row r="262" spans="1:6" x14ac:dyDescent="0.2">
      <c r="A262" s="1">
        <f>ETH!C262</f>
        <v>42475</v>
      </c>
      <c r="B262">
        <f>IFERROR(VLOOKUP(A262,'SNP 500'!A:F,5,FALSE),B261)</f>
        <v>2080.7299800000001</v>
      </c>
      <c r="C262">
        <f>VLOOKUP(A262,ETH!C:D,2,FALSE)</f>
        <v>8.2200000000000006</v>
      </c>
      <c r="D262">
        <f>IFERROR(VLOOKUP(A262,Oil!A:D,2,FALSE),D261)</f>
        <v>43.8</v>
      </c>
      <c r="E262">
        <f>IFERROR(VLOOKUP(A262,Gold!B:C,2,FALSE),'Combined Value'!E261)</f>
        <v>1233.0999999999999</v>
      </c>
      <c r="F262">
        <f>IFERROR(VLOOKUP(A262,'EUR Index'!B:C,2,FALSE),'Combined Value'!F261)</f>
        <v>89.29</v>
      </c>
    </row>
    <row r="263" spans="1:6" x14ac:dyDescent="0.2">
      <c r="A263" s="1">
        <f>ETH!C263</f>
        <v>42476</v>
      </c>
      <c r="B263">
        <f>IFERROR(VLOOKUP(A263,'SNP 500'!A:F,5,FALSE),B262)</f>
        <v>2080.7299800000001</v>
      </c>
      <c r="C263">
        <f>VLOOKUP(A263,ETH!C:D,2,FALSE)</f>
        <v>8.48</v>
      </c>
      <c r="D263">
        <f>IFERROR(VLOOKUP(A263,Oil!A:D,2,FALSE),D262)</f>
        <v>43.8</v>
      </c>
      <c r="E263">
        <f>IFERROR(VLOOKUP(A263,Gold!B:C,2,FALSE),'Combined Value'!E262)</f>
        <v>1233.0999999999999</v>
      </c>
      <c r="F263">
        <f>IFERROR(VLOOKUP(A263,'EUR Index'!B:C,2,FALSE),'Combined Value'!F262)</f>
        <v>89.29</v>
      </c>
    </row>
    <row r="264" spans="1:6" x14ac:dyDescent="0.2">
      <c r="A264" s="1">
        <f>ETH!C264</f>
        <v>42477</v>
      </c>
      <c r="B264">
        <f>IFERROR(VLOOKUP(A264,'SNP 500'!A:F,5,FALSE),B263)</f>
        <v>2080.7299800000001</v>
      </c>
      <c r="C264">
        <f>VLOOKUP(A264,ETH!C:D,2,FALSE)</f>
        <v>9.4499999999999993</v>
      </c>
      <c r="D264">
        <f>IFERROR(VLOOKUP(A264,Oil!A:D,2,FALSE),D263)</f>
        <v>43.8</v>
      </c>
      <c r="E264">
        <f>IFERROR(VLOOKUP(A264,Gold!B:C,2,FALSE),'Combined Value'!E263)</f>
        <v>1233.0999999999999</v>
      </c>
      <c r="F264">
        <f>IFERROR(VLOOKUP(A264,'EUR Index'!B:C,2,FALSE),'Combined Value'!F263)</f>
        <v>89.37</v>
      </c>
    </row>
    <row r="265" spans="1:6" x14ac:dyDescent="0.2">
      <c r="A265" s="1">
        <f>ETH!C265</f>
        <v>42478</v>
      </c>
      <c r="B265">
        <f>IFERROR(VLOOKUP(A265,'SNP 500'!A:F,5,FALSE),B264)</f>
        <v>2094.3400879999999</v>
      </c>
      <c r="C265">
        <f>VLOOKUP(A265,ETH!C:D,2,FALSE)</f>
        <v>8.92</v>
      </c>
      <c r="D265">
        <f>IFERROR(VLOOKUP(A265,Oil!A:D,2,FALSE),D264)</f>
        <v>41.8</v>
      </c>
      <c r="E265">
        <f>IFERROR(VLOOKUP(A265,Gold!B:C,2,FALSE),'Combined Value'!E264)</f>
        <v>1252.7</v>
      </c>
      <c r="F265">
        <f>IFERROR(VLOOKUP(A265,'EUR Index'!B:C,2,FALSE),'Combined Value'!F264)</f>
        <v>89.42</v>
      </c>
    </row>
    <row r="266" spans="1:6" x14ac:dyDescent="0.2">
      <c r="A266" s="1">
        <f>ETH!C266</f>
        <v>42479</v>
      </c>
      <c r="B266">
        <f>IFERROR(VLOOKUP(A266,'SNP 500'!A:F,5,FALSE),B265)</f>
        <v>2100.8000489999999</v>
      </c>
      <c r="C266">
        <f>VLOOKUP(A266,ETH!C:D,2,FALSE)</f>
        <v>8.77</v>
      </c>
      <c r="D266">
        <f>IFERROR(VLOOKUP(A266,Oil!A:D,2,FALSE),D265)</f>
        <v>43.14</v>
      </c>
      <c r="E266">
        <f>IFERROR(VLOOKUP(A266,Gold!B:C,2,FALSE),'Combined Value'!E265)</f>
        <v>1272.9000000000001</v>
      </c>
      <c r="F266">
        <f>IFERROR(VLOOKUP(A266,'EUR Index'!B:C,2,FALSE),'Combined Value'!F265)</f>
        <v>89.68</v>
      </c>
    </row>
    <row r="267" spans="1:6" x14ac:dyDescent="0.2">
      <c r="A267" s="1">
        <f>ETH!C267</f>
        <v>42480</v>
      </c>
      <c r="B267">
        <f>IFERROR(VLOOKUP(A267,'SNP 500'!A:F,5,FALSE),B266)</f>
        <v>2102.3999020000001</v>
      </c>
      <c r="C267">
        <f>VLOOKUP(A267,ETH!C:D,2,FALSE)</f>
        <v>8.5399999999999991</v>
      </c>
      <c r="D267">
        <f>IFERROR(VLOOKUP(A267,Oil!A:D,2,FALSE),D266)</f>
        <v>43.52</v>
      </c>
      <c r="E267">
        <f>IFERROR(VLOOKUP(A267,Gold!B:C,2,FALSE),'Combined Value'!E266)</f>
        <v>1274</v>
      </c>
      <c r="F267">
        <f>IFERROR(VLOOKUP(A267,'EUR Index'!B:C,2,FALSE),'Combined Value'!F266)</f>
        <v>89.42</v>
      </c>
    </row>
    <row r="268" spans="1:6" x14ac:dyDescent="0.2">
      <c r="A268" s="1">
        <f>ETH!C268</f>
        <v>42481</v>
      </c>
      <c r="B268">
        <f>IFERROR(VLOOKUP(A268,'SNP 500'!A:F,5,FALSE),B267)</f>
        <v>2091.4799800000001</v>
      </c>
      <c r="C268">
        <f>VLOOKUP(A268,ETH!C:D,2,FALSE)</f>
        <v>8.15</v>
      </c>
      <c r="D268">
        <f>IFERROR(VLOOKUP(A268,Oil!A:D,2,FALSE),D267)</f>
        <v>45.54</v>
      </c>
      <c r="E268">
        <f>IFERROR(VLOOKUP(A268,Gold!B:C,2,FALSE),'Combined Value'!E267)</f>
        <v>1270.4000000000001</v>
      </c>
      <c r="F268">
        <f>IFERROR(VLOOKUP(A268,'EUR Index'!B:C,2,FALSE),'Combined Value'!F267)</f>
        <v>89.35</v>
      </c>
    </row>
    <row r="269" spans="1:6" x14ac:dyDescent="0.2">
      <c r="A269" s="1">
        <f>ETH!C269</f>
        <v>42482</v>
      </c>
      <c r="B269">
        <f>IFERROR(VLOOKUP(A269,'SNP 500'!A:F,5,FALSE),B268)</f>
        <v>2091.580078</v>
      </c>
      <c r="C269">
        <f>VLOOKUP(A269,ETH!C:D,2,FALSE)</f>
        <v>7.83</v>
      </c>
      <c r="D269">
        <f>IFERROR(VLOOKUP(A269,Oil!A:D,2,FALSE),D268)</f>
        <v>44.75</v>
      </c>
      <c r="E269">
        <f>IFERROR(VLOOKUP(A269,Gold!B:C,2,FALSE),'Combined Value'!E268)</f>
        <v>1228.7</v>
      </c>
      <c r="F269">
        <f>IFERROR(VLOOKUP(A269,'EUR Index'!B:C,2,FALSE),'Combined Value'!F268)</f>
        <v>89.08</v>
      </c>
    </row>
    <row r="270" spans="1:6" x14ac:dyDescent="0.2">
      <c r="A270" s="1">
        <f>ETH!C270</f>
        <v>42483</v>
      </c>
      <c r="B270">
        <f>IFERROR(VLOOKUP(A270,'SNP 500'!A:F,5,FALSE),B269)</f>
        <v>2091.580078</v>
      </c>
      <c r="C270">
        <f>VLOOKUP(A270,ETH!C:D,2,FALSE)</f>
        <v>8.31</v>
      </c>
      <c r="D270">
        <f>IFERROR(VLOOKUP(A270,Oil!A:D,2,FALSE),D269)</f>
        <v>44.75</v>
      </c>
      <c r="E270">
        <f>IFERROR(VLOOKUP(A270,Gold!B:C,2,FALSE),'Combined Value'!E269)</f>
        <v>1228.7</v>
      </c>
      <c r="F270">
        <f>IFERROR(VLOOKUP(A270,'EUR Index'!B:C,2,FALSE),'Combined Value'!F269)</f>
        <v>89.08</v>
      </c>
    </row>
    <row r="271" spans="1:6" x14ac:dyDescent="0.2">
      <c r="A271" s="1">
        <f>ETH!C271</f>
        <v>42484</v>
      </c>
      <c r="B271">
        <f>IFERROR(VLOOKUP(A271,'SNP 500'!A:F,5,FALSE),B270)</f>
        <v>2091.580078</v>
      </c>
      <c r="C271">
        <f>VLOOKUP(A271,ETH!C:D,2,FALSE)</f>
        <v>8</v>
      </c>
      <c r="D271">
        <f>IFERROR(VLOOKUP(A271,Oil!A:D,2,FALSE),D270)</f>
        <v>44.75</v>
      </c>
      <c r="E271">
        <f>IFERROR(VLOOKUP(A271,Gold!B:C,2,FALSE),'Combined Value'!E270)</f>
        <v>1228.7</v>
      </c>
      <c r="F271">
        <f>IFERROR(VLOOKUP(A271,'EUR Index'!B:C,2,FALSE),'Combined Value'!F270)</f>
        <v>89.06</v>
      </c>
    </row>
    <row r="272" spans="1:6" x14ac:dyDescent="0.2">
      <c r="A272" s="1">
        <f>ETH!C272</f>
        <v>42485</v>
      </c>
      <c r="B272">
        <f>IFERROR(VLOOKUP(A272,'SNP 500'!A:F,5,FALSE),B271)</f>
        <v>2087.790039</v>
      </c>
      <c r="C272">
        <f>VLOOKUP(A272,ETH!C:D,2,FALSE)</f>
        <v>7.43</v>
      </c>
      <c r="D272">
        <f>IFERROR(VLOOKUP(A272,Oil!A:D,2,FALSE),D271)</f>
        <v>45.13</v>
      </c>
      <c r="E272">
        <f>IFERROR(VLOOKUP(A272,Gold!B:C,2,FALSE),'Combined Value'!E271)</f>
        <v>1260</v>
      </c>
      <c r="F272">
        <f>IFERROR(VLOOKUP(A272,'EUR Index'!B:C,2,FALSE),'Combined Value'!F271)</f>
        <v>89.25</v>
      </c>
    </row>
    <row r="273" spans="1:6" x14ac:dyDescent="0.2">
      <c r="A273" s="1">
        <f>ETH!C273</f>
        <v>42486</v>
      </c>
      <c r="B273">
        <f>IFERROR(VLOOKUP(A273,'SNP 500'!A:F,5,FALSE),B272)</f>
        <v>2091.6999510000001</v>
      </c>
      <c r="C273">
        <f>VLOOKUP(A273,ETH!C:D,2,FALSE)</f>
        <v>7.5</v>
      </c>
      <c r="D273">
        <f>IFERROR(VLOOKUP(A273,Oil!A:D,2,FALSE),D272)</f>
        <v>44.69</v>
      </c>
      <c r="E273">
        <f>IFERROR(VLOOKUP(A273,Gold!B:C,2,FALSE),'Combined Value'!E272)</f>
        <v>1263.3</v>
      </c>
      <c r="F273">
        <f>IFERROR(VLOOKUP(A273,'EUR Index'!B:C,2,FALSE),'Combined Value'!F272)</f>
        <v>89.38</v>
      </c>
    </row>
    <row r="274" spans="1:6" x14ac:dyDescent="0.2">
      <c r="A274" s="1">
        <f>ETH!C274</f>
        <v>42487</v>
      </c>
      <c r="B274">
        <f>IFERROR(VLOOKUP(A274,'SNP 500'!A:F,5,FALSE),B273)</f>
        <v>2095.1499020000001</v>
      </c>
      <c r="C274">
        <f>VLOOKUP(A274,ETH!C:D,2,FALSE)</f>
        <v>7.77</v>
      </c>
      <c r="D274">
        <f>IFERROR(VLOOKUP(A274,Oil!A:D,2,FALSE),D273)</f>
        <v>46.26</v>
      </c>
      <c r="E274">
        <f>IFERROR(VLOOKUP(A274,Gold!B:C,2,FALSE),'Combined Value'!E273)</f>
        <v>1249.2</v>
      </c>
      <c r="F274">
        <f>IFERROR(VLOOKUP(A274,'EUR Index'!B:C,2,FALSE),'Combined Value'!F273)</f>
        <v>89.63</v>
      </c>
    </row>
    <row r="275" spans="1:6" x14ac:dyDescent="0.2">
      <c r="A275" s="1">
        <f>ETH!C275</f>
        <v>42488</v>
      </c>
      <c r="B275">
        <f>IFERROR(VLOOKUP(A275,'SNP 500'!A:F,5,FALSE),B274)</f>
        <v>2075.8100589999999</v>
      </c>
      <c r="C275">
        <f>VLOOKUP(A275,ETH!C:D,2,FALSE)</f>
        <v>7.3</v>
      </c>
      <c r="D275">
        <f>IFERROR(VLOOKUP(A275,Oil!A:D,2,FALSE),D274)</f>
        <v>47.1</v>
      </c>
      <c r="E275">
        <f>IFERROR(VLOOKUP(A275,Gold!B:C,2,FALSE),'Combined Value'!E274)</f>
        <v>1286.9000000000001</v>
      </c>
      <c r="F275">
        <f>IFERROR(VLOOKUP(A275,'EUR Index'!B:C,2,FALSE),'Combined Value'!F274)</f>
        <v>89.38</v>
      </c>
    </row>
    <row r="276" spans="1:6" x14ac:dyDescent="0.2">
      <c r="A276" s="1">
        <f>ETH!C276</f>
        <v>42489</v>
      </c>
      <c r="B276">
        <f>IFERROR(VLOOKUP(A276,'SNP 500'!A:F,5,FALSE),B275)</f>
        <v>2065.3000489999999</v>
      </c>
      <c r="C276">
        <f>VLOOKUP(A276,ETH!C:D,2,FALSE)</f>
        <v>7.51</v>
      </c>
      <c r="D276">
        <f>IFERROR(VLOOKUP(A276,Oil!A:D,2,FALSE),D275)</f>
        <v>47.9</v>
      </c>
      <c r="E276">
        <f>IFERROR(VLOOKUP(A276,Gold!B:C,2,FALSE),'Combined Value'!E275)</f>
        <v>1311.5</v>
      </c>
      <c r="F276">
        <f>IFERROR(VLOOKUP(A276,'EUR Index'!B:C,2,FALSE),'Combined Value'!F275)</f>
        <v>89.82</v>
      </c>
    </row>
    <row r="277" spans="1:6" x14ac:dyDescent="0.2">
      <c r="A277" s="1">
        <f>ETH!C277</f>
        <v>42490</v>
      </c>
      <c r="B277">
        <f>IFERROR(VLOOKUP(A277,'SNP 500'!A:F,5,FALSE),B276)</f>
        <v>2065.3000489999999</v>
      </c>
      <c r="C277">
        <f>VLOOKUP(A277,ETH!C:D,2,FALSE)</f>
        <v>8.83</v>
      </c>
      <c r="D277">
        <f>IFERROR(VLOOKUP(A277,Oil!A:D,2,FALSE),D276)</f>
        <v>47.9</v>
      </c>
      <c r="E277">
        <f>IFERROR(VLOOKUP(A277,Gold!B:C,2,FALSE),'Combined Value'!E276)</f>
        <v>1311.5</v>
      </c>
      <c r="F277">
        <f>IFERROR(VLOOKUP(A277,'EUR Index'!B:C,2,FALSE),'Combined Value'!F276)</f>
        <v>89.82</v>
      </c>
    </row>
    <row r="278" spans="1:6" x14ac:dyDescent="0.2">
      <c r="A278" s="1">
        <f>ETH!C278</f>
        <v>42491</v>
      </c>
      <c r="B278">
        <f>IFERROR(VLOOKUP(A278,'SNP 500'!A:F,5,FALSE),B277)</f>
        <v>2065.3000489999999</v>
      </c>
      <c r="C278">
        <f>VLOOKUP(A278,ETH!C:D,2,FALSE)</f>
        <v>8.76</v>
      </c>
      <c r="D278">
        <f>IFERROR(VLOOKUP(A278,Oil!A:D,2,FALSE),D277)</f>
        <v>47.9</v>
      </c>
      <c r="E278">
        <f>IFERROR(VLOOKUP(A278,Gold!B:C,2,FALSE),'Combined Value'!E277)</f>
        <v>1311.5</v>
      </c>
      <c r="F278">
        <f>IFERROR(VLOOKUP(A278,'EUR Index'!B:C,2,FALSE),'Combined Value'!F277)</f>
        <v>89.88</v>
      </c>
    </row>
    <row r="279" spans="1:6" x14ac:dyDescent="0.2">
      <c r="A279" s="1">
        <f>ETH!C279</f>
        <v>42492</v>
      </c>
      <c r="B279">
        <f>IFERROR(VLOOKUP(A279,'SNP 500'!A:F,5,FALSE),B278)</f>
        <v>2081.429932</v>
      </c>
      <c r="C279">
        <f>VLOOKUP(A279,ETH!C:D,2,FALSE)</f>
        <v>10.029999999999999</v>
      </c>
      <c r="D279">
        <f>IFERROR(VLOOKUP(A279,Oil!A:D,2,FALSE),D278)</f>
        <v>47.37</v>
      </c>
      <c r="E279">
        <f>IFERROR(VLOOKUP(A279,Gold!B:C,2,FALSE),'Combined Value'!E278)</f>
        <v>1294.7</v>
      </c>
      <c r="F279">
        <f>IFERROR(VLOOKUP(A279,'EUR Index'!B:C,2,FALSE),'Combined Value'!F278)</f>
        <v>90.25</v>
      </c>
    </row>
    <row r="280" spans="1:6" x14ac:dyDescent="0.2">
      <c r="A280" s="1">
        <f>ETH!C280</f>
        <v>42493</v>
      </c>
      <c r="B280">
        <f>IFERROR(VLOOKUP(A280,'SNP 500'!A:F,5,FALSE),B279)</f>
        <v>2063.3701169999999</v>
      </c>
      <c r="C280">
        <f>VLOOKUP(A280,ETH!C:D,2,FALSE)</f>
        <v>9.3699999999999992</v>
      </c>
      <c r="D280">
        <f>IFERROR(VLOOKUP(A280,Oil!A:D,2,FALSE),D279)</f>
        <v>45.8</v>
      </c>
      <c r="E280">
        <f>IFERROR(VLOOKUP(A280,Gold!B:C,2,FALSE),'Combined Value'!E279)</f>
        <v>1290.7</v>
      </c>
      <c r="F280">
        <f>IFERROR(VLOOKUP(A280,'EUR Index'!B:C,2,FALSE),'Combined Value'!F279)</f>
        <v>90.28</v>
      </c>
    </row>
    <row r="281" spans="1:6" x14ac:dyDescent="0.2">
      <c r="A281" s="1">
        <f>ETH!C281</f>
        <v>42494</v>
      </c>
      <c r="B281">
        <f>IFERROR(VLOOKUP(A281,'SNP 500'!A:F,5,FALSE),B280)</f>
        <v>2051.1201169999999</v>
      </c>
      <c r="C281">
        <f>VLOOKUP(A281,ETH!C:D,2,FALSE)</f>
        <v>9.43</v>
      </c>
      <c r="D281">
        <f>IFERROR(VLOOKUP(A281,Oil!A:D,2,FALSE),D280)</f>
        <v>45.21</v>
      </c>
      <c r="E281">
        <f>IFERROR(VLOOKUP(A281,Gold!B:C,2,FALSE),'Combined Value'!E280)</f>
        <v>1273.3</v>
      </c>
      <c r="F281">
        <f>IFERROR(VLOOKUP(A281,'EUR Index'!B:C,2,FALSE),'Combined Value'!F280)</f>
        <v>90.31</v>
      </c>
    </row>
    <row r="282" spans="1:6" x14ac:dyDescent="0.2">
      <c r="A282" s="1">
        <f>ETH!C282</f>
        <v>42495</v>
      </c>
      <c r="B282">
        <f>IFERROR(VLOOKUP(A282,'SNP 500'!A:F,5,FALSE),B281)</f>
        <v>2050.6298830000001</v>
      </c>
      <c r="C282">
        <f>VLOOKUP(A282,ETH!C:D,2,FALSE)</f>
        <v>9.7899999999999991</v>
      </c>
      <c r="D282">
        <f>IFERROR(VLOOKUP(A282,Oil!A:D,2,FALSE),D281)</f>
        <v>45.08</v>
      </c>
      <c r="E282">
        <f>IFERROR(VLOOKUP(A282,Gold!B:C,2,FALSE),'Combined Value'!E281)</f>
        <v>1292.3</v>
      </c>
      <c r="F282">
        <f>IFERROR(VLOOKUP(A282,'EUR Index'!B:C,2,FALSE),'Combined Value'!F281)</f>
        <v>89.73</v>
      </c>
    </row>
    <row r="283" spans="1:6" x14ac:dyDescent="0.2">
      <c r="A283" s="1">
        <f>ETH!C283</f>
        <v>42496</v>
      </c>
      <c r="B283">
        <f>IFERROR(VLOOKUP(A283,'SNP 500'!A:F,5,FALSE),B282)</f>
        <v>2057.139893</v>
      </c>
      <c r="C283">
        <f>VLOOKUP(A283,ETH!C:D,2,FALSE)</f>
        <v>9.27</v>
      </c>
      <c r="D283">
        <f>IFERROR(VLOOKUP(A283,Oil!A:D,2,FALSE),D282)</f>
        <v>45.16</v>
      </c>
      <c r="E283">
        <f>IFERROR(VLOOKUP(A283,Gold!B:C,2,FALSE),'Combined Value'!E282)</f>
        <v>1314.6</v>
      </c>
      <c r="F283">
        <f>IFERROR(VLOOKUP(A283,'EUR Index'!B:C,2,FALSE),'Combined Value'!F282)</f>
        <v>89.84</v>
      </c>
    </row>
    <row r="284" spans="1:6" x14ac:dyDescent="0.2">
      <c r="A284" s="1">
        <f>ETH!C284</f>
        <v>42497</v>
      </c>
      <c r="B284">
        <f>IFERROR(VLOOKUP(A284,'SNP 500'!A:F,5,FALSE),B283)</f>
        <v>2057.139893</v>
      </c>
      <c r="C284">
        <f>VLOOKUP(A284,ETH!C:D,2,FALSE)</f>
        <v>9.3000000000000007</v>
      </c>
      <c r="D284">
        <f>IFERROR(VLOOKUP(A284,Oil!A:D,2,FALSE),D283)</f>
        <v>45.16</v>
      </c>
      <c r="E284">
        <f>IFERROR(VLOOKUP(A284,Gold!B:C,2,FALSE),'Combined Value'!E283)</f>
        <v>1314.6</v>
      </c>
      <c r="F284">
        <f>IFERROR(VLOOKUP(A284,'EUR Index'!B:C,2,FALSE),'Combined Value'!F283)</f>
        <v>89.84</v>
      </c>
    </row>
    <row r="285" spans="1:6" x14ac:dyDescent="0.2">
      <c r="A285" s="1">
        <f>ETH!C285</f>
        <v>42498</v>
      </c>
      <c r="B285">
        <f>IFERROR(VLOOKUP(A285,'SNP 500'!A:F,5,FALSE),B284)</f>
        <v>2057.139893</v>
      </c>
      <c r="C285">
        <f>VLOOKUP(A285,ETH!C:D,2,FALSE)</f>
        <v>9.44</v>
      </c>
      <c r="D285">
        <f>IFERROR(VLOOKUP(A285,Oil!A:D,2,FALSE),D284)</f>
        <v>45.16</v>
      </c>
      <c r="E285">
        <f>IFERROR(VLOOKUP(A285,Gold!B:C,2,FALSE),'Combined Value'!E284)</f>
        <v>1314.6</v>
      </c>
      <c r="F285">
        <f>IFERROR(VLOOKUP(A285,'EUR Index'!B:C,2,FALSE),'Combined Value'!F284)</f>
        <v>89.74</v>
      </c>
    </row>
    <row r="286" spans="1:6" x14ac:dyDescent="0.2">
      <c r="A286" s="1">
        <f>ETH!C286</f>
        <v>42499</v>
      </c>
      <c r="B286">
        <f>IFERROR(VLOOKUP(A286,'SNP 500'!A:F,5,FALSE),B285)</f>
        <v>2058.6899410000001</v>
      </c>
      <c r="C286">
        <f>VLOOKUP(A286,ETH!C:D,2,FALSE)</f>
        <v>9.32</v>
      </c>
      <c r="D286">
        <f>IFERROR(VLOOKUP(A286,Oil!A:D,2,FALSE),D285)</f>
        <v>45.75</v>
      </c>
      <c r="E286">
        <f>IFERROR(VLOOKUP(A286,Gold!B:C,2,FALSE),'Combined Value'!E285)</f>
        <v>1287.4000000000001</v>
      </c>
      <c r="F286">
        <f>IFERROR(VLOOKUP(A286,'EUR Index'!B:C,2,FALSE),'Combined Value'!F285)</f>
        <v>89.87</v>
      </c>
    </row>
    <row r="287" spans="1:6" x14ac:dyDescent="0.2">
      <c r="A287" s="1">
        <f>ETH!C287</f>
        <v>42500</v>
      </c>
      <c r="B287">
        <f>IFERROR(VLOOKUP(A287,'SNP 500'!A:F,5,FALSE),B286)</f>
        <v>2084.389893</v>
      </c>
      <c r="C287">
        <f>VLOOKUP(A287,ETH!C:D,2,FALSE)</f>
        <v>9.39</v>
      </c>
      <c r="D287">
        <f>IFERROR(VLOOKUP(A287,Oil!A:D,2,FALSE),D286)</f>
        <v>43.49</v>
      </c>
      <c r="E287">
        <f>IFERROR(VLOOKUP(A287,Gold!B:C,2,FALSE),'Combined Value'!E286)</f>
        <v>1285.8</v>
      </c>
      <c r="F287">
        <f>IFERROR(VLOOKUP(A287,'EUR Index'!B:C,2,FALSE),'Combined Value'!F286)</f>
        <v>89.86</v>
      </c>
    </row>
    <row r="288" spans="1:6" x14ac:dyDescent="0.2">
      <c r="A288" s="1">
        <f>ETH!C288</f>
        <v>42501</v>
      </c>
      <c r="B288">
        <f>IFERROR(VLOOKUP(A288,'SNP 500'!A:F,5,FALSE),B287)</f>
        <v>2064.459961</v>
      </c>
      <c r="C288">
        <f>VLOOKUP(A288,ETH!C:D,2,FALSE)</f>
        <v>9.9700000000000006</v>
      </c>
      <c r="D288">
        <f>IFERROR(VLOOKUP(A288,Oil!A:D,2,FALSE),D287)</f>
        <v>45.59</v>
      </c>
      <c r="E288">
        <f>IFERROR(VLOOKUP(A288,Gold!B:C,2,FALSE),'Combined Value'!E287)</f>
        <v>1274.5999999999999</v>
      </c>
      <c r="F288">
        <f>IFERROR(VLOOKUP(A288,'EUR Index'!B:C,2,FALSE),'Combined Value'!F287)</f>
        <v>90.13</v>
      </c>
    </row>
    <row r="289" spans="1:6" x14ac:dyDescent="0.2">
      <c r="A289" s="1">
        <f>ETH!C289</f>
        <v>42502</v>
      </c>
      <c r="B289">
        <f>IFERROR(VLOOKUP(A289,'SNP 500'!A:F,5,FALSE),B288)</f>
        <v>2064.110107</v>
      </c>
      <c r="C289">
        <f>VLOOKUP(A289,ETH!C:D,2,FALSE)</f>
        <v>10.1</v>
      </c>
      <c r="D289">
        <f>IFERROR(VLOOKUP(A289,Oil!A:D,2,FALSE),D288)</f>
        <v>47.32</v>
      </c>
      <c r="E289">
        <f>IFERROR(VLOOKUP(A289,Gold!B:C,2,FALSE),'Combined Value'!E288)</f>
        <v>1270.3</v>
      </c>
      <c r="F289">
        <f>IFERROR(VLOOKUP(A289,'EUR Index'!B:C,2,FALSE),'Combined Value'!F288)</f>
        <v>89.87</v>
      </c>
    </row>
    <row r="290" spans="1:6" x14ac:dyDescent="0.2">
      <c r="A290" s="1">
        <f>ETH!C290</f>
        <v>42503</v>
      </c>
      <c r="B290">
        <f>IFERROR(VLOOKUP(A290,'SNP 500'!A:F,5,FALSE),B289)</f>
        <v>2046.6099850000001</v>
      </c>
      <c r="C290">
        <f>VLOOKUP(A290,ETH!C:D,2,FALSE)</f>
        <v>10.48</v>
      </c>
      <c r="D290">
        <f>IFERROR(VLOOKUP(A290,Oil!A:D,2,FALSE),D289)</f>
        <v>47.85</v>
      </c>
      <c r="E290">
        <f>IFERROR(VLOOKUP(A290,Gold!B:C,2,FALSE),'Combined Value'!E289)</f>
        <v>1271.9000000000001</v>
      </c>
      <c r="F290">
        <f>IFERROR(VLOOKUP(A290,'EUR Index'!B:C,2,FALSE),'Combined Value'!F289)</f>
        <v>89.46</v>
      </c>
    </row>
    <row r="291" spans="1:6" x14ac:dyDescent="0.2">
      <c r="A291" s="1">
        <f>ETH!C291</f>
        <v>42504</v>
      </c>
      <c r="B291">
        <f>IFERROR(VLOOKUP(A291,'SNP 500'!A:F,5,FALSE),B290)</f>
        <v>2046.6099850000001</v>
      </c>
      <c r="C291">
        <f>VLOOKUP(A291,ETH!C:D,2,FALSE)</f>
        <v>10.14</v>
      </c>
      <c r="D291">
        <f>IFERROR(VLOOKUP(A291,Oil!A:D,2,FALSE),D290)</f>
        <v>47.85</v>
      </c>
      <c r="E291">
        <f>IFERROR(VLOOKUP(A291,Gold!B:C,2,FALSE),'Combined Value'!E290)</f>
        <v>1271.9000000000001</v>
      </c>
      <c r="F291">
        <f>IFERROR(VLOOKUP(A291,'EUR Index'!B:C,2,FALSE),'Combined Value'!F290)</f>
        <v>89.46</v>
      </c>
    </row>
    <row r="292" spans="1:6" x14ac:dyDescent="0.2">
      <c r="A292" s="1">
        <f>ETH!C292</f>
        <v>42505</v>
      </c>
      <c r="B292">
        <f>IFERROR(VLOOKUP(A292,'SNP 500'!A:F,5,FALSE),B291)</f>
        <v>2046.6099850000001</v>
      </c>
      <c r="C292">
        <f>VLOOKUP(A292,ETH!C:D,2,FALSE)</f>
        <v>9.94</v>
      </c>
      <c r="D292">
        <f>IFERROR(VLOOKUP(A292,Oil!A:D,2,FALSE),D291)</f>
        <v>47.85</v>
      </c>
      <c r="E292">
        <f>IFERROR(VLOOKUP(A292,Gold!B:C,2,FALSE),'Combined Value'!E291)</f>
        <v>1271.9000000000001</v>
      </c>
      <c r="F292">
        <f>IFERROR(VLOOKUP(A292,'EUR Index'!B:C,2,FALSE),'Combined Value'!F291)</f>
        <v>89.52</v>
      </c>
    </row>
    <row r="293" spans="1:6" x14ac:dyDescent="0.2">
      <c r="A293" s="1">
        <f>ETH!C293</f>
        <v>42506</v>
      </c>
      <c r="B293">
        <f>IFERROR(VLOOKUP(A293,'SNP 500'!A:F,5,FALSE),B292)</f>
        <v>2066.6599120000001</v>
      </c>
      <c r="C293">
        <f>VLOOKUP(A293,ETH!C:D,2,FALSE)</f>
        <v>11.04</v>
      </c>
      <c r="D293">
        <f>IFERROR(VLOOKUP(A293,Oil!A:D,2,FALSE),D292)</f>
        <v>47.8</v>
      </c>
      <c r="E293">
        <f>IFERROR(VLOOKUP(A293,Gold!B:C,2,FALSE),'Combined Value'!E292)</f>
        <v>1273.4000000000001</v>
      </c>
      <c r="F293">
        <f>IFERROR(VLOOKUP(A293,'EUR Index'!B:C,2,FALSE),'Combined Value'!F292)</f>
        <v>89.49</v>
      </c>
    </row>
    <row r="294" spans="1:6" x14ac:dyDescent="0.2">
      <c r="A294" s="1">
        <f>ETH!C294</f>
        <v>42507</v>
      </c>
      <c r="B294">
        <f>IFERROR(VLOOKUP(A294,'SNP 500'!A:F,5,FALSE),B293)</f>
        <v>2047.209961</v>
      </c>
      <c r="C294">
        <f>VLOOKUP(A294,ETH!C:D,2,FALSE)</f>
        <v>12.26</v>
      </c>
      <c r="D294">
        <f>IFERROR(VLOOKUP(A294,Oil!A:D,2,FALSE),D293)</f>
        <v>49.03</v>
      </c>
      <c r="E294">
        <f>IFERROR(VLOOKUP(A294,Gold!B:C,2,FALSE),'Combined Value'!E293)</f>
        <v>1299.4000000000001</v>
      </c>
      <c r="F294">
        <f>IFERROR(VLOOKUP(A294,'EUR Index'!B:C,2,FALSE),'Combined Value'!F293)</f>
        <v>89.48</v>
      </c>
    </row>
    <row r="295" spans="1:6" x14ac:dyDescent="0.2">
      <c r="A295" s="1">
        <f>ETH!C295</f>
        <v>42508</v>
      </c>
      <c r="B295">
        <f>IFERROR(VLOOKUP(A295,'SNP 500'!A:F,5,FALSE),B294)</f>
        <v>2047.630005</v>
      </c>
      <c r="C295">
        <f>VLOOKUP(A295,ETH!C:D,2,FALSE)</f>
        <v>13.29</v>
      </c>
      <c r="D295">
        <f>IFERROR(VLOOKUP(A295,Oil!A:D,2,FALSE),D294)</f>
        <v>49.36</v>
      </c>
      <c r="E295">
        <f>IFERROR(VLOOKUP(A295,Gold!B:C,2,FALSE),'Combined Value'!E294)</f>
        <v>1298.5</v>
      </c>
      <c r="F295">
        <f>IFERROR(VLOOKUP(A295,'EUR Index'!B:C,2,FALSE),'Combined Value'!F294)</f>
        <v>88.91</v>
      </c>
    </row>
    <row r="296" spans="1:6" x14ac:dyDescent="0.2">
      <c r="A296" s="1">
        <f>ETH!C296</f>
        <v>42509</v>
      </c>
      <c r="B296">
        <f>IFERROR(VLOOKUP(A296,'SNP 500'!A:F,5,FALSE),B295)</f>
        <v>2040.040039</v>
      </c>
      <c r="C296">
        <f>VLOOKUP(A296,ETH!C:D,2,FALSE)</f>
        <v>14.49</v>
      </c>
      <c r="D296">
        <f>IFERROR(VLOOKUP(A296,Oil!A:D,2,FALSE),D295)</f>
        <v>48.67</v>
      </c>
      <c r="E296">
        <f>IFERROR(VLOOKUP(A296,Gold!B:C,2,FALSE),'Combined Value'!E295)</f>
        <v>1279.8</v>
      </c>
      <c r="F296">
        <f>IFERROR(VLOOKUP(A296,'EUR Index'!B:C,2,FALSE),'Combined Value'!F295)</f>
        <v>88.76</v>
      </c>
    </row>
    <row r="297" spans="1:6" x14ac:dyDescent="0.2">
      <c r="A297" s="1">
        <f>ETH!C297</f>
        <v>42510</v>
      </c>
      <c r="B297">
        <f>IFERROR(VLOOKUP(A297,'SNP 500'!A:F,5,FALSE),B296)</f>
        <v>2052.320068</v>
      </c>
      <c r="C297">
        <f>VLOOKUP(A297,ETH!C:D,2,FALSE)</f>
        <v>13.73</v>
      </c>
      <c r="D297">
        <f>IFERROR(VLOOKUP(A297,Oil!A:D,2,FALSE),D296)</f>
        <v>48.9</v>
      </c>
      <c r="E297">
        <f>IFERROR(VLOOKUP(A297,Gold!B:C,2,FALSE),'Combined Value'!E296)</f>
        <v>1279.3</v>
      </c>
      <c r="F297">
        <f>IFERROR(VLOOKUP(A297,'EUR Index'!B:C,2,FALSE),'Combined Value'!F296)</f>
        <v>88.99</v>
      </c>
    </row>
    <row r="298" spans="1:6" x14ac:dyDescent="0.2">
      <c r="A298" s="1">
        <f>ETH!C298</f>
        <v>42511</v>
      </c>
      <c r="B298">
        <f>IFERROR(VLOOKUP(A298,'SNP 500'!A:F,5,FALSE),B297)</f>
        <v>2052.320068</v>
      </c>
      <c r="C298">
        <f>VLOOKUP(A298,ETH!C:D,2,FALSE)</f>
        <v>13.95</v>
      </c>
      <c r="D298">
        <f>IFERROR(VLOOKUP(A298,Oil!A:D,2,FALSE),D297)</f>
        <v>48.9</v>
      </c>
      <c r="E298">
        <f>IFERROR(VLOOKUP(A298,Gold!B:C,2,FALSE),'Combined Value'!E297)</f>
        <v>1279.3</v>
      </c>
      <c r="F298">
        <f>IFERROR(VLOOKUP(A298,'EUR Index'!B:C,2,FALSE),'Combined Value'!F297)</f>
        <v>88.99</v>
      </c>
    </row>
    <row r="299" spans="1:6" x14ac:dyDescent="0.2">
      <c r="A299" s="1">
        <f>ETH!C299</f>
        <v>42512</v>
      </c>
      <c r="B299">
        <f>IFERROR(VLOOKUP(A299,'SNP 500'!A:F,5,FALSE),B298)</f>
        <v>2052.320068</v>
      </c>
      <c r="C299">
        <f>VLOOKUP(A299,ETH!C:D,2,FALSE)</f>
        <v>14.21</v>
      </c>
      <c r="D299">
        <f>IFERROR(VLOOKUP(A299,Oil!A:D,2,FALSE),D298)</f>
        <v>48.9</v>
      </c>
      <c r="E299">
        <f>IFERROR(VLOOKUP(A299,Gold!B:C,2,FALSE),'Combined Value'!E298)</f>
        <v>1279.3</v>
      </c>
      <c r="F299">
        <f>IFERROR(VLOOKUP(A299,'EUR Index'!B:C,2,FALSE),'Combined Value'!F298)</f>
        <v>89</v>
      </c>
    </row>
    <row r="300" spans="1:6" x14ac:dyDescent="0.2">
      <c r="A300" s="1">
        <f>ETH!C300</f>
        <v>42513</v>
      </c>
      <c r="B300">
        <f>IFERROR(VLOOKUP(A300,'SNP 500'!A:F,5,FALSE),B299)</f>
        <v>2048.040039</v>
      </c>
      <c r="C300">
        <f>VLOOKUP(A300,ETH!C:D,2,FALSE)</f>
        <v>13.45</v>
      </c>
      <c r="D300">
        <f>IFERROR(VLOOKUP(A300,Oil!A:D,2,FALSE),D299)</f>
        <v>48.72</v>
      </c>
      <c r="E300">
        <f>IFERROR(VLOOKUP(A300,Gold!B:C,2,FALSE),'Combined Value'!E299)</f>
        <v>1251.0999999999999</v>
      </c>
      <c r="F300">
        <f>IFERROR(VLOOKUP(A300,'EUR Index'!B:C,2,FALSE),'Combined Value'!F299)</f>
        <v>88.89</v>
      </c>
    </row>
    <row r="301" spans="1:6" x14ac:dyDescent="0.2">
      <c r="A301" s="1">
        <f>ETH!C301</f>
        <v>42514</v>
      </c>
      <c r="B301">
        <f>IFERROR(VLOOKUP(A301,'SNP 500'!A:F,5,FALSE),B300)</f>
        <v>2076.0600589999999</v>
      </c>
      <c r="C301">
        <f>VLOOKUP(A301,ETH!C:D,2,FALSE)</f>
        <v>12.62</v>
      </c>
      <c r="D301">
        <f>IFERROR(VLOOKUP(A301,Oil!A:D,2,FALSE),D300)</f>
        <v>48.35</v>
      </c>
      <c r="E301">
        <f>IFERROR(VLOOKUP(A301,Gold!B:C,2,FALSE),'Combined Value'!E300)</f>
        <v>1228.9000000000001</v>
      </c>
      <c r="F301">
        <f>IFERROR(VLOOKUP(A301,'EUR Index'!B:C,2,FALSE),'Combined Value'!F300)</f>
        <v>88.26</v>
      </c>
    </row>
    <row r="302" spans="1:6" x14ac:dyDescent="0.2">
      <c r="A302" s="1">
        <f>ETH!C302</f>
        <v>42515</v>
      </c>
      <c r="B302">
        <f>IFERROR(VLOOKUP(A302,'SNP 500'!A:F,5,FALSE),B301)</f>
        <v>2090.540039</v>
      </c>
      <c r="C302">
        <f>VLOOKUP(A302,ETH!C:D,2,FALSE)</f>
        <v>12.53</v>
      </c>
      <c r="D302">
        <f>IFERROR(VLOOKUP(A302,Oil!A:D,2,FALSE),D301)</f>
        <v>49.16</v>
      </c>
      <c r="E302">
        <f>IFERROR(VLOOKUP(A302,Gold!B:C,2,FALSE),'Combined Value'!E301)</f>
        <v>1250.5999999999999</v>
      </c>
      <c r="F302">
        <f>IFERROR(VLOOKUP(A302,'EUR Index'!B:C,2,FALSE),'Combined Value'!F301)</f>
        <v>88.32</v>
      </c>
    </row>
    <row r="303" spans="1:6" x14ac:dyDescent="0.2">
      <c r="A303" s="1">
        <f>ETH!C303</f>
        <v>42516</v>
      </c>
      <c r="B303">
        <f>IFERROR(VLOOKUP(A303,'SNP 500'!A:F,5,FALSE),B302)</f>
        <v>2090.1000979999999</v>
      </c>
      <c r="C303">
        <f>VLOOKUP(A303,ETH!C:D,2,FALSE)</f>
        <v>12.37</v>
      </c>
      <c r="D303">
        <f>IFERROR(VLOOKUP(A303,Oil!A:D,2,FALSE),D302)</f>
        <v>49.76</v>
      </c>
      <c r="E303">
        <f>IFERROR(VLOOKUP(A303,Gold!B:C,2,FALSE),'Combined Value'!E302)</f>
        <v>1246.8</v>
      </c>
      <c r="F303">
        <f>IFERROR(VLOOKUP(A303,'EUR Index'!B:C,2,FALSE),'Combined Value'!F302)</f>
        <v>88.53</v>
      </c>
    </row>
    <row r="304" spans="1:6" x14ac:dyDescent="0.2">
      <c r="A304" s="1">
        <f>ETH!C304</f>
        <v>42518</v>
      </c>
      <c r="B304">
        <f>IFERROR(VLOOKUP(A304,'SNP 500'!A:F,5,FALSE),B303)</f>
        <v>2090.1000979999999</v>
      </c>
      <c r="C304">
        <f>VLOOKUP(A304,ETH!C:D,2,FALSE)</f>
        <v>11.56</v>
      </c>
      <c r="D304">
        <f>IFERROR(VLOOKUP(A304,Oil!A:D,2,FALSE),D303)</f>
        <v>49.76</v>
      </c>
      <c r="E304">
        <f>IFERROR(VLOOKUP(A304,Gold!B:C,2,FALSE),'Combined Value'!E303)</f>
        <v>1246.8</v>
      </c>
      <c r="F304">
        <f>IFERROR(VLOOKUP(A304,'EUR Index'!B:C,2,FALSE),'Combined Value'!F303)</f>
        <v>88.53</v>
      </c>
    </row>
    <row r="305" spans="1:6" x14ac:dyDescent="0.2">
      <c r="A305" s="1">
        <f>ETH!C305</f>
        <v>42517</v>
      </c>
      <c r="B305">
        <f>IFERROR(VLOOKUP(A305,'SNP 500'!A:F,5,FALSE),B304)</f>
        <v>2099.0600589999999</v>
      </c>
      <c r="C305">
        <f>VLOOKUP(A305,ETH!C:D,2,FALSE)</f>
        <v>11.11</v>
      </c>
      <c r="D305">
        <f>IFERROR(VLOOKUP(A305,Oil!A:D,2,FALSE),D304)</f>
        <v>49.42</v>
      </c>
      <c r="E305">
        <f>IFERROR(VLOOKUP(A305,Gold!B:C,2,FALSE),'Combined Value'!E304)</f>
        <v>1240.8</v>
      </c>
      <c r="F305">
        <f>IFERROR(VLOOKUP(A305,'EUR Index'!B:C,2,FALSE),'Combined Value'!F304)</f>
        <v>88.11</v>
      </c>
    </row>
    <row r="306" spans="1:6" x14ac:dyDescent="0.2">
      <c r="A306" s="1">
        <f>ETH!C306</f>
        <v>42519</v>
      </c>
      <c r="B306">
        <f>IFERROR(VLOOKUP(A306,'SNP 500'!A:F,5,FALSE),B305)</f>
        <v>2099.0600589999999</v>
      </c>
      <c r="C306">
        <f>VLOOKUP(A306,ETH!C:D,2,FALSE)</f>
        <v>12.28</v>
      </c>
      <c r="D306">
        <f>IFERROR(VLOOKUP(A306,Oil!A:D,2,FALSE),D305)</f>
        <v>49.42</v>
      </c>
      <c r="E306">
        <f>IFERROR(VLOOKUP(A306,Gold!B:C,2,FALSE),'Combined Value'!E305)</f>
        <v>1240.8</v>
      </c>
      <c r="F306">
        <f>IFERROR(VLOOKUP(A306,'EUR Index'!B:C,2,FALSE),'Combined Value'!F305)</f>
        <v>88.11</v>
      </c>
    </row>
    <row r="307" spans="1:6" x14ac:dyDescent="0.2">
      <c r="A307" s="1">
        <f>ETH!C307</f>
        <v>42520</v>
      </c>
      <c r="B307">
        <f>IFERROR(VLOOKUP(A307,'SNP 500'!A:F,5,FALSE),B306)</f>
        <v>2099.0600589999999</v>
      </c>
      <c r="C307">
        <f>VLOOKUP(A307,ETH!C:D,2,FALSE)</f>
        <v>12.48</v>
      </c>
      <c r="D307">
        <f>IFERROR(VLOOKUP(A307,Oil!A:D,2,FALSE),D306)</f>
        <v>49.43</v>
      </c>
      <c r="E307">
        <f>IFERROR(VLOOKUP(A307,Gold!B:C,2,FALSE),'Combined Value'!E306)</f>
        <v>1212.1500000000001</v>
      </c>
      <c r="F307">
        <f>IFERROR(VLOOKUP(A307,'EUR Index'!B:C,2,FALSE),'Combined Value'!F306)</f>
        <v>88.39</v>
      </c>
    </row>
    <row r="308" spans="1:6" x14ac:dyDescent="0.2">
      <c r="A308" s="1">
        <f>ETH!C308</f>
        <v>42521</v>
      </c>
      <c r="B308">
        <f>IFERROR(VLOOKUP(A308,'SNP 500'!A:F,5,FALSE),B307)</f>
        <v>2096.9499510000001</v>
      </c>
      <c r="C308">
        <f>VLOOKUP(A308,ETH!C:D,2,FALSE)</f>
        <v>13.85</v>
      </c>
      <c r="D308">
        <f>IFERROR(VLOOKUP(A308,Oil!A:D,2,FALSE),D307)</f>
        <v>49.7</v>
      </c>
      <c r="E308">
        <f>IFERROR(VLOOKUP(A308,Gold!B:C,2,FALSE),'Combined Value'!E307)</f>
        <v>1214.8</v>
      </c>
      <c r="F308">
        <f>IFERROR(VLOOKUP(A308,'EUR Index'!B:C,2,FALSE),'Combined Value'!F307)</f>
        <v>88.43</v>
      </c>
    </row>
    <row r="309" spans="1:6" x14ac:dyDescent="0.2">
      <c r="A309" s="1">
        <f>ETH!C309</f>
        <v>42522</v>
      </c>
      <c r="B309">
        <f>IFERROR(VLOOKUP(A309,'SNP 500'!A:F,5,FALSE),B308)</f>
        <v>2099.330078</v>
      </c>
      <c r="C309">
        <f>VLOOKUP(A309,ETH!C:D,2,FALSE)</f>
        <v>13.83</v>
      </c>
      <c r="D309">
        <f>IFERROR(VLOOKUP(A309,Oil!A:D,2,FALSE),D308)</f>
        <v>49.65</v>
      </c>
      <c r="E309">
        <f>IFERROR(VLOOKUP(A309,Gold!B:C,2,FALSE),'Combined Value'!E308)</f>
        <v>1211.9000000000001</v>
      </c>
      <c r="F309">
        <f>IFERROR(VLOOKUP(A309,'EUR Index'!B:C,2,FALSE),'Combined Value'!F308)</f>
        <v>88.68</v>
      </c>
    </row>
    <row r="310" spans="1:6" x14ac:dyDescent="0.2">
      <c r="A310" s="1">
        <f>ETH!C310</f>
        <v>42523</v>
      </c>
      <c r="B310">
        <f>IFERROR(VLOOKUP(A310,'SNP 500'!A:F,5,FALSE),B309)</f>
        <v>2105.26001</v>
      </c>
      <c r="C310">
        <f>VLOOKUP(A310,ETH!C:D,2,FALSE)</f>
        <v>13.78</v>
      </c>
      <c r="D310">
        <f>IFERROR(VLOOKUP(A310,Oil!A:D,2,FALSE),D309)</f>
        <v>49.63</v>
      </c>
      <c r="E310">
        <f>IFERROR(VLOOKUP(A310,Gold!B:C,2,FALSE),'Combined Value'!E309)</f>
        <v>1209.8</v>
      </c>
      <c r="F310">
        <f>IFERROR(VLOOKUP(A310,'EUR Index'!B:C,2,FALSE),'Combined Value'!F309)</f>
        <v>88.37</v>
      </c>
    </row>
    <row r="311" spans="1:6" x14ac:dyDescent="0.2">
      <c r="A311" s="1">
        <f>ETH!C311</f>
        <v>42524</v>
      </c>
      <c r="B311">
        <f>IFERROR(VLOOKUP(A311,'SNP 500'!A:F,5,FALSE),B310)</f>
        <v>2099.1298830000001</v>
      </c>
      <c r="C311">
        <f>VLOOKUP(A311,ETH!C:D,2,FALSE)</f>
        <v>13.78</v>
      </c>
      <c r="D311">
        <f>IFERROR(VLOOKUP(A311,Oil!A:D,2,FALSE),D310)</f>
        <v>49.95</v>
      </c>
      <c r="E311">
        <f>IFERROR(VLOOKUP(A311,Gold!B:C,2,FALSE),'Combined Value'!E310)</f>
        <v>1267.8</v>
      </c>
      <c r="F311">
        <f>IFERROR(VLOOKUP(A311,'EUR Index'!B:C,2,FALSE),'Combined Value'!F310)</f>
        <v>89.45</v>
      </c>
    </row>
    <row r="312" spans="1:6" x14ac:dyDescent="0.2">
      <c r="A312" s="1">
        <f>ETH!C312</f>
        <v>42525</v>
      </c>
      <c r="B312">
        <f>IFERROR(VLOOKUP(A312,'SNP 500'!A:F,5,FALSE),B311)</f>
        <v>2099.1298830000001</v>
      </c>
      <c r="C312">
        <f>VLOOKUP(A312,ETH!C:D,2,FALSE)</f>
        <v>13.66</v>
      </c>
      <c r="D312">
        <f>IFERROR(VLOOKUP(A312,Oil!A:D,2,FALSE),D311)</f>
        <v>49.95</v>
      </c>
      <c r="E312">
        <f>IFERROR(VLOOKUP(A312,Gold!B:C,2,FALSE),'Combined Value'!E311)</f>
        <v>1267.8</v>
      </c>
      <c r="F312">
        <f>IFERROR(VLOOKUP(A312,'EUR Index'!B:C,2,FALSE),'Combined Value'!F311)</f>
        <v>89.45</v>
      </c>
    </row>
    <row r="313" spans="1:6" x14ac:dyDescent="0.2">
      <c r="A313" s="1">
        <f>ETH!C313</f>
        <v>42526</v>
      </c>
      <c r="B313">
        <f>IFERROR(VLOOKUP(A313,'SNP 500'!A:F,5,FALSE),B312)</f>
        <v>2099.1298830000001</v>
      </c>
      <c r="C313">
        <f>VLOOKUP(A313,ETH!C:D,2,FALSE)</f>
        <v>13.85</v>
      </c>
      <c r="D313">
        <f>IFERROR(VLOOKUP(A313,Oil!A:D,2,FALSE),D312)</f>
        <v>49.95</v>
      </c>
      <c r="E313">
        <f>IFERROR(VLOOKUP(A313,Gold!B:C,2,FALSE),'Combined Value'!E312)</f>
        <v>1267.8</v>
      </c>
      <c r="F313">
        <f>IFERROR(VLOOKUP(A313,'EUR Index'!B:C,2,FALSE),'Combined Value'!F312)</f>
        <v>89.46</v>
      </c>
    </row>
    <row r="314" spans="1:6" x14ac:dyDescent="0.2">
      <c r="A314" s="1">
        <f>ETH!C314</f>
        <v>42527</v>
      </c>
      <c r="B314">
        <f>IFERROR(VLOOKUP(A314,'SNP 500'!A:F,5,FALSE),B313)</f>
        <v>2109.4099120000001</v>
      </c>
      <c r="C314">
        <f>VLOOKUP(A314,ETH!C:D,2,FALSE)</f>
        <v>13.96</v>
      </c>
      <c r="D314">
        <f>IFERROR(VLOOKUP(A314,Oil!A:D,2,FALSE),D313)</f>
        <v>49.83</v>
      </c>
      <c r="E314">
        <f>IFERROR(VLOOKUP(A314,Gold!B:C,2,FALSE),'Combined Value'!E313)</f>
        <v>1272.5999999999999</v>
      </c>
      <c r="F314">
        <f>IFERROR(VLOOKUP(A314,'EUR Index'!B:C,2,FALSE),'Combined Value'!F313)</f>
        <v>89.56</v>
      </c>
    </row>
    <row r="315" spans="1:6" x14ac:dyDescent="0.2">
      <c r="A315" s="1">
        <f>ETH!C315</f>
        <v>42528</v>
      </c>
      <c r="B315">
        <f>IFERROR(VLOOKUP(A315,'SNP 500'!A:F,5,FALSE),B314)</f>
        <v>2112.1298830000001</v>
      </c>
      <c r="C315">
        <f>VLOOKUP(A315,ETH!C:D,2,FALSE)</f>
        <v>14.41</v>
      </c>
      <c r="D315">
        <f>IFERROR(VLOOKUP(A315,Oil!A:D,2,FALSE),D314)</f>
        <v>50.46</v>
      </c>
      <c r="E315">
        <f>IFERROR(VLOOKUP(A315,Gold!B:C,2,FALSE),'Combined Value'!E314)</f>
        <v>1244.4000000000001</v>
      </c>
      <c r="F315">
        <f>IFERROR(VLOOKUP(A315,'EUR Index'!B:C,2,FALSE),'Combined Value'!F314)</f>
        <v>89.38</v>
      </c>
    </row>
    <row r="316" spans="1:6" x14ac:dyDescent="0.2">
      <c r="A316" s="1">
        <f>ETH!C316</f>
        <v>42529</v>
      </c>
      <c r="B316">
        <f>IFERROR(VLOOKUP(A316,'SNP 500'!A:F,5,FALSE),B315)</f>
        <v>2119.1201169999999</v>
      </c>
      <c r="C316">
        <f>VLOOKUP(A316,ETH!C:D,2,FALSE)</f>
        <v>14.44</v>
      </c>
      <c r="D316">
        <f>IFERROR(VLOOKUP(A316,Oil!A:D,2,FALSE),D315)</f>
        <v>51.41</v>
      </c>
      <c r="E316">
        <f>IFERROR(VLOOKUP(A316,Gold!B:C,2,FALSE),'Combined Value'!E315)</f>
        <v>1287.2</v>
      </c>
      <c r="F316">
        <f>IFERROR(VLOOKUP(A316,'EUR Index'!B:C,2,FALSE),'Combined Value'!F315)</f>
        <v>89.65</v>
      </c>
    </row>
    <row r="317" spans="1:6" x14ac:dyDescent="0.2">
      <c r="A317" s="1">
        <f>ETH!C317</f>
        <v>42530</v>
      </c>
      <c r="B317">
        <f>IFERROR(VLOOKUP(A317,'SNP 500'!A:F,5,FALSE),B316)</f>
        <v>2115.4799800000001</v>
      </c>
      <c r="C317">
        <f>VLOOKUP(A317,ETH!C:D,2,FALSE)</f>
        <v>14.49</v>
      </c>
      <c r="D317">
        <f>IFERROR(VLOOKUP(A317,Oil!A:D,2,FALSE),D316)</f>
        <v>52.74</v>
      </c>
      <c r="E317">
        <f>IFERROR(VLOOKUP(A317,Gold!B:C,2,FALSE),'Combined Value'!E316)</f>
        <v>1297.5999999999999</v>
      </c>
      <c r="F317">
        <f>IFERROR(VLOOKUP(A317,'EUR Index'!B:C,2,FALSE),'Combined Value'!F316)</f>
        <v>89.1</v>
      </c>
    </row>
    <row r="318" spans="1:6" x14ac:dyDescent="0.2">
      <c r="A318" s="1">
        <f>ETH!C318</f>
        <v>42531</v>
      </c>
      <c r="B318">
        <f>IFERROR(VLOOKUP(A318,'SNP 500'!A:F,5,FALSE),B317)</f>
        <v>2096.070068</v>
      </c>
      <c r="C318">
        <f>VLOOKUP(A318,ETH!C:D,2,FALSE)</f>
        <v>13.97</v>
      </c>
      <c r="D318">
        <f>IFERROR(VLOOKUP(A318,Oil!A:D,2,FALSE),D317)</f>
        <v>51.91</v>
      </c>
      <c r="E318">
        <f>IFERROR(VLOOKUP(A318,Gold!B:C,2,FALSE),'Combined Value'!E317)</f>
        <v>1273.4000000000001</v>
      </c>
      <c r="F318">
        <f>IFERROR(VLOOKUP(A318,'EUR Index'!B:C,2,FALSE),'Combined Value'!F317)</f>
        <v>88.93</v>
      </c>
    </row>
    <row r="319" spans="1:6" x14ac:dyDescent="0.2">
      <c r="A319" s="1">
        <f>ETH!C319</f>
        <v>42532</v>
      </c>
      <c r="B319">
        <f>IFERROR(VLOOKUP(A319,'SNP 500'!A:F,5,FALSE),B318)</f>
        <v>2096.070068</v>
      </c>
      <c r="C319">
        <f>VLOOKUP(A319,ETH!C:D,2,FALSE)</f>
        <v>14.01</v>
      </c>
      <c r="D319">
        <f>IFERROR(VLOOKUP(A319,Oil!A:D,2,FALSE),D318)</f>
        <v>51.91</v>
      </c>
      <c r="E319">
        <f>IFERROR(VLOOKUP(A319,Gold!B:C,2,FALSE),'Combined Value'!E318)</f>
        <v>1273.4000000000001</v>
      </c>
      <c r="F319">
        <f>IFERROR(VLOOKUP(A319,'EUR Index'!B:C,2,FALSE),'Combined Value'!F318)</f>
        <v>88.93</v>
      </c>
    </row>
    <row r="320" spans="1:6" x14ac:dyDescent="0.2">
      <c r="A320" s="1">
        <f>ETH!C320</f>
        <v>42533</v>
      </c>
      <c r="B320">
        <f>IFERROR(VLOOKUP(A320,'SNP 500'!A:F,5,FALSE),B319)</f>
        <v>2096.070068</v>
      </c>
      <c r="C320">
        <f>VLOOKUP(A320,ETH!C:D,2,FALSE)</f>
        <v>15.57</v>
      </c>
      <c r="D320">
        <f>IFERROR(VLOOKUP(A320,Oil!A:D,2,FALSE),D319)</f>
        <v>51.91</v>
      </c>
      <c r="E320">
        <f>IFERROR(VLOOKUP(A320,Gold!B:C,2,FALSE),'Combined Value'!E319)</f>
        <v>1273.4000000000001</v>
      </c>
      <c r="F320">
        <f>IFERROR(VLOOKUP(A320,'EUR Index'!B:C,2,FALSE),'Combined Value'!F319)</f>
        <v>88.82</v>
      </c>
    </row>
    <row r="321" spans="1:6" x14ac:dyDescent="0.2">
      <c r="A321" s="1">
        <f>ETH!C321</f>
        <v>42534</v>
      </c>
      <c r="B321">
        <f>IFERROR(VLOOKUP(A321,'SNP 500'!A:F,5,FALSE),B320)</f>
        <v>2079.0600589999999</v>
      </c>
      <c r="C321">
        <f>VLOOKUP(A321,ETH!C:D,2,FALSE)</f>
        <v>17.55</v>
      </c>
      <c r="D321">
        <f>IFERROR(VLOOKUP(A321,Oil!A:D,2,FALSE),D320)</f>
        <v>50.42</v>
      </c>
      <c r="E321">
        <f>IFERROR(VLOOKUP(A321,Gold!B:C,2,FALSE),'Combined Value'!E320)</f>
        <v>1312.2</v>
      </c>
      <c r="F321">
        <f>IFERROR(VLOOKUP(A321,'EUR Index'!B:C,2,FALSE),'Combined Value'!F320)</f>
        <v>89.09</v>
      </c>
    </row>
    <row r="322" spans="1:6" x14ac:dyDescent="0.2">
      <c r="A322" s="1">
        <f>ETH!C322</f>
        <v>42535</v>
      </c>
      <c r="B322">
        <f>IFERROR(VLOOKUP(A322,'SNP 500'!A:F,5,FALSE),B321)</f>
        <v>2075.320068</v>
      </c>
      <c r="C322">
        <f>VLOOKUP(A322,ETH!C:D,2,FALSE)</f>
        <v>18.7</v>
      </c>
      <c r="D322">
        <f>IFERROR(VLOOKUP(A322,Oil!A:D,2,FALSE),D321)</f>
        <v>49.89</v>
      </c>
      <c r="E322">
        <f>IFERROR(VLOOKUP(A322,Gold!B:C,2,FALSE),'Combined Value'!E321)</f>
        <v>1285.5999999999999</v>
      </c>
      <c r="F322">
        <f>IFERROR(VLOOKUP(A322,'EUR Index'!B:C,2,FALSE),'Combined Value'!F321)</f>
        <v>88.63</v>
      </c>
    </row>
    <row r="323" spans="1:6" x14ac:dyDescent="0.2">
      <c r="A323" s="1">
        <f>ETH!C323</f>
        <v>42536</v>
      </c>
      <c r="B323">
        <f>IFERROR(VLOOKUP(A323,'SNP 500'!A:F,5,FALSE),B322)</f>
        <v>2071.5</v>
      </c>
      <c r="C323">
        <f>VLOOKUP(A323,ETH!C:D,2,FALSE)</f>
        <v>18.3</v>
      </c>
      <c r="D323">
        <f>IFERROR(VLOOKUP(A323,Oil!A:D,2,FALSE),D322)</f>
        <v>49.22</v>
      </c>
      <c r="E323">
        <f>IFERROR(VLOOKUP(A323,Gold!B:C,2,FALSE),'Combined Value'!E322)</f>
        <v>1313.4</v>
      </c>
      <c r="F323">
        <f>IFERROR(VLOOKUP(A323,'EUR Index'!B:C,2,FALSE),'Combined Value'!F322)</f>
        <v>88.91</v>
      </c>
    </row>
    <row r="324" spans="1:6" x14ac:dyDescent="0.2">
      <c r="A324" s="1">
        <f>ETH!C324</f>
        <v>42537</v>
      </c>
      <c r="B324">
        <f>IFERROR(VLOOKUP(A324,'SNP 500'!A:F,5,FALSE),B323)</f>
        <v>2077.98999</v>
      </c>
      <c r="C324">
        <f>VLOOKUP(A324,ETH!C:D,2,FALSE)</f>
        <v>20.61</v>
      </c>
      <c r="D324">
        <f>IFERROR(VLOOKUP(A324,Oil!A:D,2,FALSE),D323)</f>
        <v>48.56</v>
      </c>
      <c r="E324">
        <f>IFERROR(VLOOKUP(A324,Gold!B:C,2,FALSE),'Combined Value'!E323)</f>
        <v>1296.0999999999999</v>
      </c>
      <c r="F324">
        <f>IFERROR(VLOOKUP(A324,'EUR Index'!B:C,2,FALSE),'Combined Value'!F323)</f>
        <v>88.77</v>
      </c>
    </row>
    <row r="325" spans="1:6" x14ac:dyDescent="0.2">
      <c r="A325" s="1">
        <f>ETH!C325</f>
        <v>42538</v>
      </c>
      <c r="B325">
        <f>IFERROR(VLOOKUP(A325,'SNP 500'!A:F,5,FALSE),B324)</f>
        <v>2071.219971</v>
      </c>
      <c r="C325">
        <f>VLOOKUP(A325,ETH!C:D,2,FALSE)</f>
        <v>15.49</v>
      </c>
      <c r="D325">
        <f>IFERROR(VLOOKUP(A325,Oil!A:D,2,FALSE),D324)</f>
        <v>47.28</v>
      </c>
      <c r="E325">
        <f>IFERROR(VLOOKUP(A325,Gold!B:C,2,FALSE),'Combined Value'!E324)</f>
        <v>1292.5</v>
      </c>
      <c r="F325">
        <f>IFERROR(VLOOKUP(A325,'EUR Index'!B:C,2,FALSE),'Combined Value'!F324)</f>
        <v>88.73</v>
      </c>
    </row>
    <row r="326" spans="1:6" x14ac:dyDescent="0.2">
      <c r="A326" s="1">
        <f>ETH!C326</f>
        <v>42539</v>
      </c>
      <c r="B326">
        <f>IFERROR(VLOOKUP(A326,'SNP 500'!A:F,5,FALSE),B325)</f>
        <v>2071.219971</v>
      </c>
      <c r="C326">
        <f>VLOOKUP(A326,ETH!C:D,2,FALSE)</f>
        <v>11.36</v>
      </c>
      <c r="D326">
        <f>IFERROR(VLOOKUP(A326,Oil!A:D,2,FALSE),D325)</f>
        <v>47.28</v>
      </c>
      <c r="E326">
        <f>IFERROR(VLOOKUP(A326,Gold!B:C,2,FALSE),'Combined Value'!E325)</f>
        <v>1292.5</v>
      </c>
      <c r="F326">
        <f>IFERROR(VLOOKUP(A326,'EUR Index'!B:C,2,FALSE),'Combined Value'!F325)</f>
        <v>88.73</v>
      </c>
    </row>
    <row r="327" spans="1:6" x14ac:dyDescent="0.2">
      <c r="A327" s="1">
        <f>ETH!C327</f>
        <v>42540</v>
      </c>
      <c r="B327">
        <f>IFERROR(VLOOKUP(A327,'SNP 500'!A:F,5,FALSE),B326)</f>
        <v>2071.219971</v>
      </c>
      <c r="C327">
        <f>VLOOKUP(A327,ETH!C:D,2,FALSE)</f>
        <v>12.33</v>
      </c>
      <c r="D327">
        <f>IFERROR(VLOOKUP(A327,Oil!A:D,2,FALSE),D326)</f>
        <v>47.28</v>
      </c>
      <c r="E327">
        <f>IFERROR(VLOOKUP(A327,Gold!B:C,2,FALSE),'Combined Value'!E326)</f>
        <v>1292.5</v>
      </c>
      <c r="F327">
        <f>IFERROR(VLOOKUP(A327,'EUR Index'!B:C,2,FALSE),'Combined Value'!F326)</f>
        <v>89.08</v>
      </c>
    </row>
    <row r="328" spans="1:6" x14ac:dyDescent="0.2">
      <c r="A328" s="1">
        <f>ETH!C328</f>
        <v>42541</v>
      </c>
      <c r="B328">
        <f>IFERROR(VLOOKUP(A328,'SNP 500'!A:F,5,FALSE),B327)</f>
        <v>2083.25</v>
      </c>
      <c r="C328">
        <f>VLOOKUP(A328,ETH!C:D,2,FALSE)</f>
        <v>11.7</v>
      </c>
      <c r="D328">
        <f>IFERROR(VLOOKUP(A328,Oil!A:D,2,FALSE),D327)</f>
        <v>49.42</v>
      </c>
      <c r="E328">
        <f>IFERROR(VLOOKUP(A328,Gold!B:C,2,FALSE),'Combined Value'!E327)</f>
        <v>1290</v>
      </c>
      <c r="F328">
        <f>IFERROR(VLOOKUP(A328,'EUR Index'!B:C,2,FALSE),'Combined Value'!F327)</f>
        <v>88.69</v>
      </c>
    </row>
    <row r="329" spans="1:6" x14ac:dyDescent="0.2">
      <c r="A329" s="1">
        <f>ETH!C329</f>
        <v>42542</v>
      </c>
      <c r="B329">
        <f>IFERROR(VLOOKUP(A329,'SNP 500'!A:F,5,FALSE),B328)</f>
        <v>2088.8999020000001</v>
      </c>
      <c r="C329">
        <f>VLOOKUP(A329,ETH!C:D,2,FALSE)</f>
        <v>12.71</v>
      </c>
      <c r="D329">
        <f>IFERROR(VLOOKUP(A329,Oil!A:D,2,FALSE),D328)</f>
        <v>50.43</v>
      </c>
      <c r="E329">
        <f>IFERROR(VLOOKUP(A329,Gold!B:C,2,FALSE),'Combined Value'!E328)</f>
        <v>1270.5</v>
      </c>
      <c r="F329">
        <f>IFERROR(VLOOKUP(A329,'EUR Index'!B:C,2,FALSE),'Combined Value'!F328)</f>
        <v>88.27</v>
      </c>
    </row>
    <row r="330" spans="1:6" x14ac:dyDescent="0.2">
      <c r="A330" s="1">
        <f>ETH!C330</f>
        <v>42543</v>
      </c>
      <c r="B330">
        <f>IFERROR(VLOOKUP(A330,'SNP 500'!A:F,5,FALSE),B329)</f>
        <v>2085.4499510000001</v>
      </c>
      <c r="C330">
        <f>VLOOKUP(A330,ETH!C:D,2,FALSE)</f>
        <v>13.21</v>
      </c>
      <c r="D330">
        <f>IFERROR(VLOOKUP(A330,Oil!A:D,2,FALSE),D329)</f>
        <v>51.06</v>
      </c>
      <c r="E330">
        <f>IFERROR(VLOOKUP(A330,Gold!B:C,2,FALSE),'Combined Value'!E329)</f>
        <v>1268</v>
      </c>
      <c r="F330">
        <f>IFERROR(VLOOKUP(A330,'EUR Index'!B:C,2,FALSE),'Combined Value'!F329)</f>
        <v>88.71</v>
      </c>
    </row>
    <row r="331" spans="1:6" x14ac:dyDescent="0.2">
      <c r="A331" s="1">
        <f>ETH!C331</f>
        <v>42545</v>
      </c>
      <c r="B331">
        <f>IFERROR(VLOOKUP(A331,'SNP 500'!A:F,5,FALSE),B330)</f>
        <v>2037.410034</v>
      </c>
      <c r="C331">
        <f>VLOOKUP(A331,ETH!C:D,2,FALSE)</f>
        <v>14.25</v>
      </c>
      <c r="D331">
        <f>IFERROR(VLOOKUP(A331,Oil!A:D,2,FALSE),D330)</f>
        <v>50.69</v>
      </c>
      <c r="E331">
        <f>IFERROR(VLOOKUP(A331,Gold!B:C,2,FALSE),'Combined Value'!E330)</f>
        <v>1349.3</v>
      </c>
      <c r="F331">
        <f>IFERROR(VLOOKUP(A331,'EUR Index'!B:C,2,FALSE),'Combined Value'!F330)</f>
        <v>87.93</v>
      </c>
    </row>
    <row r="332" spans="1:6" x14ac:dyDescent="0.2">
      <c r="A332" s="1">
        <f>ETH!C332</f>
        <v>42544</v>
      </c>
      <c r="B332">
        <f>IFERROR(VLOOKUP(A332,'SNP 500'!A:F,5,FALSE),B331)</f>
        <v>2113.320068</v>
      </c>
      <c r="C332">
        <f>VLOOKUP(A332,ETH!C:D,2,FALSE)</f>
        <v>13.58</v>
      </c>
      <c r="D332">
        <f>IFERROR(VLOOKUP(A332,Oil!A:D,2,FALSE),D331)</f>
        <v>50.14</v>
      </c>
      <c r="E332">
        <f>IFERROR(VLOOKUP(A332,Gold!B:C,2,FALSE),'Combined Value'!E331)</f>
        <v>1261.2</v>
      </c>
      <c r="F332">
        <f>IFERROR(VLOOKUP(A332,'EUR Index'!B:C,2,FALSE),'Combined Value'!F331)</f>
        <v>88.97</v>
      </c>
    </row>
    <row r="333" spans="1:6" x14ac:dyDescent="0.2">
      <c r="A333" s="1">
        <f>ETH!C333</f>
        <v>42546</v>
      </c>
      <c r="B333">
        <f>IFERROR(VLOOKUP(A333,'SNP 500'!A:F,5,FALSE),B332)</f>
        <v>2113.320068</v>
      </c>
      <c r="C333">
        <f>VLOOKUP(A333,ETH!C:D,2,FALSE)</f>
        <v>14.28</v>
      </c>
      <c r="D333">
        <f>IFERROR(VLOOKUP(A333,Oil!A:D,2,FALSE),D332)</f>
        <v>50.14</v>
      </c>
      <c r="E333">
        <f>IFERROR(VLOOKUP(A333,Gold!B:C,2,FALSE),'Combined Value'!E332)</f>
        <v>1261.2</v>
      </c>
      <c r="F333">
        <f>IFERROR(VLOOKUP(A333,'EUR Index'!B:C,2,FALSE),'Combined Value'!F332)</f>
        <v>88.97</v>
      </c>
    </row>
    <row r="334" spans="1:6" x14ac:dyDescent="0.2">
      <c r="A334" s="1">
        <f>ETH!C334</f>
        <v>42547</v>
      </c>
      <c r="B334">
        <f>IFERROR(VLOOKUP(A334,'SNP 500'!A:F,5,FALSE),B333)</f>
        <v>2113.320068</v>
      </c>
      <c r="C334">
        <f>VLOOKUP(A334,ETH!C:D,2,FALSE)</f>
        <v>13.82</v>
      </c>
      <c r="D334">
        <f>IFERROR(VLOOKUP(A334,Oil!A:D,2,FALSE),D333)</f>
        <v>50.14</v>
      </c>
      <c r="E334">
        <f>IFERROR(VLOOKUP(A334,Gold!B:C,2,FALSE),'Combined Value'!E333)</f>
        <v>1261.2</v>
      </c>
      <c r="F334">
        <f>IFERROR(VLOOKUP(A334,'EUR Index'!B:C,2,FALSE),'Combined Value'!F333)</f>
        <v>87.62</v>
      </c>
    </row>
    <row r="335" spans="1:6" x14ac:dyDescent="0.2">
      <c r="A335" s="1">
        <f>ETH!C335</f>
        <v>42548</v>
      </c>
      <c r="B335">
        <f>IFERROR(VLOOKUP(A335,'SNP 500'!A:F,5,FALSE),B334)</f>
        <v>2000.540039</v>
      </c>
      <c r="C335">
        <f>VLOOKUP(A335,ETH!C:D,2,FALSE)</f>
        <v>14.04</v>
      </c>
      <c r="D335">
        <f>IFERROR(VLOOKUP(A335,Oil!A:D,2,FALSE),D334)</f>
        <v>48.43</v>
      </c>
      <c r="E335">
        <f>IFERROR(VLOOKUP(A335,Gold!B:C,2,FALSE),'Combined Value'!E334)</f>
        <v>1322.5</v>
      </c>
      <c r="F335">
        <f>IFERROR(VLOOKUP(A335,'EUR Index'!B:C,2,FALSE),'Combined Value'!F334)</f>
        <v>87.61</v>
      </c>
    </row>
    <row r="336" spans="1:6" x14ac:dyDescent="0.2">
      <c r="A336" s="1">
        <f>ETH!C336</f>
        <v>42549</v>
      </c>
      <c r="B336">
        <f>IFERROR(VLOOKUP(A336,'SNP 500'!A:F,5,FALSE),B335)</f>
        <v>2036.089966</v>
      </c>
      <c r="C336">
        <f>VLOOKUP(A336,ETH!C:D,2,FALSE)</f>
        <v>12.15</v>
      </c>
      <c r="D336">
        <f>IFERROR(VLOOKUP(A336,Oil!A:D,2,FALSE),D335)</f>
        <v>47.61</v>
      </c>
      <c r="E336">
        <f>IFERROR(VLOOKUP(A336,Gold!B:C,2,FALSE),'Combined Value'!E335)</f>
        <v>1315.3</v>
      </c>
      <c r="F336">
        <f>IFERROR(VLOOKUP(A336,'EUR Index'!B:C,2,FALSE),'Combined Value'!F335)</f>
        <v>88.02</v>
      </c>
    </row>
    <row r="337" spans="1:6" x14ac:dyDescent="0.2">
      <c r="A337" s="1">
        <f>ETH!C337</f>
        <v>42550</v>
      </c>
      <c r="B337">
        <f>IFERROR(VLOOKUP(A337,'SNP 500'!A:F,5,FALSE),B336)</f>
        <v>2070.7700199999999</v>
      </c>
      <c r="C337">
        <f>VLOOKUP(A337,ETH!C:D,2,FALSE)</f>
        <v>12.76</v>
      </c>
      <c r="D337">
        <f>IFERROR(VLOOKUP(A337,Oil!A:D,2,FALSE),D336)</f>
        <v>48.84</v>
      </c>
      <c r="E337">
        <f>IFERROR(VLOOKUP(A337,Gold!B:C,2,FALSE),'Combined Value'!E336)</f>
        <v>1323.9</v>
      </c>
      <c r="F337">
        <f>IFERROR(VLOOKUP(A337,'EUR Index'!B:C,2,FALSE),'Combined Value'!F336)</f>
        <v>88.25</v>
      </c>
    </row>
    <row r="338" spans="1:6" x14ac:dyDescent="0.2">
      <c r="A338" s="1">
        <f>ETH!C338</f>
        <v>42551</v>
      </c>
      <c r="B338">
        <f>IFERROR(VLOOKUP(A338,'SNP 500'!A:F,5,FALSE),B337)</f>
        <v>2098.860107</v>
      </c>
      <c r="C338">
        <f>VLOOKUP(A338,ETH!C:D,2,FALSE)</f>
        <v>12.4</v>
      </c>
      <c r="D338">
        <f>IFERROR(VLOOKUP(A338,Oil!A:D,2,FALSE),D337)</f>
        <v>50.21</v>
      </c>
      <c r="E338">
        <f>IFERROR(VLOOKUP(A338,Gold!B:C,2,FALSE),'Combined Value'!E337)</f>
        <v>1318.4</v>
      </c>
      <c r="F338">
        <f>IFERROR(VLOOKUP(A338,'EUR Index'!B:C,2,FALSE),'Combined Value'!F337)</f>
        <v>88.25</v>
      </c>
    </row>
    <row r="339" spans="1:6" x14ac:dyDescent="0.2">
      <c r="A339" s="1">
        <f>ETH!C339</f>
        <v>42552</v>
      </c>
      <c r="B339">
        <f>IFERROR(VLOOKUP(A339,'SNP 500'!A:F,5,FALSE),B338)</f>
        <v>2102.9499510000001</v>
      </c>
      <c r="C339">
        <f>VLOOKUP(A339,ETH!C:D,2,FALSE)</f>
        <v>12.23</v>
      </c>
      <c r="D339">
        <f>IFERROR(VLOOKUP(A339,Oil!A:D,2,FALSE),D338)</f>
        <v>49.9</v>
      </c>
      <c r="E339">
        <f>IFERROR(VLOOKUP(A339,Gold!B:C,2,FALSE),'Combined Value'!E338)</f>
        <v>1336.7</v>
      </c>
      <c r="F339">
        <f>IFERROR(VLOOKUP(A339,'EUR Index'!B:C,2,FALSE),'Combined Value'!F338)</f>
        <v>88.46</v>
      </c>
    </row>
    <row r="340" spans="1:6" x14ac:dyDescent="0.2">
      <c r="A340" s="1">
        <f>ETH!C340</f>
        <v>42553</v>
      </c>
      <c r="B340">
        <f>IFERROR(VLOOKUP(A340,'SNP 500'!A:F,5,FALSE),B339)</f>
        <v>2102.9499510000001</v>
      </c>
      <c r="C340">
        <f>VLOOKUP(A340,ETH!C:D,2,FALSE)</f>
        <v>12.04</v>
      </c>
      <c r="D340">
        <f>IFERROR(VLOOKUP(A340,Oil!A:D,2,FALSE),D339)</f>
        <v>49.9</v>
      </c>
      <c r="E340">
        <f>IFERROR(VLOOKUP(A340,Gold!B:C,2,FALSE),'Combined Value'!E339)</f>
        <v>1336.7</v>
      </c>
      <c r="F340">
        <f>IFERROR(VLOOKUP(A340,'EUR Index'!B:C,2,FALSE),'Combined Value'!F339)</f>
        <v>88.46</v>
      </c>
    </row>
    <row r="341" spans="1:6" x14ac:dyDescent="0.2">
      <c r="A341" s="1">
        <f>ETH!C341</f>
        <v>42554</v>
      </c>
      <c r="B341">
        <f>IFERROR(VLOOKUP(A341,'SNP 500'!A:F,5,FALSE),B340)</f>
        <v>2102.9499510000001</v>
      </c>
      <c r="C341">
        <f>VLOOKUP(A341,ETH!C:D,2,FALSE)</f>
        <v>11.85</v>
      </c>
      <c r="D341">
        <f>IFERROR(VLOOKUP(A341,Oil!A:D,2,FALSE),D340)</f>
        <v>49.9</v>
      </c>
      <c r="E341">
        <f>IFERROR(VLOOKUP(A341,Gold!B:C,2,FALSE),'Combined Value'!E340)</f>
        <v>1345.5</v>
      </c>
      <c r="F341">
        <f>IFERROR(VLOOKUP(A341,'EUR Index'!B:C,2,FALSE),'Combined Value'!F340)</f>
        <v>88.38</v>
      </c>
    </row>
    <row r="342" spans="1:6" x14ac:dyDescent="0.2">
      <c r="A342" s="1">
        <f>ETH!C342</f>
        <v>42555</v>
      </c>
      <c r="B342">
        <f>IFERROR(VLOOKUP(A342,'SNP 500'!A:F,5,FALSE),B341)</f>
        <v>2102.9499510000001</v>
      </c>
      <c r="C342">
        <f>VLOOKUP(A342,ETH!C:D,2,FALSE)</f>
        <v>11.34</v>
      </c>
      <c r="D342">
        <f>IFERROR(VLOOKUP(A342,Oil!A:D,2,FALSE),D341)</f>
        <v>50.6</v>
      </c>
      <c r="E342">
        <f>IFERROR(VLOOKUP(A342,Gold!B:C,2,FALSE),'Combined Value'!E341)</f>
        <v>1352</v>
      </c>
      <c r="F342">
        <f>IFERROR(VLOOKUP(A342,'EUR Index'!B:C,2,FALSE),'Combined Value'!F341)</f>
        <v>88.49</v>
      </c>
    </row>
    <row r="343" spans="1:6" x14ac:dyDescent="0.2">
      <c r="A343" s="1">
        <f>ETH!C343</f>
        <v>42556</v>
      </c>
      <c r="B343">
        <f>IFERROR(VLOOKUP(A343,'SNP 500'!A:F,5,FALSE),B342)</f>
        <v>2088.5500489999999</v>
      </c>
      <c r="C343">
        <f>VLOOKUP(A343,ETH!C:D,2,FALSE)</f>
        <v>10.45</v>
      </c>
      <c r="D343">
        <f>IFERROR(VLOOKUP(A343,Oil!A:D,2,FALSE),D342)</f>
        <v>50.03</v>
      </c>
      <c r="E343">
        <f>IFERROR(VLOOKUP(A343,Gold!B:C,2,FALSE),'Combined Value'!E342)</f>
        <v>1386.9</v>
      </c>
      <c r="F343">
        <f>IFERROR(VLOOKUP(A343,'EUR Index'!B:C,2,FALSE),'Combined Value'!F342)</f>
        <v>88.1</v>
      </c>
    </row>
    <row r="344" spans="1:6" x14ac:dyDescent="0.2">
      <c r="A344" s="1">
        <f>ETH!C344</f>
        <v>42557</v>
      </c>
      <c r="B344">
        <f>IFERROR(VLOOKUP(A344,'SNP 500'!A:F,5,FALSE),B343)</f>
        <v>2099.7299800000001</v>
      </c>
      <c r="C344">
        <f>VLOOKUP(A344,ETH!C:D,2,FALSE)</f>
        <v>10.51</v>
      </c>
      <c r="D344">
        <f>IFERROR(VLOOKUP(A344,Oil!A:D,2,FALSE),D343)</f>
        <v>48.06</v>
      </c>
      <c r="E344">
        <f>IFERROR(VLOOKUP(A344,Gold!B:C,2,FALSE),'Combined Value'!E343)</f>
        <v>1395.7</v>
      </c>
      <c r="F344">
        <f>IFERROR(VLOOKUP(A344,'EUR Index'!B:C,2,FALSE),'Combined Value'!F343)</f>
        <v>88.4</v>
      </c>
    </row>
    <row r="345" spans="1:6" x14ac:dyDescent="0.2">
      <c r="A345" s="1">
        <f>ETH!C345</f>
        <v>42558</v>
      </c>
      <c r="B345">
        <f>IFERROR(VLOOKUP(A345,'SNP 500'!A:F,5,FALSE),B344)</f>
        <v>2097.8999020000001</v>
      </c>
      <c r="C345">
        <f>VLOOKUP(A345,ETH!C:D,2,FALSE)</f>
        <v>10.07</v>
      </c>
      <c r="D345">
        <f>IFERROR(VLOOKUP(A345,Oil!A:D,2,FALSE),D344)</f>
        <v>49.12</v>
      </c>
      <c r="E345">
        <f>IFERROR(VLOOKUP(A345,Gold!B:C,2,FALSE),'Combined Value'!E344)</f>
        <v>1360.1</v>
      </c>
      <c r="F345">
        <f>IFERROR(VLOOKUP(A345,'EUR Index'!B:C,2,FALSE),'Combined Value'!F344)</f>
        <v>88.16</v>
      </c>
    </row>
    <row r="346" spans="1:6" x14ac:dyDescent="0.2">
      <c r="A346" s="1">
        <f>ETH!C346</f>
        <v>42559</v>
      </c>
      <c r="B346">
        <f>IFERROR(VLOOKUP(A346,'SNP 500'!A:F,5,FALSE),B345)</f>
        <v>2129.8999020000001</v>
      </c>
      <c r="C346">
        <f>VLOOKUP(A346,ETH!C:D,2,FALSE)</f>
        <v>11.3</v>
      </c>
      <c r="D346">
        <f>IFERROR(VLOOKUP(A346,Oil!A:D,2,FALSE),D345)</f>
        <v>46.6</v>
      </c>
      <c r="E346">
        <f>IFERROR(VLOOKUP(A346,Gold!B:C,2,FALSE),'Combined Value'!E345)</f>
        <v>1356.6</v>
      </c>
      <c r="F346">
        <f>IFERROR(VLOOKUP(A346,'EUR Index'!B:C,2,FALSE),'Combined Value'!F345)</f>
        <v>88.02</v>
      </c>
    </row>
    <row r="347" spans="1:6" x14ac:dyDescent="0.2">
      <c r="A347" s="1">
        <f>ETH!C347</f>
        <v>42560</v>
      </c>
      <c r="B347">
        <f>IFERROR(VLOOKUP(A347,'SNP 500'!A:F,5,FALSE),B346)</f>
        <v>2129.8999020000001</v>
      </c>
      <c r="C347">
        <f>VLOOKUP(A347,ETH!C:D,2,FALSE)</f>
        <v>10.92</v>
      </c>
      <c r="D347">
        <f>IFERROR(VLOOKUP(A347,Oil!A:D,2,FALSE),D346)</f>
        <v>46.6</v>
      </c>
      <c r="E347">
        <f>IFERROR(VLOOKUP(A347,Gold!B:C,2,FALSE),'Combined Value'!E346)</f>
        <v>1356.6</v>
      </c>
      <c r="F347">
        <f>IFERROR(VLOOKUP(A347,'EUR Index'!B:C,2,FALSE),'Combined Value'!F346)</f>
        <v>88.02</v>
      </c>
    </row>
    <row r="348" spans="1:6" x14ac:dyDescent="0.2">
      <c r="A348" s="1">
        <f>ETH!C348</f>
        <v>42561</v>
      </c>
      <c r="B348">
        <f>IFERROR(VLOOKUP(A348,'SNP 500'!A:F,5,FALSE),B347)</f>
        <v>2129.8999020000001</v>
      </c>
      <c r="C348">
        <f>VLOOKUP(A348,ETH!C:D,2,FALSE)</f>
        <v>10.97</v>
      </c>
      <c r="D348">
        <f>IFERROR(VLOOKUP(A348,Oil!A:D,2,FALSE),D347)</f>
        <v>46.6</v>
      </c>
      <c r="E348">
        <f>IFERROR(VLOOKUP(A348,Gold!B:C,2,FALSE),'Combined Value'!E347)</f>
        <v>1356.6</v>
      </c>
      <c r="F348">
        <f>IFERROR(VLOOKUP(A348,'EUR Index'!B:C,2,FALSE),'Combined Value'!F347)</f>
        <v>88.02</v>
      </c>
    </row>
    <row r="349" spans="1:6" x14ac:dyDescent="0.2">
      <c r="A349" s="1">
        <f>ETH!C349</f>
        <v>42562</v>
      </c>
      <c r="B349">
        <f>IFERROR(VLOOKUP(A349,'SNP 500'!A:F,5,FALSE),B348)</f>
        <v>2137.1599120000001</v>
      </c>
      <c r="C349">
        <f>VLOOKUP(A349,ETH!C:D,2,FALSE)</f>
        <v>10.58</v>
      </c>
      <c r="D349">
        <f>IFERROR(VLOOKUP(A349,Oil!A:D,2,FALSE),D348)</f>
        <v>46.49</v>
      </c>
      <c r="E349">
        <f>IFERROR(VLOOKUP(A349,Gold!B:C,2,FALSE),'Combined Value'!E348)</f>
        <v>1355</v>
      </c>
      <c r="F349">
        <f>IFERROR(VLOOKUP(A349,'EUR Index'!B:C,2,FALSE),'Combined Value'!F348)</f>
        <v>88.29</v>
      </c>
    </row>
    <row r="350" spans="1:6" x14ac:dyDescent="0.2">
      <c r="A350" s="1">
        <f>ETH!C350</f>
        <v>42563</v>
      </c>
      <c r="B350">
        <f>IFERROR(VLOOKUP(A350,'SNP 500'!A:F,5,FALSE),B349)</f>
        <v>2152.139893</v>
      </c>
      <c r="C350">
        <f>VLOOKUP(A350,ETH!C:D,2,FALSE)</f>
        <v>10.54</v>
      </c>
      <c r="D350">
        <f>IFERROR(VLOOKUP(A350,Oil!A:D,2,FALSE),D349)</f>
        <v>46.17</v>
      </c>
      <c r="E350">
        <f>IFERROR(VLOOKUP(A350,Gold!B:C,2,FALSE),'Combined Value'!E349)</f>
        <v>1334.1</v>
      </c>
      <c r="F350">
        <f>IFERROR(VLOOKUP(A350,'EUR Index'!B:C,2,FALSE),'Combined Value'!F349)</f>
        <v>88.32</v>
      </c>
    </row>
    <row r="351" spans="1:6" x14ac:dyDescent="0.2">
      <c r="A351" s="1">
        <f>ETH!C351</f>
        <v>42564</v>
      </c>
      <c r="B351">
        <f>IFERROR(VLOOKUP(A351,'SNP 500'!A:F,5,FALSE),B350)</f>
        <v>2152.429932</v>
      </c>
      <c r="C351">
        <f>VLOOKUP(A351,ETH!C:D,2,FALSE)</f>
        <v>10.44</v>
      </c>
      <c r="D351">
        <f>IFERROR(VLOOKUP(A351,Oil!A:D,2,FALSE),D350)</f>
        <v>48.13</v>
      </c>
      <c r="E351">
        <f>IFERROR(VLOOKUP(A351,Gold!B:C,2,FALSE),'Combined Value'!E350)</f>
        <v>1342.4</v>
      </c>
      <c r="F351">
        <f>IFERROR(VLOOKUP(A351,'EUR Index'!B:C,2,FALSE),'Combined Value'!F350)</f>
        <v>88.57</v>
      </c>
    </row>
    <row r="352" spans="1:6" x14ac:dyDescent="0.2">
      <c r="A352" s="1">
        <f>ETH!C352</f>
        <v>42565</v>
      </c>
      <c r="B352">
        <f>IFERROR(VLOOKUP(A352,'SNP 500'!A:F,5,FALSE),B351)</f>
        <v>2163.75</v>
      </c>
      <c r="C352">
        <f>VLOOKUP(A352,ETH!C:D,2,FALSE)</f>
        <v>11.55</v>
      </c>
      <c r="D352">
        <f>IFERROR(VLOOKUP(A352,Oil!A:D,2,FALSE),D351)</f>
        <v>46.59</v>
      </c>
      <c r="E352">
        <f>IFERROR(VLOOKUP(A352,Gold!B:C,2,FALSE),'Combined Value'!E351)</f>
        <v>1331.3</v>
      </c>
      <c r="F352">
        <f>IFERROR(VLOOKUP(A352,'EUR Index'!B:C,2,FALSE),'Combined Value'!F351)</f>
        <v>88.59</v>
      </c>
    </row>
    <row r="353" spans="1:6" x14ac:dyDescent="0.2">
      <c r="A353" s="1">
        <f>ETH!C353</f>
        <v>42566</v>
      </c>
      <c r="B353">
        <f>IFERROR(VLOOKUP(A353,'SNP 500'!A:F,5,FALSE),B352)</f>
        <v>2161.73999</v>
      </c>
      <c r="C353">
        <f>VLOOKUP(A353,ETH!C:D,2,FALSE)</f>
        <v>11.88</v>
      </c>
      <c r="D353">
        <f>IFERROR(VLOOKUP(A353,Oil!A:D,2,FALSE),D352)</f>
        <v>47.03</v>
      </c>
      <c r="E353">
        <f>IFERROR(VLOOKUP(A353,Gold!B:C,2,FALSE),'Combined Value'!E352)</f>
        <v>1326.5</v>
      </c>
      <c r="F353">
        <f>IFERROR(VLOOKUP(A353,'EUR Index'!B:C,2,FALSE),'Combined Value'!F352)</f>
        <v>88.22</v>
      </c>
    </row>
    <row r="354" spans="1:6" x14ac:dyDescent="0.2">
      <c r="A354" s="1">
        <f>ETH!C354</f>
        <v>42567</v>
      </c>
      <c r="B354">
        <f>IFERROR(VLOOKUP(A354,'SNP 500'!A:F,5,FALSE),B353)</f>
        <v>2161.73999</v>
      </c>
      <c r="C354">
        <f>VLOOKUP(A354,ETH!C:D,2,FALSE)</f>
        <v>11.59</v>
      </c>
      <c r="D354">
        <f>IFERROR(VLOOKUP(A354,Oil!A:D,2,FALSE),D353)</f>
        <v>47.03</v>
      </c>
      <c r="E354">
        <f>IFERROR(VLOOKUP(A354,Gold!B:C,2,FALSE),'Combined Value'!E353)</f>
        <v>1326.5</v>
      </c>
      <c r="F354">
        <f>IFERROR(VLOOKUP(A354,'EUR Index'!B:C,2,FALSE),'Combined Value'!F353)</f>
        <v>88.22</v>
      </c>
    </row>
    <row r="355" spans="1:6" x14ac:dyDescent="0.2">
      <c r="A355" s="1">
        <f>ETH!C355</f>
        <v>42568</v>
      </c>
      <c r="B355">
        <f>IFERROR(VLOOKUP(A355,'SNP 500'!A:F,5,FALSE),B354)</f>
        <v>2161.73999</v>
      </c>
      <c r="C355">
        <f>VLOOKUP(A355,ETH!C:D,2,FALSE)</f>
        <v>11.19</v>
      </c>
      <c r="D355">
        <f>IFERROR(VLOOKUP(A355,Oil!A:D,2,FALSE),D354)</f>
        <v>47.03</v>
      </c>
      <c r="E355">
        <f>IFERROR(VLOOKUP(A355,Gold!B:C,2,FALSE),'Combined Value'!E354)</f>
        <v>1326.5</v>
      </c>
      <c r="F355">
        <f>IFERROR(VLOOKUP(A355,'EUR Index'!B:C,2,FALSE),'Combined Value'!F354)</f>
        <v>88.42</v>
      </c>
    </row>
    <row r="356" spans="1:6" x14ac:dyDescent="0.2">
      <c r="A356" s="1">
        <f>ETH!C356</f>
        <v>42569</v>
      </c>
      <c r="B356">
        <f>IFERROR(VLOOKUP(A356,'SNP 500'!A:F,5,FALSE),B355)</f>
        <v>2166.889893</v>
      </c>
      <c r="C356">
        <f>VLOOKUP(A356,ETH!C:D,2,FALSE)</f>
        <v>11.03</v>
      </c>
      <c r="D356">
        <f>IFERROR(VLOOKUP(A356,Oil!A:D,2,FALSE),D355)</f>
        <v>47.92</v>
      </c>
      <c r="E356">
        <f>IFERROR(VLOOKUP(A356,Gold!B:C,2,FALSE),'Combined Value'!E355)</f>
        <v>1328.4</v>
      </c>
      <c r="F356">
        <f>IFERROR(VLOOKUP(A356,'EUR Index'!B:C,2,FALSE),'Combined Value'!F355)</f>
        <v>88.56</v>
      </c>
    </row>
    <row r="357" spans="1:6" x14ac:dyDescent="0.2">
      <c r="A357" s="1">
        <f>ETH!C357</f>
        <v>42570</v>
      </c>
      <c r="B357">
        <f>IFERROR(VLOOKUP(A357,'SNP 500'!A:F,5,FALSE),B356)</f>
        <v>2163.780029</v>
      </c>
      <c r="C357">
        <f>VLOOKUP(A357,ETH!C:D,2,FALSE)</f>
        <v>11.63</v>
      </c>
      <c r="D357">
        <f>IFERROR(VLOOKUP(A357,Oil!A:D,2,FALSE),D356)</f>
        <v>46.93</v>
      </c>
      <c r="E357">
        <f>IFERROR(VLOOKUP(A357,Gold!B:C,2,FALSE),'Combined Value'!E356)</f>
        <v>1331.5</v>
      </c>
      <c r="F357">
        <f>IFERROR(VLOOKUP(A357,'EUR Index'!B:C,2,FALSE),'Combined Value'!F356)</f>
        <v>88.34</v>
      </c>
    </row>
    <row r="358" spans="1:6" x14ac:dyDescent="0.2">
      <c r="A358" s="1">
        <f>ETH!C358</f>
        <v>42571</v>
      </c>
      <c r="B358">
        <f>IFERROR(VLOOKUP(A358,'SNP 500'!A:F,5,FALSE),B357)</f>
        <v>2173.0200199999999</v>
      </c>
      <c r="C358">
        <f>VLOOKUP(A358,ETH!C:D,2,FALSE)</f>
        <v>12.54</v>
      </c>
      <c r="D358">
        <f>IFERROR(VLOOKUP(A358,Oil!A:D,2,FALSE),D357)</f>
        <v>46.76</v>
      </c>
      <c r="E358">
        <f>IFERROR(VLOOKUP(A358,Gold!B:C,2,FALSE),'Combined Value'!E357)</f>
        <v>1318.8</v>
      </c>
      <c r="F358">
        <f>IFERROR(VLOOKUP(A358,'EUR Index'!B:C,2,FALSE),'Combined Value'!F357)</f>
        <v>88.36</v>
      </c>
    </row>
    <row r="359" spans="1:6" x14ac:dyDescent="0.2">
      <c r="A359" s="1">
        <f>ETH!C359</f>
        <v>42572</v>
      </c>
      <c r="B359">
        <f>IFERROR(VLOOKUP(A359,'SNP 500'!A:F,5,FALSE),B358)</f>
        <v>2165.169922</v>
      </c>
      <c r="C359">
        <f>VLOOKUP(A359,ETH!C:D,2,FALSE)</f>
        <v>12.66</v>
      </c>
      <c r="D359">
        <f>IFERROR(VLOOKUP(A359,Oil!A:D,2,FALSE),D358)</f>
        <v>47.17</v>
      </c>
      <c r="E359">
        <f>IFERROR(VLOOKUP(A359,Gold!B:C,2,FALSE),'Combined Value'!E358)</f>
        <v>1330.5</v>
      </c>
      <c r="F359">
        <f>IFERROR(VLOOKUP(A359,'EUR Index'!B:C,2,FALSE),'Combined Value'!F358)</f>
        <v>88.3</v>
      </c>
    </row>
    <row r="360" spans="1:6" x14ac:dyDescent="0.2">
      <c r="A360" s="1">
        <f>ETH!C360</f>
        <v>42573</v>
      </c>
      <c r="B360">
        <f>IFERROR(VLOOKUP(A360,'SNP 500'!A:F,5,FALSE),B359)</f>
        <v>2175.030029</v>
      </c>
      <c r="C360">
        <f>VLOOKUP(A360,ETH!C:D,2,FALSE)</f>
        <v>14.82</v>
      </c>
      <c r="D360">
        <f>IFERROR(VLOOKUP(A360,Oil!A:D,2,FALSE),D359)</f>
        <v>46.21</v>
      </c>
      <c r="E360">
        <f>IFERROR(VLOOKUP(A360,Gold!B:C,2,FALSE),'Combined Value'!E359)</f>
        <v>1323.1</v>
      </c>
      <c r="F360">
        <f>IFERROR(VLOOKUP(A360,'EUR Index'!B:C,2,FALSE),'Combined Value'!F359)</f>
        <v>88.08</v>
      </c>
    </row>
    <row r="361" spans="1:6" x14ac:dyDescent="0.2">
      <c r="A361" s="1">
        <f>ETH!C361</f>
        <v>42574</v>
      </c>
      <c r="B361">
        <f>IFERROR(VLOOKUP(A361,'SNP 500'!A:F,5,FALSE),B360)</f>
        <v>2175.030029</v>
      </c>
      <c r="C361">
        <f>VLOOKUP(A361,ETH!C:D,2,FALSE)</f>
        <v>14.4</v>
      </c>
      <c r="D361">
        <f>IFERROR(VLOOKUP(A361,Oil!A:D,2,FALSE),D360)</f>
        <v>46.21</v>
      </c>
      <c r="E361">
        <f>IFERROR(VLOOKUP(A361,Gold!B:C,2,FALSE),'Combined Value'!E360)</f>
        <v>1323.1</v>
      </c>
      <c r="F361">
        <f>IFERROR(VLOOKUP(A361,'EUR Index'!B:C,2,FALSE),'Combined Value'!F360)</f>
        <v>88.08</v>
      </c>
    </row>
    <row r="362" spans="1:6" x14ac:dyDescent="0.2">
      <c r="A362" s="1">
        <f>ETH!C362</f>
        <v>42575</v>
      </c>
      <c r="B362">
        <f>IFERROR(VLOOKUP(A362,'SNP 500'!A:F,5,FALSE),B361)</f>
        <v>2175.030029</v>
      </c>
      <c r="C362">
        <f>VLOOKUP(A362,ETH!C:D,2,FALSE)</f>
        <v>12.63</v>
      </c>
      <c r="D362">
        <f>IFERROR(VLOOKUP(A362,Oil!A:D,2,FALSE),D361)</f>
        <v>46.21</v>
      </c>
      <c r="E362">
        <f>IFERROR(VLOOKUP(A362,Gold!B:C,2,FALSE),'Combined Value'!E361)</f>
        <v>1323.1</v>
      </c>
      <c r="F362">
        <f>IFERROR(VLOOKUP(A362,'EUR Index'!B:C,2,FALSE),'Combined Value'!F361)</f>
        <v>88.03</v>
      </c>
    </row>
    <row r="363" spans="1:6" x14ac:dyDescent="0.2">
      <c r="A363" s="1">
        <f>ETH!C363</f>
        <v>42576</v>
      </c>
      <c r="B363">
        <f>IFERROR(VLOOKUP(A363,'SNP 500'!A:F,5,FALSE),B362)</f>
        <v>2168.4799800000001</v>
      </c>
      <c r="C363">
        <f>VLOOKUP(A363,ETH!C:D,2,FALSE)</f>
        <v>13.84</v>
      </c>
      <c r="D363">
        <f>IFERROR(VLOOKUP(A363,Oil!A:D,2,FALSE),D362)</f>
        <v>45.7</v>
      </c>
      <c r="E363">
        <f>IFERROR(VLOOKUP(A363,Gold!B:C,2,FALSE),'Combined Value'!E362)</f>
        <v>1319.3</v>
      </c>
      <c r="F363">
        <f>IFERROR(VLOOKUP(A363,'EUR Index'!B:C,2,FALSE),'Combined Value'!F362)</f>
        <v>88.13</v>
      </c>
    </row>
    <row r="364" spans="1:6" x14ac:dyDescent="0.2">
      <c r="A364" s="1">
        <f>ETH!C364</f>
        <v>42577</v>
      </c>
      <c r="B364">
        <f>IFERROR(VLOOKUP(A364,'SNP 500'!A:F,5,FALSE),B363)</f>
        <v>2169.179932</v>
      </c>
      <c r="C364">
        <f>VLOOKUP(A364,ETH!C:D,2,FALSE)</f>
        <v>12.08</v>
      </c>
      <c r="D364">
        <f>IFERROR(VLOOKUP(A364,Oil!A:D,2,FALSE),D363)</f>
        <v>44.82</v>
      </c>
      <c r="E364">
        <f>IFERROR(VLOOKUP(A364,Gold!B:C,2,FALSE),'Combined Value'!E363)</f>
        <v>1320.7</v>
      </c>
      <c r="F364">
        <f>IFERROR(VLOOKUP(A364,'EUR Index'!B:C,2,FALSE),'Combined Value'!F363)</f>
        <v>88.01</v>
      </c>
    </row>
    <row r="365" spans="1:6" x14ac:dyDescent="0.2">
      <c r="A365" s="1">
        <f>ETH!C365</f>
        <v>42578</v>
      </c>
      <c r="B365">
        <f>IFERROR(VLOOKUP(A365,'SNP 500'!A:F,5,FALSE),B364)</f>
        <v>2166.580078</v>
      </c>
      <c r="C365">
        <f>VLOOKUP(A365,ETH!C:D,2,FALSE)</f>
        <v>13.05</v>
      </c>
      <c r="D365">
        <f>IFERROR(VLOOKUP(A365,Oil!A:D,2,FALSE),D364)</f>
        <v>44.55</v>
      </c>
      <c r="E365">
        <f>IFERROR(VLOOKUP(A365,Gold!B:C,2,FALSE),'Combined Value'!E364)</f>
        <v>1326.6</v>
      </c>
      <c r="F365">
        <f>IFERROR(VLOOKUP(A365,'EUR Index'!B:C,2,FALSE),'Combined Value'!F364)</f>
        <v>88.51</v>
      </c>
    </row>
    <row r="366" spans="1:6" x14ac:dyDescent="0.2">
      <c r="A366" s="1">
        <f>ETH!C366</f>
        <v>42579</v>
      </c>
      <c r="B366">
        <f>IFERROR(VLOOKUP(A366,'SNP 500'!A:F,5,FALSE),B365)</f>
        <v>2170.0600589999999</v>
      </c>
      <c r="C366">
        <f>VLOOKUP(A366,ETH!C:D,2,FALSE)</f>
        <v>12.87</v>
      </c>
      <c r="D366">
        <f>IFERROR(VLOOKUP(A366,Oil!A:D,2,FALSE),D365)</f>
        <v>43.53</v>
      </c>
      <c r="E366">
        <f>IFERROR(VLOOKUP(A366,Gold!B:C,2,FALSE),'Combined Value'!E365)</f>
        <v>1332.3</v>
      </c>
      <c r="F366">
        <f>IFERROR(VLOOKUP(A366,'EUR Index'!B:C,2,FALSE),'Combined Value'!F365)</f>
        <v>88.65</v>
      </c>
    </row>
    <row r="367" spans="1:6" x14ac:dyDescent="0.2">
      <c r="A367" s="1">
        <f>ETH!C367</f>
        <v>42580</v>
      </c>
      <c r="B367">
        <f>IFERROR(VLOOKUP(A367,'SNP 500'!A:F,5,FALSE),B366)</f>
        <v>2173.6000979999999</v>
      </c>
      <c r="C367">
        <f>VLOOKUP(A367,ETH!C:D,2,FALSE)</f>
        <v>12.87</v>
      </c>
      <c r="D367">
        <f>IFERROR(VLOOKUP(A367,Oil!A:D,2,FALSE),D366)</f>
        <v>43.14</v>
      </c>
      <c r="E367">
        <f>IFERROR(VLOOKUP(A367,Gold!B:C,2,FALSE),'Combined Value'!E366)</f>
        <v>1349</v>
      </c>
      <c r="F367">
        <f>IFERROR(VLOOKUP(A367,'EUR Index'!B:C,2,FALSE),'Combined Value'!F366)</f>
        <v>88.86</v>
      </c>
    </row>
    <row r="368" spans="1:6" x14ac:dyDescent="0.2">
      <c r="A368" s="1">
        <f>ETH!C368</f>
        <v>42581</v>
      </c>
      <c r="B368">
        <f>IFERROR(VLOOKUP(A368,'SNP 500'!A:F,5,FALSE),B367)</f>
        <v>2173.6000979999999</v>
      </c>
      <c r="C368">
        <f>VLOOKUP(A368,ETH!C:D,2,FALSE)</f>
        <v>12.57</v>
      </c>
      <c r="D368">
        <f>IFERROR(VLOOKUP(A368,Oil!A:D,2,FALSE),D367)</f>
        <v>43.14</v>
      </c>
      <c r="E368">
        <f>IFERROR(VLOOKUP(A368,Gold!B:C,2,FALSE),'Combined Value'!E367)</f>
        <v>1349</v>
      </c>
      <c r="F368">
        <f>IFERROR(VLOOKUP(A368,'EUR Index'!B:C,2,FALSE),'Combined Value'!F367)</f>
        <v>88.86</v>
      </c>
    </row>
    <row r="369" spans="1:6" x14ac:dyDescent="0.2">
      <c r="A369" s="1">
        <f>ETH!C369</f>
        <v>42582</v>
      </c>
      <c r="B369">
        <f>IFERROR(VLOOKUP(A369,'SNP 500'!A:F,5,FALSE),B368)</f>
        <v>2173.6000979999999</v>
      </c>
      <c r="C369">
        <f>VLOOKUP(A369,ETH!C:D,2,FALSE)</f>
        <v>11.86</v>
      </c>
      <c r="D369">
        <f>IFERROR(VLOOKUP(A369,Oil!A:D,2,FALSE),D368)</f>
        <v>43.14</v>
      </c>
      <c r="E369">
        <f>IFERROR(VLOOKUP(A369,Gold!B:C,2,FALSE),'Combined Value'!E368)</f>
        <v>1349</v>
      </c>
      <c r="F369">
        <f>IFERROR(VLOOKUP(A369,'EUR Index'!B:C,2,FALSE),'Combined Value'!F368)</f>
        <v>88.87</v>
      </c>
    </row>
    <row r="370" spans="1:6" x14ac:dyDescent="0.2">
      <c r="A370" s="1">
        <f>ETH!C370</f>
        <v>42583</v>
      </c>
      <c r="B370">
        <f>IFERROR(VLOOKUP(A370,'SNP 500'!A:F,5,FALSE),B369)</f>
        <v>2170.8400879999999</v>
      </c>
      <c r="C370">
        <f>VLOOKUP(A370,ETH!C:D,2,FALSE)</f>
        <v>11.04</v>
      </c>
      <c r="D370">
        <f>IFERROR(VLOOKUP(A370,Oil!A:D,2,FALSE),D369)</f>
        <v>43.11</v>
      </c>
      <c r="E370">
        <f>IFERROR(VLOOKUP(A370,Gold!B:C,2,FALSE),'Combined Value'!E369)</f>
        <v>1351.4</v>
      </c>
      <c r="F370">
        <f>IFERROR(VLOOKUP(A370,'EUR Index'!B:C,2,FALSE),'Combined Value'!F369)</f>
        <v>88.94</v>
      </c>
    </row>
    <row r="371" spans="1:6" x14ac:dyDescent="0.2">
      <c r="A371" s="1">
        <f>ETH!C371</f>
        <v>42584</v>
      </c>
      <c r="B371">
        <f>IFERROR(VLOOKUP(A371,'SNP 500'!A:F,5,FALSE),B370)</f>
        <v>2157.030029</v>
      </c>
      <c r="C371">
        <f>VLOOKUP(A371,ETH!C:D,2,FALSE)</f>
        <v>8.3000000000000007</v>
      </c>
      <c r="D371">
        <f>IFERROR(VLOOKUP(A371,Oil!A:D,2,FALSE),D370)</f>
        <v>42.23</v>
      </c>
      <c r="E371">
        <f>IFERROR(VLOOKUP(A371,Gold!B:C,2,FALSE),'Combined Value'!E370)</f>
        <v>1364.4</v>
      </c>
      <c r="F371">
        <f>IFERROR(VLOOKUP(A371,'EUR Index'!B:C,2,FALSE),'Combined Value'!F370)</f>
        <v>88.95</v>
      </c>
    </row>
    <row r="372" spans="1:6" x14ac:dyDescent="0.2">
      <c r="A372" s="1">
        <f>ETH!C372</f>
        <v>42585</v>
      </c>
      <c r="B372">
        <f>IFERROR(VLOOKUP(A372,'SNP 500'!A:F,5,FALSE),B371)</f>
        <v>2163.790039</v>
      </c>
      <c r="C372">
        <f>VLOOKUP(A372,ETH!C:D,2,FALSE)</f>
        <v>10.42</v>
      </c>
      <c r="D372">
        <f>IFERROR(VLOOKUP(A372,Oil!A:D,2,FALSE),D371)</f>
        <v>41.94</v>
      </c>
      <c r="E372">
        <f>IFERROR(VLOOKUP(A372,Gold!B:C,2,FALSE),'Combined Value'!E371)</f>
        <v>1356.1</v>
      </c>
      <c r="F372">
        <f>IFERROR(VLOOKUP(A372,'EUR Index'!B:C,2,FALSE),'Combined Value'!F371)</f>
        <v>88.52</v>
      </c>
    </row>
    <row r="373" spans="1:6" x14ac:dyDescent="0.2">
      <c r="A373" s="1">
        <f>ETH!C373</f>
        <v>42586</v>
      </c>
      <c r="B373">
        <f>IFERROR(VLOOKUP(A373,'SNP 500'!A:F,5,FALSE),B372)</f>
        <v>2164.25</v>
      </c>
      <c r="C373">
        <f>VLOOKUP(A373,ETH!C:D,2,FALSE)</f>
        <v>11.21</v>
      </c>
      <c r="D373">
        <f>IFERROR(VLOOKUP(A373,Oil!A:D,2,FALSE),D372)</f>
        <v>43.36</v>
      </c>
      <c r="E373">
        <f>IFERROR(VLOOKUP(A373,Gold!B:C,2,FALSE),'Combined Value'!E372)</f>
        <v>1358.8</v>
      </c>
      <c r="F373">
        <f>IFERROR(VLOOKUP(A373,'EUR Index'!B:C,2,FALSE),'Combined Value'!F372)</f>
        <v>88.52</v>
      </c>
    </row>
    <row r="374" spans="1:6" x14ac:dyDescent="0.2">
      <c r="A374" s="1">
        <f>ETH!C374</f>
        <v>42587</v>
      </c>
      <c r="B374">
        <f>IFERROR(VLOOKUP(A374,'SNP 500'!A:F,5,FALSE),B373)</f>
        <v>2182.8701169999999</v>
      </c>
      <c r="C374">
        <f>VLOOKUP(A374,ETH!C:D,2,FALSE)</f>
        <v>11.05</v>
      </c>
      <c r="D374">
        <f>IFERROR(VLOOKUP(A374,Oil!A:D,2,FALSE),D373)</f>
        <v>44.18</v>
      </c>
      <c r="E374">
        <f>IFERROR(VLOOKUP(A374,Gold!B:C,2,FALSE),'Combined Value'!E373)</f>
        <v>1336.4</v>
      </c>
      <c r="F374">
        <f>IFERROR(VLOOKUP(A374,'EUR Index'!B:C,2,FALSE),'Combined Value'!F373)</f>
        <v>88.35</v>
      </c>
    </row>
    <row r="375" spans="1:6" x14ac:dyDescent="0.2">
      <c r="A375" s="1">
        <f>ETH!C375</f>
        <v>42588</v>
      </c>
      <c r="B375">
        <f>IFERROR(VLOOKUP(A375,'SNP 500'!A:F,5,FALSE),B374)</f>
        <v>2182.8701169999999</v>
      </c>
      <c r="C375">
        <f>VLOOKUP(A375,ETH!C:D,2,FALSE)</f>
        <v>10.95</v>
      </c>
      <c r="D375">
        <f>IFERROR(VLOOKUP(A375,Oil!A:D,2,FALSE),D374)</f>
        <v>44.18</v>
      </c>
      <c r="E375">
        <f>IFERROR(VLOOKUP(A375,Gold!B:C,2,FALSE),'Combined Value'!E374)</f>
        <v>1336.4</v>
      </c>
      <c r="F375">
        <f>IFERROR(VLOOKUP(A375,'EUR Index'!B:C,2,FALSE),'Combined Value'!F374)</f>
        <v>88.35</v>
      </c>
    </row>
    <row r="376" spans="1:6" x14ac:dyDescent="0.2">
      <c r="A376" s="1">
        <f>ETH!C376</f>
        <v>42589</v>
      </c>
      <c r="B376">
        <f>IFERROR(VLOOKUP(A376,'SNP 500'!A:F,5,FALSE),B375)</f>
        <v>2182.8701169999999</v>
      </c>
      <c r="C376">
        <f>VLOOKUP(A376,ETH!C:D,2,FALSE)</f>
        <v>10.98</v>
      </c>
      <c r="D376">
        <f>IFERROR(VLOOKUP(A376,Oil!A:D,2,FALSE),D375)</f>
        <v>44.18</v>
      </c>
      <c r="E376">
        <f>IFERROR(VLOOKUP(A376,Gold!B:C,2,FALSE),'Combined Value'!E375)</f>
        <v>1336.4</v>
      </c>
      <c r="F376">
        <f>IFERROR(VLOOKUP(A376,'EUR Index'!B:C,2,FALSE),'Combined Value'!F375)</f>
        <v>88.37</v>
      </c>
    </row>
    <row r="377" spans="1:6" x14ac:dyDescent="0.2">
      <c r="A377" s="1">
        <f>ETH!C377</f>
        <v>42590</v>
      </c>
      <c r="B377">
        <f>IFERROR(VLOOKUP(A377,'SNP 500'!A:F,5,FALSE),B376)</f>
        <v>2180.889893</v>
      </c>
      <c r="C377">
        <f>VLOOKUP(A377,ETH!C:D,2,FALSE)</f>
        <v>11.29</v>
      </c>
      <c r="D377">
        <f>IFERROR(VLOOKUP(A377,Oil!A:D,2,FALSE),D376)</f>
        <v>44.34</v>
      </c>
      <c r="E377">
        <f>IFERROR(VLOOKUP(A377,Gold!B:C,2,FALSE),'Combined Value'!E376)</f>
        <v>1333.4</v>
      </c>
      <c r="F377">
        <f>IFERROR(VLOOKUP(A377,'EUR Index'!B:C,2,FALSE),'Combined Value'!F376)</f>
        <v>88.43</v>
      </c>
    </row>
    <row r="378" spans="1:6" x14ac:dyDescent="0.2">
      <c r="A378" s="1">
        <f>ETH!C378</f>
        <v>42592</v>
      </c>
      <c r="B378">
        <f>IFERROR(VLOOKUP(A378,'SNP 500'!A:F,5,FALSE),B377)</f>
        <v>2175.48999</v>
      </c>
      <c r="C378">
        <f>VLOOKUP(A378,ETH!C:D,2,FALSE)</f>
        <v>12.22</v>
      </c>
      <c r="D378">
        <f>IFERROR(VLOOKUP(A378,Oil!A:D,2,FALSE),D377)</f>
        <v>44.92</v>
      </c>
      <c r="E378">
        <f>IFERROR(VLOOKUP(A378,Gold!B:C,2,FALSE),'Combined Value'!E377)</f>
        <v>1344.3</v>
      </c>
      <c r="F378">
        <f>IFERROR(VLOOKUP(A378,'EUR Index'!B:C,2,FALSE),'Combined Value'!F377)</f>
        <v>88.88</v>
      </c>
    </row>
    <row r="379" spans="1:6" x14ac:dyDescent="0.2">
      <c r="A379" s="1">
        <f>ETH!C379</f>
        <v>42591</v>
      </c>
      <c r="B379">
        <f>IFERROR(VLOOKUP(A379,'SNP 500'!A:F,5,FALSE),B378)</f>
        <v>2181.73999</v>
      </c>
      <c r="C379">
        <f>VLOOKUP(A379,ETH!C:D,2,FALSE)</f>
        <v>12.22</v>
      </c>
      <c r="D379">
        <f>IFERROR(VLOOKUP(A379,Oil!A:D,2,FALSE),D378)</f>
        <v>45.25</v>
      </c>
      <c r="E379">
        <f>IFERROR(VLOOKUP(A379,Gold!B:C,2,FALSE),'Combined Value'!E378)</f>
        <v>1339</v>
      </c>
      <c r="F379">
        <f>IFERROR(VLOOKUP(A379,'EUR Index'!B:C,2,FALSE),'Combined Value'!F378)</f>
        <v>88.6</v>
      </c>
    </row>
    <row r="380" spans="1:6" x14ac:dyDescent="0.2">
      <c r="A380" s="1">
        <f>ETH!C380</f>
        <v>42593</v>
      </c>
      <c r="B380">
        <f>IFERROR(VLOOKUP(A380,'SNP 500'!A:F,5,FALSE),B379)</f>
        <v>2185.790039</v>
      </c>
      <c r="C380">
        <f>VLOOKUP(A380,ETH!C:D,2,FALSE)</f>
        <v>11.68</v>
      </c>
      <c r="D380">
        <f>IFERROR(VLOOKUP(A380,Oil!A:D,2,FALSE),D379)</f>
        <v>43.78</v>
      </c>
      <c r="E380">
        <f>IFERROR(VLOOKUP(A380,Gold!B:C,2,FALSE),'Combined Value'!E379)</f>
        <v>1342.5</v>
      </c>
      <c r="F380">
        <f>IFERROR(VLOOKUP(A380,'EUR Index'!B:C,2,FALSE),'Combined Value'!F379)</f>
        <v>88.65</v>
      </c>
    </row>
    <row r="381" spans="1:6" x14ac:dyDescent="0.2">
      <c r="A381" s="1">
        <f>ETH!C381</f>
        <v>42594</v>
      </c>
      <c r="B381">
        <f>IFERROR(VLOOKUP(A381,'SNP 500'!A:F,5,FALSE),B380)</f>
        <v>2184.0500489999999</v>
      </c>
      <c r="C381">
        <f>VLOOKUP(A381,ETH!C:D,2,FALSE)</f>
        <v>11.78</v>
      </c>
      <c r="D381">
        <f>IFERROR(VLOOKUP(A381,Oil!A:D,2,FALSE),D380)</f>
        <v>46.18</v>
      </c>
      <c r="E381">
        <f>IFERROR(VLOOKUP(A381,Gold!B:C,2,FALSE),'Combined Value'!E380)</f>
        <v>1335.8</v>
      </c>
      <c r="F381">
        <f>IFERROR(VLOOKUP(A381,'EUR Index'!B:C,2,FALSE),'Combined Value'!F380)</f>
        <v>88.76</v>
      </c>
    </row>
    <row r="382" spans="1:6" x14ac:dyDescent="0.2">
      <c r="A382" s="1">
        <f>ETH!C382</f>
        <v>42595</v>
      </c>
      <c r="B382">
        <f>IFERROR(VLOOKUP(A382,'SNP 500'!A:F,5,FALSE),B381)</f>
        <v>2184.0500489999999</v>
      </c>
      <c r="C382">
        <f>VLOOKUP(A382,ETH!C:D,2,FALSE)</f>
        <v>11.56</v>
      </c>
      <c r="D382">
        <f>IFERROR(VLOOKUP(A382,Oil!A:D,2,FALSE),D381)</f>
        <v>46.18</v>
      </c>
      <c r="E382">
        <f>IFERROR(VLOOKUP(A382,Gold!B:C,2,FALSE),'Combined Value'!E381)</f>
        <v>1335.8</v>
      </c>
      <c r="F382">
        <f>IFERROR(VLOOKUP(A382,'EUR Index'!B:C,2,FALSE),'Combined Value'!F381)</f>
        <v>88.76</v>
      </c>
    </row>
    <row r="383" spans="1:6" x14ac:dyDescent="0.2">
      <c r="A383" s="1">
        <f>ETH!C383</f>
        <v>42596</v>
      </c>
      <c r="B383">
        <f>IFERROR(VLOOKUP(A383,'SNP 500'!A:F,5,FALSE),B382)</f>
        <v>2184.0500489999999</v>
      </c>
      <c r="C383">
        <f>VLOOKUP(A383,ETH!C:D,2,FALSE)</f>
        <v>11.21</v>
      </c>
      <c r="D383">
        <f>IFERROR(VLOOKUP(A383,Oil!A:D,2,FALSE),D382)</f>
        <v>46.18</v>
      </c>
      <c r="E383">
        <f>IFERROR(VLOOKUP(A383,Gold!B:C,2,FALSE),'Combined Value'!E382)</f>
        <v>1335.8</v>
      </c>
      <c r="F383">
        <f>IFERROR(VLOOKUP(A383,'EUR Index'!B:C,2,FALSE),'Combined Value'!F382)</f>
        <v>88.8</v>
      </c>
    </row>
    <row r="384" spans="1:6" x14ac:dyDescent="0.2">
      <c r="A384" s="1">
        <f>ETH!C384</f>
        <v>42597</v>
      </c>
      <c r="B384">
        <f>IFERROR(VLOOKUP(A384,'SNP 500'!A:F,5,FALSE),B383)</f>
        <v>2190.1499020000001</v>
      </c>
      <c r="C384">
        <f>VLOOKUP(A384,ETH!C:D,2,FALSE)</f>
        <v>11.21</v>
      </c>
      <c r="D384">
        <f>IFERROR(VLOOKUP(A384,Oil!A:D,2,FALSE),D383)</f>
        <v>47.14</v>
      </c>
      <c r="E384">
        <f>IFERROR(VLOOKUP(A384,Gold!B:C,2,FALSE),'Combined Value'!E383)</f>
        <v>1340.3</v>
      </c>
      <c r="F384">
        <f>IFERROR(VLOOKUP(A384,'EUR Index'!B:C,2,FALSE),'Combined Value'!F383)</f>
        <v>88.95</v>
      </c>
    </row>
    <row r="385" spans="1:6" x14ac:dyDescent="0.2">
      <c r="A385" s="1">
        <f>ETH!C385</f>
        <v>42598</v>
      </c>
      <c r="B385">
        <f>IFERROR(VLOOKUP(A385,'SNP 500'!A:F,5,FALSE),B384)</f>
        <v>2178.1499020000001</v>
      </c>
      <c r="C385">
        <f>VLOOKUP(A385,ETH!C:D,2,FALSE)</f>
        <v>11.17</v>
      </c>
      <c r="D385">
        <f>IFERROR(VLOOKUP(A385,Oil!A:D,2,FALSE),D384)</f>
        <v>48.22</v>
      </c>
      <c r="E385">
        <f>IFERROR(VLOOKUP(A385,Gold!B:C,2,FALSE),'Combined Value'!E384)</f>
        <v>1350.5</v>
      </c>
      <c r="F385">
        <f>IFERROR(VLOOKUP(A385,'EUR Index'!B:C,2,FALSE),'Combined Value'!F384)</f>
        <v>89.36</v>
      </c>
    </row>
    <row r="386" spans="1:6" x14ac:dyDescent="0.2">
      <c r="A386" s="1">
        <f>ETH!C386</f>
        <v>42599</v>
      </c>
      <c r="B386">
        <f>IFERROR(VLOOKUP(A386,'SNP 500'!A:F,5,FALSE),B385)</f>
        <v>2182.219971</v>
      </c>
      <c r="C386">
        <f>VLOOKUP(A386,ETH!C:D,2,FALSE)</f>
        <v>10.77</v>
      </c>
      <c r="D386">
        <f>IFERROR(VLOOKUP(A386,Oil!A:D,2,FALSE),D385)</f>
        <v>48.88</v>
      </c>
      <c r="E386">
        <f>IFERROR(VLOOKUP(A386,Gold!B:C,2,FALSE),'Combined Value'!E385)</f>
        <v>1376.5</v>
      </c>
      <c r="F386">
        <f>IFERROR(VLOOKUP(A386,'EUR Index'!B:C,2,FALSE),'Combined Value'!F385)</f>
        <v>89.48</v>
      </c>
    </row>
    <row r="387" spans="1:6" x14ac:dyDescent="0.2">
      <c r="A387" s="1">
        <f>ETH!C387</f>
        <v>42600</v>
      </c>
      <c r="B387">
        <f>IFERROR(VLOOKUP(A387,'SNP 500'!A:F,5,FALSE),B386)</f>
        <v>2187.0200199999999</v>
      </c>
      <c r="C387">
        <f>VLOOKUP(A387,ETH!C:D,2,FALSE)</f>
        <v>10.77</v>
      </c>
      <c r="D387">
        <f>IFERROR(VLOOKUP(A387,Oil!A:D,2,FALSE),D386)</f>
        <v>49.76</v>
      </c>
      <c r="E387">
        <f>IFERROR(VLOOKUP(A387,Gold!B:C,2,FALSE),'Combined Value'!E386)</f>
        <v>1351.2</v>
      </c>
      <c r="F387">
        <f>IFERROR(VLOOKUP(A387,'EUR Index'!B:C,2,FALSE),'Combined Value'!F386)</f>
        <v>89.7</v>
      </c>
    </row>
    <row r="388" spans="1:6" x14ac:dyDescent="0.2">
      <c r="A388" s="1">
        <f>ETH!C388</f>
        <v>42601</v>
      </c>
      <c r="B388">
        <f>IFERROR(VLOOKUP(A388,'SNP 500'!A:F,5,FALSE),B387)</f>
        <v>2183.8701169999999</v>
      </c>
      <c r="C388">
        <f>VLOOKUP(A388,ETH!C:D,2,FALSE)</f>
        <v>10.71</v>
      </c>
      <c r="D388">
        <f>IFERROR(VLOOKUP(A388,Oil!A:D,2,FALSE),D387)</f>
        <v>50.96</v>
      </c>
      <c r="E388">
        <f>IFERROR(VLOOKUP(A388,Gold!B:C,2,FALSE),'Combined Value'!E387)</f>
        <v>1340.4</v>
      </c>
      <c r="F388">
        <f>IFERROR(VLOOKUP(A388,'EUR Index'!B:C,2,FALSE),'Combined Value'!F387)</f>
        <v>89.68</v>
      </c>
    </row>
    <row r="389" spans="1:6" x14ac:dyDescent="0.2">
      <c r="A389" s="1">
        <f>ETH!C389</f>
        <v>42602</v>
      </c>
      <c r="B389">
        <f>IFERROR(VLOOKUP(A389,'SNP 500'!A:F,5,FALSE),B388)</f>
        <v>2183.8701169999999</v>
      </c>
      <c r="C389">
        <f>VLOOKUP(A389,ETH!C:D,2,FALSE)</f>
        <v>11.28</v>
      </c>
      <c r="D389">
        <f>IFERROR(VLOOKUP(A389,Oil!A:D,2,FALSE),D388)</f>
        <v>50.96</v>
      </c>
      <c r="E389">
        <f>IFERROR(VLOOKUP(A389,Gold!B:C,2,FALSE),'Combined Value'!E388)</f>
        <v>1340.4</v>
      </c>
      <c r="F389">
        <f>IFERROR(VLOOKUP(A389,'EUR Index'!B:C,2,FALSE),'Combined Value'!F388)</f>
        <v>89.68</v>
      </c>
    </row>
    <row r="390" spans="1:6" x14ac:dyDescent="0.2">
      <c r="A390" s="1">
        <f>ETH!C390</f>
        <v>42603</v>
      </c>
      <c r="B390">
        <f>IFERROR(VLOOKUP(A390,'SNP 500'!A:F,5,FALSE),B389)</f>
        <v>2183.8701169999999</v>
      </c>
      <c r="C390">
        <f>VLOOKUP(A390,ETH!C:D,2,FALSE)</f>
        <v>11.14</v>
      </c>
      <c r="D390">
        <f>IFERROR(VLOOKUP(A390,Oil!A:D,2,FALSE),D389)</f>
        <v>50.96</v>
      </c>
      <c r="E390">
        <f>IFERROR(VLOOKUP(A390,Gold!B:C,2,FALSE),'Combined Value'!E389)</f>
        <v>1340.4</v>
      </c>
      <c r="F390">
        <f>IFERROR(VLOOKUP(A390,'EUR Index'!B:C,2,FALSE),'Combined Value'!F389)</f>
        <v>89.55</v>
      </c>
    </row>
    <row r="391" spans="1:6" x14ac:dyDescent="0.2">
      <c r="A391" s="1">
        <f>ETH!C391</f>
        <v>42604</v>
      </c>
      <c r="B391">
        <f>IFERROR(VLOOKUP(A391,'SNP 500'!A:F,5,FALSE),B390)</f>
        <v>2182.639893</v>
      </c>
      <c r="C391">
        <f>VLOOKUP(A391,ETH!C:D,2,FALSE)</f>
        <v>11.07</v>
      </c>
      <c r="D391">
        <f>IFERROR(VLOOKUP(A391,Oil!A:D,2,FALSE),D390)</f>
        <v>50.7</v>
      </c>
      <c r="E391">
        <f>IFERROR(VLOOKUP(A391,Gold!B:C,2,FALSE),'Combined Value'!E390)</f>
        <v>1337.7</v>
      </c>
      <c r="F391">
        <f>IFERROR(VLOOKUP(A391,'EUR Index'!B:C,2,FALSE),'Combined Value'!F390)</f>
        <v>89.58</v>
      </c>
    </row>
    <row r="392" spans="1:6" x14ac:dyDescent="0.2">
      <c r="A392" s="1">
        <f>ETH!C392</f>
        <v>42605</v>
      </c>
      <c r="B392">
        <f>IFERROR(VLOOKUP(A392,'SNP 500'!A:F,5,FALSE),B391)</f>
        <v>2186.8999020000001</v>
      </c>
      <c r="C392">
        <f>VLOOKUP(A392,ETH!C:D,2,FALSE)</f>
        <v>11.01</v>
      </c>
      <c r="D392">
        <f>IFERROR(VLOOKUP(A392,Oil!A:D,2,FALSE),D391)</f>
        <v>49.04</v>
      </c>
      <c r="E392">
        <f>IFERROR(VLOOKUP(A392,Gold!B:C,2,FALSE),'Combined Value'!E391)</f>
        <v>1340.6</v>
      </c>
      <c r="F392">
        <f>IFERROR(VLOOKUP(A392,'EUR Index'!B:C,2,FALSE),'Combined Value'!F391)</f>
        <v>89.41</v>
      </c>
    </row>
    <row r="393" spans="1:6" x14ac:dyDescent="0.2">
      <c r="A393" s="1">
        <f>ETH!C393</f>
        <v>42606</v>
      </c>
      <c r="B393">
        <f>IFERROR(VLOOKUP(A393,'SNP 500'!A:F,5,FALSE),B392)</f>
        <v>2175.4399410000001</v>
      </c>
      <c r="C393">
        <f>VLOOKUP(A393,ETH!C:D,2,FALSE)</f>
        <v>11.01</v>
      </c>
      <c r="D393">
        <f>IFERROR(VLOOKUP(A393,Oil!A:D,2,FALSE),D392)</f>
        <v>49.57</v>
      </c>
      <c r="E393">
        <f>IFERROR(VLOOKUP(A393,Gold!B:C,2,FALSE),'Combined Value'!E392)</f>
        <v>1324.4</v>
      </c>
      <c r="F393">
        <f>IFERROR(VLOOKUP(A393,'EUR Index'!B:C,2,FALSE),'Combined Value'!F392)</f>
        <v>89.11</v>
      </c>
    </row>
    <row r="394" spans="1:6" x14ac:dyDescent="0.2">
      <c r="A394" s="1">
        <f>ETH!C394</f>
        <v>42607</v>
      </c>
      <c r="B394">
        <f>IFERROR(VLOOKUP(A394,'SNP 500'!A:F,5,FALSE),B393)</f>
        <v>2172.469971</v>
      </c>
      <c r="C394">
        <f>VLOOKUP(A394,ETH!C:D,2,FALSE)</f>
        <v>11.35</v>
      </c>
      <c r="D394">
        <f>IFERROR(VLOOKUP(A394,Oil!A:D,2,FALSE),D393)</f>
        <v>49.03</v>
      </c>
      <c r="E394">
        <f>IFERROR(VLOOKUP(A394,Gold!B:C,2,FALSE),'Combined Value'!E393)</f>
        <v>1320.1</v>
      </c>
      <c r="F394">
        <f>IFERROR(VLOOKUP(A394,'EUR Index'!B:C,2,FALSE),'Combined Value'!F393)</f>
        <v>89.37</v>
      </c>
    </row>
    <row r="395" spans="1:6" x14ac:dyDescent="0.2">
      <c r="A395" s="1">
        <f>ETH!C395</f>
        <v>42608</v>
      </c>
      <c r="B395">
        <f>IFERROR(VLOOKUP(A395,'SNP 500'!A:F,5,FALSE),B394)</f>
        <v>2169.040039</v>
      </c>
      <c r="C395">
        <f>VLOOKUP(A395,ETH!C:D,2,FALSE)</f>
        <v>11.26</v>
      </c>
      <c r="D395">
        <f>IFERROR(VLOOKUP(A395,Oil!A:D,2,FALSE),D394)</f>
        <v>49.66</v>
      </c>
      <c r="E395">
        <f>IFERROR(VLOOKUP(A395,Gold!B:C,2,FALSE),'Combined Value'!E394)</f>
        <v>1321.5</v>
      </c>
      <c r="F395">
        <f>IFERROR(VLOOKUP(A395,'EUR Index'!B:C,2,FALSE),'Combined Value'!F394)</f>
        <v>88.98</v>
      </c>
    </row>
    <row r="396" spans="1:6" x14ac:dyDescent="0.2">
      <c r="A396" s="1">
        <f>ETH!C396</f>
        <v>42609</v>
      </c>
      <c r="B396">
        <f>IFERROR(VLOOKUP(A396,'SNP 500'!A:F,5,FALSE),B395)</f>
        <v>2169.040039</v>
      </c>
      <c r="C396">
        <f>VLOOKUP(A396,ETH!C:D,2,FALSE)</f>
        <v>11.19</v>
      </c>
      <c r="D396">
        <f>IFERROR(VLOOKUP(A396,Oil!A:D,2,FALSE),D395)</f>
        <v>49.66</v>
      </c>
      <c r="E396">
        <f>IFERROR(VLOOKUP(A396,Gold!B:C,2,FALSE),'Combined Value'!E395)</f>
        <v>1321.5</v>
      </c>
      <c r="F396">
        <f>IFERROR(VLOOKUP(A396,'EUR Index'!B:C,2,FALSE),'Combined Value'!F395)</f>
        <v>88.98</v>
      </c>
    </row>
    <row r="397" spans="1:6" x14ac:dyDescent="0.2">
      <c r="A397" s="1">
        <f>ETH!C397</f>
        <v>42610</v>
      </c>
      <c r="B397">
        <f>IFERROR(VLOOKUP(A397,'SNP 500'!A:F,5,FALSE),B396)</f>
        <v>2169.040039</v>
      </c>
      <c r="C397">
        <f>VLOOKUP(A397,ETH!C:D,2,FALSE)</f>
        <v>10.99</v>
      </c>
      <c r="D397">
        <f>IFERROR(VLOOKUP(A397,Oil!A:D,2,FALSE),D396)</f>
        <v>49.66</v>
      </c>
      <c r="E397">
        <f>IFERROR(VLOOKUP(A397,Gold!B:C,2,FALSE),'Combined Value'!E396)</f>
        <v>1321.5</v>
      </c>
      <c r="F397">
        <f>IFERROR(VLOOKUP(A397,'EUR Index'!B:C,2,FALSE),'Combined Value'!F396)</f>
        <v>89.03</v>
      </c>
    </row>
    <row r="398" spans="1:6" x14ac:dyDescent="0.2">
      <c r="A398" s="1">
        <f>ETH!C398</f>
        <v>42611</v>
      </c>
      <c r="B398">
        <f>IFERROR(VLOOKUP(A398,'SNP 500'!A:F,5,FALSE),B397)</f>
        <v>2180.3798830000001</v>
      </c>
      <c r="C398">
        <f>VLOOKUP(A398,ETH!C:D,2,FALSE)</f>
        <v>10.95</v>
      </c>
      <c r="D398">
        <f>IFERROR(VLOOKUP(A398,Oil!A:D,2,FALSE),D397)</f>
        <v>49.54</v>
      </c>
      <c r="E398">
        <f>IFERROR(VLOOKUP(A398,Gold!B:C,2,FALSE),'Combined Value'!E397)</f>
        <v>1322.9</v>
      </c>
      <c r="F398">
        <f>IFERROR(VLOOKUP(A398,'EUR Index'!B:C,2,FALSE),'Combined Value'!F397)</f>
        <v>88.96</v>
      </c>
    </row>
    <row r="399" spans="1:6" x14ac:dyDescent="0.2">
      <c r="A399" s="1">
        <f>ETH!C399</f>
        <v>42612</v>
      </c>
      <c r="B399">
        <f>IFERROR(VLOOKUP(A399,'SNP 500'!A:F,5,FALSE),B398)</f>
        <v>2176.1201169999999</v>
      </c>
      <c r="C399">
        <f>VLOOKUP(A399,ETH!C:D,2,FALSE)</f>
        <v>11.21</v>
      </c>
      <c r="D399">
        <f>IFERROR(VLOOKUP(A399,Oil!A:D,2,FALSE),D398)</f>
        <v>49.25</v>
      </c>
      <c r="E399">
        <f>IFERROR(VLOOKUP(A399,Gold!B:C,2,FALSE),'Combined Value'!E398)</f>
        <v>1311.7</v>
      </c>
      <c r="F399">
        <f>IFERROR(VLOOKUP(A399,'EUR Index'!B:C,2,FALSE),'Combined Value'!F398)</f>
        <v>88.87</v>
      </c>
    </row>
    <row r="400" spans="1:6" x14ac:dyDescent="0.2">
      <c r="A400" s="1">
        <f>ETH!C400</f>
        <v>42613</v>
      </c>
      <c r="B400">
        <f>IFERROR(VLOOKUP(A400,'SNP 500'!A:F,5,FALSE),B399)</f>
        <v>2170.9499510000001</v>
      </c>
      <c r="C400">
        <f>VLOOKUP(A400,ETH!C:D,2,FALSE)</f>
        <v>11.55</v>
      </c>
      <c r="D400">
        <f>IFERROR(VLOOKUP(A400,Oil!A:D,2,FALSE),D399)</f>
        <v>48.65</v>
      </c>
      <c r="E400">
        <f>IFERROR(VLOOKUP(A400,Gold!B:C,2,FALSE),'Combined Value'!E399)</f>
        <v>1306.9000000000001</v>
      </c>
      <c r="F400">
        <f>IFERROR(VLOOKUP(A400,'EUR Index'!B:C,2,FALSE),'Combined Value'!F399)</f>
        <v>88.97</v>
      </c>
    </row>
    <row r="401" spans="1:6" x14ac:dyDescent="0.2">
      <c r="A401" s="1">
        <f>ETH!C401</f>
        <v>42614</v>
      </c>
      <c r="B401">
        <f>IFERROR(VLOOKUP(A401,'SNP 500'!A:F,5,FALSE),B400)</f>
        <v>2170.860107</v>
      </c>
      <c r="C401">
        <f>VLOOKUP(A401,ETH!C:D,2,FALSE)</f>
        <v>12.21</v>
      </c>
      <c r="D401">
        <f>IFERROR(VLOOKUP(A401,Oil!A:D,2,FALSE),D400)</f>
        <v>46.98</v>
      </c>
      <c r="E401">
        <f>IFERROR(VLOOKUP(A401,Gold!B:C,2,FALSE),'Combined Value'!E400)</f>
        <v>1339.1</v>
      </c>
      <c r="F401">
        <f>IFERROR(VLOOKUP(A401,'EUR Index'!B:C,2,FALSE),'Combined Value'!F400)</f>
        <v>89.17</v>
      </c>
    </row>
    <row r="402" spans="1:6" x14ac:dyDescent="0.2">
      <c r="A402" s="1">
        <f>ETH!C402</f>
        <v>42615</v>
      </c>
      <c r="B402">
        <f>IFERROR(VLOOKUP(A402,'SNP 500'!A:F,5,FALSE),B401)</f>
        <v>2179.9799800000001</v>
      </c>
      <c r="C402">
        <f>VLOOKUP(A402,ETH!C:D,2,FALSE)</f>
        <v>12.08</v>
      </c>
      <c r="D402">
        <f>IFERROR(VLOOKUP(A402,Oil!A:D,2,FALSE),D401)</f>
        <v>45.79</v>
      </c>
      <c r="E402">
        <f>IFERROR(VLOOKUP(A402,Gold!B:C,2,FALSE),'Combined Value'!E401)</f>
        <v>1348.5</v>
      </c>
      <c r="F402">
        <f>IFERROR(VLOOKUP(A402,'EUR Index'!B:C,2,FALSE),'Combined Value'!F401)</f>
        <v>88.9</v>
      </c>
    </row>
    <row r="403" spans="1:6" x14ac:dyDescent="0.2">
      <c r="A403" s="1">
        <f>ETH!C403</f>
        <v>42616</v>
      </c>
      <c r="B403">
        <f>IFERROR(VLOOKUP(A403,'SNP 500'!A:F,5,FALSE),B402)</f>
        <v>2179.9799800000001</v>
      </c>
      <c r="C403">
        <f>VLOOKUP(A403,ETH!C:D,2,FALSE)</f>
        <v>11.85</v>
      </c>
      <c r="D403">
        <f>IFERROR(VLOOKUP(A403,Oil!A:D,2,FALSE),D402)</f>
        <v>45.79</v>
      </c>
      <c r="E403">
        <f>IFERROR(VLOOKUP(A403,Gold!B:C,2,FALSE),'Combined Value'!E402)</f>
        <v>1348.5</v>
      </c>
      <c r="F403">
        <f>IFERROR(VLOOKUP(A403,'EUR Index'!B:C,2,FALSE),'Combined Value'!F402)</f>
        <v>88.9</v>
      </c>
    </row>
    <row r="404" spans="1:6" x14ac:dyDescent="0.2">
      <c r="A404" s="1">
        <f>ETH!C404</f>
        <v>42617</v>
      </c>
      <c r="B404">
        <f>IFERROR(VLOOKUP(A404,'SNP 500'!A:F,5,FALSE),B403)</f>
        <v>2179.9799800000001</v>
      </c>
      <c r="C404">
        <f>VLOOKUP(A404,ETH!C:D,2,FALSE)</f>
        <v>11.71</v>
      </c>
      <c r="D404">
        <f>IFERROR(VLOOKUP(A404,Oil!A:D,2,FALSE),D403)</f>
        <v>45.79</v>
      </c>
      <c r="E404">
        <f>IFERROR(VLOOKUP(A404,Gold!B:C,2,FALSE),'Combined Value'!E403)</f>
        <v>1326.25</v>
      </c>
      <c r="F404">
        <f>IFERROR(VLOOKUP(A404,'EUR Index'!B:C,2,FALSE),'Combined Value'!F403)</f>
        <v>88.89</v>
      </c>
    </row>
    <row r="405" spans="1:6" x14ac:dyDescent="0.2">
      <c r="A405" s="1">
        <f>ETH!C405</f>
        <v>42618</v>
      </c>
      <c r="B405">
        <f>IFERROR(VLOOKUP(A405,'SNP 500'!A:F,5,FALSE),B404)</f>
        <v>2179.9799800000001</v>
      </c>
      <c r="C405">
        <f>VLOOKUP(A405,ETH!C:D,2,FALSE)</f>
        <v>11.75</v>
      </c>
      <c r="D405">
        <f>IFERROR(VLOOKUP(A405,Oil!A:D,2,FALSE),D404)</f>
        <v>46.7</v>
      </c>
      <c r="E405">
        <f>IFERROR(VLOOKUP(A405,Gold!B:C,2,FALSE),'Combined Value'!E404)</f>
        <v>1331.1</v>
      </c>
      <c r="F405">
        <f>IFERROR(VLOOKUP(A405,'EUR Index'!B:C,2,FALSE),'Combined Value'!F404)</f>
        <v>88.74</v>
      </c>
    </row>
    <row r="406" spans="1:6" x14ac:dyDescent="0.2">
      <c r="A406" s="1">
        <f>ETH!C406</f>
        <v>42619</v>
      </c>
      <c r="B406">
        <f>IFERROR(VLOOKUP(A406,'SNP 500'!A:F,5,FALSE),B405)</f>
        <v>2186.4799800000001</v>
      </c>
      <c r="C406">
        <f>VLOOKUP(A406,ETH!C:D,2,FALSE)</f>
        <v>11.7</v>
      </c>
      <c r="D406">
        <f>IFERROR(VLOOKUP(A406,Oil!A:D,2,FALSE),D405)</f>
        <v>47.43</v>
      </c>
      <c r="E406">
        <f>IFERROR(VLOOKUP(A406,Gold!B:C,2,FALSE),'Combined Value'!E405)</f>
        <v>1375.5</v>
      </c>
      <c r="F406">
        <f>IFERROR(VLOOKUP(A406,'EUR Index'!B:C,2,FALSE),'Combined Value'!F405)</f>
        <v>89.02</v>
      </c>
    </row>
    <row r="407" spans="1:6" x14ac:dyDescent="0.2">
      <c r="A407" s="1">
        <f>ETH!C407</f>
        <v>42620</v>
      </c>
      <c r="B407">
        <f>IFERROR(VLOOKUP(A407,'SNP 500'!A:F,5,FALSE),B406)</f>
        <v>2186.1599120000001</v>
      </c>
      <c r="C407">
        <f>VLOOKUP(A407,ETH!C:D,2,FALSE)</f>
        <v>11.59</v>
      </c>
      <c r="D407">
        <f>IFERROR(VLOOKUP(A407,Oil!A:D,2,FALSE),D406)</f>
        <v>47.2</v>
      </c>
      <c r="E407">
        <f>IFERROR(VLOOKUP(A407,Gold!B:C,2,FALSE),'Combined Value'!E406)</f>
        <v>1344.3</v>
      </c>
      <c r="F407">
        <f>IFERROR(VLOOKUP(A407,'EUR Index'!B:C,2,FALSE),'Combined Value'!F406)</f>
        <v>89.03</v>
      </c>
    </row>
    <row r="408" spans="1:6" x14ac:dyDescent="0.2">
      <c r="A408" s="1">
        <f>ETH!C408</f>
        <v>42621</v>
      </c>
      <c r="B408">
        <f>IFERROR(VLOOKUP(A408,'SNP 500'!A:F,5,FALSE),B407)</f>
        <v>2181.3000489999999</v>
      </c>
      <c r="C408">
        <f>VLOOKUP(A408,ETH!C:D,2,FALSE)</f>
        <v>11.39</v>
      </c>
      <c r="D408">
        <f>IFERROR(VLOOKUP(A408,Oil!A:D,2,FALSE),D407)</f>
        <v>48.55</v>
      </c>
      <c r="E408">
        <f>IFERROR(VLOOKUP(A408,Gold!B:C,2,FALSE),'Combined Value'!E407)</f>
        <v>1336.8</v>
      </c>
      <c r="F408">
        <f>IFERROR(VLOOKUP(A408,'EUR Index'!B:C,2,FALSE),'Combined Value'!F407)</f>
        <v>89.38</v>
      </c>
    </row>
    <row r="409" spans="1:6" x14ac:dyDescent="0.2">
      <c r="A409" s="1">
        <f>ETH!C409</f>
        <v>42622</v>
      </c>
      <c r="B409">
        <f>IFERROR(VLOOKUP(A409,'SNP 500'!A:F,5,FALSE),B408)</f>
        <v>2127.8100589999999</v>
      </c>
      <c r="C409">
        <f>VLOOKUP(A409,ETH!C:D,2,FALSE)</f>
        <v>11.72</v>
      </c>
      <c r="D409">
        <f>IFERROR(VLOOKUP(A409,Oil!A:D,2,FALSE),D408)</f>
        <v>49.63</v>
      </c>
      <c r="E409">
        <f>IFERROR(VLOOKUP(A409,Gold!B:C,2,FALSE),'Combined Value'!E408)</f>
        <v>1330.1</v>
      </c>
      <c r="F409">
        <f>IFERROR(VLOOKUP(A409,'EUR Index'!B:C,2,FALSE),'Combined Value'!F408)</f>
        <v>89.27</v>
      </c>
    </row>
    <row r="410" spans="1:6" x14ac:dyDescent="0.2">
      <c r="A410" s="1">
        <f>ETH!C410</f>
        <v>42623</v>
      </c>
      <c r="B410">
        <f>IFERROR(VLOOKUP(A410,'SNP 500'!A:F,5,FALSE),B409)</f>
        <v>2127.8100589999999</v>
      </c>
      <c r="C410">
        <f>VLOOKUP(A410,ETH!C:D,2,FALSE)</f>
        <v>12.05</v>
      </c>
      <c r="D410">
        <f>IFERROR(VLOOKUP(A410,Oil!A:D,2,FALSE),D409)</f>
        <v>49.63</v>
      </c>
      <c r="E410">
        <f>IFERROR(VLOOKUP(A410,Gold!B:C,2,FALSE),'Combined Value'!E409)</f>
        <v>1330.1</v>
      </c>
      <c r="F410">
        <f>IFERROR(VLOOKUP(A410,'EUR Index'!B:C,2,FALSE),'Combined Value'!F409)</f>
        <v>89.27</v>
      </c>
    </row>
    <row r="411" spans="1:6" x14ac:dyDescent="0.2">
      <c r="A411" s="1">
        <f>ETH!C411</f>
        <v>42624</v>
      </c>
      <c r="B411">
        <f>IFERROR(VLOOKUP(A411,'SNP 500'!A:F,5,FALSE),B410)</f>
        <v>2127.8100589999999</v>
      </c>
      <c r="C411">
        <f>VLOOKUP(A411,ETH!C:D,2,FALSE)</f>
        <v>11.64</v>
      </c>
      <c r="D411">
        <f>IFERROR(VLOOKUP(A411,Oil!A:D,2,FALSE),D410)</f>
        <v>49.63</v>
      </c>
      <c r="E411">
        <f>IFERROR(VLOOKUP(A411,Gold!B:C,2,FALSE),'Combined Value'!E410)</f>
        <v>1330.1</v>
      </c>
      <c r="F411">
        <f>IFERROR(VLOOKUP(A411,'EUR Index'!B:C,2,FALSE),'Combined Value'!F410)</f>
        <v>89.27</v>
      </c>
    </row>
    <row r="412" spans="1:6" x14ac:dyDescent="0.2">
      <c r="A412" s="1">
        <f>ETH!C412</f>
        <v>42625</v>
      </c>
      <c r="B412">
        <f>IFERROR(VLOOKUP(A412,'SNP 500'!A:F,5,FALSE),B411)</f>
        <v>2159.040039</v>
      </c>
      <c r="C412">
        <f>VLOOKUP(A412,ETH!C:D,2,FALSE)</f>
        <v>11.89</v>
      </c>
      <c r="D412">
        <f>IFERROR(VLOOKUP(A412,Oil!A:D,2,FALSE),D411)</f>
        <v>47.81</v>
      </c>
      <c r="E412">
        <f>IFERROR(VLOOKUP(A412,Gold!B:C,2,FALSE),'Combined Value'!E411)</f>
        <v>1321</v>
      </c>
      <c r="F412">
        <f>IFERROR(VLOOKUP(A412,'EUR Index'!B:C,2,FALSE),'Combined Value'!F411)</f>
        <v>89.1</v>
      </c>
    </row>
    <row r="413" spans="1:6" x14ac:dyDescent="0.2">
      <c r="A413" s="1">
        <f>ETH!C413</f>
        <v>42626</v>
      </c>
      <c r="B413">
        <f>IFERROR(VLOOKUP(A413,'SNP 500'!A:F,5,FALSE),B412)</f>
        <v>2127.0200199999999</v>
      </c>
      <c r="C413">
        <f>VLOOKUP(A413,ETH!C:D,2,FALSE)</f>
        <v>11.92</v>
      </c>
      <c r="D413">
        <f>IFERROR(VLOOKUP(A413,Oil!A:D,2,FALSE),D412)</f>
        <v>48.17</v>
      </c>
      <c r="E413">
        <f>IFERROR(VLOOKUP(A413,Gold!B:C,2,FALSE),'Combined Value'!E412)</f>
        <v>1319</v>
      </c>
      <c r="F413">
        <f>IFERROR(VLOOKUP(A413,'EUR Index'!B:C,2,FALSE),'Combined Value'!F412)</f>
        <v>89.23</v>
      </c>
    </row>
    <row r="414" spans="1:6" x14ac:dyDescent="0.2">
      <c r="A414" s="1">
        <f>ETH!C414</f>
        <v>42627</v>
      </c>
      <c r="B414">
        <f>IFERROR(VLOOKUP(A414,'SNP 500'!A:F,5,FALSE),B413)</f>
        <v>2125.7700199999999</v>
      </c>
      <c r="C414">
        <f>VLOOKUP(A414,ETH!C:D,2,FALSE)</f>
        <v>11.97</v>
      </c>
      <c r="D414">
        <f>IFERROR(VLOOKUP(A414,Oil!A:D,2,FALSE),D413)</f>
        <v>47.33</v>
      </c>
      <c r="E414">
        <f>IFERROR(VLOOKUP(A414,Gold!B:C,2,FALSE),'Combined Value'!E413)</f>
        <v>1321.5</v>
      </c>
      <c r="F414">
        <f>IFERROR(VLOOKUP(A414,'EUR Index'!B:C,2,FALSE),'Combined Value'!F413)</f>
        <v>89.33</v>
      </c>
    </row>
    <row r="415" spans="1:6" x14ac:dyDescent="0.2">
      <c r="A415" s="1">
        <f>ETH!C415</f>
        <v>42628</v>
      </c>
      <c r="B415">
        <f>IFERROR(VLOOKUP(A415,'SNP 500'!A:F,5,FALSE),B414)</f>
        <v>2147.26001</v>
      </c>
      <c r="C415">
        <f>VLOOKUP(A415,ETH!C:D,2,FALSE)</f>
        <v>11.96</v>
      </c>
      <c r="D415">
        <f>IFERROR(VLOOKUP(A415,Oil!A:D,2,FALSE),D414)</f>
        <v>46.06</v>
      </c>
      <c r="E415">
        <f>IFERROR(VLOOKUP(A415,Gold!B:C,2,FALSE),'Combined Value'!E414)</f>
        <v>1313.5</v>
      </c>
      <c r="F415">
        <f>IFERROR(VLOOKUP(A415,'EUR Index'!B:C,2,FALSE),'Combined Value'!F414)</f>
        <v>89.25</v>
      </c>
    </row>
    <row r="416" spans="1:6" x14ac:dyDescent="0.2">
      <c r="A416" s="1">
        <f>ETH!C416</f>
        <v>42629</v>
      </c>
      <c r="B416">
        <f>IFERROR(VLOOKUP(A416,'SNP 500'!A:F,5,FALSE),B415)</f>
        <v>2139.1599120000001</v>
      </c>
      <c r="C416">
        <f>VLOOKUP(A416,ETH!C:D,2,FALSE)</f>
        <v>12.61</v>
      </c>
      <c r="D416">
        <f>IFERROR(VLOOKUP(A416,Oil!A:D,2,FALSE),D415)</f>
        <v>46.31</v>
      </c>
      <c r="E416">
        <f>IFERROR(VLOOKUP(A416,Gold!B:C,2,FALSE),'Combined Value'!E415)</f>
        <v>1305.8</v>
      </c>
      <c r="F416">
        <f>IFERROR(VLOOKUP(A416,'EUR Index'!B:C,2,FALSE),'Combined Value'!F415)</f>
        <v>88.91</v>
      </c>
    </row>
    <row r="417" spans="1:6" x14ac:dyDescent="0.2">
      <c r="A417" s="1">
        <f>ETH!C417</f>
        <v>42630</v>
      </c>
      <c r="B417">
        <f>IFERROR(VLOOKUP(A417,'SNP 500'!A:F,5,FALSE),B416)</f>
        <v>2139.1599120000001</v>
      </c>
      <c r="C417">
        <f>VLOOKUP(A417,ETH!C:D,2,FALSE)</f>
        <v>12.83</v>
      </c>
      <c r="D417">
        <f>IFERROR(VLOOKUP(A417,Oil!A:D,2,FALSE),D416)</f>
        <v>46.31</v>
      </c>
      <c r="E417">
        <f>IFERROR(VLOOKUP(A417,Gold!B:C,2,FALSE),'Combined Value'!E416)</f>
        <v>1305.8</v>
      </c>
      <c r="F417">
        <f>IFERROR(VLOOKUP(A417,'EUR Index'!B:C,2,FALSE),'Combined Value'!F416)</f>
        <v>88.91</v>
      </c>
    </row>
    <row r="418" spans="1:6" x14ac:dyDescent="0.2">
      <c r="A418" s="1">
        <f>ETH!C418</f>
        <v>42631</v>
      </c>
      <c r="B418">
        <f>IFERROR(VLOOKUP(A418,'SNP 500'!A:F,5,FALSE),B417)</f>
        <v>2139.1599120000001</v>
      </c>
      <c r="C418">
        <f>VLOOKUP(A418,ETH!C:D,2,FALSE)</f>
        <v>12.39</v>
      </c>
      <c r="D418">
        <f>IFERROR(VLOOKUP(A418,Oil!A:D,2,FALSE),D417)</f>
        <v>46.31</v>
      </c>
      <c r="E418">
        <f>IFERROR(VLOOKUP(A418,Gold!B:C,2,FALSE),'Combined Value'!E417)</f>
        <v>1314.15</v>
      </c>
      <c r="F418">
        <f>IFERROR(VLOOKUP(A418,'EUR Index'!B:C,2,FALSE),'Combined Value'!F417)</f>
        <v>88.95</v>
      </c>
    </row>
    <row r="419" spans="1:6" x14ac:dyDescent="0.2">
      <c r="A419" s="1">
        <f>ETH!C419</f>
        <v>42632</v>
      </c>
      <c r="B419">
        <f>IFERROR(VLOOKUP(A419,'SNP 500'!A:F,5,FALSE),B418)</f>
        <v>2139.1201169999999</v>
      </c>
      <c r="C419">
        <f>VLOOKUP(A419,ETH!C:D,2,FALSE)</f>
        <v>12.93</v>
      </c>
      <c r="D419">
        <f>IFERROR(VLOOKUP(A419,Oil!A:D,2,FALSE),D418)</f>
        <v>46.01</v>
      </c>
      <c r="E419">
        <f>IFERROR(VLOOKUP(A419,Gold!B:C,2,FALSE),'Combined Value'!E418)</f>
        <v>1317.15</v>
      </c>
      <c r="F419">
        <f>IFERROR(VLOOKUP(A419,'EUR Index'!B:C,2,FALSE),'Combined Value'!F418)</f>
        <v>89.02</v>
      </c>
    </row>
    <row r="420" spans="1:6" x14ac:dyDescent="0.2">
      <c r="A420" s="1">
        <f>ETH!C420</f>
        <v>42633</v>
      </c>
      <c r="B420">
        <f>IFERROR(VLOOKUP(A420,'SNP 500'!A:F,5,FALSE),B419)</f>
        <v>2139.76001</v>
      </c>
      <c r="C420">
        <f>VLOOKUP(A420,ETH!C:D,2,FALSE)</f>
        <v>14.72</v>
      </c>
      <c r="D420">
        <f>IFERROR(VLOOKUP(A420,Oil!A:D,2,FALSE),D419)</f>
        <v>45.91</v>
      </c>
      <c r="E420">
        <f>IFERROR(VLOOKUP(A420,Gold!B:C,2,FALSE),'Combined Value'!E419)</f>
        <v>1319.25</v>
      </c>
      <c r="F420">
        <f>IFERROR(VLOOKUP(A420,'EUR Index'!B:C,2,FALSE),'Combined Value'!F419)</f>
        <v>88.86</v>
      </c>
    </row>
    <row r="421" spans="1:6" x14ac:dyDescent="0.2">
      <c r="A421" s="1">
        <f>ETH!C421</f>
        <v>42634</v>
      </c>
      <c r="B421">
        <f>IFERROR(VLOOKUP(A421,'SNP 500'!A:F,5,FALSE),B420)</f>
        <v>2163.1201169999999</v>
      </c>
      <c r="C421">
        <f>VLOOKUP(A421,ETH!C:D,2,FALSE)</f>
        <v>13.72</v>
      </c>
      <c r="D421">
        <f>IFERROR(VLOOKUP(A421,Oil!A:D,2,FALSE),D420)</f>
        <v>46.45</v>
      </c>
      <c r="E421">
        <f>IFERROR(VLOOKUP(A421,Gold!B:C,2,FALSE),'Combined Value'!E420)</f>
        <v>1355.3</v>
      </c>
      <c r="F421">
        <f>IFERROR(VLOOKUP(A421,'EUR Index'!B:C,2,FALSE),'Combined Value'!F420)</f>
        <v>88.89</v>
      </c>
    </row>
    <row r="422" spans="1:6" x14ac:dyDescent="0.2">
      <c r="A422" s="1">
        <f>ETH!C422</f>
        <v>42635</v>
      </c>
      <c r="B422">
        <f>IFERROR(VLOOKUP(A422,'SNP 500'!A:F,5,FALSE),B421)</f>
        <v>2177.179932</v>
      </c>
      <c r="C422">
        <f>VLOOKUP(A422,ETH!C:D,2,FALSE)</f>
        <v>13.11</v>
      </c>
      <c r="D422">
        <f>IFERROR(VLOOKUP(A422,Oil!A:D,2,FALSE),D421)</f>
        <v>46.99</v>
      </c>
      <c r="E422">
        <f>IFERROR(VLOOKUP(A422,Gold!B:C,2,FALSE),'Combined Value'!E421)</f>
        <v>1340.4</v>
      </c>
      <c r="F422">
        <f>IFERROR(VLOOKUP(A422,'EUR Index'!B:C,2,FALSE),'Combined Value'!F421)</f>
        <v>88.97</v>
      </c>
    </row>
    <row r="423" spans="1:6" x14ac:dyDescent="0.2">
      <c r="A423" s="1">
        <f>ETH!C423</f>
        <v>42636</v>
      </c>
      <c r="B423">
        <f>IFERROR(VLOOKUP(A423,'SNP 500'!A:F,5,FALSE),B422)</f>
        <v>2164.6899410000001</v>
      </c>
      <c r="C423">
        <f>VLOOKUP(A423,ETH!C:D,2,FALSE)</f>
        <v>13.36</v>
      </c>
      <c r="D423">
        <f>IFERROR(VLOOKUP(A423,Oil!A:D,2,FALSE),D422)</f>
        <v>47.42</v>
      </c>
      <c r="E423">
        <f>IFERROR(VLOOKUP(A423,Gold!B:C,2,FALSE),'Combined Value'!E422)</f>
        <v>1341.55</v>
      </c>
      <c r="F423">
        <f>IFERROR(VLOOKUP(A423,'EUR Index'!B:C,2,FALSE),'Combined Value'!F422)</f>
        <v>89.22</v>
      </c>
    </row>
    <row r="424" spans="1:6" x14ac:dyDescent="0.2">
      <c r="A424" s="1">
        <f>ETH!C424</f>
        <v>42637</v>
      </c>
      <c r="B424">
        <f>IFERROR(VLOOKUP(A424,'SNP 500'!A:F,5,FALSE),B423)</f>
        <v>2164.6899410000001</v>
      </c>
      <c r="C424">
        <f>VLOOKUP(A424,ETH!C:D,2,FALSE)</f>
        <v>12.91</v>
      </c>
      <c r="D424">
        <f>IFERROR(VLOOKUP(A424,Oil!A:D,2,FALSE),D423)</f>
        <v>47.42</v>
      </c>
      <c r="E424">
        <f>IFERROR(VLOOKUP(A424,Gold!B:C,2,FALSE),'Combined Value'!E423)</f>
        <v>1341.55</v>
      </c>
      <c r="F424">
        <f>IFERROR(VLOOKUP(A424,'EUR Index'!B:C,2,FALSE),'Combined Value'!F423)</f>
        <v>89.22</v>
      </c>
    </row>
    <row r="425" spans="1:6" x14ac:dyDescent="0.2">
      <c r="A425" s="1">
        <f>ETH!C425</f>
        <v>42638</v>
      </c>
      <c r="B425">
        <f>IFERROR(VLOOKUP(A425,'SNP 500'!A:F,5,FALSE),B424)</f>
        <v>2164.6899410000001</v>
      </c>
      <c r="C425">
        <f>VLOOKUP(A425,ETH!C:D,2,FALSE)</f>
        <v>13.05</v>
      </c>
      <c r="D425">
        <f>IFERROR(VLOOKUP(A425,Oil!A:D,2,FALSE),D424)</f>
        <v>47.42</v>
      </c>
      <c r="E425">
        <f>IFERROR(VLOOKUP(A425,Gold!B:C,2,FALSE),'Combined Value'!E424)</f>
        <v>1341.55</v>
      </c>
      <c r="F425">
        <f>IFERROR(VLOOKUP(A425,'EUR Index'!B:C,2,FALSE),'Combined Value'!F424)</f>
        <v>89.27</v>
      </c>
    </row>
    <row r="426" spans="1:6" x14ac:dyDescent="0.2">
      <c r="A426" s="1">
        <f>ETH!C426</f>
        <v>42639</v>
      </c>
      <c r="B426">
        <f>IFERROR(VLOOKUP(A426,'SNP 500'!A:F,5,FALSE),B425)</f>
        <v>2146.1000979999999</v>
      </c>
      <c r="C426">
        <f>VLOOKUP(A426,ETH!C:D,2,FALSE)</f>
        <v>12.89</v>
      </c>
      <c r="D426">
        <f>IFERROR(VLOOKUP(A426,Oil!A:D,2,FALSE),D425)</f>
        <v>46.05</v>
      </c>
      <c r="E426">
        <f>IFERROR(VLOOKUP(A426,Gold!B:C,2,FALSE),'Combined Value'!E425)</f>
        <v>1339.7</v>
      </c>
      <c r="F426">
        <f>IFERROR(VLOOKUP(A426,'EUR Index'!B:C,2,FALSE),'Combined Value'!F425)</f>
        <v>89.32</v>
      </c>
    </row>
    <row r="427" spans="1:6" x14ac:dyDescent="0.2">
      <c r="A427" s="1">
        <f>ETH!C427</f>
        <v>42640</v>
      </c>
      <c r="B427">
        <f>IFERROR(VLOOKUP(A427,'SNP 500'!A:F,5,FALSE),B426)</f>
        <v>2159.929932</v>
      </c>
      <c r="C427">
        <f>VLOOKUP(A427,ETH!C:D,2,FALSE)</f>
        <v>13.09</v>
      </c>
      <c r="D427">
        <f>IFERROR(VLOOKUP(A427,Oil!A:D,2,FALSE),D426)</f>
        <v>47.06</v>
      </c>
      <c r="E427">
        <f>IFERROR(VLOOKUP(A427,Gold!B:C,2,FALSE),'Combined Value'!E426)</f>
        <v>1325.9</v>
      </c>
      <c r="F427">
        <f>IFERROR(VLOOKUP(A427,'EUR Index'!B:C,2,FALSE),'Combined Value'!F426)</f>
        <v>89.06</v>
      </c>
    </row>
    <row r="428" spans="1:6" x14ac:dyDescent="0.2">
      <c r="A428" s="1">
        <f>ETH!C428</f>
        <v>42642</v>
      </c>
      <c r="B428">
        <f>IFERROR(VLOOKUP(A428,'SNP 500'!A:F,5,FALSE),B427)</f>
        <v>2151.1298830000001</v>
      </c>
      <c r="C428">
        <f>VLOOKUP(A428,ETH!C:D,2,FALSE)</f>
        <v>13.17</v>
      </c>
      <c r="D428">
        <f>IFERROR(VLOOKUP(A428,Oil!A:D,2,FALSE),D427)</f>
        <v>48.87</v>
      </c>
      <c r="E428">
        <f>IFERROR(VLOOKUP(A428,Gold!B:C,2,FALSE),'Combined Value'!E427)</f>
        <v>1321.7</v>
      </c>
      <c r="F428">
        <f>IFERROR(VLOOKUP(A428,'EUR Index'!B:C,2,FALSE),'Combined Value'!F427)</f>
        <v>89.16</v>
      </c>
    </row>
    <row r="429" spans="1:6" x14ac:dyDescent="0.2">
      <c r="A429" s="1">
        <f>ETH!C429</f>
        <v>42641</v>
      </c>
      <c r="B429">
        <f>IFERROR(VLOOKUP(A429,'SNP 500'!A:F,5,FALSE),B428)</f>
        <v>2171.3701169999999</v>
      </c>
      <c r="C429">
        <f>VLOOKUP(A429,ETH!C:D,2,FALSE)</f>
        <v>13.3</v>
      </c>
      <c r="D429">
        <f>IFERROR(VLOOKUP(A429,Oil!A:D,2,FALSE),D428)</f>
        <v>46.14</v>
      </c>
      <c r="E429">
        <f>IFERROR(VLOOKUP(A429,Gold!B:C,2,FALSE),'Combined Value'!E428)</f>
        <v>1326.95</v>
      </c>
      <c r="F429">
        <f>IFERROR(VLOOKUP(A429,'EUR Index'!B:C,2,FALSE),'Combined Value'!F428)</f>
        <v>89.08</v>
      </c>
    </row>
    <row r="430" spans="1:6" x14ac:dyDescent="0.2">
      <c r="A430" s="1">
        <f>ETH!C430</f>
        <v>42643</v>
      </c>
      <c r="B430">
        <f>IFERROR(VLOOKUP(A430,'SNP 500'!A:F,5,FALSE),B429)</f>
        <v>2168.2700199999999</v>
      </c>
      <c r="C430">
        <f>VLOOKUP(A430,ETH!C:D,2,FALSE)</f>
        <v>13.24</v>
      </c>
      <c r="D430">
        <f>IFERROR(VLOOKUP(A430,Oil!A:D,2,FALSE),D429)</f>
        <v>49.76</v>
      </c>
      <c r="E430">
        <f>IFERROR(VLOOKUP(A430,Gold!B:C,2,FALSE),'Combined Value'!E429)</f>
        <v>1342.1</v>
      </c>
      <c r="F430">
        <f>IFERROR(VLOOKUP(A430,'EUR Index'!B:C,2,FALSE),'Combined Value'!F429)</f>
        <v>89.32</v>
      </c>
    </row>
    <row r="431" spans="1:6" x14ac:dyDescent="0.2">
      <c r="A431" s="1">
        <f>ETH!C431</f>
        <v>42644</v>
      </c>
      <c r="B431">
        <f>IFERROR(VLOOKUP(A431,'SNP 500'!A:F,5,FALSE),B430)</f>
        <v>2168.2700199999999</v>
      </c>
      <c r="C431">
        <f>VLOOKUP(A431,ETH!C:D,2,FALSE)</f>
        <v>13.21</v>
      </c>
      <c r="D431">
        <f>IFERROR(VLOOKUP(A431,Oil!A:D,2,FALSE),D430)</f>
        <v>49.76</v>
      </c>
      <c r="E431">
        <f>IFERROR(VLOOKUP(A431,Gold!B:C,2,FALSE),'Combined Value'!E430)</f>
        <v>1342.1</v>
      </c>
      <c r="F431">
        <f>IFERROR(VLOOKUP(A431,'EUR Index'!B:C,2,FALSE),'Combined Value'!F430)</f>
        <v>89.32</v>
      </c>
    </row>
    <row r="432" spans="1:6" x14ac:dyDescent="0.2">
      <c r="A432" s="1">
        <f>ETH!C432</f>
        <v>42645</v>
      </c>
      <c r="B432">
        <f>IFERROR(VLOOKUP(A432,'SNP 500'!A:F,5,FALSE),B431)</f>
        <v>2168.2700199999999</v>
      </c>
      <c r="C432">
        <f>VLOOKUP(A432,ETH!C:D,2,FALSE)</f>
        <v>13.23</v>
      </c>
      <c r="D432">
        <f>IFERROR(VLOOKUP(A432,Oil!A:D,2,FALSE),D431)</f>
        <v>49.76</v>
      </c>
      <c r="E432">
        <f>IFERROR(VLOOKUP(A432,Gold!B:C,2,FALSE),'Combined Value'!E431)</f>
        <v>1342.1</v>
      </c>
      <c r="F432">
        <f>IFERROR(VLOOKUP(A432,'EUR Index'!B:C,2,FALSE),'Combined Value'!F431)</f>
        <v>89.34</v>
      </c>
    </row>
    <row r="433" spans="1:6" x14ac:dyDescent="0.2">
      <c r="A433" s="1">
        <f>ETH!C433</f>
        <v>42646</v>
      </c>
      <c r="B433">
        <f>IFERROR(VLOOKUP(A433,'SNP 500'!A:F,5,FALSE),B432)</f>
        <v>2161.1999510000001</v>
      </c>
      <c r="C433">
        <f>VLOOKUP(A433,ETH!C:D,2,FALSE)</f>
        <v>13.45</v>
      </c>
      <c r="D433">
        <f>IFERROR(VLOOKUP(A433,Oil!A:D,2,FALSE),D432)</f>
        <v>50.02</v>
      </c>
      <c r="E433">
        <f>IFERROR(VLOOKUP(A433,Gold!B:C,2,FALSE),'Combined Value'!E432)</f>
        <v>1309</v>
      </c>
      <c r="F433">
        <f>IFERROR(VLOOKUP(A433,'EUR Index'!B:C,2,FALSE),'Combined Value'!F432)</f>
        <v>89.25</v>
      </c>
    </row>
    <row r="434" spans="1:6" x14ac:dyDescent="0.2">
      <c r="A434" s="1">
        <f>ETH!C434</f>
        <v>42647</v>
      </c>
      <c r="B434">
        <f>IFERROR(VLOOKUP(A434,'SNP 500'!A:F,5,FALSE),B433)</f>
        <v>2150.48999</v>
      </c>
      <c r="C434">
        <f>VLOOKUP(A434,ETH!C:D,2,FALSE)</f>
        <v>13.32</v>
      </c>
      <c r="D434">
        <f>IFERROR(VLOOKUP(A434,Oil!A:D,2,FALSE),D433)</f>
        <v>50.93</v>
      </c>
      <c r="E434">
        <f>IFERROR(VLOOKUP(A434,Gold!B:C,2,FALSE),'Combined Value'!E433)</f>
        <v>1293.8</v>
      </c>
      <c r="F434">
        <f>IFERROR(VLOOKUP(A434,'EUR Index'!B:C,2,FALSE),'Combined Value'!F433)</f>
        <v>89.54</v>
      </c>
    </row>
    <row r="435" spans="1:6" x14ac:dyDescent="0.2">
      <c r="A435" s="1">
        <f>ETH!C435</f>
        <v>42648</v>
      </c>
      <c r="B435">
        <f>IFERROR(VLOOKUP(A435,'SNP 500'!A:F,5,FALSE),B434)</f>
        <v>2159.7299800000001</v>
      </c>
      <c r="C435">
        <f>VLOOKUP(A435,ETH!C:D,2,FALSE)</f>
        <v>13.09</v>
      </c>
      <c r="D435">
        <f>IFERROR(VLOOKUP(A435,Oil!A:D,2,FALSE),D434)</f>
        <v>51.22</v>
      </c>
      <c r="E435">
        <f>IFERROR(VLOOKUP(A435,Gold!B:C,2,FALSE),'Combined Value'!E434)</f>
        <v>1293</v>
      </c>
      <c r="F435">
        <f>IFERROR(VLOOKUP(A435,'EUR Index'!B:C,2,FALSE),'Combined Value'!F434)</f>
        <v>89.55</v>
      </c>
    </row>
    <row r="436" spans="1:6" x14ac:dyDescent="0.2">
      <c r="A436" s="1">
        <f>ETH!C436</f>
        <v>42649</v>
      </c>
      <c r="B436">
        <f>IFERROR(VLOOKUP(A436,'SNP 500'!A:F,5,FALSE),B435)</f>
        <v>2160.7700199999999</v>
      </c>
      <c r="C436">
        <f>VLOOKUP(A436,ETH!C:D,2,FALSE)</f>
        <v>12.87</v>
      </c>
      <c r="D436">
        <f>IFERROR(VLOOKUP(A436,Oil!A:D,2,FALSE),D435)</f>
        <v>51.76</v>
      </c>
      <c r="E436">
        <f>IFERROR(VLOOKUP(A436,Gold!B:C,2,FALSE),'Combined Value'!E435)</f>
        <v>1277.0999999999999</v>
      </c>
      <c r="F436">
        <f>IFERROR(VLOOKUP(A436,'EUR Index'!B:C,2,FALSE),'Combined Value'!F435)</f>
        <v>89.48</v>
      </c>
    </row>
    <row r="437" spans="1:6" x14ac:dyDescent="0.2">
      <c r="A437" s="1">
        <f>ETH!C437</f>
        <v>42650</v>
      </c>
      <c r="B437">
        <f>IFERROR(VLOOKUP(A437,'SNP 500'!A:F,5,FALSE),B436)</f>
        <v>2153.73999</v>
      </c>
      <c r="C437">
        <f>VLOOKUP(A437,ETH!C:D,2,FALSE)</f>
        <v>12.68</v>
      </c>
      <c r="D437">
        <f>IFERROR(VLOOKUP(A437,Oil!A:D,2,FALSE),D436)</f>
        <v>52.72</v>
      </c>
      <c r="E437">
        <f>IFERROR(VLOOKUP(A437,Gold!B:C,2,FALSE),'Combined Value'!E436)</f>
        <v>1276.0999999999999</v>
      </c>
      <c r="F437">
        <f>IFERROR(VLOOKUP(A437,'EUR Index'!B:C,2,FALSE),'Combined Value'!F436)</f>
        <v>89.81</v>
      </c>
    </row>
    <row r="438" spans="1:6" x14ac:dyDescent="0.2">
      <c r="A438" s="1">
        <f>ETH!C438</f>
        <v>42651</v>
      </c>
      <c r="B438">
        <f>IFERROR(VLOOKUP(A438,'SNP 500'!A:F,5,FALSE),B437)</f>
        <v>2153.73999</v>
      </c>
      <c r="C438">
        <f>VLOOKUP(A438,ETH!C:D,2,FALSE)</f>
        <v>12.24</v>
      </c>
      <c r="D438">
        <f>IFERROR(VLOOKUP(A438,Oil!A:D,2,FALSE),D437)</f>
        <v>52.72</v>
      </c>
      <c r="E438">
        <f>IFERROR(VLOOKUP(A438,Gold!B:C,2,FALSE),'Combined Value'!E437)</f>
        <v>1276.0999999999999</v>
      </c>
      <c r="F438">
        <f>IFERROR(VLOOKUP(A438,'EUR Index'!B:C,2,FALSE),'Combined Value'!F437)</f>
        <v>89.81</v>
      </c>
    </row>
    <row r="439" spans="1:6" x14ac:dyDescent="0.2">
      <c r="A439" s="1">
        <f>ETH!C439</f>
        <v>42652</v>
      </c>
      <c r="B439">
        <f>IFERROR(VLOOKUP(A439,'SNP 500'!A:F,5,FALSE),B438)</f>
        <v>2153.73999</v>
      </c>
      <c r="C439">
        <f>VLOOKUP(A439,ETH!C:D,2,FALSE)</f>
        <v>12.06</v>
      </c>
      <c r="D439">
        <f>IFERROR(VLOOKUP(A439,Oil!A:D,2,FALSE),D438)</f>
        <v>52.72</v>
      </c>
      <c r="E439">
        <f>IFERROR(VLOOKUP(A439,Gold!B:C,2,FALSE),'Combined Value'!E438)</f>
        <v>1276.0999999999999</v>
      </c>
      <c r="F439">
        <f>IFERROR(VLOOKUP(A439,'EUR Index'!B:C,2,FALSE),'Combined Value'!F438)</f>
        <v>89.77</v>
      </c>
    </row>
    <row r="440" spans="1:6" x14ac:dyDescent="0.2">
      <c r="A440" s="1">
        <f>ETH!C440</f>
        <v>42653</v>
      </c>
      <c r="B440">
        <f>IFERROR(VLOOKUP(A440,'SNP 500'!A:F,5,FALSE),B439)</f>
        <v>2163.6599120000001</v>
      </c>
      <c r="C440">
        <f>VLOOKUP(A440,ETH!C:D,2,FALSE)</f>
        <v>11.74</v>
      </c>
      <c r="D440">
        <f>IFERROR(VLOOKUP(A440,Oil!A:D,2,FALSE),D439)</f>
        <v>51.63</v>
      </c>
      <c r="E440">
        <f>IFERROR(VLOOKUP(A440,Gold!B:C,2,FALSE),'Combined Value'!E439)</f>
        <v>1285.4000000000001</v>
      </c>
      <c r="F440">
        <f>IFERROR(VLOOKUP(A440,'EUR Index'!B:C,2,FALSE),'Combined Value'!F439)</f>
        <v>89.55</v>
      </c>
    </row>
    <row r="441" spans="1:6" x14ac:dyDescent="0.2">
      <c r="A441" s="1">
        <f>ETH!C441</f>
        <v>42654</v>
      </c>
      <c r="B441">
        <f>IFERROR(VLOOKUP(A441,'SNP 500'!A:F,5,FALSE),B440)</f>
        <v>2136.7299800000001</v>
      </c>
      <c r="C441">
        <f>VLOOKUP(A441,ETH!C:D,2,FALSE)</f>
        <v>11.75</v>
      </c>
      <c r="D441">
        <f>IFERROR(VLOOKUP(A441,Oil!A:D,2,FALSE),D440)</f>
        <v>53.11</v>
      </c>
      <c r="E441">
        <f>IFERROR(VLOOKUP(A441,Gold!B:C,2,FALSE),'Combined Value'!E440)</f>
        <v>1281</v>
      </c>
      <c r="F441">
        <f>IFERROR(VLOOKUP(A441,'EUR Index'!B:C,2,FALSE),'Combined Value'!F440)</f>
        <v>89.08</v>
      </c>
    </row>
    <row r="442" spans="1:6" x14ac:dyDescent="0.2">
      <c r="A442" s="1">
        <f>ETH!C442</f>
        <v>42655</v>
      </c>
      <c r="B442">
        <f>IFERROR(VLOOKUP(A442,'SNP 500'!A:F,5,FALSE),B441)</f>
        <v>2139.179932</v>
      </c>
      <c r="C442">
        <f>VLOOKUP(A442,ETH!C:D,2,FALSE)</f>
        <v>11.77</v>
      </c>
      <c r="D442">
        <f>IFERROR(VLOOKUP(A442,Oil!A:D,2,FALSE),D441)</f>
        <v>52.48</v>
      </c>
      <c r="E442">
        <f>IFERROR(VLOOKUP(A442,Gold!B:C,2,FALSE),'Combined Value'!E441)</f>
        <v>1279.2</v>
      </c>
      <c r="F442">
        <f>IFERROR(VLOOKUP(A442,'EUR Index'!B:C,2,FALSE),'Combined Value'!F441)</f>
        <v>88.92</v>
      </c>
    </row>
    <row r="443" spans="1:6" x14ac:dyDescent="0.2">
      <c r="A443" s="1">
        <f>ETH!C443</f>
        <v>42656</v>
      </c>
      <c r="B443">
        <f>IFERROR(VLOOKUP(A443,'SNP 500'!A:F,5,FALSE),B442)</f>
        <v>2132.5500489999999</v>
      </c>
      <c r="C443">
        <f>VLOOKUP(A443,ETH!C:D,2,FALSE)</f>
        <v>12.02</v>
      </c>
      <c r="D443">
        <f>IFERROR(VLOOKUP(A443,Oil!A:D,2,FALSE),D442)</f>
        <v>51.6</v>
      </c>
      <c r="E443">
        <f>IFERROR(VLOOKUP(A443,Gold!B:C,2,FALSE),'Combined Value'!E442)</f>
        <v>1255</v>
      </c>
      <c r="F443">
        <f>IFERROR(VLOOKUP(A443,'EUR Index'!B:C,2,FALSE),'Combined Value'!F442)</f>
        <v>89.03</v>
      </c>
    </row>
    <row r="444" spans="1:6" x14ac:dyDescent="0.2">
      <c r="A444" s="1">
        <f>ETH!C444</f>
        <v>42657</v>
      </c>
      <c r="B444">
        <f>IFERROR(VLOOKUP(A444,'SNP 500'!A:F,5,FALSE),B443)</f>
        <v>2132.9799800000001</v>
      </c>
      <c r="C444">
        <f>VLOOKUP(A444,ETH!C:D,2,FALSE)</f>
        <v>11.9</v>
      </c>
      <c r="D444">
        <f>IFERROR(VLOOKUP(A444,Oil!A:D,2,FALSE),D443)</f>
        <v>52.06</v>
      </c>
      <c r="E444">
        <f>IFERROR(VLOOKUP(A444,Gold!B:C,2,FALSE),'Combined Value'!E443)</f>
        <v>1253.0999999999999</v>
      </c>
      <c r="F444">
        <f>IFERROR(VLOOKUP(A444,'EUR Index'!B:C,2,FALSE),'Combined Value'!F443)</f>
        <v>88.58</v>
      </c>
    </row>
    <row r="445" spans="1:6" x14ac:dyDescent="0.2">
      <c r="A445" s="1">
        <f>ETH!C445</f>
        <v>42658</v>
      </c>
      <c r="B445">
        <f>IFERROR(VLOOKUP(A445,'SNP 500'!A:F,5,FALSE),B444)</f>
        <v>2132.9799800000001</v>
      </c>
      <c r="C445">
        <f>VLOOKUP(A445,ETH!C:D,2,FALSE)</f>
        <v>11.96</v>
      </c>
      <c r="D445">
        <f>IFERROR(VLOOKUP(A445,Oil!A:D,2,FALSE),D444)</f>
        <v>52.06</v>
      </c>
      <c r="E445">
        <f>IFERROR(VLOOKUP(A445,Gold!B:C,2,FALSE),'Combined Value'!E444)</f>
        <v>1253.0999999999999</v>
      </c>
      <c r="F445">
        <f>IFERROR(VLOOKUP(A445,'EUR Index'!B:C,2,FALSE),'Combined Value'!F444)</f>
        <v>88.58</v>
      </c>
    </row>
    <row r="446" spans="1:6" x14ac:dyDescent="0.2">
      <c r="A446" s="1">
        <f>ETH!C446</f>
        <v>42659</v>
      </c>
      <c r="B446">
        <f>IFERROR(VLOOKUP(A446,'SNP 500'!A:F,5,FALSE),B445)</f>
        <v>2132.9799800000001</v>
      </c>
      <c r="C446">
        <f>VLOOKUP(A446,ETH!C:D,2,FALSE)</f>
        <v>11.93</v>
      </c>
      <c r="D446">
        <f>IFERROR(VLOOKUP(A446,Oil!A:D,2,FALSE),D445)</f>
        <v>52.06</v>
      </c>
      <c r="E446">
        <f>IFERROR(VLOOKUP(A446,Gold!B:C,2,FALSE),'Combined Value'!E445)</f>
        <v>1253.0999999999999</v>
      </c>
      <c r="F446">
        <f>IFERROR(VLOOKUP(A446,'EUR Index'!B:C,2,FALSE),'Combined Value'!F445)</f>
        <v>88.52</v>
      </c>
    </row>
    <row r="447" spans="1:6" x14ac:dyDescent="0.2">
      <c r="A447" s="1">
        <f>ETH!C447</f>
        <v>42660</v>
      </c>
      <c r="B447">
        <f>IFERROR(VLOOKUP(A447,'SNP 500'!A:F,5,FALSE),B446)</f>
        <v>2126.5</v>
      </c>
      <c r="C447">
        <f>VLOOKUP(A447,ETH!C:D,2,FALSE)</f>
        <v>11.98</v>
      </c>
      <c r="D447">
        <f>IFERROR(VLOOKUP(A447,Oil!A:D,2,FALSE),D446)</f>
        <v>51.93</v>
      </c>
      <c r="E447">
        <f>IFERROR(VLOOKUP(A447,Gold!B:C,2,FALSE),'Combined Value'!E446)</f>
        <v>1254.4000000000001</v>
      </c>
      <c r="F447">
        <f>IFERROR(VLOOKUP(A447,'EUR Index'!B:C,2,FALSE),'Combined Value'!F446)</f>
        <v>88.76</v>
      </c>
    </row>
    <row r="448" spans="1:6" x14ac:dyDescent="0.2">
      <c r="A448" s="1">
        <f>ETH!C448</f>
        <v>42661</v>
      </c>
      <c r="B448">
        <f>IFERROR(VLOOKUP(A448,'SNP 500'!A:F,5,FALSE),B447)</f>
        <v>2139.6000979999999</v>
      </c>
      <c r="C448">
        <f>VLOOKUP(A448,ETH!C:D,2,FALSE)</f>
        <v>12.5</v>
      </c>
      <c r="D448">
        <f>IFERROR(VLOOKUP(A448,Oil!A:D,2,FALSE),D447)</f>
        <v>51.72</v>
      </c>
      <c r="E448">
        <f>IFERROR(VLOOKUP(A448,Gold!B:C,2,FALSE),'Combined Value'!E447)</f>
        <v>1260.8</v>
      </c>
      <c r="F448">
        <f>IFERROR(VLOOKUP(A448,'EUR Index'!B:C,2,FALSE),'Combined Value'!F447)</f>
        <v>88.43</v>
      </c>
    </row>
    <row r="449" spans="1:6" x14ac:dyDescent="0.2">
      <c r="A449" s="1">
        <f>ETH!C449</f>
        <v>42662</v>
      </c>
      <c r="B449">
        <f>IFERROR(VLOOKUP(A449,'SNP 500'!A:F,5,FALSE),B448)</f>
        <v>2144.290039</v>
      </c>
      <c r="C449">
        <f>VLOOKUP(A449,ETH!C:D,2,FALSE)</f>
        <v>11.98</v>
      </c>
      <c r="D449">
        <f>IFERROR(VLOOKUP(A449,Oil!A:D,2,FALSE),D448)</f>
        <v>52.13</v>
      </c>
      <c r="E449">
        <f>IFERROR(VLOOKUP(A449,Gold!B:C,2,FALSE),'Combined Value'!E448)</f>
        <v>1267.9000000000001</v>
      </c>
      <c r="F449">
        <f>IFERROR(VLOOKUP(A449,'EUR Index'!B:C,2,FALSE),'Combined Value'!F448)</f>
        <v>88.36</v>
      </c>
    </row>
    <row r="450" spans="1:6" x14ac:dyDescent="0.2">
      <c r="A450" s="1">
        <f>ETH!C450</f>
        <v>42663</v>
      </c>
      <c r="B450">
        <f>IFERROR(VLOOKUP(A450,'SNP 500'!A:F,5,FALSE),B449)</f>
        <v>2141.3400879999999</v>
      </c>
      <c r="C450">
        <f>VLOOKUP(A450,ETH!C:D,2,FALSE)</f>
        <v>12.05</v>
      </c>
      <c r="D450">
        <f>IFERROR(VLOOKUP(A450,Oil!A:D,2,FALSE),D449)</f>
        <v>52.6</v>
      </c>
      <c r="E450">
        <f>IFERROR(VLOOKUP(A450,Gold!B:C,2,FALSE),'Combined Value'!E449)</f>
        <v>1265.5999999999999</v>
      </c>
      <c r="F450">
        <f>IFERROR(VLOOKUP(A450,'EUR Index'!B:C,2,FALSE),'Combined Value'!F449)</f>
        <v>88.19</v>
      </c>
    </row>
    <row r="451" spans="1:6" x14ac:dyDescent="0.2">
      <c r="A451" s="1">
        <f>ETH!C451</f>
        <v>42664</v>
      </c>
      <c r="B451">
        <f>IFERROR(VLOOKUP(A451,'SNP 500'!A:F,5,FALSE),B450)</f>
        <v>2141.1599120000001</v>
      </c>
      <c r="C451">
        <f>VLOOKUP(A451,ETH!C:D,2,FALSE)</f>
        <v>12.07</v>
      </c>
      <c r="D451">
        <f>IFERROR(VLOOKUP(A451,Oil!A:D,2,FALSE),D450)</f>
        <v>51.4</v>
      </c>
      <c r="E451">
        <f>IFERROR(VLOOKUP(A451,Gold!B:C,2,FALSE),'Combined Value'!E450)</f>
        <v>1267.05</v>
      </c>
      <c r="F451">
        <f>IFERROR(VLOOKUP(A451,'EUR Index'!B:C,2,FALSE),'Combined Value'!F450)</f>
        <v>87.85</v>
      </c>
    </row>
    <row r="452" spans="1:6" x14ac:dyDescent="0.2">
      <c r="A452" s="1">
        <f>ETH!C452</f>
        <v>42665</v>
      </c>
      <c r="B452">
        <f>IFERROR(VLOOKUP(A452,'SNP 500'!A:F,5,FALSE),B451)</f>
        <v>2141.1599120000001</v>
      </c>
      <c r="C452">
        <f>VLOOKUP(A452,ETH!C:D,2,FALSE)</f>
        <v>12.06</v>
      </c>
      <c r="D452">
        <f>IFERROR(VLOOKUP(A452,Oil!A:D,2,FALSE),D451)</f>
        <v>51.4</v>
      </c>
      <c r="E452">
        <f>IFERROR(VLOOKUP(A452,Gold!B:C,2,FALSE),'Combined Value'!E451)</f>
        <v>1267.05</v>
      </c>
      <c r="F452">
        <f>IFERROR(VLOOKUP(A452,'EUR Index'!B:C,2,FALSE),'Combined Value'!F451)</f>
        <v>87.85</v>
      </c>
    </row>
    <row r="453" spans="1:6" x14ac:dyDescent="0.2">
      <c r="A453" s="1">
        <f>ETH!C453</f>
        <v>42666</v>
      </c>
      <c r="B453">
        <f>IFERROR(VLOOKUP(A453,'SNP 500'!A:F,5,FALSE),B452)</f>
        <v>2141.1599120000001</v>
      </c>
      <c r="C453">
        <f>VLOOKUP(A453,ETH!C:D,2,FALSE)</f>
        <v>11.95</v>
      </c>
      <c r="D453">
        <f>IFERROR(VLOOKUP(A453,Oil!A:D,2,FALSE),D452)</f>
        <v>51.4</v>
      </c>
      <c r="E453">
        <f>IFERROR(VLOOKUP(A453,Gold!B:C,2,FALSE),'Combined Value'!E452)</f>
        <v>1267.05</v>
      </c>
      <c r="F453">
        <f>IFERROR(VLOOKUP(A453,'EUR Index'!B:C,2,FALSE),'Combined Value'!F452)</f>
        <v>87.87</v>
      </c>
    </row>
    <row r="454" spans="1:6" x14ac:dyDescent="0.2">
      <c r="A454" s="1">
        <f>ETH!C454</f>
        <v>42667</v>
      </c>
      <c r="B454">
        <f>IFERROR(VLOOKUP(A454,'SNP 500'!A:F,5,FALSE),B453)</f>
        <v>2151.330078</v>
      </c>
      <c r="C454">
        <f>VLOOKUP(A454,ETH!C:D,2,FALSE)</f>
        <v>11.93</v>
      </c>
      <c r="D454">
        <f>IFERROR(VLOOKUP(A454,Oil!A:D,2,FALSE),D453)</f>
        <v>51.89</v>
      </c>
      <c r="E454">
        <f>IFERROR(VLOOKUP(A454,Gold!B:C,2,FALSE),'Combined Value'!E453)</f>
        <v>1262</v>
      </c>
      <c r="F454">
        <f>IFERROR(VLOOKUP(A454,'EUR Index'!B:C,2,FALSE),'Combined Value'!F453)</f>
        <v>87.86</v>
      </c>
    </row>
    <row r="455" spans="1:6" x14ac:dyDescent="0.2">
      <c r="A455" s="1">
        <f>ETH!C455</f>
        <v>42668</v>
      </c>
      <c r="B455">
        <f>IFERROR(VLOOKUP(A455,'SNP 500'!A:F,5,FALSE),B454)</f>
        <v>2143.1599120000001</v>
      </c>
      <c r="C455">
        <f>VLOOKUP(A455,ETH!C:D,2,FALSE)</f>
        <v>11.38</v>
      </c>
      <c r="D455">
        <f>IFERROR(VLOOKUP(A455,Oil!A:D,2,FALSE),D454)</f>
        <v>51.44</v>
      </c>
      <c r="E455">
        <f>IFERROR(VLOOKUP(A455,Gold!B:C,2,FALSE),'Combined Value'!E454)</f>
        <v>1271.9000000000001</v>
      </c>
      <c r="F455">
        <f>IFERROR(VLOOKUP(A455,'EUR Index'!B:C,2,FALSE),'Combined Value'!F454)</f>
        <v>88</v>
      </c>
    </row>
    <row r="456" spans="1:6" x14ac:dyDescent="0.2">
      <c r="A456" s="1">
        <f>ETH!C456</f>
        <v>42669</v>
      </c>
      <c r="B456">
        <f>IFERROR(VLOOKUP(A456,'SNP 500'!A:F,5,FALSE),B455)</f>
        <v>2139.429932</v>
      </c>
      <c r="C456">
        <f>VLOOKUP(A456,ETH!C:D,2,FALSE)</f>
        <v>11.5</v>
      </c>
      <c r="D456">
        <f>IFERROR(VLOOKUP(A456,Oil!A:D,2,FALSE),D455)</f>
        <v>50.26</v>
      </c>
      <c r="E456">
        <f>IFERROR(VLOOKUP(A456,Gold!B:C,2,FALSE),'Combined Value'!E455)</f>
        <v>1264.8</v>
      </c>
      <c r="F456">
        <f>IFERROR(VLOOKUP(A456,'EUR Index'!B:C,2,FALSE),'Combined Value'!F455)</f>
        <v>88.17</v>
      </c>
    </row>
    <row r="457" spans="1:6" x14ac:dyDescent="0.2">
      <c r="A457" s="1">
        <f>ETH!C457</f>
        <v>42670</v>
      </c>
      <c r="B457">
        <f>IFERROR(VLOOKUP(A457,'SNP 500'!A:F,5,FALSE),B456)</f>
        <v>2133.040039</v>
      </c>
      <c r="C457">
        <f>VLOOKUP(A457,ETH!C:D,2,FALSE)</f>
        <v>11.43</v>
      </c>
      <c r="D457">
        <f>IFERROR(VLOOKUP(A457,Oil!A:D,2,FALSE),D456)</f>
        <v>50.05</v>
      </c>
      <c r="E457">
        <f>IFERROR(VLOOKUP(A457,Gold!B:C,2,FALSE),'Combined Value'!E456)</f>
        <v>1296</v>
      </c>
      <c r="F457">
        <f>IFERROR(VLOOKUP(A457,'EUR Index'!B:C,2,FALSE),'Combined Value'!F456)</f>
        <v>88.31</v>
      </c>
    </row>
    <row r="458" spans="1:6" x14ac:dyDescent="0.2">
      <c r="A458" s="1">
        <f>ETH!C458</f>
        <v>42671</v>
      </c>
      <c r="B458">
        <f>IFERROR(VLOOKUP(A458,'SNP 500'!A:F,5,FALSE),B457)</f>
        <v>2126.4099120000001</v>
      </c>
      <c r="C458">
        <f>VLOOKUP(A458,ETH!C:D,2,FALSE)</f>
        <v>11.08</v>
      </c>
      <c r="D458">
        <f>IFERROR(VLOOKUP(A458,Oil!A:D,2,FALSE),D457)</f>
        <v>50.41</v>
      </c>
      <c r="E458">
        <f>IFERROR(VLOOKUP(A458,Gold!B:C,2,FALSE),'Combined Value'!E457)</f>
        <v>1303.0999999999999</v>
      </c>
      <c r="F458">
        <f>IFERROR(VLOOKUP(A458,'EUR Index'!B:C,2,FALSE),'Combined Value'!F457)</f>
        <v>88.88</v>
      </c>
    </row>
    <row r="459" spans="1:6" x14ac:dyDescent="0.2">
      <c r="A459" s="1">
        <f>ETH!C459</f>
        <v>42672</v>
      </c>
      <c r="B459">
        <f>IFERROR(VLOOKUP(A459,'SNP 500'!A:F,5,FALSE),B458)</f>
        <v>2126.4099120000001</v>
      </c>
      <c r="C459">
        <f>VLOOKUP(A459,ETH!C:D,2,FALSE)</f>
        <v>10.39</v>
      </c>
      <c r="D459">
        <f>IFERROR(VLOOKUP(A459,Oil!A:D,2,FALSE),D458)</f>
        <v>50.41</v>
      </c>
      <c r="E459">
        <f>IFERROR(VLOOKUP(A459,Gold!B:C,2,FALSE),'Combined Value'!E458)</f>
        <v>1303.0999999999999</v>
      </c>
      <c r="F459">
        <f>IFERROR(VLOOKUP(A459,'EUR Index'!B:C,2,FALSE),'Combined Value'!F458)</f>
        <v>88.88</v>
      </c>
    </row>
    <row r="460" spans="1:6" x14ac:dyDescent="0.2">
      <c r="A460" s="1">
        <f>ETH!C460</f>
        <v>42673</v>
      </c>
      <c r="B460">
        <f>IFERROR(VLOOKUP(A460,'SNP 500'!A:F,5,FALSE),B459)</f>
        <v>2126.4099120000001</v>
      </c>
      <c r="C460">
        <f>VLOOKUP(A460,ETH!C:D,2,FALSE)</f>
        <v>11.22</v>
      </c>
      <c r="D460">
        <f>IFERROR(VLOOKUP(A460,Oil!A:D,2,FALSE),D459)</f>
        <v>50.41</v>
      </c>
      <c r="E460">
        <f>IFERROR(VLOOKUP(A460,Gold!B:C,2,FALSE),'Combined Value'!E459)</f>
        <v>1303.0999999999999</v>
      </c>
      <c r="F460">
        <f>IFERROR(VLOOKUP(A460,'EUR Index'!B:C,2,FALSE),'Combined Value'!F459)</f>
        <v>88.79</v>
      </c>
    </row>
    <row r="461" spans="1:6" x14ac:dyDescent="0.2">
      <c r="A461" s="1">
        <f>ETH!C461</f>
        <v>42674</v>
      </c>
      <c r="B461">
        <f>IFERROR(VLOOKUP(A461,'SNP 500'!A:F,5,FALSE),B460)</f>
        <v>2126.1499020000001</v>
      </c>
      <c r="C461">
        <f>VLOOKUP(A461,ETH!C:D,2,FALSE)</f>
        <v>10.91</v>
      </c>
      <c r="D461">
        <f>IFERROR(VLOOKUP(A461,Oil!A:D,2,FALSE),D460)</f>
        <v>50.34</v>
      </c>
      <c r="E461">
        <f>IFERROR(VLOOKUP(A461,Gold!B:C,2,FALSE),'Combined Value'!E460)</f>
        <v>1271.5</v>
      </c>
      <c r="F461">
        <f>IFERROR(VLOOKUP(A461,'EUR Index'!B:C,2,FALSE),'Combined Value'!F460)</f>
        <v>88.74</v>
      </c>
    </row>
    <row r="462" spans="1:6" x14ac:dyDescent="0.2">
      <c r="A462" s="1">
        <f>ETH!C462</f>
        <v>42675</v>
      </c>
      <c r="B462">
        <f>IFERROR(VLOOKUP(A462,'SNP 500'!A:F,5,FALSE),B461)</f>
        <v>2111.719971</v>
      </c>
      <c r="C462">
        <f>VLOOKUP(A462,ETH!C:D,2,FALSE)</f>
        <v>10.75</v>
      </c>
      <c r="D462">
        <f>IFERROR(VLOOKUP(A462,Oil!A:D,2,FALSE),D461)</f>
        <v>48.72</v>
      </c>
      <c r="E462">
        <f>IFERROR(VLOOKUP(A462,Gold!B:C,2,FALSE),'Combined Value'!E461)</f>
        <v>1315</v>
      </c>
      <c r="F462">
        <f>IFERROR(VLOOKUP(A462,'EUR Index'!B:C,2,FALSE),'Combined Value'!F461)</f>
        <v>89.21</v>
      </c>
    </row>
    <row r="463" spans="1:6" x14ac:dyDescent="0.2">
      <c r="A463" s="1">
        <f>ETH!C463</f>
        <v>42676</v>
      </c>
      <c r="B463">
        <f>IFERROR(VLOOKUP(A463,'SNP 500'!A:F,5,FALSE),B462)</f>
        <v>2097.9399410000001</v>
      </c>
      <c r="C463">
        <f>VLOOKUP(A463,ETH!C:D,2,FALSE)</f>
        <v>10.82</v>
      </c>
      <c r="D463">
        <f>IFERROR(VLOOKUP(A463,Oil!A:D,2,FALSE),D462)</f>
        <v>47.9</v>
      </c>
      <c r="E463">
        <f>IFERROR(VLOOKUP(A463,Gold!B:C,2,FALSE),'Combined Value'!E462)</f>
        <v>1335</v>
      </c>
      <c r="F463">
        <f>IFERROR(VLOOKUP(A463,'EUR Index'!B:C,2,FALSE),'Combined Value'!F462)</f>
        <v>89.33</v>
      </c>
    </row>
    <row r="464" spans="1:6" x14ac:dyDescent="0.2">
      <c r="A464" s="1">
        <f>ETH!C464</f>
        <v>42677</v>
      </c>
      <c r="B464">
        <f>IFERROR(VLOOKUP(A464,'SNP 500'!A:F,5,FALSE),B463)</f>
        <v>2088.6599120000001</v>
      </c>
      <c r="C464">
        <f>VLOOKUP(A464,ETH!C:D,2,FALSE)</f>
        <v>10.86</v>
      </c>
      <c r="D464">
        <f>IFERROR(VLOOKUP(A464,Oil!A:D,2,FALSE),D463)</f>
        <v>47.15</v>
      </c>
      <c r="E464">
        <f>IFERROR(VLOOKUP(A464,Gold!B:C,2,FALSE),'Combined Value'!E463)</f>
        <v>1302.0999999999999</v>
      </c>
      <c r="F464">
        <f>IFERROR(VLOOKUP(A464,'EUR Index'!B:C,2,FALSE),'Combined Value'!F463)</f>
        <v>89.23</v>
      </c>
    </row>
    <row r="465" spans="1:6" x14ac:dyDescent="0.2">
      <c r="A465" s="1">
        <f>ETH!C465</f>
        <v>42678</v>
      </c>
      <c r="B465">
        <f>IFERROR(VLOOKUP(A465,'SNP 500'!A:F,5,FALSE),B464)</f>
        <v>2085.179932</v>
      </c>
      <c r="C465">
        <f>VLOOKUP(A465,ETH!C:D,2,FALSE)</f>
        <v>11.13</v>
      </c>
      <c r="D465">
        <f>IFERROR(VLOOKUP(A465,Oil!A:D,2,FALSE),D464)</f>
        <v>46.43</v>
      </c>
      <c r="E465">
        <f>IFERROR(VLOOKUP(A465,Gold!B:C,2,FALSE),'Combined Value'!E464)</f>
        <v>1303.3</v>
      </c>
      <c r="F465">
        <f>IFERROR(VLOOKUP(A465,'EUR Index'!B:C,2,FALSE),'Combined Value'!F464)</f>
        <v>89.46</v>
      </c>
    </row>
    <row r="466" spans="1:6" x14ac:dyDescent="0.2">
      <c r="A466" s="1">
        <f>ETH!C466</f>
        <v>42679</v>
      </c>
      <c r="B466">
        <f>IFERROR(VLOOKUP(A466,'SNP 500'!A:F,5,FALSE),B465)</f>
        <v>2085.179932</v>
      </c>
      <c r="C466">
        <f>VLOOKUP(A466,ETH!C:D,2,FALSE)</f>
        <v>11.11</v>
      </c>
      <c r="D466">
        <f>IFERROR(VLOOKUP(A466,Oil!A:D,2,FALSE),D465)</f>
        <v>46.43</v>
      </c>
      <c r="E466">
        <f>IFERROR(VLOOKUP(A466,Gold!B:C,2,FALSE),'Combined Value'!E465)</f>
        <v>1303.3</v>
      </c>
      <c r="F466">
        <f>IFERROR(VLOOKUP(A466,'EUR Index'!B:C,2,FALSE),'Combined Value'!F465)</f>
        <v>89.46</v>
      </c>
    </row>
    <row r="467" spans="1:6" x14ac:dyDescent="0.2">
      <c r="A467" s="1">
        <f>ETH!C467</f>
        <v>42680</v>
      </c>
      <c r="B467">
        <f>IFERROR(VLOOKUP(A467,'SNP 500'!A:F,5,FALSE),B466)</f>
        <v>2085.179932</v>
      </c>
      <c r="C467">
        <f>VLOOKUP(A467,ETH!C:D,2,FALSE)</f>
        <v>10.97</v>
      </c>
      <c r="D467">
        <f>IFERROR(VLOOKUP(A467,Oil!A:D,2,FALSE),D466)</f>
        <v>46.43</v>
      </c>
      <c r="E467">
        <f>IFERROR(VLOOKUP(A467,Gold!B:C,2,FALSE),'Combined Value'!E466)</f>
        <v>1303.3</v>
      </c>
      <c r="F467">
        <f>IFERROR(VLOOKUP(A467,'EUR Index'!B:C,2,FALSE),'Combined Value'!F466)</f>
        <v>89.29</v>
      </c>
    </row>
    <row r="468" spans="1:6" x14ac:dyDescent="0.2">
      <c r="A468" s="1">
        <f>ETH!C468</f>
        <v>42681</v>
      </c>
      <c r="B468">
        <f>IFERROR(VLOOKUP(A468,'SNP 500'!A:F,5,FALSE),B467)</f>
        <v>2131.5200199999999</v>
      </c>
      <c r="C468">
        <f>VLOOKUP(A468,ETH!C:D,2,FALSE)</f>
        <v>10.9</v>
      </c>
      <c r="D468">
        <f>IFERROR(VLOOKUP(A468,Oil!A:D,2,FALSE),D467)</f>
        <v>45.7</v>
      </c>
      <c r="E468">
        <f>IFERROR(VLOOKUP(A468,Gold!B:C,2,FALSE),'Combined Value'!E467)</f>
        <v>1278.3</v>
      </c>
      <c r="F468">
        <f>IFERROR(VLOOKUP(A468,'EUR Index'!B:C,2,FALSE),'Combined Value'!F467)</f>
        <v>89.11</v>
      </c>
    </row>
    <row r="469" spans="1:6" x14ac:dyDescent="0.2">
      <c r="A469" s="1">
        <f>ETH!C469</f>
        <v>42682</v>
      </c>
      <c r="B469">
        <f>IFERROR(VLOOKUP(A469,'SNP 500'!A:F,5,FALSE),B468)</f>
        <v>2139.5600589999999</v>
      </c>
      <c r="C469">
        <f>VLOOKUP(A469,ETH!C:D,2,FALSE)</f>
        <v>10.86</v>
      </c>
      <c r="D469">
        <f>IFERROR(VLOOKUP(A469,Oil!A:D,2,FALSE),D468)</f>
        <v>46.3</v>
      </c>
      <c r="E469">
        <f>IFERROR(VLOOKUP(A469,Gold!B:C,2,FALSE),'Combined Value'!E468)</f>
        <v>1302.2</v>
      </c>
      <c r="F469">
        <f>IFERROR(VLOOKUP(A469,'EUR Index'!B:C,2,FALSE),'Combined Value'!F468)</f>
        <v>88.93</v>
      </c>
    </row>
    <row r="470" spans="1:6" x14ac:dyDescent="0.2">
      <c r="A470" s="1">
        <f>ETH!C470</f>
        <v>42683</v>
      </c>
      <c r="B470">
        <f>IFERROR(VLOOKUP(A470,'SNP 500'!A:F,5,FALSE),B469)</f>
        <v>2163.26001</v>
      </c>
      <c r="C470">
        <f>VLOOKUP(A470,ETH!C:D,2,FALSE)</f>
        <v>10.64</v>
      </c>
      <c r="D470">
        <f>IFERROR(VLOOKUP(A470,Oil!A:D,2,FALSE),D469)</f>
        <v>46.04</v>
      </c>
      <c r="E470">
        <f>IFERROR(VLOOKUP(A470,Gold!B:C,2,FALSE),'Combined Value'!E469)</f>
        <v>1272.5999999999999</v>
      </c>
      <c r="F470">
        <f>IFERROR(VLOOKUP(A470,'EUR Index'!B:C,2,FALSE),'Combined Value'!F469)</f>
        <v>88.3</v>
      </c>
    </row>
    <row r="471" spans="1:6" x14ac:dyDescent="0.2">
      <c r="A471" s="1">
        <f>ETH!C471</f>
        <v>42684</v>
      </c>
      <c r="B471">
        <f>IFERROR(VLOOKUP(A471,'SNP 500'!A:F,5,FALSE),B470)</f>
        <v>2167.4799800000001</v>
      </c>
      <c r="C471">
        <f>VLOOKUP(A471,ETH!C:D,2,FALSE)</f>
        <v>10.52</v>
      </c>
      <c r="D471">
        <f>IFERROR(VLOOKUP(A471,Oil!A:D,2,FALSE),D470)</f>
        <v>46.36</v>
      </c>
      <c r="E471">
        <f>IFERROR(VLOOKUP(A471,Gold!B:C,2,FALSE),'Combined Value'!E470)</f>
        <v>1292.5</v>
      </c>
      <c r="F471">
        <f>IFERROR(VLOOKUP(A471,'EUR Index'!B:C,2,FALSE),'Combined Value'!F470)</f>
        <v>88.04</v>
      </c>
    </row>
    <row r="472" spans="1:6" x14ac:dyDescent="0.2">
      <c r="A472" s="1">
        <f>ETH!C472</f>
        <v>42685</v>
      </c>
      <c r="B472">
        <f>IFERROR(VLOOKUP(A472,'SNP 500'!A:F,5,FALSE),B471)</f>
        <v>2164.4499510000001</v>
      </c>
      <c r="C472">
        <f>VLOOKUP(A472,ETH!C:D,2,FALSE)</f>
        <v>10.29</v>
      </c>
      <c r="D472">
        <f>IFERROR(VLOOKUP(A472,Oil!A:D,2,FALSE),D471)</f>
        <v>45.8</v>
      </c>
      <c r="E472">
        <f>IFERROR(VLOOKUP(A472,Gold!B:C,2,FALSE),'Combined Value'!E471)</f>
        <v>1223.5</v>
      </c>
      <c r="F472">
        <f>IFERROR(VLOOKUP(A472,'EUR Index'!B:C,2,FALSE),'Combined Value'!F471)</f>
        <v>87.76</v>
      </c>
    </row>
    <row r="473" spans="1:6" x14ac:dyDescent="0.2">
      <c r="A473" s="1">
        <f>ETH!C473</f>
        <v>42686</v>
      </c>
      <c r="B473">
        <f>IFERROR(VLOOKUP(A473,'SNP 500'!A:F,5,FALSE),B472)</f>
        <v>2164.4499510000001</v>
      </c>
      <c r="C473">
        <f>VLOOKUP(A473,ETH!C:D,2,FALSE)</f>
        <v>9.9600000000000009</v>
      </c>
      <c r="D473">
        <f>IFERROR(VLOOKUP(A473,Oil!A:D,2,FALSE),D472)</f>
        <v>45.8</v>
      </c>
      <c r="E473">
        <f>IFERROR(VLOOKUP(A473,Gold!B:C,2,FALSE),'Combined Value'!E472)</f>
        <v>1223.5</v>
      </c>
      <c r="F473">
        <f>IFERROR(VLOOKUP(A473,'EUR Index'!B:C,2,FALSE),'Combined Value'!F472)</f>
        <v>87.76</v>
      </c>
    </row>
    <row r="474" spans="1:6" x14ac:dyDescent="0.2">
      <c r="A474" s="1">
        <f>ETH!C474</f>
        <v>42687</v>
      </c>
      <c r="B474">
        <f>IFERROR(VLOOKUP(A474,'SNP 500'!A:F,5,FALSE),B473)</f>
        <v>2164.4499510000001</v>
      </c>
      <c r="C474">
        <f>VLOOKUP(A474,ETH!C:D,2,FALSE)</f>
        <v>10.130000000000001</v>
      </c>
      <c r="D474">
        <f>IFERROR(VLOOKUP(A474,Oil!A:D,2,FALSE),D473)</f>
        <v>45.8</v>
      </c>
      <c r="E474">
        <f>IFERROR(VLOOKUP(A474,Gold!B:C,2,FALSE),'Combined Value'!E473)</f>
        <v>1223.5</v>
      </c>
      <c r="F474">
        <f>IFERROR(VLOOKUP(A474,'EUR Index'!B:C,2,FALSE),'Combined Value'!F473)</f>
        <v>87.56</v>
      </c>
    </row>
    <row r="475" spans="1:6" x14ac:dyDescent="0.2">
      <c r="A475" s="1">
        <f>ETH!C475</f>
        <v>42689</v>
      </c>
      <c r="B475">
        <f>IFERROR(VLOOKUP(A475,'SNP 500'!A:F,5,FALSE),B474)</f>
        <v>2180.389893</v>
      </c>
      <c r="C475">
        <f>VLOOKUP(A475,ETH!C:D,2,FALSE)</f>
        <v>10.220000000000001</v>
      </c>
      <c r="D475">
        <f>IFERROR(VLOOKUP(A475,Oil!A:D,2,FALSE),D474)</f>
        <v>44.7</v>
      </c>
      <c r="E475">
        <f>IFERROR(VLOOKUP(A475,Gold!B:C,2,FALSE),'Combined Value'!E474)</f>
        <v>1224</v>
      </c>
      <c r="F475">
        <f>IFERROR(VLOOKUP(A475,'EUR Index'!B:C,2,FALSE),'Combined Value'!F474)</f>
        <v>87.21</v>
      </c>
    </row>
    <row r="476" spans="1:6" x14ac:dyDescent="0.2">
      <c r="A476" s="1">
        <f>ETH!C476</f>
        <v>42688</v>
      </c>
      <c r="B476">
        <f>IFERROR(VLOOKUP(A476,'SNP 500'!A:F,5,FALSE),B475)</f>
        <v>2164.1999510000001</v>
      </c>
      <c r="C476">
        <f>VLOOKUP(A476,ETH!C:D,2,FALSE)</f>
        <v>10</v>
      </c>
      <c r="D476">
        <f>IFERROR(VLOOKUP(A476,Oil!A:D,2,FALSE),D475)</f>
        <v>44.54</v>
      </c>
      <c r="E476">
        <f>IFERROR(VLOOKUP(A476,Gold!B:C,2,FALSE),'Combined Value'!E475)</f>
        <v>1246.5999999999999</v>
      </c>
      <c r="F476">
        <f>IFERROR(VLOOKUP(A476,'EUR Index'!B:C,2,FALSE),'Combined Value'!F475)</f>
        <v>87.22</v>
      </c>
    </row>
    <row r="477" spans="1:6" x14ac:dyDescent="0.2">
      <c r="A477" s="1">
        <f>ETH!C477</f>
        <v>42690</v>
      </c>
      <c r="B477">
        <f>IFERROR(VLOOKUP(A477,'SNP 500'!A:F,5,FALSE),B476)</f>
        <v>2176.9399410000001</v>
      </c>
      <c r="C477">
        <f>VLOOKUP(A477,ETH!C:D,2,FALSE)</f>
        <v>10.01</v>
      </c>
      <c r="D477">
        <f>IFERROR(VLOOKUP(A477,Oil!A:D,2,FALSE),D476)</f>
        <v>46.88</v>
      </c>
      <c r="E477">
        <f>IFERROR(VLOOKUP(A477,Gold!B:C,2,FALSE),'Combined Value'!E476)</f>
        <v>1249.7</v>
      </c>
      <c r="F477">
        <f>IFERROR(VLOOKUP(A477,'EUR Index'!B:C,2,FALSE),'Combined Value'!F476)</f>
        <v>87.06</v>
      </c>
    </row>
    <row r="478" spans="1:6" x14ac:dyDescent="0.2">
      <c r="A478" s="1">
        <f>ETH!C478</f>
        <v>42691</v>
      </c>
      <c r="B478">
        <f>IFERROR(VLOOKUP(A478,'SNP 500'!A:F,5,FALSE),B477)</f>
        <v>2187.1201169999999</v>
      </c>
      <c r="C478">
        <f>VLOOKUP(A478,ETH!C:D,2,FALSE)</f>
        <v>9.9499999999999993</v>
      </c>
      <c r="D478">
        <f>IFERROR(VLOOKUP(A478,Oil!A:D,2,FALSE),D477)</f>
        <v>46.44</v>
      </c>
      <c r="E478">
        <f>IFERROR(VLOOKUP(A478,Gold!B:C,2,FALSE),'Combined Value'!E477)</f>
        <v>1242.3</v>
      </c>
      <c r="F478">
        <f>IFERROR(VLOOKUP(A478,'EUR Index'!B:C,2,FALSE),'Combined Value'!F477)</f>
        <v>86.67</v>
      </c>
    </row>
    <row r="479" spans="1:6" x14ac:dyDescent="0.2">
      <c r="A479" s="1">
        <f>ETH!C479</f>
        <v>42692</v>
      </c>
      <c r="B479">
        <f>IFERROR(VLOOKUP(A479,'SNP 500'!A:F,5,FALSE),B478)</f>
        <v>2181.8999020000001</v>
      </c>
      <c r="C479">
        <f>VLOOKUP(A479,ETH!C:D,2,FALSE)</f>
        <v>9.5299999999999994</v>
      </c>
      <c r="D479">
        <f>IFERROR(VLOOKUP(A479,Oil!A:D,2,FALSE),D478)</f>
        <v>46.05</v>
      </c>
      <c r="E479">
        <f>IFERROR(VLOOKUP(A479,Gold!B:C,2,FALSE),'Combined Value'!E478)</f>
        <v>1208.5</v>
      </c>
      <c r="F479">
        <f>IFERROR(VLOOKUP(A479,'EUR Index'!B:C,2,FALSE),'Combined Value'!F478)</f>
        <v>86.57</v>
      </c>
    </row>
    <row r="480" spans="1:6" x14ac:dyDescent="0.2">
      <c r="A480" s="1">
        <f>ETH!C480</f>
        <v>42693</v>
      </c>
      <c r="B480">
        <f>IFERROR(VLOOKUP(A480,'SNP 500'!A:F,5,FALSE),B479)</f>
        <v>2181.8999020000001</v>
      </c>
      <c r="C480">
        <f>VLOOKUP(A480,ETH!C:D,2,FALSE)</f>
        <v>9.6999999999999993</v>
      </c>
      <c r="D480">
        <f>IFERROR(VLOOKUP(A480,Oil!A:D,2,FALSE),D479)</f>
        <v>46.05</v>
      </c>
      <c r="E480">
        <f>IFERROR(VLOOKUP(A480,Gold!B:C,2,FALSE),'Combined Value'!E479)</f>
        <v>1208.5</v>
      </c>
      <c r="F480">
        <f>IFERROR(VLOOKUP(A480,'EUR Index'!B:C,2,FALSE),'Combined Value'!F479)</f>
        <v>86.57</v>
      </c>
    </row>
    <row r="481" spans="1:6" x14ac:dyDescent="0.2">
      <c r="A481" s="1">
        <f>ETH!C481</f>
        <v>42694</v>
      </c>
      <c r="B481">
        <f>IFERROR(VLOOKUP(A481,'SNP 500'!A:F,5,FALSE),B480)</f>
        <v>2181.8999020000001</v>
      </c>
      <c r="C481">
        <f>VLOOKUP(A481,ETH!C:D,2,FALSE)</f>
        <v>9.57</v>
      </c>
      <c r="D481">
        <f>IFERROR(VLOOKUP(A481,Oil!A:D,2,FALSE),D480)</f>
        <v>46.05</v>
      </c>
      <c r="E481">
        <f>IFERROR(VLOOKUP(A481,Gold!B:C,2,FALSE),'Combined Value'!E480)</f>
        <v>1205.95</v>
      </c>
      <c r="F481">
        <f>IFERROR(VLOOKUP(A481,'EUR Index'!B:C,2,FALSE),'Combined Value'!F480)</f>
        <v>86.51</v>
      </c>
    </row>
    <row r="482" spans="1:6" x14ac:dyDescent="0.2">
      <c r="A482" s="1">
        <f>ETH!C482</f>
        <v>42695</v>
      </c>
      <c r="B482">
        <f>IFERROR(VLOOKUP(A482,'SNP 500'!A:F,5,FALSE),B481)</f>
        <v>2198.179932</v>
      </c>
      <c r="C482">
        <f>VLOOKUP(A482,ETH!C:D,2,FALSE)</f>
        <v>9.56</v>
      </c>
      <c r="D482">
        <f>IFERROR(VLOOKUP(A482,Oil!A:D,2,FALSE),D481)</f>
        <v>46.92</v>
      </c>
      <c r="E482">
        <f>IFERROR(VLOOKUP(A482,Gold!B:C,2,FALSE),'Combined Value'!E481)</f>
        <v>1215.8499999999999</v>
      </c>
      <c r="F482">
        <f>IFERROR(VLOOKUP(A482,'EUR Index'!B:C,2,FALSE),'Combined Value'!F481)</f>
        <v>86.7</v>
      </c>
    </row>
    <row r="483" spans="1:6" x14ac:dyDescent="0.2">
      <c r="A483" s="1">
        <f>ETH!C483</f>
        <v>42696</v>
      </c>
      <c r="B483">
        <f>IFERROR(VLOOKUP(A483,'SNP 500'!A:F,5,FALSE),B482)</f>
        <v>2202.9399410000001</v>
      </c>
      <c r="C483">
        <f>VLOOKUP(A483,ETH!C:D,2,FALSE)</f>
        <v>9.84</v>
      </c>
      <c r="D483">
        <f>IFERROR(VLOOKUP(A483,Oil!A:D,2,FALSE),D482)</f>
        <v>49.25</v>
      </c>
      <c r="E483">
        <f>IFERROR(VLOOKUP(A483,Gold!B:C,2,FALSE),'Combined Value'!E482)</f>
        <v>1211</v>
      </c>
      <c r="F483">
        <f>IFERROR(VLOOKUP(A483,'EUR Index'!B:C,2,FALSE),'Combined Value'!F482)</f>
        <v>86.78</v>
      </c>
    </row>
    <row r="484" spans="1:6" x14ac:dyDescent="0.2">
      <c r="A484" s="1">
        <f>ETH!C484</f>
        <v>42697</v>
      </c>
      <c r="B484">
        <f>IFERROR(VLOOKUP(A484,'SNP 500'!A:F,5,FALSE),B483)</f>
        <v>2204.719971</v>
      </c>
      <c r="C484">
        <f>VLOOKUP(A484,ETH!C:D,2,FALSE)</f>
        <v>9.7799999999999994</v>
      </c>
      <c r="D484">
        <f>IFERROR(VLOOKUP(A484,Oil!A:D,2,FALSE),D483)</f>
        <v>49.2</v>
      </c>
      <c r="E484">
        <f>IFERROR(VLOOKUP(A484,Gold!B:C,2,FALSE),'Combined Value'!E483)</f>
        <v>1215.5</v>
      </c>
      <c r="F484">
        <f>IFERROR(VLOOKUP(A484,'EUR Index'!B:C,2,FALSE),'Combined Value'!F483)</f>
        <v>86.32</v>
      </c>
    </row>
    <row r="485" spans="1:6" x14ac:dyDescent="0.2">
      <c r="A485" s="1">
        <f>ETH!C485</f>
        <v>42698</v>
      </c>
      <c r="B485">
        <f>IFERROR(VLOOKUP(A485,'SNP 500'!A:F,5,FALSE),B484)</f>
        <v>2204.719971</v>
      </c>
      <c r="C485">
        <f>VLOOKUP(A485,ETH!C:D,2,FALSE)</f>
        <v>9.2200000000000006</v>
      </c>
      <c r="D485">
        <f>IFERROR(VLOOKUP(A485,Oil!A:D,2,FALSE),D484)</f>
        <v>49.03</v>
      </c>
      <c r="E485">
        <f>IFERROR(VLOOKUP(A485,Gold!B:C,2,FALSE),'Combined Value'!E484)</f>
        <v>1185.55</v>
      </c>
      <c r="F485">
        <f>IFERROR(VLOOKUP(A485,'EUR Index'!B:C,2,FALSE),'Combined Value'!F484)</f>
        <v>86.49</v>
      </c>
    </row>
    <row r="486" spans="1:6" x14ac:dyDescent="0.2">
      <c r="A486" s="1">
        <f>ETH!C486</f>
        <v>42699</v>
      </c>
      <c r="B486">
        <f>IFERROR(VLOOKUP(A486,'SNP 500'!A:F,5,FALSE),B485)</f>
        <v>2213.3500979999999</v>
      </c>
      <c r="C486">
        <f>VLOOKUP(A486,ETH!C:D,2,FALSE)</f>
        <v>9.39</v>
      </c>
      <c r="D486">
        <f>IFERROR(VLOOKUP(A486,Oil!A:D,2,FALSE),D485)</f>
        <v>48.96</v>
      </c>
      <c r="E486">
        <f>IFERROR(VLOOKUP(A486,Gold!B:C,2,FALSE),'Combined Value'!E485)</f>
        <v>1204.0999999999999</v>
      </c>
      <c r="F486">
        <f>IFERROR(VLOOKUP(A486,'EUR Index'!B:C,2,FALSE),'Combined Value'!F485)</f>
        <v>86.7</v>
      </c>
    </row>
    <row r="487" spans="1:6" x14ac:dyDescent="0.2">
      <c r="A487" s="1">
        <f>ETH!C487</f>
        <v>42700</v>
      </c>
      <c r="B487">
        <f>IFERROR(VLOOKUP(A487,'SNP 500'!A:F,5,FALSE),B486)</f>
        <v>2213.3500979999999</v>
      </c>
      <c r="C487">
        <f>VLOOKUP(A487,ETH!C:D,2,FALSE)</f>
        <v>9.34</v>
      </c>
      <c r="D487">
        <f>IFERROR(VLOOKUP(A487,Oil!A:D,2,FALSE),D486)</f>
        <v>48.96</v>
      </c>
      <c r="E487">
        <f>IFERROR(VLOOKUP(A487,Gold!B:C,2,FALSE),'Combined Value'!E486)</f>
        <v>1204.0999999999999</v>
      </c>
      <c r="F487">
        <f>IFERROR(VLOOKUP(A487,'EUR Index'!B:C,2,FALSE),'Combined Value'!F486)</f>
        <v>86.7</v>
      </c>
    </row>
    <row r="488" spans="1:6" x14ac:dyDescent="0.2">
      <c r="A488" s="1">
        <f>ETH!C488</f>
        <v>42701</v>
      </c>
      <c r="B488">
        <f>IFERROR(VLOOKUP(A488,'SNP 500'!A:F,5,FALSE),B487)</f>
        <v>2213.3500979999999</v>
      </c>
      <c r="C488">
        <f>VLOOKUP(A488,ETH!C:D,2,FALSE)</f>
        <v>8.91</v>
      </c>
      <c r="D488">
        <f>IFERROR(VLOOKUP(A488,Oil!A:D,2,FALSE),D487)</f>
        <v>48.96</v>
      </c>
      <c r="E488">
        <f>IFERROR(VLOOKUP(A488,Gold!B:C,2,FALSE),'Combined Value'!E487)</f>
        <v>1204.0999999999999</v>
      </c>
      <c r="F488">
        <f>IFERROR(VLOOKUP(A488,'EUR Index'!B:C,2,FALSE),'Combined Value'!F487)</f>
        <v>86.79</v>
      </c>
    </row>
    <row r="489" spans="1:6" x14ac:dyDescent="0.2">
      <c r="A489" s="1">
        <f>ETH!C489</f>
        <v>42702</v>
      </c>
      <c r="B489">
        <f>IFERROR(VLOOKUP(A489,'SNP 500'!A:F,5,FALSE),B488)</f>
        <v>2201.719971</v>
      </c>
      <c r="C489">
        <f>VLOOKUP(A489,ETH!C:D,2,FALSE)</f>
        <v>8.66</v>
      </c>
      <c r="D489">
        <f>IFERROR(VLOOKUP(A489,Oil!A:D,2,FALSE),D488)</f>
        <v>46.71</v>
      </c>
      <c r="E489">
        <f>IFERROR(VLOOKUP(A489,Gold!B:C,2,FALSE),'Combined Value'!E488)</f>
        <v>1190.5999999999999</v>
      </c>
      <c r="F489">
        <f>IFERROR(VLOOKUP(A489,'EUR Index'!B:C,2,FALSE),'Combined Value'!F488)</f>
        <v>86.77</v>
      </c>
    </row>
    <row r="490" spans="1:6" x14ac:dyDescent="0.2">
      <c r="A490" s="1">
        <f>ETH!C490</f>
        <v>42703</v>
      </c>
      <c r="B490">
        <f>IFERROR(VLOOKUP(A490,'SNP 500'!A:F,5,FALSE),B489)</f>
        <v>2204.6599120000001</v>
      </c>
      <c r="C490">
        <f>VLOOKUP(A490,ETH!C:D,2,FALSE)</f>
        <v>8.18</v>
      </c>
      <c r="D490">
        <f>IFERROR(VLOOKUP(A490,Oil!A:D,2,FALSE),D489)</f>
        <v>48.07</v>
      </c>
      <c r="E490">
        <f>IFERROR(VLOOKUP(A490,Gold!B:C,2,FALSE),'Combined Value'!E489)</f>
        <v>1214.0999999999999</v>
      </c>
      <c r="F490">
        <f>IFERROR(VLOOKUP(A490,'EUR Index'!B:C,2,FALSE),'Combined Value'!F489)</f>
        <v>86.99</v>
      </c>
    </row>
    <row r="491" spans="1:6" x14ac:dyDescent="0.2">
      <c r="A491" s="1">
        <f>ETH!C491</f>
        <v>42704</v>
      </c>
      <c r="B491">
        <f>IFERROR(VLOOKUP(A491,'SNP 500'!A:F,5,FALSE),B490)</f>
        <v>2198.8100589999999</v>
      </c>
      <c r="C491">
        <f>VLOOKUP(A491,ETH!C:D,2,FALSE)</f>
        <v>8.59</v>
      </c>
      <c r="D491">
        <f>IFERROR(VLOOKUP(A491,Oil!A:D,2,FALSE),D490)</f>
        <v>47.51</v>
      </c>
      <c r="E491">
        <f>IFERROR(VLOOKUP(A491,Gold!B:C,2,FALSE),'Combined Value'!E490)</f>
        <v>1197</v>
      </c>
      <c r="F491">
        <f>IFERROR(VLOOKUP(A491,'EUR Index'!B:C,2,FALSE),'Combined Value'!F490)</f>
        <v>86.79</v>
      </c>
    </row>
    <row r="492" spans="1:6" x14ac:dyDescent="0.2">
      <c r="A492" s="1">
        <f>ETH!C492</f>
        <v>42705</v>
      </c>
      <c r="B492">
        <f>IFERROR(VLOOKUP(A492,'SNP 500'!A:F,5,FALSE),B491)</f>
        <v>2191.080078</v>
      </c>
      <c r="C492">
        <f>VLOOKUP(A492,ETH!C:D,2,FALSE)</f>
        <v>8.44</v>
      </c>
      <c r="D492">
        <f>IFERROR(VLOOKUP(A492,Oil!A:D,2,FALSE),D491)</f>
        <v>51.72</v>
      </c>
      <c r="E492">
        <f>IFERROR(VLOOKUP(A492,Gold!B:C,2,FALSE),'Combined Value'!E491)</f>
        <v>1192.0999999999999</v>
      </c>
      <c r="F492">
        <f>IFERROR(VLOOKUP(A492,'EUR Index'!B:C,2,FALSE),'Combined Value'!F491)</f>
        <v>87.16</v>
      </c>
    </row>
    <row r="493" spans="1:6" x14ac:dyDescent="0.2">
      <c r="A493" s="1">
        <f>ETH!C493</f>
        <v>42706</v>
      </c>
      <c r="B493">
        <f>IFERROR(VLOOKUP(A493,'SNP 500'!A:F,5,FALSE),B492)</f>
        <v>2191.9499510000001</v>
      </c>
      <c r="C493">
        <f>VLOOKUP(A493,ETH!C:D,2,FALSE)</f>
        <v>7.65</v>
      </c>
      <c r="D493">
        <f>IFERROR(VLOOKUP(A493,Oil!A:D,2,FALSE),D492)</f>
        <v>53.88</v>
      </c>
      <c r="E493">
        <f>IFERROR(VLOOKUP(A493,Gold!B:C,2,FALSE),'Combined Value'!E492)</f>
        <v>1200.8</v>
      </c>
      <c r="F493">
        <f>IFERROR(VLOOKUP(A493,'EUR Index'!B:C,2,FALSE),'Combined Value'!F492)</f>
        <v>87.02</v>
      </c>
    </row>
    <row r="494" spans="1:6" x14ac:dyDescent="0.2">
      <c r="A494" s="1">
        <f>ETH!C494</f>
        <v>42707</v>
      </c>
      <c r="B494">
        <f>IFERROR(VLOOKUP(A494,'SNP 500'!A:F,5,FALSE),B493)</f>
        <v>2191.9499510000001</v>
      </c>
      <c r="C494">
        <f>VLOOKUP(A494,ETH!C:D,2,FALSE)</f>
        <v>7.9</v>
      </c>
      <c r="D494">
        <f>IFERROR(VLOOKUP(A494,Oil!A:D,2,FALSE),D493)</f>
        <v>53.88</v>
      </c>
      <c r="E494">
        <f>IFERROR(VLOOKUP(A494,Gold!B:C,2,FALSE),'Combined Value'!E493)</f>
        <v>1200.8</v>
      </c>
      <c r="F494">
        <f>IFERROR(VLOOKUP(A494,'EUR Index'!B:C,2,FALSE),'Combined Value'!F493)</f>
        <v>87.02</v>
      </c>
    </row>
    <row r="495" spans="1:6" x14ac:dyDescent="0.2">
      <c r="A495" s="1">
        <f>ETH!C495</f>
        <v>42708</v>
      </c>
      <c r="B495">
        <f>IFERROR(VLOOKUP(A495,'SNP 500'!A:F,5,FALSE),B494)</f>
        <v>2191.9499510000001</v>
      </c>
      <c r="C495">
        <f>VLOOKUP(A495,ETH!C:D,2,FALSE)</f>
        <v>7.54</v>
      </c>
      <c r="D495">
        <f>IFERROR(VLOOKUP(A495,Oil!A:D,2,FALSE),D494)</f>
        <v>53.88</v>
      </c>
      <c r="E495">
        <f>IFERROR(VLOOKUP(A495,Gold!B:C,2,FALSE),'Combined Value'!E494)</f>
        <v>1200.8</v>
      </c>
      <c r="F495">
        <f>IFERROR(VLOOKUP(A495,'EUR Index'!B:C,2,FALSE),'Combined Value'!F494)</f>
        <v>86.35</v>
      </c>
    </row>
    <row r="496" spans="1:6" x14ac:dyDescent="0.2">
      <c r="A496" s="1">
        <f>ETH!C496</f>
        <v>42709</v>
      </c>
      <c r="B496">
        <f>IFERROR(VLOOKUP(A496,'SNP 500'!A:F,5,FALSE),B495)</f>
        <v>2204.709961</v>
      </c>
      <c r="C496">
        <f>VLOOKUP(A496,ETH!C:D,2,FALSE)</f>
        <v>6.69</v>
      </c>
      <c r="D496">
        <f>IFERROR(VLOOKUP(A496,Oil!A:D,2,FALSE),D495)</f>
        <v>54.4</v>
      </c>
      <c r="E496">
        <f>IFERROR(VLOOKUP(A496,Gold!B:C,2,FALSE),'Combined Value'!E495)</f>
        <v>1174</v>
      </c>
      <c r="F496">
        <f>IFERROR(VLOOKUP(A496,'EUR Index'!B:C,2,FALSE),'Combined Value'!F495)</f>
        <v>87.73</v>
      </c>
    </row>
    <row r="497" spans="1:6" x14ac:dyDescent="0.2">
      <c r="A497" s="1">
        <f>ETH!C497</f>
        <v>42710</v>
      </c>
      <c r="B497">
        <f>IFERROR(VLOOKUP(A497,'SNP 500'!A:F,5,FALSE),B496)</f>
        <v>2212.2299800000001</v>
      </c>
      <c r="C497">
        <f>VLOOKUP(A497,ETH!C:D,2,FALSE)</f>
        <v>7.61</v>
      </c>
      <c r="D497">
        <f>IFERROR(VLOOKUP(A497,Oil!A:D,2,FALSE),D496)</f>
        <v>54.5</v>
      </c>
      <c r="E497">
        <f>IFERROR(VLOOKUP(A497,Gold!B:C,2,FALSE),'Combined Value'!E496)</f>
        <v>1193</v>
      </c>
      <c r="F497">
        <f>IFERROR(VLOOKUP(A497,'EUR Index'!B:C,2,FALSE),'Combined Value'!F496)</f>
        <v>87.52</v>
      </c>
    </row>
    <row r="498" spans="1:6" x14ac:dyDescent="0.2">
      <c r="A498" s="1">
        <f>ETH!C498</f>
        <v>42711</v>
      </c>
      <c r="B498">
        <f>IFERROR(VLOOKUP(A498,'SNP 500'!A:F,5,FALSE),B497)</f>
        <v>2241.3500979999999</v>
      </c>
      <c r="C498">
        <f>VLOOKUP(A498,ETH!C:D,2,FALSE)</f>
        <v>8.35</v>
      </c>
      <c r="D498">
        <f>IFERROR(VLOOKUP(A498,Oil!A:D,2,FALSE),D497)</f>
        <v>53.94</v>
      </c>
      <c r="E498">
        <f>IFERROR(VLOOKUP(A498,Gold!B:C,2,FALSE),'Combined Value'!E497)</f>
        <v>1175</v>
      </c>
      <c r="F498">
        <f>IFERROR(VLOOKUP(A498,'EUR Index'!B:C,2,FALSE),'Combined Value'!F497)</f>
        <v>87.77</v>
      </c>
    </row>
    <row r="499" spans="1:6" x14ac:dyDescent="0.2">
      <c r="A499" s="1">
        <f>ETH!C499</f>
        <v>42712</v>
      </c>
      <c r="B499">
        <f>IFERROR(VLOOKUP(A499,'SNP 500'!A:F,5,FALSE),B498)</f>
        <v>2246.1899410000001</v>
      </c>
      <c r="C499">
        <f>VLOOKUP(A499,ETH!C:D,2,FALSE)</f>
        <v>8.3000000000000007</v>
      </c>
      <c r="D499">
        <f>IFERROR(VLOOKUP(A499,Oil!A:D,2,FALSE),D498)</f>
        <v>53.15</v>
      </c>
      <c r="E499">
        <f>IFERROR(VLOOKUP(A499,Gold!B:C,2,FALSE),'Combined Value'!E498)</f>
        <v>1169.8</v>
      </c>
      <c r="F499">
        <f>IFERROR(VLOOKUP(A499,'EUR Index'!B:C,2,FALSE),'Combined Value'!F498)</f>
        <v>86.81</v>
      </c>
    </row>
    <row r="500" spans="1:6" x14ac:dyDescent="0.2">
      <c r="A500" s="1">
        <f>ETH!C500</f>
        <v>42713</v>
      </c>
      <c r="B500">
        <f>IFERROR(VLOOKUP(A500,'SNP 500'!A:F,5,FALSE),B499)</f>
        <v>2259.530029</v>
      </c>
      <c r="C500">
        <f>VLOOKUP(A500,ETH!C:D,2,FALSE)</f>
        <v>8.52</v>
      </c>
      <c r="D500">
        <f>IFERROR(VLOOKUP(A500,Oil!A:D,2,FALSE),D499)</f>
        <v>53.97</v>
      </c>
      <c r="E500">
        <f>IFERROR(VLOOKUP(A500,Gold!B:C,2,FALSE),'Combined Value'!E499)</f>
        <v>1159.4000000000001</v>
      </c>
      <c r="F500">
        <f>IFERROR(VLOOKUP(A500,'EUR Index'!B:C,2,FALSE),'Combined Value'!F499)</f>
        <v>86.53</v>
      </c>
    </row>
    <row r="501" spans="1:6" x14ac:dyDescent="0.2">
      <c r="A501" s="1">
        <f>ETH!C501</f>
        <v>42714</v>
      </c>
      <c r="B501">
        <f>IFERROR(VLOOKUP(A501,'SNP 500'!A:F,5,FALSE),B500)</f>
        <v>2259.530029</v>
      </c>
      <c r="C501">
        <f>VLOOKUP(A501,ETH!C:D,2,FALSE)</f>
        <v>8.09</v>
      </c>
      <c r="D501">
        <f>IFERROR(VLOOKUP(A501,Oil!A:D,2,FALSE),D500)</f>
        <v>53.97</v>
      </c>
      <c r="E501">
        <f>IFERROR(VLOOKUP(A501,Gold!B:C,2,FALSE),'Combined Value'!E500)</f>
        <v>1159.4000000000001</v>
      </c>
      <c r="F501">
        <f>IFERROR(VLOOKUP(A501,'EUR Index'!B:C,2,FALSE),'Combined Value'!F500)</f>
        <v>86.53</v>
      </c>
    </row>
    <row r="502" spans="1:6" x14ac:dyDescent="0.2">
      <c r="A502" s="1">
        <f>ETH!C502</f>
        <v>42715</v>
      </c>
      <c r="B502">
        <f>IFERROR(VLOOKUP(A502,'SNP 500'!A:F,5,FALSE),B501)</f>
        <v>2259.530029</v>
      </c>
      <c r="C502">
        <f>VLOOKUP(A502,ETH!C:D,2,FALSE)</f>
        <v>8.1999999999999993</v>
      </c>
      <c r="D502">
        <f>IFERROR(VLOOKUP(A502,Oil!A:D,2,FALSE),D501)</f>
        <v>53.97</v>
      </c>
      <c r="E502">
        <f>IFERROR(VLOOKUP(A502,Gold!B:C,2,FALSE),'Combined Value'!E501)</f>
        <v>1159.4000000000001</v>
      </c>
      <c r="F502">
        <f>IFERROR(VLOOKUP(A502,'EUR Index'!B:C,2,FALSE),'Combined Value'!F501)</f>
        <v>86.42</v>
      </c>
    </row>
    <row r="503" spans="1:6" x14ac:dyDescent="0.2">
      <c r="A503" s="1">
        <f>ETH!C503</f>
        <v>42716</v>
      </c>
      <c r="B503">
        <f>IFERROR(VLOOKUP(A503,'SNP 500'!A:F,5,FALSE),B502)</f>
        <v>2256.959961</v>
      </c>
      <c r="C503">
        <f>VLOOKUP(A503,ETH!C:D,2,FALSE)</f>
        <v>8.4499999999999993</v>
      </c>
      <c r="D503">
        <f>IFERROR(VLOOKUP(A503,Oil!A:D,2,FALSE),D502)</f>
        <v>55.88</v>
      </c>
      <c r="E503">
        <f>IFERROR(VLOOKUP(A503,Gold!B:C,2,FALSE),'Combined Value'!E502)</f>
        <v>1189.7</v>
      </c>
      <c r="F503">
        <f>IFERROR(VLOOKUP(A503,'EUR Index'!B:C,2,FALSE),'Combined Value'!F502)</f>
        <v>87.03</v>
      </c>
    </row>
    <row r="504" spans="1:6" x14ac:dyDescent="0.2">
      <c r="A504" s="1">
        <f>ETH!C504</f>
        <v>42717</v>
      </c>
      <c r="B504">
        <f>IFERROR(VLOOKUP(A504,'SNP 500'!A:F,5,FALSE),B503)</f>
        <v>2271.719971</v>
      </c>
      <c r="C504">
        <f>VLOOKUP(A504,ETH!C:D,2,FALSE)</f>
        <v>8.4</v>
      </c>
      <c r="D504">
        <f>IFERROR(VLOOKUP(A504,Oil!A:D,2,FALSE),D503)</f>
        <v>55.7</v>
      </c>
      <c r="E504">
        <f>IFERROR(VLOOKUP(A504,Gold!B:C,2,FALSE),'Combined Value'!E503)</f>
        <v>1156.7</v>
      </c>
      <c r="F504">
        <f>IFERROR(VLOOKUP(A504,'EUR Index'!B:C,2,FALSE),'Combined Value'!F503)</f>
        <v>86.96</v>
      </c>
    </row>
    <row r="505" spans="1:6" x14ac:dyDescent="0.2">
      <c r="A505" s="1">
        <f>ETH!C505</f>
        <v>42718</v>
      </c>
      <c r="B505">
        <f>IFERROR(VLOOKUP(A505,'SNP 500'!A:F,5,FALSE),B504)</f>
        <v>2253.280029</v>
      </c>
      <c r="C505">
        <f>VLOOKUP(A505,ETH!C:D,2,FALSE)</f>
        <v>8.23</v>
      </c>
      <c r="D505">
        <f>IFERROR(VLOOKUP(A505,Oil!A:D,2,FALSE),D504)</f>
        <v>55.16</v>
      </c>
      <c r="E505">
        <f>IFERROR(VLOOKUP(A505,Gold!B:C,2,FALSE),'Combined Value'!E504)</f>
        <v>1187.5</v>
      </c>
      <c r="F505">
        <f>IFERROR(VLOOKUP(A505,'EUR Index'!B:C,2,FALSE),'Combined Value'!F504)</f>
        <v>86.54</v>
      </c>
    </row>
    <row r="506" spans="1:6" x14ac:dyDescent="0.2">
      <c r="A506" s="1">
        <f>ETH!C506</f>
        <v>42719</v>
      </c>
      <c r="B506">
        <f>IFERROR(VLOOKUP(A506,'SNP 500'!A:F,5,FALSE),B505)</f>
        <v>2262.030029</v>
      </c>
      <c r="C506">
        <f>VLOOKUP(A506,ETH!C:D,2,FALSE)</f>
        <v>7.76</v>
      </c>
      <c r="D506">
        <f>IFERROR(VLOOKUP(A506,Oil!A:D,2,FALSE),D505)</f>
        <v>53.76</v>
      </c>
      <c r="E506">
        <f>IFERROR(VLOOKUP(A506,Gold!B:C,2,FALSE),'Combined Value'!E505)</f>
        <v>1154.7</v>
      </c>
      <c r="F506">
        <f>IFERROR(VLOOKUP(A506,'EUR Index'!B:C,2,FALSE),'Combined Value'!F505)</f>
        <v>86.09</v>
      </c>
    </row>
    <row r="507" spans="1:6" x14ac:dyDescent="0.2">
      <c r="A507" s="1">
        <f>ETH!C507</f>
        <v>42720</v>
      </c>
      <c r="B507">
        <f>IFERROR(VLOOKUP(A507,'SNP 500'!A:F,5,FALSE),B506)</f>
        <v>2258.070068</v>
      </c>
      <c r="C507">
        <f>VLOOKUP(A507,ETH!C:D,2,FALSE)</f>
        <v>7.85</v>
      </c>
      <c r="D507">
        <f>IFERROR(VLOOKUP(A507,Oil!A:D,2,FALSE),D506)</f>
        <v>54.11</v>
      </c>
      <c r="E507">
        <f>IFERROR(VLOOKUP(A507,Gold!B:C,2,FALSE),'Combined Value'!E506)</f>
        <v>1135.3</v>
      </c>
      <c r="F507">
        <f>IFERROR(VLOOKUP(A507,'EUR Index'!B:C,2,FALSE),'Combined Value'!F506)</f>
        <v>86.23</v>
      </c>
    </row>
    <row r="508" spans="1:6" x14ac:dyDescent="0.2">
      <c r="A508" s="1">
        <f>ETH!C508</f>
        <v>42721</v>
      </c>
      <c r="B508">
        <f>IFERROR(VLOOKUP(A508,'SNP 500'!A:F,5,FALSE),B507)</f>
        <v>2258.070068</v>
      </c>
      <c r="C508">
        <f>VLOOKUP(A508,ETH!C:D,2,FALSE)</f>
        <v>7.66</v>
      </c>
      <c r="D508">
        <f>IFERROR(VLOOKUP(A508,Oil!A:D,2,FALSE),D507)</f>
        <v>54.11</v>
      </c>
      <c r="E508">
        <f>IFERROR(VLOOKUP(A508,Gold!B:C,2,FALSE),'Combined Value'!E507)</f>
        <v>1135.3</v>
      </c>
      <c r="F508">
        <f>IFERROR(VLOOKUP(A508,'EUR Index'!B:C,2,FALSE),'Combined Value'!F507)</f>
        <v>86.23</v>
      </c>
    </row>
    <row r="509" spans="1:6" x14ac:dyDescent="0.2">
      <c r="A509" s="1">
        <f>ETH!C509</f>
        <v>42722</v>
      </c>
      <c r="B509">
        <f>IFERROR(VLOOKUP(A509,'SNP 500'!A:F,5,FALSE),B508)</f>
        <v>2258.070068</v>
      </c>
      <c r="C509">
        <f>VLOOKUP(A509,ETH!C:D,2,FALSE)</f>
        <v>7.89</v>
      </c>
      <c r="D509">
        <f>IFERROR(VLOOKUP(A509,Oil!A:D,2,FALSE),D508)</f>
        <v>54.11</v>
      </c>
      <c r="E509">
        <f>IFERROR(VLOOKUP(A509,Gold!B:C,2,FALSE),'Combined Value'!E508)</f>
        <v>1135.3</v>
      </c>
      <c r="F509">
        <f>IFERROR(VLOOKUP(A509,'EUR Index'!B:C,2,FALSE),'Combined Value'!F508)</f>
        <v>86.21</v>
      </c>
    </row>
    <row r="510" spans="1:6" x14ac:dyDescent="0.2">
      <c r="A510" s="1">
        <f>ETH!C510</f>
        <v>42723</v>
      </c>
      <c r="B510">
        <f>IFERROR(VLOOKUP(A510,'SNP 500'!A:F,5,FALSE),B509)</f>
        <v>2262.530029</v>
      </c>
      <c r="C510">
        <f>VLOOKUP(A510,ETH!C:D,2,FALSE)</f>
        <v>7.61</v>
      </c>
      <c r="D510">
        <f>IFERROR(VLOOKUP(A510,Oil!A:D,2,FALSE),D509)</f>
        <v>55.4</v>
      </c>
      <c r="E510">
        <f>IFERROR(VLOOKUP(A510,Gold!B:C,2,FALSE),'Combined Value'!E509)</f>
        <v>1140.5</v>
      </c>
      <c r="F510">
        <f>IFERROR(VLOOKUP(A510,'EUR Index'!B:C,2,FALSE),'Combined Value'!F509)</f>
        <v>85.86</v>
      </c>
    </row>
    <row r="511" spans="1:6" x14ac:dyDescent="0.2">
      <c r="A511" s="1">
        <f>ETH!C511</f>
        <v>42724</v>
      </c>
      <c r="B511">
        <f>IFERROR(VLOOKUP(A511,'SNP 500'!A:F,5,FALSE),B510)</f>
        <v>2270.76001</v>
      </c>
      <c r="C511">
        <f>VLOOKUP(A511,ETH!C:D,2,FALSE)</f>
        <v>7.59</v>
      </c>
      <c r="D511">
        <f>IFERROR(VLOOKUP(A511,Oil!A:D,2,FALSE),D510)</f>
        <v>55.02</v>
      </c>
      <c r="E511">
        <f>IFERROR(VLOOKUP(A511,Gold!B:C,2,FALSE),'Combined Value'!E510)</f>
        <v>1131.5</v>
      </c>
      <c r="F511">
        <f>IFERROR(VLOOKUP(A511,'EUR Index'!B:C,2,FALSE),'Combined Value'!F510)</f>
        <v>85.85</v>
      </c>
    </row>
    <row r="512" spans="1:6" x14ac:dyDescent="0.2">
      <c r="A512" s="1">
        <f>ETH!C512</f>
        <v>42725</v>
      </c>
      <c r="B512">
        <f>IFERROR(VLOOKUP(A512,'SNP 500'!A:F,5,FALSE),B511)</f>
        <v>2265.179932</v>
      </c>
      <c r="C512">
        <f>VLOOKUP(A512,ETH!C:D,2,FALSE)</f>
        <v>7.87</v>
      </c>
      <c r="D512">
        <f>IFERROR(VLOOKUP(A512,Oil!A:D,2,FALSE),D511)</f>
        <v>55.52</v>
      </c>
      <c r="E512">
        <f>IFERROR(VLOOKUP(A512,Gold!B:C,2,FALSE),'Combined Value'!E511)</f>
        <v>1131.0999999999999</v>
      </c>
      <c r="F512">
        <f>IFERROR(VLOOKUP(A512,'EUR Index'!B:C,2,FALSE),'Combined Value'!F511)</f>
        <v>86.02</v>
      </c>
    </row>
    <row r="513" spans="1:6" x14ac:dyDescent="0.2">
      <c r="A513" s="1">
        <f>ETH!C513</f>
        <v>42726</v>
      </c>
      <c r="B513">
        <f>IFERROR(VLOOKUP(A513,'SNP 500'!A:F,5,FALSE),B512)</f>
        <v>2260.959961</v>
      </c>
      <c r="C513">
        <f>VLOOKUP(A513,ETH!C:D,2,FALSE)</f>
        <v>7.64</v>
      </c>
      <c r="D513">
        <f>IFERROR(VLOOKUP(A513,Oil!A:D,2,FALSE),D512)</f>
        <v>54.55</v>
      </c>
      <c r="E513">
        <f>IFERROR(VLOOKUP(A513,Gold!B:C,2,FALSE),'Combined Value'!E512)</f>
        <v>1155.4000000000001</v>
      </c>
      <c r="F513">
        <f>IFERROR(VLOOKUP(A513,'EUR Index'!B:C,2,FALSE),'Combined Value'!F512)</f>
        <v>86.17</v>
      </c>
    </row>
    <row r="514" spans="1:6" x14ac:dyDescent="0.2">
      <c r="A514" s="1">
        <f>ETH!C514</f>
        <v>42727</v>
      </c>
      <c r="B514">
        <f>IFERROR(VLOOKUP(A514,'SNP 500'!A:F,5,FALSE),B513)</f>
        <v>2263.790039</v>
      </c>
      <c r="C514">
        <f>VLOOKUP(A514,ETH!C:D,2,FALSE)</f>
        <v>7.16</v>
      </c>
      <c r="D514">
        <f>IFERROR(VLOOKUP(A514,Oil!A:D,2,FALSE),D513)</f>
        <v>54.84</v>
      </c>
      <c r="E514">
        <f>IFERROR(VLOOKUP(A514,Gold!B:C,2,FALSE),'Combined Value'!E513)</f>
        <v>1131.9000000000001</v>
      </c>
      <c r="F514">
        <f>IFERROR(VLOOKUP(A514,'EUR Index'!B:C,2,FALSE),'Combined Value'!F513)</f>
        <v>86.28</v>
      </c>
    </row>
    <row r="515" spans="1:6" x14ac:dyDescent="0.2">
      <c r="A515" s="1">
        <f>ETH!C515</f>
        <v>42728</v>
      </c>
      <c r="B515">
        <f>IFERROR(VLOOKUP(A515,'SNP 500'!A:F,5,FALSE),B514)</f>
        <v>2263.790039</v>
      </c>
      <c r="C515">
        <f>VLOOKUP(A515,ETH!C:D,2,FALSE)</f>
        <v>7.23</v>
      </c>
      <c r="D515">
        <f>IFERROR(VLOOKUP(A515,Oil!A:D,2,FALSE),D514)</f>
        <v>54.84</v>
      </c>
      <c r="E515">
        <f>IFERROR(VLOOKUP(A515,Gold!B:C,2,FALSE),'Combined Value'!E514)</f>
        <v>1131.9000000000001</v>
      </c>
      <c r="F515">
        <f>IFERROR(VLOOKUP(A515,'EUR Index'!B:C,2,FALSE),'Combined Value'!F514)</f>
        <v>86.28</v>
      </c>
    </row>
    <row r="516" spans="1:6" x14ac:dyDescent="0.2">
      <c r="A516" s="1">
        <f>ETH!C516</f>
        <v>42729</v>
      </c>
      <c r="B516">
        <f>IFERROR(VLOOKUP(A516,'SNP 500'!A:F,5,FALSE),B515)</f>
        <v>2263.790039</v>
      </c>
      <c r="C516">
        <f>VLOOKUP(A516,ETH!C:D,2,FALSE)</f>
        <v>7.19</v>
      </c>
      <c r="D516">
        <f>IFERROR(VLOOKUP(A516,Oil!A:D,2,FALSE),D515)</f>
        <v>54.84</v>
      </c>
      <c r="E516">
        <f>IFERROR(VLOOKUP(A516,Gold!B:C,2,FALSE),'Combined Value'!E515)</f>
        <v>1135</v>
      </c>
      <c r="F516">
        <f>IFERROR(VLOOKUP(A516,'EUR Index'!B:C,2,FALSE),'Combined Value'!F515)</f>
        <v>86.25</v>
      </c>
    </row>
    <row r="517" spans="1:6" x14ac:dyDescent="0.2">
      <c r="A517" s="1">
        <f>ETH!C517</f>
        <v>42730</v>
      </c>
      <c r="B517">
        <f>IFERROR(VLOOKUP(A517,'SNP 500'!A:F,5,FALSE),B516)</f>
        <v>2263.790039</v>
      </c>
      <c r="C517">
        <f>VLOOKUP(A517,ETH!C:D,2,FALSE)</f>
        <v>7.21</v>
      </c>
      <c r="D517">
        <f>IFERROR(VLOOKUP(A517,Oil!A:D,2,FALSE),D516)</f>
        <v>54.84</v>
      </c>
      <c r="E517">
        <f>IFERROR(VLOOKUP(A517,Gold!B:C,2,FALSE),'Combined Value'!E516)</f>
        <v>1134.55</v>
      </c>
      <c r="F517">
        <f>IFERROR(VLOOKUP(A517,'EUR Index'!B:C,2,FALSE),'Combined Value'!F516)</f>
        <v>86.25</v>
      </c>
    </row>
    <row r="518" spans="1:6" x14ac:dyDescent="0.2">
      <c r="A518" s="1">
        <f>ETH!C518</f>
        <v>42731</v>
      </c>
      <c r="B518">
        <f>IFERROR(VLOOKUP(A518,'SNP 500'!A:F,5,FALSE),B517)</f>
        <v>2268.8798830000001</v>
      </c>
      <c r="C518">
        <f>VLOOKUP(A518,ETH!C:D,2,FALSE)</f>
        <v>7.15</v>
      </c>
      <c r="D518">
        <f>IFERROR(VLOOKUP(A518,Oil!A:D,2,FALSE),D517)</f>
        <v>55.18</v>
      </c>
      <c r="E518">
        <f>IFERROR(VLOOKUP(A518,Gold!B:C,2,FALSE),'Combined Value'!E517)</f>
        <v>1137.3</v>
      </c>
      <c r="F518">
        <f>IFERROR(VLOOKUP(A518,'EUR Index'!B:C,2,FALSE),'Combined Value'!F517)</f>
        <v>86.36</v>
      </c>
    </row>
    <row r="519" spans="1:6" x14ac:dyDescent="0.2">
      <c r="A519" s="1">
        <f>ETH!C519</f>
        <v>42732</v>
      </c>
      <c r="B519">
        <f>IFERROR(VLOOKUP(A519,'SNP 500'!A:F,5,FALSE),B518)</f>
        <v>2249.919922</v>
      </c>
      <c r="C519">
        <f>VLOOKUP(A519,ETH!C:D,2,FALSE)</f>
        <v>7.57</v>
      </c>
      <c r="D519">
        <f>IFERROR(VLOOKUP(A519,Oil!A:D,2,FALSE),D518)</f>
        <v>56.06</v>
      </c>
      <c r="E519">
        <f>IFERROR(VLOOKUP(A519,Gold!B:C,2,FALSE),'Combined Value'!E518)</f>
        <v>1139.4000000000001</v>
      </c>
      <c r="F519">
        <f>IFERROR(VLOOKUP(A519,'EUR Index'!B:C,2,FALSE),'Combined Value'!F518)</f>
        <v>85.94</v>
      </c>
    </row>
    <row r="520" spans="1:6" x14ac:dyDescent="0.2">
      <c r="A520" s="1">
        <f>ETH!C520</f>
        <v>42733</v>
      </c>
      <c r="B520">
        <f>IFERROR(VLOOKUP(A520,'SNP 500'!A:F,5,FALSE),B519)</f>
        <v>2249.26001</v>
      </c>
      <c r="C520">
        <f>VLOOKUP(A520,ETH!C:D,2,FALSE)</f>
        <v>8.2100000000000009</v>
      </c>
      <c r="D520">
        <f>IFERROR(VLOOKUP(A520,Oil!A:D,2,FALSE),D519)</f>
        <v>56.73</v>
      </c>
      <c r="E520">
        <f>IFERROR(VLOOKUP(A520,Gold!B:C,2,FALSE),'Combined Value'!E519)</f>
        <v>1156.4000000000001</v>
      </c>
      <c r="F520">
        <f>IFERROR(VLOOKUP(A520,'EUR Index'!B:C,2,FALSE),'Combined Value'!F519)</f>
        <v>86.9</v>
      </c>
    </row>
    <row r="521" spans="1:6" x14ac:dyDescent="0.2">
      <c r="A521" s="1">
        <f>ETH!C521</f>
        <v>42734</v>
      </c>
      <c r="B521">
        <f>IFERROR(VLOOKUP(A521,'SNP 500'!A:F,5,FALSE),B520)</f>
        <v>2238.830078</v>
      </c>
      <c r="C521">
        <f>VLOOKUP(A521,ETH!C:D,2,FALSE)</f>
        <v>8.16</v>
      </c>
      <c r="D521">
        <f>IFERROR(VLOOKUP(A521,Oil!A:D,2,FALSE),D520)</f>
        <v>57</v>
      </c>
      <c r="E521">
        <f>IFERROR(VLOOKUP(A521,Gold!B:C,2,FALSE),'Combined Value'!E520)</f>
        <v>1150</v>
      </c>
      <c r="F521">
        <f>IFERROR(VLOOKUP(A521,'EUR Index'!B:C,2,FALSE),'Combined Value'!F520)</f>
        <v>86.59</v>
      </c>
    </row>
    <row r="522" spans="1:6" x14ac:dyDescent="0.2">
      <c r="A522" s="1">
        <f>ETH!C522</f>
        <v>42735</v>
      </c>
      <c r="B522">
        <f>IFERROR(VLOOKUP(A522,'SNP 500'!A:F,5,FALSE),B521)</f>
        <v>2238.830078</v>
      </c>
      <c r="C522">
        <f>VLOOKUP(A522,ETH!C:D,2,FALSE)</f>
        <v>8.0500000000000007</v>
      </c>
      <c r="D522">
        <f>IFERROR(VLOOKUP(A522,Oil!A:D,2,FALSE),D521)</f>
        <v>57</v>
      </c>
      <c r="E522">
        <f>IFERROR(VLOOKUP(A522,Gold!B:C,2,FALSE),'Combined Value'!E521)</f>
        <v>1150</v>
      </c>
      <c r="F522">
        <f>IFERROR(VLOOKUP(A522,'EUR Index'!B:C,2,FALSE),'Combined Value'!F521)</f>
        <v>86.59</v>
      </c>
    </row>
    <row r="523" spans="1:6" x14ac:dyDescent="0.2">
      <c r="A523" s="1">
        <f>ETH!C523</f>
        <v>42736</v>
      </c>
      <c r="B523">
        <f>IFERROR(VLOOKUP(A523,'SNP 500'!A:F,5,FALSE),B522)</f>
        <v>2238.830078</v>
      </c>
      <c r="C523">
        <f>VLOOKUP(A523,ETH!C:D,2,FALSE)</f>
        <v>8.14</v>
      </c>
      <c r="D523">
        <f>IFERROR(VLOOKUP(A523,Oil!A:D,2,FALSE),D522)</f>
        <v>57</v>
      </c>
      <c r="E523">
        <f>IFERROR(VLOOKUP(A523,Gold!B:C,2,FALSE),'Combined Value'!E522)</f>
        <v>1150</v>
      </c>
      <c r="F523">
        <f>IFERROR(VLOOKUP(A523,'EUR Index'!B:C,2,FALSE),'Combined Value'!F522)</f>
        <v>86.6</v>
      </c>
    </row>
    <row r="524" spans="1:6" x14ac:dyDescent="0.2">
      <c r="A524" s="1">
        <f>ETH!C524</f>
        <v>42737</v>
      </c>
      <c r="B524">
        <f>IFERROR(VLOOKUP(A524,'SNP 500'!A:F,5,FALSE),B523)</f>
        <v>2238.830078</v>
      </c>
      <c r="C524">
        <f>VLOOKUP(A524,ETH!C:D,2,FALSE)</f>
        <v>8.33</v>
      </c>
      <c r="D524">
        <f>IFERROR(VLOOKUP(A524,Oil!A:D,2,FALSE),D523)</f>
        <v>56.82</v>
      </c>
      <c r="E524">
        <f>IFERROR(VLOOKUP(A524,Gold!B:C,2,FALSE),'Combined Value'!E523)</f>
        <v>1151.05</v>
      </c>
      <c r="F524">
        <f>IFERROR(VLOOKUP(A524,'EUR Index'!B:C,2,FALSE),'Combined Value'!F523)</f>
        <v>86.22</v>
      </c>
    </row>
    <row r="525" spans="1:6" x14ac:dyDescent="0.2">
      <c r="A525" s="1">
        <f>ETH!C525</f>
        <v>42738</v>
      </c>
      <c r="B525">
        <f>IFERROR(VLOOKUP(A525,'SNP 500'!A:F,5,FALSE),B524)</f>
        <v>2257.830078</v>
      </c>
      <c r="C525">
        <f>VLOOKUP(A525,ETH!C:D,2,FALSE)</f>
        <v>9.59</v>
      </c>
      <c r="D525">
        <f>IFERROR(VLOOKUP(A525,Oil!A:D,2,FALSE),D524)</f>
        <v>57.05</v>
      </c>
      <c r="E525">
        <f>IFERROR(VLOOKUP(A525,Gold!B:C,2,FALSE),'Combined Value'!E524)</f>
        <v>1160.4000000000001</v>
      </c>
      <c r="F525">
        <f>IFERROR(VLOOKUP(A525,'EUR Index'!B:C,2,FALSE),'Combined Value'!F524)</f>
        <v>85.95</v>
      </c>
    </row>
    <row r="526" spans="1:6" x14ac:dyDescent="0.2">
      <c r="A526" s="1">
        <f>ETH!C526</f>
        <v>42739</v>
      </c>
      <c r="B526">
        <f>IFERROR(VLOOKUP(A526,'SNP 500'!A:F,5,FALSE),B525)</f>
        <v>2270.75</v>
      </c>
      <c r="C526">
        <f>VLOOKUP(A526,ETH!C:D,2,FALSE)</f>
        <v>10.88</v>
      </c>
      <c r="D526">
        <f>IFERROR(VLOOKUP(A526,Oil!A:D,2,FALSE),D525)</f>
        <v>55.73</v>
      </c>
      <c r="E526">
        <f>IFERROR(VLOOKUP(A526,Gold!B:C,2,FALSE),'Combined Value'!E525)</f>
        <v>1188.3</v>
      </c>
      <c r="F526">
        <f>IFERROR(VLOOKUP(A526,'EUR Index'!B:C,2,FALSE),'Combined Value'!F525)</f>
        <v>86.41</v>
      </c>
    </row>
    <row r="527" spans="1:6" x14ac:dyDescent="0.2">
      <c r="A527" s="1">
        <f>ETH!C527</f>
        <v>42740</v>
      </c>
      <c r="B527">
        <f>IFERROR(VLOOKUP(A527,'SNP 500'!A:F,5,FALSE),B526)</f>
        <v>2269</v>
      </c>
      <c r="C527">
        <f>VLOOKUP(A527,ETH!C:D,2,FALSE)</f>
        <v>10.199999999999999</v>
      </c>
      <c r="D527">
        <f>IFERROR(VLOOKUP(A527,Oil!A:D,2,FALSE),D526)</f>
        <v>56.35</v>
      </c>
      <c r="E527">
        <f>IFERROR(VLOOKUP(A527,Gold!B:C,2,FALSE),'Combined Value'!E526)</f>
        <v>1179.7</v>
      </c>
      <c r="F527">
        <f>IFERROR(VLOOKUP(A527,'EUR Index'!B:C,2,FALSE),'Combined Value'!F526)</f>
        <v>86.88</v>
      </c>
    </row>
    <row r="528" spans="1:6" x14ac:dyDescent="0.2">
      <c r="A528" s="1">
        <f>ETH!C528</f>
        <v>42741</v>
      </c>
      <c r="B528">
        <f>IFERROR(VLOOKUP(A528,'SNP 500'!A:F,5,FALSE),B527)</f>
        <v>2276.9799800000001</v>
      </c>
      <c r="C528">
        <f>VLOOKUP(A528,ETH!C:D,2,FALSE)</f>
        <v>10.07</v>
      </c>
      <c r="D528">
        <f>IFERROR(VLOOKUP(A528,Oil!A:D,2,FALSE),D527)</f>
        <v>56.88</v>
      </c>
      <c r="E528">
        <f>IFERROR(VLOOKUP(A528,Gold!B:C,2,FALSE),'Combined Value'!E527)</f>
        <v>1171.9000000000001</v>
      </c>
      <c r="F528">
        <f>IFERROR(VLOOKUP(A528,'EUR Index'!B:C,2,FALSE),'Combined Value'!F527)</f>
        <v>86.69</v>
      </c>
    </row>
    <row r="529" spans="1:6" x14ac:dyDescent="0.2">
      <c r="A529" s="1">
        <f>ETH!C529</f>
        <v>42742</v>
      </c>
      <c r="B529">
        <f>IFERROR(VLOOKUP(A529,'SNP 500'!A:F,5,FALSE),B528)</f>
        <v>2276.9799800000001</v>
      </c>
      <c r="C529">
        <f>VLOOKUP(A529,ETH!C:D,2,FALSE)</f>
        <v>9.7799999999999994</v>
      </c>
      <c r="D529">
        <f>IFERROR(VLOOKUP(A529,Oil!A:D,2,FALSE),D528)</f>
        <v>56.88</v>
      </c>
      <c r="E529">
        <f>IFERROR(VLOOKUP(A529,Gold!B:C,2,FALSE),'Combined Value'!E528)</f>
        <v>1171.9000000000001</v>
      </c>
      <c r="F529">
        <f>IFERROR(VLOOKUP(A529,'EUR Index'!B:C,2,FALSE),'Combined Value'!F528)</f>
        <v>86.69</v>
      </c>
    </row>
    <row r="530" spans="1:6" x14ac:dyDescent="0.2">
      <c r="A530" s="1">
        <f>ETH!C530</f>
        <v>42743</v>
      </c>
      <c r="B530">
        <f>IFERROR(VLOOKUP(A530,'SNP 500'!A:F,5,FALSE),B529)</f>
        <v>2276.9799800000001</v>
      </c>
      <c r="C530">
        <f>VLOOKUP(A530,ETH!C:D,2,FALSE)</f>
        <v>10.27</v>
      </c>
      <c r="D530">
        <f>IFERROR(VLOOKUP(A530,Oil!A:D,2,FALSE),D529)</f>
        <v>56.88</v>
      </c>
      <c r="E530">
        <f>IFERROR(VLOOKUP(A530,Gold!B:C,2,FALSE),'Combined Value'!E529)</f>
        <v>1171.9000000000001</v>
      </c>
      <c r="F530">
        <f>IFERROR(VLOOKUP(A530,'EUR Index'!B:C,2,FALSE),'Combined Value'!F529)</f>
        <v>86.7</v>
      </c>
    </row>
    <row r="531" spans="1:6" x14ac:dyDescent="0.2">
      <c r="A531" s="1">
        <f>ETH!C531</f>
        <v>42744</v>
      </c>
      <c r="B531">
        <f>IFERROR(VLOOKUP(A531,'SNP 500'!A:F,5,FALSE),B530)</f>
        <v>2268.8999020000001</v>
      </c>
      <c r="C531">
        <f>VLOOKUP(A531,ETH!C:D,2,FALSE)</f>
        <v>10.199999999999999</v>
      </c>
      <c r="D531">
        <f>IFERROR(VLOOKUP(A531,Oil!A:D,2,FALSE),D530)</f>
        <v>56.81</v>
      </c>
      <c r="E531">
        <f>IFERROR(VLOOKUP(A531,Gold!B:C,2,FALSE),'Combined Value'!E530)</f>
        <v>1183.5</v>
      </c>
      <c r="F531">
        <f>IFERROR(VLOOKUP(A531,'EUR Index'!B:C,2,FALSE),'Combined Value'!F530)</f>
        <v>87.08</v>
      </c>
    </row>
    <row r="532" spans="1:6" x14ac:dyDescent="0.2">
      <c r="A532" s="1">
        <f>ETH!C532</f>
        <v>42745</v>
      </c>
      <c r="B532">
        <f>IFERROR(VLOOKUP(A532,'SNP 500'!A:F,5,FALSE),B531)</f>
        <v>2268.8999020000001</v>
      </c>
      <c r="C532">
        <f>VLOOKUP(A532,ETH!C:D,2,FALSE)</f>
        <v>10.55</v>
      </c>
      <c r="D532">
        <f>IFERROR(VLOOKUP(A532,Oil!A:D,2,FALSE),D531)</f>
        <v>54.95</v>
      </c>
      <c r="E532">
        <f>IFERROR(VLOOKUP(A532,Gold!B:C,2,FALSE),'Combined Value'!E531)</f>
        <v>1184.2</v>
      </c>
      <c r="F532">
        <f>IFERROR(VLOOKUP(A532,'EUR Index'!B:C,2,FALSE),'Combined Value'!F531)</f>
        <v>86.85</v>
      </c>
    </row>
    <row r="533" spans="1:6" x14ac:dyDescent="0.2">
      <c r="A533" s="1">
        <f>ETH!C533</f>
        <v>42746</v>
      </c>
      <c r="B533">
        <f>IFERROR(VLOOKUP(A533,'SNP 500'!A:F,5,FALSE),B532)</f>
        <v>2275.320068</v>
      </c>
      <c r="C533">
        <f>VLOOKUP(A533,ETH!C:D,2,FALSE)</f>
        <v>9.83</v>
      </c>
      <c r="D533">
        <f>IFERROR(VLOOKUP(A533,Oil!A:D,2,FALSE),D532)</f>
        <v>53.8</v>
      </c>
      <c r="E533">
        <f>IFERROR(VLOOKUP(A533,Gold!B:C,2,FALSE),'Combined Value'!E532)</f>
        <v>1195.5999999999999</v>
      </c>
      <c r="F533">
        <f>IFERROR(VLOOKUP(A533,'EUR Index'!B:C,2,FALSE),'Combined Value'!F532)</f>
        <v>86.99</v>
      </c>
    </row>
    <row r="534" spans="1:6" x14ac:dyDescent="0.2">
      <c r="A534" s="1">
        <f>ETH!C534</f>
        <v>42747</v>
      </c>
      <c r="B534">
        <f>IFERROR(VLOOKUP(A534,'SNP 500'!A:F,5,FALSE),B533)</f>
        <v>2270.4399410000001</v>
      </c>
      <c r="C534">
        <f>VLOOKUP(A534,ETH!C:D,2,FALSE)</f>
        <v>9.81</v>
      </c>
      <c r="D534">
        <f>IFERROR(VLOOKUP(A534,Oil!A:D,2,FALSE),D533)</f>
        <v>55.19</v>
      </c>
      <c r="E534">
        <f>IFERROR(VLOOKUP(A534,Gold!B:C,2,FALSE),'Combined Value'!E533)</f>
        <v>1224.9000000000001</v>
      </c>
      <c r="F534">
        <f>IFERROR(VLOOKUP(A534,'EUR Index'!B:C,2,FALSE),'Combined Value'!F533)</f>
        <v>87.1</v>
      </c>
    </row>
    <row r="535" spans="1:6" x14ac:dyDescent="0.2">
      <c r="A535" s="1">
        <f>ETH!C535</f>
        <v>42748</v>
      </c>
      <c r="B535">
        <f>IFERROR(VLOOKUP(A535,'SNP 500'!A:F,5,FALSE),B534)</f>
        <v>2274.639893</v>
      </c>
      <c r="C535">
        <f>VLOOKUP(A535,ETH!C:D,2,FALSE)</f>
        <v>9.7799999999999994</v>
      </c>
      <c r="D535">
        <f>IFERROR(VLOOKUP(A535,Oil!A:D,2,FALSE),D534)</f>
        <v>56</v>
      </c>
      <c r="E535">
        <f>IFERROR(VLOOKUP(A535,Gold!B:C,2,FALSE),'Combined Value'!E534)</f>
        <v>1195.3</v>
      </c>
      <c r="F535">
        <f>IFERROR(VLOOKUP(A535,'EUR Index'!B:C,2,FALSE),'Combined Value'!F534)</f>
        <v>87.25</v>
      </c>
    </row>
    <row r="536" spans="1:6" x14ac:dyDescent="0.2">
      <c r="A536" s="1">
        <f>ETH!C536</f>
        <v>42749</v>
      </c>
      <c r="B536">
        <f>IFERROR(VLOOKUP(A536,'SNP 500'!A:F,5,FALSE),B535)</f>
        <v>2274.639893</v>
      </c>
      <c r="C536">
        <f>VLOOKUP(A536,ETH!C:D,2,FALSE)</f>
        <v>9.7799999999999994</v>
      </c>
      <c r="D536">
        <f>IFERROR(VLOOKUP(A536,Oil!A:D,2,FALSE),D535)</f>
        <v>56</v>
      </c>
      <c r="E536">
        <f>IFERROR(VLOOKUP(A536,Gold!B:C,2,FALSE),'Combined Value'!E535)</f>
        <v>1195.3</v>
      </c>
      <c r="F536">
        <f>IFERROR(VLOOKUP(A536,'EUR Index'!B:C,2,FALSE),'Combined Value'!F535)</f>
        <v>87.25</v>
      </c>
    </row>
    <row r="537" spans="1:6" x14ac:dyDescent="0.2">
      <c r="A537" s="1">
        <f>ETH!C537</f>
        <v>42750</v>
      </c>
      <c r="B537">
        <f>IFERROR(VLOOKUP(A537,'SNP 500'!A:F,5,FALSE),B536)</f>
        <v>2274.639893</v>
      </c>
      <c r="C537">
        <f>VLOOKUP(A537,ETH!C:D,2,FALSE)</f>
        <v>9.8800000000000008</v>
      </c>
      <c r="D537">
        <f>IFERROR(VLOOKUP(A537,Oil!A:D,2,FALSE),D536)</f>
        <v>56</v>
      </c>
      <c r="E537">
        <f>IFERROR(VLOOKUP(A537,Gold!B:C,2,FALSE),'Combined Value'!E536)</f>
        <v>1203.3499999999999</v>
      </c>
      <c r="F537">
        <f>IFERROR(VLOOKUP(A537,'EUR Index'!B:C,2,FALSE),'Combined Value'!F536)</f>
        <v>87.23</v>
      </c>
    </row>
    <row r="538" spans="1:6" x14ac:dyDescent="0.2">
      <c r="A538" s="1">
        <f>ETH!C538</f>
        <v>42751</v>
      </c>
      <c r="B538">
        <f>IFERROR(VLOOKUP(A538,'SNP 500'!A:F,5,FALSE),B537)</f>
        <v>2274.639893</v>
      </c>
      <c r="C538">
        <f>VLOOKUP(A538,ETH!C:D,2,FALSE)</f>
        <v>9.59</v>
      </c>
      <c r="D538">
        <f>IFERROR(VLOOKUP(A538,Oil!A:D,2,FALSE),D537)</f>
        <v>55.64</v>
      </c>
      <c r="E538">
        <f>IFERROR(VLOOKUP(A538,Gold!B:C,2,FALSE),'Combined Value'!E537)</f>
        <v>1202.8499999999999</v>
      </c>
      <c r="F538">
        <f>IFERROR(VLOOKUP(A538,'EUR Index'!B:C,2,FALSE),'Combined Value'!F537)</f>
        <v>87.04</v>
      </c>
    </row>
    <row r="539" spans="1:6" x14ac:dyDescent="0.2">
      <c r="A539" s="1">
        <f>ETH!C539</f>
        <v>42752</v>
      </c>
      <c r="B539">
        <f>IFERROR(VLOOKUP(A539,'SNP 500'!A:F,5,FALSE),B538)</f>
        <v>2267.889893</v>
      </c>
      <c r="C539">
        <f>VLOOKUP(A539,ETH!C:D,2,FALSE)</f>
        <v>10.14</v>
      </c>
      <c r="D539">
        <f>IFERROR(VLOOKUP(A539,Oil!A:D,2,FALSE),D538)</f>
        <v>55.74</v>
      </c>
      <c r="E539">
        <f>IFERROR(VLOOKUP(A539,Gold!B:C,2,FALSE),'Combined Value'!E538)</f>
        <v>1212</v>
      </c>
      <c r="F539">
        <f>IFERROR(VLOOKUP(A539,'EUR Index'!B:C,2,FALSE),'Combined Value'!F538)</f>
        <v>87.27</v>
      </c>
    </row>
    <row r="540" spans="1:6" x14ac:dyDescent="0.2">
      <c r="A540" s="1">
        <f>ETH!C540</f>
        <v>42753</v>
      </c>
      <c r="B540">
        <f>IFERROR(VLOOKUP(A540,'SNP 500'!A:F,5,FALSE),B539)</f>
        <v>2271.889893</v>
      </c>
      <c r="C540">
        <f>VLOOKUP(A540,ETH!C:D,2,FALSE)</f>
        <v>10.19</v>
      </c>
      <c r="D540">
        <f>IFERROR(VLOOKUP(A540,Oil!A:D,2,FALSE),D539)</f>
        <v>55.48</v>
      </c>
      <c r="E540">
        <f>IFERROR(VLOOKUP(A540,Gold!B:C,2,FALSE),'Combined Value'!E539)</f>
        <v>1211.3</v>
      </c>
      <c r="F540">
        <f>IFERROR(VLOOKUP(A540,'EUR Index'!B:C,2,FALSE),'Combined Value'!F539)</f>
        <v>87.09</v>
      </c>
    </row>
    <row r="541" spans="1:6" x14ac:dyDescent="0.2">
      <c r="A541" s="1">
        <f>ETH!C541</f>
        <v>42754</v>
      </c>
      <c r="B541">
        <f>IFERROR(VLOOKUP(A541,'SNP 500'!A:F,5,FALSE),B540)</f>
        <v>2263.6899410000001</v>
      </c>
      <c r="C541">
        <f>VLOOKUP(A541,ETH!C:D,2,FALSE)</f>
        <v>10.43</v>
      </c>
      <c r="D541">
        <f>IFERROR(VLOOKUP(A541,Oil!A:D,2,FALSE),D540)</f>
        <v>54.29</v>
      </c>
      <c r="E541">
        <f>IFERROR(VLOOKUP(A541,Gold!B:C,2,FALSE),'Combined Value'!E540)</f>
        <v>1226.0999999999999</v>
      </c>
      <c r="F541">
        <f>IFERROR(VLOOKUP(A541,'EUR Index'!B:C,2,FALSE),'Combined Value'!F540)</f>
        <v>87.26</v>
      </c>
    </row>
    <row r="542" spans="1:6" x14ac:dyDescent="0.2">
      <c r="A542" s="1">
        <f>ETH!C542</f>
        <v>42755</v>
      </c>
      <c r="B542">
        <f>IFERROR(VLOOKUP(A542,'SNP 500'!A:F,5,FALSE),B541)</f>
        <v>2271.3100589999999</v>
      </c>
      <c r="C542">
        <f>VLOOKUP(A542,ETH!C:D,2,FALSE)</f>
        <v>10.6</v>
      </c>
      <c r="D542">
        <f>IFERROR(VLOOKUP(A542,Oil!A:D,2,FALSE),D541)</f>
        <v>54.33</v>
      </c>
      <c r="E542">
        <f>IFERROR(VLOOKUP(A542,Gold!B:C,2,FALSE),'Combined Value'!E541)</f>
        <v>1229.8</v>
      </c>
      <c r="F542">
        <f>IFERROR(VLOOKUP(A542,'EUR Index'!B:C,2,FALSE),'Combined Value'!F541)</f>
        <v>87.46</v>
      </c>
    </row>
    <row r="543" spans="1:6" x14ac:dyDescent="0.2">
      <c r="A543" s="1">
        <f>ETH!C543</f>
        <v>42756</v>
      </c>
      <c r="B543">
        <f>IFERROR(VLOOKUP(A543,'SNP 500'!A:F,5,FALSE),B542)</f>
        <v>2271.3100589999999</v>
      </c>
      <c r="C543">
        <f>VLOOKUP(A543,ETH!C:D,2,FALSE)</f>
        <v>10.91</v>
      </c>
      <c r="D543">
        <f>IFERROR(VLOOKUP(A543,Oil!A:D,2,FALSE),D542)</f>
        <v>54.33</v>
      </c>
      <c r="E543">
        <f>IFERROR(VLOOKUP(A543,Gold!B:C,2,FALSE),'Combined Value'!E542)</f>
        <v>1229.8</v>
      </c>
      <c r="F543">
        <f>IFERROR(VLOOKUP(A543,'EUR Index'!B:C,2,FALSE),'Combined Value'!F542)</f>
        <v>87.46</v>
      </c>
    </row>
    <row r="544" spans="1:6" x14ac:dyDescent="0.2">
      <c r="A544" s="1">
        <f>ETH!C544</f>
        <v>42757</v>
      </c>
      <c r="B544">
        <f>IFERROR(VLOOKUP(A544,'SNP 500'!A:F,5,FALSE),B543)</f>
        <v>2271.3100589999999</v>
      </c>
      <c r="C544">
        <f>VLOOKUP(A544,ETH!C:D,2,FALSE)</f>
        <v>10.71</v>
      </c>
      <c r="D544">
        <f>IFERROR(VLOOKUP(A544,Oil!A:D,2,FALSE),D543)</f>
        <v>54.33</v>
      </c>
      <c r="E544">
        <f>IFERROR(VLOOKUP(A544,Gold!B:C,2,FALSE),'Combined Value'!E543)</f>
        <v>1229.8</v>
      </c>
      <c r="F544">
        <f>IFERROR(VLOOKUP(A544,'EUR Index'!B:C,2,FALSE),'Combined Value'!F543)</f>
        <v>87.43</v>
      </c>
    </row>
    <row r="545" spans="1:6" x14ac:dyDescent="0.2">
      <c r="A545" s="1">
        <f>ETH!C545</f>
        <v>42758</v>
      </c>
      <c r="B545">
        <f>IFERROR(VLOOKUP(A545,'SNP 500'!A:F,5,FALSE),B544)</f>
        <v>2265.1999510000001</v>
      </c>
      <c r="C545">
        <f>VLOOKUP(A545,ETH!C:D,2,FALSE)</f>
        <v>10.78</v>
      </c>
      <c r="D545">
        <f>IFERROR(VLOOKUP(A545,Oil!A:D,2,FALSE),D544)</f>
        <v>55.7</v>
      </c>
      <c r="E545">
        <f>IFERROR(VLOOKUP(A545,Gold!B:C,2,FALSE),'Combined Value'!E544)</f>
        <v>1240.5</v>
      </c>
      <c r="F545">
        <f>IFERROR(VLOOKUP(A545,'EUR Index'!B:C,2,FALSE),'Combined Value'!F544)</f>
        <v>87.52</v>
      </c>
    </row>
    <row r="546" spans="1:6" x14ac:dyDescent="0.2">
      <c r="A546" s="1">
        <f>ETH!C546</f>
        <v>42759</v>
      </c>
      <c r="B546">
        <f>IFERROR(VLOOKUP(A546,'SNP 500'!A:F,5,FALSE),B545)</f>
        <v>2280.070068</v>
      </c>
      <c r="C546">
        <f>VLOOKUP(A546,ETH!C:D,2,FALSE)</f>
        <v>10.51</v>
      </c>
      <c r="D546">
        <f>IFERROR(VLOOKUP(A546,Oil!A:D,2,FALSE),D545)</f>
        <v>55.42</v>
      </c>
      <c r="E546">
        <f>IFERROR(VLOOKUP(A546,Gold!B:C,2,FALSE),'Combined Value'!E545)</f>
        <v>1210.3</v>
      </c>
      <c r="F546">
        <f>IFERROR(VLOOKUP(A546,'EUR Index'!B:C,2,FALSE),'Combined Value'!F545)</f>
        <v>87.4</v>
      </c>
    </row>
    <row r="547" spans="1:6" x14ac:dyDescent="0.2">
      <c r="A547" s="1">
        <f>ETH!C547</f>
        <v>42760</v>
      </c>
      <c r="B547">
        <f>IFERROR(VLOOKUP(A547,'SNP 500'!A:F,5,FALSE),B546)</f>
        <v>2298.3701169999999</v>
      </c>
      <c r="C547">
        <f>VLOOKUP(A547,ETH!C:D,2,FALSE)</f>
        <v>10.51</v>
      </c>
      <c r="D547">
        <f>IFERROR(VLOOKUP(A547,Oil!A:D,2,FALSE),D546)</f>
        <v>55.24</v>
      </c>
      <c r="E547">
        <f>IFERROR(VLOOKUP(A547,Gold!B:C,2,FALSE),'Combined Value'!E546)</f>
        <v>1197.3</v>
      </c>
      <c r="F547">
        <f>IFERROR(VLOOKUP(A547,'EUR Index'!B:C,2,FALSE),'Combined Value'!F546)</f>
        <v>87.37</v>
      </c>
    </row>
    <row r="548" spans="1:6" x14ac:dyDescent="0.2">
      <c r="A548" s="1">
        <f>ETH!C548</f>
        <v>42761</v>
      </c>
      <c r="B548">
        <f>IFERROR(VLOOKUP(A548,'SNP 500'!A:F,5,FALSE),B547)</f>
        <v>2296.679932</v>
      </c>
      <c r="C548">
        <f>VLOOKUP(A548,ETH!C:D,2,FALSE)</f>
        <v>10.65</v>
      </c>
      <c r="D548">
        <f>IFERROR(VLOOKUP(A548,Oil!A:D,2,FALSE),D547)</f>
        <v>55.39</v>
      </c>
      <c r="E548">
        <f>IFERROR(VLOOKUP(A548,Gold!B:C,2,FALSE),'Combined Value'!E547)</f>
        <v>1189.5</v>
      </c>
      <c r="F548">
        <f>IFERROR(VLOOKUP(A548,'EUR Index'!B:C,2,FALSE),'Combined Value'!F547)</f>
        <v>87.03</v>
      </c>
    </row>
    <row r="549" spans="1:6" x14ac:dyDescent="0.2">
      <c r="A549" s="1">
        <f>ETH!C549</f>
        <v>42762</v>
      </c>
      <c r="B549">
        <f>IFERROR(VLOOKUP(A549,'SNP 500'!A:F,5,FALSE),B548)</f>
        <v>2294.6899410000001</v>
      </c>
      <c r="C549">
        <f>VLOOKUP(A549,ETH!C:D,2,FALSE)</f>
        <v>10.51</v>
      </c>
      <c r="D549">
        <f>IFERROR(VLOOKUP(A549,Oil!A:D,2,FALSE),D548)</f>
        <v>56.09</v>
      </c>
      <c r="E549">
        <f>IFERROR(VLOOKUP(A549,Gold!B:C,2,FALSE),'Combined Value'!E548)</f>
        <v>1213.5999999999999</v>
      </c>
      <c r="F549">
        <f>IFERROR(VLOOKUP(A549,'EUR Index'!B:C,2,FALSE),'Combined Value'!F548)</f>
        <v>87.27</v>
      </c>
    </row>
    <row r="550" spans="1:6" x14ac:dyDescent="0.2">
      <c r="A550" s="1">
        <f>ETH!C550</f>
        <v>42763</v>
      </c>
      <c r="B550">
        <f>IFERROR(VLOOKUP(A550,'SNP 500'!A:F,5,FALSE),B549)</f>
        <v>2294.6899410000001</v>
      </c>
      <c r="C550">
        <f>VLOOKUP(A550,ETH!C:D,2,FALSE)</f>
        <v>10.54</v>
      </c>
      <c r="D550">
        <f>IFERROR(VLOOKUP(A550,Oil!A:D,2,FALSE),D549)</f>
        <v>56.09</v>
      </c>
      <c r="E550">
        <f>IFERROR(VLOOKUP(A550,Gold!B:C,2,FALSE),'Combined Value'!E549)</f>
        <v>1213.5999999999999</v>
      </c>
      <c r="F550">
        <f>IFERROR(VLOOKUP(A550,'EUR Index'!B:C,2,FALSE),'Combined Value'!F549)</f>
        <v>87.27</v>
      </c>
    </row>
    <row r="551" spans="1:6" x14ac:dyDescent="0.2">
      <c r="A551" s="1">
        <f>ETH!C551</f>
        <v>42764</v>
      </c>
      <c r="B551">
        <f>IFERROR(VLOOKUP(A551,'SNP 500'!A:F,5,FALSE),B550)</f>
        <v>2294.6899410000001</v>
      </c>
      <c r="C551">
        <f>VLOOKUP(A551,ETH!C:D,2,FALSE)</f>
        <v>10.47</v>
      </c>
      <c r="D551">
        <f>IFERROR(VLOOKUP(A551,Oil!A:D,2,FALSE),D550)</f>
        <v>56.09</v>
      </c>
      <c r="E551">
        <f>IFERROR(VLOOKUP(A551,Gold!B:C,2,FALSE),'Combined Value'!E550)</f>
        <v>1213.5999999999999</v>
      </c>
      <c r="F551">
        <f>IFERROR(VLOOKUP(A551,'EUR Index'!B:C,2,FALSE),'Combined Value'!F550)</f>
        <v>87.31</v>
      </c>
    </row>
    <row r="552" spans="1:6" x14ac:dyDescent="0.2">
      <c r="A552" s="1">
        <f>ETH!C552</f>
        <v>42765</v>
      </c>
      <c r="B552">
        <f>IFERROR(VLOOKUP(A552,'SNP 500'!A:F,5,FALSE),B551)</f>
        <v>2280.8999020000001</v>
      </c>
      <c r="C552">
        <f>VLOOKUP(A552,ETH!C:D,2,FALSE)</f>
        <v>10.62</v>
      </c>
      <c r="D552">
        <f>IFERROR(VLOOKUP(A552,Oil!A:D,2,FALSE),D551)</f>
        <v>55.47</v>
      </c>
      <c r="E552">
        <f>IFERROR(VLOOKUP(A552,Gold!B:C,2,FALSE),'Combined Value'!E551)</f>
        <v>1218.5</v>
      </c>
      <c r="F552">
        <f>IFERROR(VLOOKUP(A552,'EUR Index'!B:C,2,FALSE),'Combined Value'!F551)</f>
        <v>87.19</v>
      </c>
    </row>
    <row r="553" spans="1:6" x14ac:dyDescent="0.2">
      <c r="A553" s="1">
        <f>ETH!C553</f>
        <v>42766</v>
      </c>
      <c r="B553">
        <f>IFERROR(VLOOKUP(A553,'SNP 500'!A:F,5,FALSE),B552)</f>
        <v>2278.8701169999999</v>
      </c>
      <c r="C553">
        <f>VLOOKUP(A553,ETH!C:D,2,FALSE)</f>
        <v>10.71</v>
      </c>
      <c r="D553">
        <f>IFERROR(VLOOKUP(A553,Oil!A:D,2,FALSE),D552)</f>
        <v>55.34</v>
      </c>
      <c r="E553">
        <f>IFERROR(VLOOKUP(A553,Gold!B:C,2,FALSE),'Combined Value'!E552)</f>
        <v>1208.5999999999999</v>
      </c>
      <c r="F553">
        <f>IFERROR(VLOOKUP(A553,'EUR Index'!B:C,2,FALSE),'Combined Value'!F552)</f>
        <v>87.68</v>
      </c>
    </row>
    <row r="554" spans="1:6" x14ac:dyDescent="0.2">
      <c r="A554" s="1">
        <f>ETH!C554</f>
        <v>42767</v>
      </c>
      <c r="B554">
        <f>IFERROR(VLOOKUP(A554,'SNP 500'!A:F,5,FALSE),B553)</f>
        <v>2279.5500489999999</v>
      </c>
      <c r="C554">
        <f>VLOOKUP(A554,ETH!C:D,2,FALSE)</f>
        <v>10.71</v>
      </c>
      <c r="D554">
        <f>IFERROR(VLOOKUP(A554,Oil!A:D,2,FALSE),D553)</f>
        <v>55.55</v>
      </c>
      <c r="E554">
        <f>IFERROR(VLOOKUP(A554,Gold!B:C,2,FALSE),'Combined Value'!E553)</f>
        <v>1230.7</v>
      </c>
      <c r="F554">
        <f>IFERROR(VLOOKUP(A554,'EUR Index'!B:C,2,FALSE),'Combined Value'!F553)</f>
        <v>87.43</v>
      </c>
    </row>
    <row r="555" spans="1:6" x14ac:dyDescent="0.2">
      <c r="A555" s="1">
        <f>ETH!C555</f>
        <v>42768</v>
      </c>
      <c r="B555">
        <f>IFERROR(VLOOKUP(A555,'SNP 500'!A:F,5,FALSE),B554)</f>
        <v>2280.8500979999999</v>
      </c>
      <c r="C555">
        <f>VLOOKUP(A555,ETH!C:D,2,FALSE)</f>
        <v>10.78</v>
      </c>
      <c r="D555">
        <f>IFERROR(VLOOKUP(A555,Oil!A:D,2,FALSE),D554)</f>
        <v>56.53</v>
      </c>
      <c r="E555">
        <f>IFERROR(VLOOKUP(A555,Gold!B:C,2,FALSE),'Combined Value'!E554)</f>
        <v>1216.7</v>
      </c>
      <c r="F555">
        <f>IFERROR(VLOOKUP(A555,'EUR Index'!B:C,2,FALSE),'Combined Value'!F554)</f>
        <v>87.45</v>
      </c>
    </row>
    <row r="556" spans="1:6" x14ac:dyDescent="0.2">
      <c r="A556" s="1">
        <f>ETH!C556</f>
        <v>42769</v>
      </c>
      <c r="B556">
        <f>IFERROR(VLOOKUP(A556,'SNP 500'!A:F,5,FALSE),B555)</f>
        <v>2297.419922</v>
      </c>
      <c r="C556">
        <f>VLOOKUP(A556,ETH!C:D,2,FALSE)</f>
        <v>10.95</v>
      </c>
      <c r="D556">
        <f>IFERROR(VLOOKUP(A556,Oil!A:D,2,FALSE),D555)</f>
        <v>56.92</v>
      </c>
      <c r="E556">
        <f>IFERROR(VLOOKUP(A556,Gold!B:C,2,FALSE),'Combined Value'!E555)</f>
        <v>1243.4000000000001</v>
      </c>
      <c r="F556">
        <f>IFERROR(VLOOKUP(A556,'EUR Index'!B:C,2,FALSE),'Combined Value'!F555)</f>
        <v>87.63</v>
      </c>
    </row>
    <row r="557" spans="1:6" x14ac:dyDescent="0.2">
      <c r="A557" s="1">
        <f>ETH!C557</f>
        <v>42770</v>
      </c>
      <c r="B557">
        <f>IFERROR(VLOOKUP(A557,'SNP 500'!A:F,5,FALSE),B556)</f>
        <v>2297.419922</v>
      </c>
      <c r="C557">
        <f>VLOOKUP(A557,ETH!C:D,2,FALSE)</f>
        <v>11.32</v>
      </c>
      <c r="D557">
        <f>IFERROR(VLOOKUP(A557,Oil!A:D,2,FALSE),D556)</f>
        <v>56.92</v>
      </c>
      <c r="E557">
        <f>IFERROR(VLOOKUP(A557,Gold!B:C,2,FALSE),'Combined Value'!E556)</f>
        <v>1243.4000000000001</v>
      </c>
      <c r="F557">
        <f>IFERROR(VLOOKUP(A557,'EUR Index'!B:C,2,FALSE),'Combined Value'!F556)</f>
        <v>87.63</v>
      </c>
    </row>
    <row r="558" spans="1:6" x14ac:dyDescent="0.2">
      <c r="A558" s="1">
        <f>ETH!C558</f>
        <v>42771</v>
      </c>
      <c r="B558">
        <f>IFERROR(VLOOKUP(A558,'SNP 500'!A:F,5,FALSE),B557)</f>
        <v>2297.419922</v>
      </c>
      <c r="C558">
        <f>VLOOKUP(A558,ETH!C:D,2,FALSE)</f>
        <v>11.22</v>
      </c>
      <c r="D558">
        <f>IFERROR(VLOOKUP(A558,Oil!A:D,2,FALSE),D557)</f>
        <v>56.92</v>
      </c>
      <c r="E558">
        <f>IFERROR(VLOOKUP(A558,Gold!B:C,2,FALSE),'Combined Value'!E557)</f>
        <v>1243.4000000000001</v>
      </c>
      <c r="F558">
        <f>IFERROR(VLOOKUP(A558,'EUR Index'!B:C,2,FALSE),'Combined Value'!F557)</f>
        <v>87.64</v>
      </c>
    </row>
    <row r="559" spans="1:6" x14ac:dyDescent="0.2">
      <c r="A559" s="1">
        <f>ETH!C559</f>
        <v>42772</v>
      </c>
      <c r="B559">
        <f>IFERROR(VLOOKUP(A559,'SNP 500'!A:F,5,FALSE),B558)</f>
        <v>2292.5600589999999</v>
      </c>
      <c r="C559">
        <f>VLOOKUP(A559,ETH!C:D,2,FALSE)</f>
        <v>11.32</v>
      </c>
      <c r="D559">
        <f>IFERROR(VLOOKUP(A559,Oil!A:D,2,FALSE),D558)</f>
        <v>56.85</v>
      </c>
      <c r="E559">
        <f>IFERROR(VLOOKUP(A559,Gold!B:C,2,FALSE),'Combined Value'!E558)</f>
        <v>1254.8</v>
      </c>
      <c r="F559">
        <f>IFERROR(VLOOKUP(A559,'EUR Index'!B:C,2,FALSE),'Combined Value'!F558)</f>
        <v>87.32</v>
      </c>
    </row>
    <row r="560" spans="1:6" x14ac:dyDescent="0.2">
      <c r="A560" s="1">
        <f>ETH!C560</f>
        <v>42773</v>
      </c>
      <c r="B560">
        <f>IFERROR(VLOOKUP(A560,'SNP 500'!A:F,5,FALSE),B559)</f>
        <v>2293.080078</v>
      </c>
      <c r="C560">
        <f>VLOOKUP(A560,ETH!C:D,2,FALSE)</f>
        <v>11.45</v>
      </c>
      <c r="D560">
        <f>IFERROR(VLOOKUP(A560,Oil!A:D,2,FALSE),D559)</f>
        <v>55.91</v>
      </c>
      <c r="E560">
        <f>IFERROR(VLOOKUP(A560,Gold!B:C,2,FALSE),'Combined Value'!E559)</f>
        <v>1258.5999999999999</v>
      </c>
      <c r="F560">
        <f>IFERROR(VLOOKUP(A560,'EUR Index'!B:C,2,FALSE),'Combined Value'!F559)</f>
        <v>86.94</v>
      </c>
    </row>
    <row r="561" spans="1:6" x14ac:dyDescent="0.2">
      <c r="A561" s="1">
        <f>ETH!C561</f>
        <v>42774</v>
      </c>
      <c r="B561">
        <f>IFERROR(VLOOKUP(A561,'SNP 500'!A:F,5,FALSE),B560)</f>
        <v>2294.669922</v>
      </c>
      <c r="C561">
        <f>VLOOKUP(A561,ETH!C:D,2,FALSE)</f>
        <v>11.39</v>
      </c>
      <c r="D561">
        <f>IFERROR(VLOOKUP(A561,Oil!A:D,2,FALSE),D560)</f>
        <v>54.5</v>
      </c>
      <c r="E561">
        <f>IFERROR(VLOOKUP(A561,Gold!B:C,2,FALSE),'Combined Value'!E560)</f>
        <v>1261.5</v>
      </c>
      <c r="F561">
        <f>IFERROR(VLOOKUP(A561,'EUR Index'!B:C,2,FALSE),'Combined Value'!F560)</f>
        <v>86.94</v>
      </c>
    </row>
    <row r="562" spans="1:6" x14ac:dyDescent="0.2">
      <c r="A562" s="1">
        <f>ETH!C562</f>
        <v>42775</v>
      </c>
      <c r="B562">
        <f>IFERROR(VLOOKUP(A562,'SNP 500'!A:F,5,FALSE),B561)</f>
        <v>2307.8701169999999</v>
      </c>
      <c r="C562">
        <f>VLOOKUP(A562,ETH!C:D,2,FALSE)</f>
        <v>10.94</v>
      </c>
      <c r="D562">
        <f>IFERROR(VLOOKUP(A562,Oil!A:D,2,FALSE),D561)</f>
        <v>55.3</v>
      </c>
      <c r="E562">
        <f>IFERROR(VLOOKUP(A562,Gold!B:C,2,FALSE),'Combined Value'!E561)</f>
        <v>1259</v>
      </c>
      <c r="F562">
        <f>IFERROR(VLOOKUP(A562,'EUR Index'!B:C,2,FALSE),'Combined Value'!F561)</f>
        <v>86.9</v>
      </c>
    </row>
    <row r="563" spans="1:6" x14ac:dyDescent="0.2">
      <c r="A563" s="1">
        <f>ETH!C563</f>
        <v>42776</v>
      </c>
      <c r="B563">
        <f>IFERROR(VLOOKUP(A563,'SNP 500'!A:F,5,FALSE),B562)</f>
        <v>2316.1000979999999</v>
      </c>
      <c r="C563">
        <f>VLOOKUP(A563,ETH!C:D,2,FALSE)</f>
        <v>11.34</v>
      </c>
      <c r="D563">
        <f>IFERROR(VLOOKUP(A563,Oil!A:D,2,FALSE),D562)</f>
        <v>55.66</v>
      </c>
      <c r="E563">
        <f>IFERROR(VLOOKUP(A563,Gold!B:C,2,FALSE),'Combined Value'!E562)</f>
        <v>1234.4000000000001</v>
      </c>
      <c r="F563">
        <f>IFERROR(VLOOKUP(A563,'EUR Index'!B:C,2,FALSE),'Combined Value'!F562)</f>
        <v>86.76</v>
      </c>
    </row>
    <row r="564" spans="1:6" x14ac:dyDescent="0.2">
      <c r="A564" s="1">
        <f>ETH!C564</f>
        <v>42777</v>
      </c>
      <c r="B564">
        <f>IFERROR(VLOOKUP(A564,'SNP 500'!A:F,5,FALSE),B563)</f>
        <v>2316.1000979999999</v>
      </c>
      <c r="C564">
        <f>VLOOKUP(A564,ETH!C:D,2,FALSE)</f>
        <v>11.43</v>
      </c>
      <c r="D564">
        <f>IFERROR(VLOOKUP(A564,Oil!A:D,2,FALSE),D563)</f>
        <v>55.66</v>
      </c>
      <c r="E564">
        <f>IFERROR(VLOOKUP(A564,Gold!B:C,2,FALSE),'Combined Value'!E563)</f>
        <v>1234.4000000000001</v>
      </c>
      <c r="F564">
        <f>IFERROR(VLOOKUP(A564,'EUR Index'!B:C,2,FALSE),'Combined Value'!F563)</f>
        <v>86.76</v>
      </c>
    </row>
    <row r="565" spans="1:6" x14ac:dyDescent="0.2">
      <c r="A565" s="1">
        <f>ETH!C565</f>
        <v>42778</v>
      </c>
      <c r="B565">
        <f>IFERROR(VLOOKUP(A565,'SNP 500'!A:F,5,FALSE),B564)</f>
        <v>2316.1000979999999</v>
      </c>
      <c r="C565">
        <f>VLOOKUP(A565,ETH!C:D,2,FALSE)</f>
        <v>11.42</v>
      </c>
      <c r="D565">
        <f>IFERROR(VLOOKUP(A565,Oil!A:D,2,FALSE),D564)</f>
        <v>55.66</v>
      </c>
      <c r="E565">
        <f>IFERROR(VLOOKUP(A565,Gold!B:C,2,FALSE),'Combined Value'!E564)</f>
        <v>1234.4000000000001</v>
      </c>
      <c r="F565">
        <f>IFERROR(VLOOKUP(A565,'EUR Index'!B:C,2,FALSE),'Combined Value'!F564)</f>
        <v>86.72</v>
      </c>
    </row>
    <row r="566" spans="1:6" x14ac:dyDescent="0.2">
      <c r="A566" s="1">
        <f>ETH!C566</f>
        <v>42779</v>
      </c>
      <c r="B566">
        <f>IFERROR(VLOOKUP(A566,'SNP 500'!A:F,5,FALSE),B565)</f>
        <v>2328.25</v>
      </c>
      <c r="C566">
        <f>VLOOKUP(A566,ETH!C:D,2,FALSE)</f>
        <v>11.39</v>
      </c>
      <c r="D566">
        <f>IFERROR(VLOOKUP(A566,Oil!A:D,2,FALSE),D565)</f>
        <v>56.68</v>
      </c>
      <c r="E566">
        <f>IFERROR(VLOOKUP(A566,Gold!B:C,2,FALSE),'Combined Value'!E565)</f>
        <v>1224.4000000000001</v>
      </c>
      <c r="F566">
        <f>IFERROR(VLOOKUP(A566,'EUR Index'!B:C,2,FALSE),'Combined Value'!F565)</f>
        <v>86.47</v>
      </c>
    </row>
    <row r="567" spans="1:6" x14ac:dyDescent="0.2">
      <c r="A567" s="1">
        <f>ETH!C567</f>
        <v>42780</v>
      </c>
      <c r="B567">
        <f>IFERROR(VLOOKUP(A567,'SNP 500'!A:F,5,FALSE),B566)</f>
        <v>2337.580078</v>
      </c>
      <c r="C567">
        <f>VLOOKUP(A567,ETH!C:D,2,FALSE)</f>
        <v>13</v>
      </c>
      <c r="D567">
        <f>IFERROR(VLOOKUP(A567,Oil!A:D,2,FALSE),D566)</f>
        <v>55.75</v>
      </c>
      <c r="E567">
        <f>IFERROR(VLOOKUP(A567,Gold!B:C,2,FALSE),'Combined Value'!E566)</f>
        <v>1248.2</v>
      </c>
      <c r="F567">
        <f>IFERROR(VLOOKUP(A567,'EUR Index'!B:C,2,FALSE),'Combined Value'!F566)</f>
        <v>86.43</v>
      </c>
    </row>
    <row r="568" spans="1:6" x14ac:dyDescent="0.2">
      <c r="A568" s="1">
        <f>ETH!C568</f>
        <v>42781</v>
      </c>
      <c r="B568">
        <f>IFERROR(VLOOKUP(A568,'SNP 500'!A:F,5,FALSE),B567)</f>
        <v>2349.25</v>
      </c>
      <c r="C568">
        <f>VLOOKUP(A568,ETH!C:D,2,FALSE)</f>
        <v>12.97</v>
      </c>
      <c r="D568">
        <f>IFERROR(VLOOKUP(A568,Oil!A:D,2,FALSE),D567)</f>
        <v>55.82</v>
      </c>
      <c r="E568">
        <f>IFERROR(VLOOKUP(A568,Gold!B:C,2,FALSE),'Combined Value'!E567)</f>
        <v>1256.3</v>
      </c>
      <c r="F568">
        <f>IFERROR(VLOOKUP(A568,'EUR Index'!B:C,2,FALSE),'Combined Value'!F567)</f>
        <v>86.59</v>
      </c>
    </row>
    <row r="569" spans="1:6" x14ac:dyDescent="0.2">
      <c r="A569" s="1">
        <f>ETH!C569</f>
        <v>42782</v>
      </c>
      <c r="B569">
        <f>IFERROR(VLOOKUP(A569,'SNP 500'!A:F,5,FALSE),B568)</f>
        <v>2347.219971</v>
      </c>
      <c r="C569">
        <f>VLOOKUP(A569,ETH!C:D,2,FALSE)</f>
        <v>12.95</v>
      </c>
      <c r="D569">
        <f>IFERROR(VLOOKUP(A569,Oil!A:D,2,FALSE),D568)</f>
        <v>55.74</v>
      </c>
      <c r="E569">
        <f>IFERROR(VLOOKUP(A569,Gold!B:C,2,FALSE),'Combined Value'!E568)</f>
        <v>1264.8</v>
      </c>
      <c r="F569">
        <f>IFERROR(VLOOKUP(A569,'EUR Index'!B:C,2,FALSE),'Combined Value'!F568)</f>
        <v>86.94</v>
      </c>
    </row>
    <row r="570" spans="1:6" x14ac:dyDescent="0.2">
      <c r="A570" s="1">
        <f>ETH!C570</f>
        <v>42783</v>
      </c>
      <c r="B570">
        <f>IFERROR(VLOOKUP(A570,'SNP 500'!A:F,5,FALSE),B569)</f>
        <v>2351.1599120000001</v>
      </c>
      <c r="C570">
        <f>VLOOKUP(A570,ETH!C:D,2,FALSE)</f>
        <v>12.72</v>
      </c>
      <c r="D570">
        <f>IFERROR(VLOOKUP(A570,Oil!A:D,2,FALSE),D569)</f>
        <v>55.73</v>
      </c>
      <c r="E570">
        <f>IFERROR(VLOOKUP(A570,Gold!B:C,2,FALSE),'Combined Value'!E569)</f>
        <v>1261.9000000000001</v>
      </c>
      <c r="F570">
        <f>IFERROR(VLOOKUP(A570,'EUR Index'!B:C,2,FALSE),'Combined Value'!F569)</f>
        <v>86.58</v>
      </c>
    </row>
    <row r="571" spans="1:6" x14ac:dyDescent="0.2">
      <c r="A571" s="1">
        <f>ETH!C571</f>
        <v>42784</v>
      </c>
      <c r="B571">
        <f>IFERROR(VLOOKUP(A571,'SNP 500'!A:F,5,FALSE),B570)</f>
        <v>2351.1599120000001</v>
      </c>
      <c r="C571">
        <f>VLOOKUP(A571,ETH!C:D,2,FALSE)</f>
        <v>12.83</v>
      </c>
      <c r="D571">
        <f>IFERROR(VLOOKUP(A571,Oil!A:D,2,FALSE),D570)</f>
        <v>55.73</v>
      </c>
      <c r="E571">
        <f>IFERROR(VLOOKUP(A571,Gold!B:C,2,FALSE),'Combined Value'!E570)</f>
        <v>1261.9000000000001</v>
      </c>
      <c r="F571">
        <f>IFERROR(VLOOKUP(A571,'EUR Index'!B:C,2,FALSE),'Combined Value'!F570)</f>
        <v>86.58</v>
      </c>
    </row>
    <row r="572" spans="1:6" x14ac:dyDescent="0.2">
      <c r="A572" s="1">
        <f>ETH!C572</f>
        <v>42785</v>
      </c>
      <c r="B572">
        <f>IFERROR(VLOOKUP(A572,'SNP 500'!A:F,5,FALSE),B571)</f>
        <v>2351.1599120000001</v>
      </c>
      <c r="C572">
        <f>VLOOKUP(A572,ETH!C:D,2,FALSE)</f>
        <v>12.82</v>
      </c>
      <c r="D572">
        <f>IFERROR(VLOOKUP(A572,Oil!A:D,2,FALSE),D571)</f>
        <v>55.73</v>
      </c>
      <c r="E572">
        <f>IFERROR(VLOOKUP(A572,Gold!B:C,2,FALSE),'Combined Value'!E571)</f>
        <v>1237.3</v>
      </c>
      <c r="F572">
        <f>IFERROR(VLOOKUP(A572,'EUR Index'!B:C,2,FALSE),'Combined Value'!F571)</f>
        <v>86.64</v>
      </c>
    </row>
    <row r="573" spans="1:6" x14ac:dyDescent="0.2">
      <c r="A573" s="1">
        <f>ETH!C573</f>
        <v>42786</v>
      </c>
      <c r="B573">
        <f>IFERROR(VLOOKUP(A573,'SNP 500'!A:F,5,FALSE),B572)</f>
        <v>2351.1599120000001</v>
      </c>
      <c r="C573">
        <f>VLOOKUP(A573,ETH!C:D,2,FALSE)</f>
        <v>12.52</v>
      </c>
      <c r="D573">
        <f>IFERROR(VLOOKUP(A573,Oil!A:D,2,FALSE),D572)</f>
        <v>55.9</v>
      </c>
      <c r="E573">
        <f>IFERROR(VLOOKUP(A573,Gold!B:C,2,FALSE),'Combined Value'!E572)</f>
        <v>1238.2</v>
      </c>
      <c r="F573">
        <f>IFERROR(VLOOKUP(A573,'EUR Index'!B:C,2,FALSE),'Combined Value'!F572)</f>
        <v>86.53</v>
      </c>
    </row>
    <row r="574" spans="1:6" x14ac:dyDescent="0.2">
      <c r="A574" s="1">
        <f>ETH!C574</f>
        <v>42787</v>
      </c>
      <c r="B574">
        <f>IFERROR(VLOOKUP(A574,'SNP 500'!A:F,5,FALSE),B573)</f>
        <v>2365.3798830000001</v>
      </c>
      <c r="C574">
        <f>VLOOKUP(A574,ETH!C:D,2,FALSE)</f>
        <v>12.77</v>
      </c>
      <c r="D574">
        <f>IFERROR(VLOOKUP(A574,Oil!A:D,2,FALSE),D573)</f>
        <v>56.17</v>
      </c>
      <c r="E574">
        <f>IFERROR(VLOOKUP(A574,Gold!B:C,2,FALSE),'Combined Value'!E573)</f>
        <v>1237.5</v>
      </c>
      <c r="F574">
        <f>IFERROR(VLOOKUP(A574,'EUR Index'!B:C,2,FALSE),'Combined Value'!F573)</f>
        <v>86.05</v>
      </c>
    </row>
    <row r="575" spans="1:6" x14ac:dyDescent="0.2">
      <c r="A575" s="1">
        <f>ETH!C575</f>
        <v>42788</v>
      </c>
      <c r="B575">
        <f>IFERROR(VLOOKUP(A575,'SNP 500'!A:F,5,FALSE),B574)</f>
        <v>2362.820068</v>
      </c>
      <c r="C575">
        <f>VLOOKUP(A575,ETH!C:D,2,FALSE)</f>
        <v>12.69</v>
      </c>
      <c r="D575">
        <f>IFERROR(VLOOKUP(A575,Oil!A:D,2,FALSE),D574)</f>
        <v>56.74</v>
      </c>
      <c r="E575">
        <f>IFERROR(VLOOKUP(A575,Gold!B:C,2,FALSE),'Combined Value'!E574)</f>
        <v>1232</v>
      </c>
      <c r="F575">
        <f>IFERROR(VLOOKUP(A575,'EUR Index'!B:C,2,FALSE),'Combined Value'!F574)</f>
        <v>86.16</v>
      </c>
    </row>
    <row r="576" spans="1:6" x14ac:dyDescent="0.2">
      <c r="A576" s="1">
        <f>ETH!C576</f>
        <v>42789</v>
      </c>
      <c r="B576">
        <f>IFERROR(VLOOKUP(A576,'SNP 500'!A:F,5,FALSE),B575)</f>
        <v>2363.8100589999999</v>
      </c>
      <c r="C576">
        <f>VLOOKUP(A576,ETH!C:D,2,FALSE)</f>
        <v>13.13</v>
      </c>
      <c r="D576">
        <f>IFERROR(VLOOKUP(A576,Oil!A:D,2,FALSE),D575)</f>
        <v>56.2</v>
      </c>
      <c r="E576">
        <f>IFERROR(VLOOKUP(A576,Gold!B:C,2,FALSE),'Combined Value'!E575)</f>
        <v>1273.7</v>
      </c>
      <c r="F576">
        <f>IFERROR(VLOOKUP(A576,'EUR Index'!B:C,2,FALSE),'Combined Value'!F575)</f>
        <v>86.25</v>
      </c>
    </row>
    <row r="577" spans="1:6" x14ac:dyDescent="0.2">
      <c r="A577" s="1">
        <f>ETH!C577</f>
        <v>42790</v>
      </c>
      <c r="B577">
        <f>IFERROR(VLOOKUP(A577,'SNP 500'!A:F,5,FALSE),B576)</f>
        <v>2367.3400879999999</v>
      </c>
      <c r="C577">
        <f>VLOOKUP(A577,ETH!C:D,2,FALSE)</f>
        <v>13.11</v>
      </c>
      <c r="D577">
        <f>IFERROR(VLOOKUP(A577,Oil!A:D,2,FALSE),D576)</f>
        <v>56.4</v>
      </c>
      <c r="E577">
        <f>IFERROR(VLOOKUP(A577,Gold!B:C,2,FALSE),'Combined Value'!E576)</f>
        <v>1280.4000000000001</v>
      </c>
      <c r="F577">
        <f>IFERROR(VLOOKUP(A577,'EUR Index'!B:C,2,FALSE),'Combined Value'!F576)</f>
        <v>86.14</v>
      </c>
    </row>
    <row r="578" spans="1:6" x14ac:dyDescent="0.2">
      <c r="A578" s="1">
        <f>ETH!C578</f>
        <v>42791</v>
      </c>
      <c r="B578">
        <f>IFERROR(VLOOKUP(A578,'SNP 500'!A:F,5,FALSE),B577)</f>
        <v>2367.3400879999999</v>
      </c>
      <c r="C578">
        <f>VLOOKUP(A578,ETH!C:D,2,FALSE)</f>
        <v>13.57</v>
      </c>
      <c r="D578">
        <f>IFERROR(VLOOKUP(A578,Oil!A:D,2,FALSE),D577)</f>
        <v>56.4</v>
      </c>
      <c r="E578">
        <f>IFERROR(VLOOKUP(A578,Gold!B:C,2,FALSE),'Combined Value'!E577)</f>
        <v>1280.4000000000001</v>
      </c>
      <c r="F578">
        <f>IFERROR(VLOOKUP(A578,'EUR Index'!B:C,2,FALSE),'Combined Value'!F577)</f>
        <v>86.14</v>
      </c>
    </row>
    <row r="579" spans="1:6" x14ac:dyDescent="0.2">
      <c r="A579" s="1">
        <f>ETH!C579</f>
        <v>42792</v>
      </c>
      <c r="B579">
        <f>IFERROR(VLOOKUP(A579,'SNP 500'!A:F,5,FALSE),B578)</f>
        <v>2367.3400879999999</v>
      </c>
      <c r="C579">
        <f>VLOOKUP(A579,ETH!C:D,2,FALSE)</f>
        <v>14.59</v>
      </c>
      <c r="D579">
        <f>IFERROR(VLOOKUP(A579,Oil!A:D,2,FALSE),D578)</f>
        <v>56.4</v>
      </c>
      <c r="E579">
        <f>IFERROR(VLOOKUP(A579,Gold!B:C,2,FALSE),'Combined Value'!E578)</f>
        <v>1280.4000000000001</v>
      </c>
      <c r="F579">
        <f>IFERROR(VLOOKUP(A579,'EUR Index'!B:C,2,FALSE),'Combined Value'!F578)</f>
        <v>86.11</v>
      </c>
    </row>
    <row r="580" spans="1:6" x14ac:dyDescent="0.2">
      <c r="A580" s="1">
        <f>ETH!C580</f>
        <v>42793</v>
      </c>
      <c r="B580">
        <f>IFERROR(VLOOKUP(A580,'SNP 500'!A:F,5,FALSE),B579)</f>
        <v>2369.75</v>
      </c>
      <c r="C580">
        <f>VLOOKUP(A580,ETH!C:D,2,FALSE)</f>
        <v>15.55</v>
      </c>
      <c r="D580">
        <f>IFERROR(VLOOKUP(A580,Oil!A:D,2,FALSE),D579)</f>
        <v>55.96</v>
      </c>
      <c r="E580">
        <f>IFERROR(VLOOKUP(A580,Gold!B:C,2,FALSE),'Combined Value'!E579)</f>
        <v>1281.0999999999999</v>
      </c>
      <c r="F580">
        <f>IFERROR(VLOOKUP(A580,'EUR Index'!B:C,2,FALSE),'Combined Value'!F579)</f>
        <v>86.41</v>
      </c>
    </row>
    <row r="581" spans="1:6" x14ac:dyDescent="0.2">
      <c r="A581" s="1">
        <f>ETH!C581</f>
        <v>42794</v>
      </c>
      <c r="B581">
        <f>IFERROR(VLOOKUP(A581,'SNP 500'!A:F,5,FALSE),B580)</f>
        <v>2363.639893</v>
      </c>
      <c r="C581">
        <f>VLOOKUP(A581,ETH!C:D,2,FALSE)</f>
        <v>16.07</v>
      </c>
      <c r="D581">
        <f>IFERROR(VLOOKUP(A581,Oil!A:D,2,FALSE),D580)</f>
        <v>56.52</v>
      </c>
      <c r="E581">
        <f>IFERROR(VLOOKUP(A581,Gold!B:C,2,FALSE),'Combined Value'!E580)</f>
        <v>1252.5999999999999</v>
      </c>
      <c r="F581">
        <f>IFERROR(VLOOKUP(A581,'EUR Index'!B:C,2,FALSE),'Combined Value'!F580)</f>
        <v>86.37</v>
      </c>
    </row>
    <row r="582" spans="1:6" x14ac:dyDescent="0.2">
      <c r="A582" s="1">
        <f>ETH!C582</f>
        <v>42795</v>
      </c>
      <c r="B582">
        <f>IFERROR(VLOOKUP(A582,'SNP 500'!A:F,5,FALSE),B581)</f>
        <v>2395.959961</v>
      </c>
      <c r="C582">
        <f>VLOOKUP(A582,ETH!C:D,2,FALSE)</f>
        <v>17.55</v>
      </c>
      <c r="D582">
        <f>IFERROR(VLOOKUP(A582,Oil!A:D,2,FALSE),D581)</f>
        <v>56.45</v>
      </c>
      <c r="E582">
        <f>IFERROR(VLOOKUP(A582,Gold!B:C,2,FALSE),'Combined Value'!E581)</f>
        <v>1272.9000000000001</v>
      </c>
      <c r="F582">
        <f>IFERROR(VLOOKUP(A582,'EUR Index'!B:C,2,FALSE),'Combined Value'!F581)</f>
        <v>86.33</v>
      </c>
    </row>
    <row r="583" spans="1:6" x14ac:dyDescent="0.2">
      <c r="A583" s="1">
        <f>ETH!C583</f>
        <v>42796</v>
      </c>
      <c r="B583">
        <f>IFERROR(VLOOKUP(A583,'SNP 500'!A:F,5,FALSE),B582)</f>
        <v>2381.919922</v>
      </c>
      <c r="C583">
        <f>VLOOKUP(A583,ETH!C:D,2,FALSE)</f>
        <v>19.079999999999998</v>
      </c>
      <c r="D583">
        <f>IFERROR(VLOOKUP(A583,Oil!A:D,2,FALSE),D582)</f>
        <v>56.31</v>
      </c>
      <c r="E583">
        <f>IFERROR(VLOOKUP(A583,Gold!B:C,2,FALSE),'Combined Value'!E582)</f>
        <v>1255.7</v>
      </c>
      <c r="F583">
        <f>IFERROR(VLOOKUP(A583,'EUR Index'!B:C,2,FALSE),'Combined Value'!F582)</f>
        <v>86.17</v>
      </c>
    </row>
    <row r="584" spans="1:6" x14ac:dyDescent="0.2">
      <c r="A584" s="1">
        <f>ETH!C584</f>
        <v>42797</v>
      </c>
      <c r="B584">
        <f>IFERROR(VLOOKUP(A584,'SNP 500'!A:F,5,FALSE),B583)</f>
        <v>2383.1201169999999</v>
      </c>
      <c r="C584">
        <f>VLOOKUP(A584,ETH!C:D,2,FALSE)</f>
        <v>19.48</v>
      </c>
      <c r="D584">
        <f>IFERROR(VLOOKUP(A584,Oil!A:D,2,FALSE),D583)</f>
        <v>55.18</v>
      </c>
      <c r="E584">
        <f>IFERROR(VLOOKUP(A584,Gold!B:C,2,FALSE),'Combined Value'!E583)</f>
        <v>1225.5</v>
      </c>
      <c r="F584">
        <f>IFERROR(VLOOKUP(A584,'EUR Index'!B:C,2,FALSE),'Combined Value'!F583)</f>
        <v>86.95</v>
      </c>
    </row>
    <row r="585" spans="1:6" x14ac:dyDescent="0.2">
      <c r="A585" s="1">
        <f>ETH!C585</f>
        <v>42798</v>
      </c>
      <c r="B585">
        <f>IFERROR(VLOOKUP(A585,'SNP 500'!A:F,5,FALSE),B584)</f>
        <v>2383.1201169999999</v>
      </c>
      <c r="C585">
        <f>VLOOKUP(A585,ETH!C:D,2,FALSE)</f>
        <v>18.61</v>
      </c>
      <c r="D585">
        <f>IFERROR(VLOOKUP(A585,Oil!A:D,2,FALSE),D584)</f>
        <v>55.18</v>
      </c>
      <c r="E585">
        <f>IFERROR(VLOOKUP(A585,Gold!B:C,2,FALSE),'Combined Value'!E584)</f>
        <v>1225.5</v>
      </c>
      <c r="F585">
        <f>IFERROR(VLOOKUP(A585,'EUR Index'!B:C,2,FALSE),'Combined Value'!F584)</f>
        <v>86.95</v>
      </c>
    </row>
    <row r="586" spans="1:6" x14ac:dyDescent="0.2">
      <c r="A586" s="1">
        <f>ETH!C586</f>
        <v>42799</v>
      </c>
      <c r="B586">
        <f>IFERROR(VLOOKUP(A586,'SNP 500'!A:F,5,FALSE),B585)</f>
        <v>2383.1201169999999</v>
      </c>
      <c r="C586">
        <f>VLOOKUP(A586,ETH!C:D,2,FALSE)</f>
        <v>19.22</v>
      </c>
      <c r="D586">
        <f>IFERROR(VLOOKUP(A586,Oil!A:D,2,FALSE),D585)</f>
        <v>55.18</v>
      </c>
      <c r="E586">
        <f>IFERROR(VLOOKUP(A586,Gold!B:C,2,FALSE),'Combined Value'!E585)</f>
        <v>1225.5</v>
      </c>
      <c r="F586">
        <f>IFERROR(VLOOKUP(A586,'EUR Index'!B:C,2,FALSE),'Combined Value'!F585)</f>
        <v>86.92</v>
      </c>
    </row>
    <row r="587" spans="1:6" x14ac:dyDescent="0.2">
      <c r="A587" s="1">
        <f>ETH!C587</f>
        <v>42800</v>
      </c>
      <c r="B587">
        <f>IFERROR(VLOOKUP(A587,'SNP 500'!A:F,5,FALSE),B586)</f>
        <v>2375.3100589999999</v>
      </c>
      <c r="C587">
        <f>VLOOKUP(A587,ETH!C:D,2,FALSE)</f>
        <v>19.75</v>
      </c>
      <c r="D587">
        <f>IFERROR(VLOOKUP(A587,Oil!A:D,2,FALSE),D586)</f>
        <v>55.8</v>
      </c>
      <c r="E587">
        <f>IFERROR(VLOOKUP(A587,Gold!B:C,2,FALSE),'Combined Value'!E586)</f>
        <v>1248.5</v>
      </c>
      <c r="F587">
        <f>IFERROR(VLOOKUP(A587,'EUR Index'!B:C,2,FALSE),'Combined Value'!F586)</f>
        <v>86.7</v>
      </c>
    </row>
    <row r="588" spans="1:6" x14ac:dyDescent="0.2">
      <c r="A588" s="1">
        <f>ETH!C588</f>
        <v>42801</v>
      </c>
      <c r="B588">
        <f>IFERROR(VLOOKUP(A588,'SNP 500'!A:F,5,FALSE),B587)</f>
        <v>2368.389893</v>
      </c>
      <c r="C588">
        <f>VLOOKUP(A588,ETH!C:D,2,FALSE)</f>
        <v>18.91</v>
      </c>
      <c r="D588">
        <f>IFERROR(VLOOKUP(A588,Oil!A:D,2,FALSE),D587)</f>
        <v>55.95</v>
      </c>
      <c r="E588">
        <f>IFERROR(VLOOKUP(A588,Gold!B:C,2,FALSE),'Combined Value'!E587)</f>
        <v>1215.0999999999999</v>
      </c>
      <c r="F588">
        <f>IFERROR(VLOOKUP(A588,'EUR Index'!B:C,2,FALSE),'Combined Value'!F587)</f>
        <v>86.64</v>
      </c>
    </row>
    <row r="589" spans="1:6" x14ac:dyDescent="0.2">
      <c r="A589" s="1">
        <f>ETH!C589</f>
        <v>42802</v>
      </c>
      <c r="B589">
        <f>IFERROR(VLOOKUP(A589,'SNP 500'!A:F,5,FALSE),B588)</f>
        <v>2362.9799800000001</v>
      </c>
      <c r="C589">
        <f>VLOOKUP(A589,ETH!C:D,2,FALSE)</f>
        <v>16.54</v>
      </c>
      <c r="D589">
        <f>IFERROR(VLOOKUP(A589,Oil!A:D,2,FALSE),D588)</f>
        <v>55.63</v>
      </c>
      <c r="E589">
        <f>IFERROR(VLOOKUP(A589,Gold!B:C,2,FALSE),'Combined Value'!E588)</f>
        <v>1232.8</v>
      </c>
      <c r="F589">
        <f>IFERROR(VLOOKUP(A589,'EUR Index'!B:C,2,FALSE),'Combined Value'!F588)</f>
        <v>86.58</v>
      </c>
    </row>
    <row r="590" spans="1:6" x14ac:dyDescent="0.2">
      <c r="A590" s="1">
        <f>ETH!C590</f>
        <v>42803</v>
      </c>
      <c r="B590">
        <f>IFERROR(VLOOKUP(A590,'SNP 500'!A:F,5,FALSE),B589)</f>
        <v>2364.8701169999999</v>
      </c>
      <c r="C590">
        <f>VLOOKUP(A590,ETH!C:D,2,FALSE)</f>
        <v>17.71</v>
      </c>
      <c r="D590">
        <f>IFERROR(VLOOKUP(A590,Oil!A:D,2,FALSE),D589)</f>
        <v>53.49</v>
      </c>
      <c r="E590">
        <f>IFERROR(VLOOKUP(A590,Gold!B:C,2,FALSE),'Combined Value'!E589)</f>
        <v>1226.5999999999999</v>
      </c>
      <c r="F590">
        <f>IFERROR(VLOOKUP(A590,'EUR Index'!B:C,2,FALSE),'Combined Value'!F589)</f>
        <v>86.97</v>
      </c>
    </row>
    <row r="591" spans="1:6" x14ac:dyDescent="0.2">
      <c r="A591" s="1">
        <f>ETH!C591</f>
        <v>42804</v>
      </c>
      <c r="B591">
        <f>IFERROR(VLOOKUP(A591,'SNP 500'!A:F,5,FALSE),B590)</f>
        <v>2372.6000979999999</v>
      </c>
      <c r="C591">
        <f>VLOOKUP(A591,ETH!C:D,2,FALSE)</f>
        <v>19.13</v>
      </c>
      <c r="D591">
        <f>IFERROR(VLOOKUP(A591,Oil!A:D,2,FALSE),D590)</f>
        <v>52.33</v>
      </c>
      <c r="E591">
        <f>IFERROR(VLOOKUP(A591,Gold!B:C,2,FALSE),'Combined Value'!E590)</f>
        <v>1200.7</v>
      </c>
      <c r="F591">
        <f>IFERROR(VLOOKUP(A591,'EUR Index'!B:C,2,FALSE),'Combined Value'!F590)</f>
        <v>87.68</v>
      </c>
    </row>
    <row r="592" spans="1:6" x14ac:dyDescent="0.2">
      <c r="A592" s="1">
        <f>ETH!C592</f>
        <v>42805</v>
      </c>
      <c r="B592">
        <f>IFERROR(VLOOKUP(A592,'SNP 500'!A:F,5,FALSE),B591)</f>
        <v>2372.6000979999999</v>
      </c>
      <c r="C592">
        <f>VLOOKUP(A592,ETH!C:D,2,FALSE)</f>
        <v>21.45</v>
      </c>
      <c r="D592">
        <f>IFERROR(VLOOKUP(A592,Oil!A:D,2,FALSE),D591)</f>
        <v>52.33</v>
      </c>
      <c r="E592">
        <f>IFERROR(VLOOKUP(A592,Gold!B:C,2,FALSE),'Combined Value'!E591)</f>
        <v>1200.7</v>
      </c>
      <c r="F592">
        <f>IFERROR(VLOOKUP(A592,'EUR Index'!B:C,2,FALSE),'Combined Value'!F591)</f>
        <v>87.68</v>
      </c>
    </row>
    <row r="593" spans="1:6" x14ac:dyDescent="0.2">
      <c r="A593" s="1">
        <f>ETH!C593</f>
        <v>42806</v>
      </c>
      <c r="B593">
        <f>IFERROR(VLOOKUP(A593,'SNP 500'!A:F,5,FALSE),B592)</f>
        <v>2372.6000979999999</v>
      </c>
      <c r="C593">
        <f>VLOOKUP(A593,ETH!C:D,2,FALSE)</f>
        <v>23.31</v>
      </c>
      <c r="D593">
        <f>IFERROR(VLOOKUP(A593,Oil!A:D,2,FALSE),D592)</f>
        <v>52.33</v>
      </c>
      <c r="E593">
        <f>IFERROR(VLOOKUP(A593,Gold!B:C,2,FALSE),'Combined Value'!E592)</f>
        <v>1200.7</v>
      </c>
      <c r="F593">
        <f>IFERROR(VLOOKUP(A593,'EUR Index'!B:C,2,FALSE),'Combined Value'!F592)</f>
        <v>87.76</v>
      </c>
    </row>
    <row r="594" spans="1:6" x14ac:dyDescent="0.2">
      <c r="A594" s="1">
        <f>ETH!C594</f>
        <v>42807</v>
      </c>
      <c r="B594">
        <f>IFERROR(VLOOKUP(A594,'SNP 500'!A:F,5,FALSE),B593)</f>
        <v>2373.469971</v>
      </c>
      <c r="C594">
        <f>VLOOKUP(A594,ETH!C:D,2,FALSE)</f>
        <v>28.45</v>
      </c>
      <c r="D594">
        <f>IFERROR(VLOOKUP(A594,Oil!A:D,2,FALSE),D593)</f>
        <v>51.49</v>
      </c>
      <c r="E594">
        <f>IFERROR(VLOOKUP(A594,Gold!B:C,2,FALSE),'Combined Value'!E593)</f>
        <v>1226.8</v>
      </c>
      <c r="F594">
        <f>IFERROR(VLOOKUP(A594,'EUR Index'!B:C,2,FALSE),'Combined Value'!F593)</f>
        <v>87.37</v>
      </c>
    </row>
    <row r="595" spans="1:6" x14ac:dyDescent="0.2">
      <c r="A595" s="1">
        <f>ETH!C595</f>
        <v>42808</v>
      </c>
      <c r="B595">
        <f>IFERROR(VLOOKUP(A595,'SNP 500'!A:F,5,FALSE),B594)</f>
        <v>2365.4499510000001</v>
      </c>
      <c r="C595">
        <f>VLOOKUP(A595,ETH!C:D,2,FALSE)</f>
        <v>28.58</v>
      </c>
      <c r="D595">
        <f>IFERROR(VLOOKUP(A595,Oil!A:D,2,FALSE),D594)</f>
        <v>51.34</v>
      </c>
      <c r="E595">
        <f>IFERROR(VLOOKUP(A595,Gold!B:C,2,FALSE),'Combined Value'!E594)</f>
        <v>1201.9000000000001</v>
      </c>
      <c r="F595">
        <f>IFERROR(VLOOKUP(A595,'EUR Index'!B:C,2,FALSE),'Combined Value'!F594)</f>
        <v>87.1</v>
      </c>
    </row>
    <row r="596" spans="1:6" x14ac:dyDescent="0.2">
      <c r="A596" s="1">
        <f>ETH!C596</f>
        <v>42809</v>
      </c>
      <c r="B596">
        <f>IFERROR(VLOOKUP(A596,'SNP 500'!A:F,5,FALSE),B595)</f>
        <v>2385.26001</v>
      </c>
      <c r="C596">
        <f>VLOOKUP(A596,ETH!C:D,2,FALSE)</f>
        <v>35.18</v>
      </c>
      <c r="D596">
        <f>IFERROR(VLOOKUP(A596,Oil!A:D,2,FALSE),D595)</f>
        <v>51.5</v>
      </c>
      <c r="E596">
        <f>IFERROR(VLOOKUP(A596,Gold!B:C,2,FALSE),'Combined Value'!E595)</f>
        <v>1224.3</v>
      </c>
      <c r="F596">
        <f>IFERROR(VLOOKUP(A596,'EUR Index'!B:C,2,FALSE),'Combined Value'!F595)</f>
        <v>87.75</v>
      </c>
    </row>
    <row r="597" spans="1:6" x14ac:dyDescent="0.2">
      <c r="A597" s="1">
        <f>ETH!C597</f>
        <v>42810</v>
      </c>
      <c r="B597">
        <f>IFERROR(VLOOKUP(A597,'SNP 500'!A:F,5,FALSE),B596)</f>
        <v>2381.3798830000001</v>
      </c>
      <c r="C597">
        <f>VLOOKUP(A597,ETH!C:D,2,FALSE)</f>
        <v>45.51</v>
      </c>
      <c r="D597">
        <f>IFERROR(VLOOKUP(A597,Oil!A:D,2,FALSE),D596)</f>
        <v>52.08</v>
      </c>
      <c r="E597">
        <f>IFERROR(VLOOKUP(A597,Gold!B:C,2,FALSE),'Combined Value'!E596)</f>
        <v>1250.7</v>
      </c>
      <c r="F597">
        <f>IFERROR(VLOOKUP(A597,'EUR Index'!B:C,2,FALSE),'Combined Value'!F596)</f>
        <v>87.91</v>
      </c>
    </row>
    <row r="598" spans="1:6" x14ac:dyDescent="0.2">
      <c r="A598" s="1">
        <f>ETH!C598</f>
        <v>42811</v>
      </c>
      <c r="B598">
        <f>IFERROR(VLOOKUP(A598,'SNP 500'!A:F,5,FALSE),B597)</f>
        <v>2378.25</v>
      </c>
      <c r="C598">
        <f>VLOOKUP(A598,ETH!C:D,2,FALSE)</f>
        <v>44.48</v>
      </c>
      <c r="D598">
        <f>IFERROR(VLOOKUP(A598,Oil!A:D,2,FALSE),D597)</f>
        <v>51.74</v>
      </c>
      <c r="E598">
        <f>IFERROR(VLOOKUP(A598,Gold!B:C,2,FALSE),'Combined Value'!E597)</f>
        <v>1233.2</v>
      </c>
      <c r="F598">
        <f>IFERROR(VLOOKUP(A598,'EUR Index'!B:C,2,FALSE),'Combined Value'!F597)</f>
        <v>87.54</v>
      </c>
    </row>
    <row r="599" spans="1:6" x14ac:dyDescent="0.2">
      <c r="A599" s="1">
        <f>ETH!C599</f>
        <v>42812</v>
      </c>
      <c r="B599">
        <f>IFERROR(VLOOKUP(A599,'SNP 500'!A:F,5,FALSE),B598)</f>
        <v>2378.25</v>
      </c>
      <c r="C599">
        <f>VLOOKUP(A599,ETH!C:D,2,FALSE)</f>
        <v>34</v>
      </c>
      <c r="D599">
        <f>IFERROR(VLOOKUP(A599,Oil!A:D,2,FALSE),D598)</f>
        <v>51.74</v>
      </c>
      <c r="E599">
        <f>IFERROR(VLOOKUP(A599,Gold!B:C,2,FALSE),'Combined Value'!E598)</f>
        <v>1233.2</v>
      </c>
      <c r="F599">
        <f>IFERROR(VLOOKUP(A599,'EUR Index'!B:C,2,FALSE),'Combined Value'!F598)</f>
        <v>87.54</v>
      </c>
    </row>
    <row r="600" spans="1:6" x14ac:dyDescent="0.2">
      <c r="A600" s="1">
        <f>ETH!C600</f>
        <v>42813</v>
      </c>
      <c r="B600">
        <f>IFERROR(VLOOKUP(A600,'SNP 500'!A:F,5,FALSE),B599)</f>
        <v>2378.25</v>
      </c>
      <c r="C600">
        <f>VLOOKUP(A600,ETH!C:D,2,FALSE)</f>
        <v>43.12</v>
      </c>
      <c r="D600">
        <f>IFERROR(VLOOKUP(A600,Oil!A:D,2,FALSE),D599)</f>
        <v>51.74</v>
      </c>
      <c r="E600">
        <f>IFERROR(VLOOKUP(A600,Gold!B:C,2,FALSE),'Combined Value'!E599)</f>
        <v>1233.2</v>
      </c>
      <c r="F600">
        <f>IFERROR(VLOOKUP(A600,'EUR Index'!B:C,2,FALSE),'Combined Value'!F599)</f>
        <v>87.57</v>
      </c>
    </row>
    <row r="601" spans="1:6" x14ac:dyDescent="0.2">
      <c r="A601" s="1">
        <f>ETH!C601</f>
        <v>42814</v>
      </c>
      <c r="B601">
        <f>IFERROR(VLOOKUP(A601,'SNP 500'!A:F,5,FALSE),B600)</f>
        <v>2373.469971</v>
      </c>
      <c r="C601">
        <f>VLOOKUP(A601,ETH!C:D,2,FALSE)</f>
        <v>42.51</v>
      </c>
      <c r="D601">
        <f>IFERROR(VLOOKUP(A601,Oil!A:D,2,FALSE),D600)</f>
        <v>51.8</v>
      </c>
      <c r="E601">
        <f>IFERROR(VLOOKUP(A601,Gold!B:C,2,FALSE),'Combined Value'!E600)</f>
        <v>1237.2</v>
      </c>
      <c r="F601">
        <f>IFERROR(VLOOKUP(A601,'EUR Index'!B:C,2,FALSE),'Combined Value'!F600)</f>
        <v>87.54</v>
      </c>
    </row>
    <row r="602" spans="1:6" x14ac:dyDescent="0.2">
      <c r="A602" s="1">
        <f>ETH!C602</f>
        <v>42815</v>
      </c>
      <c r="B602">
        <f>IFERROR(VLOOKUP(A602,'SNP 500'!A:F,5,FALSE),B601)</f>
        <v>2344.0200199999999</v>
      </c>
      <c r="C602">
        <f>VLOOKUP(A602,ETH!C:D,2,FALSE)</f>
        <v>42.67</v>
      </c>
      <c r="D602">
        <f>IFERROR(VLOOKUP(A602,Oil!A:D,2,FALSE),D601)</f>
        <v>51.7</v>
      </c>
      <c r="E602">
        <f>IFERROR(VLOOKUP(A602,Gold!B:C,2,FALSE),'Combined Value'!E601)</f>
        <v>1269.8</v>
      </c>
      <c r="F602">
        <f>IFERROR(VLOOKUP(A602,'EUR Index'!B:C,2,FALSE),'Combined Value'!F601)</f>
        <v>87.9</v>
      </c>
    </row>
    <row r="603" spans="1:6" x14ac:dyDescent="0.2">
      <c r="A603" s="1">
        <f>ETH!C603</f>
        <v>42816</v>
      </c>
      <c r="B603">
        <f>IFERROR(VLOOKUP(A603,'SNP 500'!A:F,5,FALSE),B602)</f>
        <v>2348.4499510000001</v>
      </c>
      <c r="C603">
        <f>VLOOKUP(A603,ETH!C:D,2,FALSE)</f>
        <v>41.65</v>
      </c>
      <c r="D603">
        <f>IFERROR(VLOOKUP(A603,Oil!A:D,2,FALSE),D602)</f>
        <v>50.86</v>
      </c>
      <c r="E603">
        <f>IFERROR(VLOOKUP(A603,Gold!B:C,2,FALSE),'Combined Value'!E602)</f>
        <v>1272.8</v>
      </c>
      <c r="F603">
        <f>IFERROR(VLOOKUP(A603,'EUR Index'!B:C,2,FALSE),'Combined Value'!F602)</f>
        <v>87.7</v>
      </c>
    </row>
    <row r="604" spans="1:6" x14ac:dyDescent="0.2">
      <c r="A604" s="1">
        <f>ETH!C604</f>
        <v>42817</v>
      </c>
      <c r="B604">
        <f>IFERROR(VLOOKUP(A604,'SNP 500'!A:F,5,FALSE),B603)</f>
        <v>2345.959961</v>
      </c>
      <c r="C604">
        <f>VLOOKUP(A604,ETH!C:D,2,FALSE)</f>
        <v>43.2</v>
      </c>
      <c r="D604">
        <f>IFERROR(VLOOKUP(A604,Oil!A:D,2,FALSE),D603)</f>
        <v>50.83</v>
      </c>
      <c r="E604">
        <f>IFERROR(VLOOKUP(A604,Gold!B:C,2,FALSE),'Combined Value'!E603)</f>
        <v>1270</v>
      </c>
      <c r="F604">
        <f>IFERROR(VLOOKUP(A604,'EUR Index'!B:C,2,FALSE),'Combined Value'!F603)</f>
        <v>87.6</v>
      </c>
    </row>
    <row r="605" spans="1:6" x14ac:dyDescent="0.2">
      <c r="A605" s="1">
        <f>ETH!C605</f>
        <v>42818</v>
      </c>
      <c r="B605">
        <f>IFERROR(VLOOKUP(A605,'SNP 500'!A:F,5,FALSE),B604)</f>
        <v>2343.9799800000001</v>
      </c>
      <c r="C605">
        <f>VLOOKUP(A605,ETH!C:D,2,FALSE)</f>
        <v>53.19</v>
      </c>
      <c r="D605">
        <f>IFERROR(VLOOKUP(A605,Oil!A:D,2,FALSE),D604)</f>
        <v>50.64</v>
      </c>
      <c r="E605">
        <f>IFERROR(VLOOKUP(A605,Gold!B:C,2,FALSE),'Combined Value'!E604)</f>
        <v>1251.7</v>
      </c>
      <c r="F605">
        <f>IFERROR(VLOOKUP(A605,'EUR Index'!B:C,2,FALSE),'Combined Value'!F604)</f>
        <v>87.79</v>
      </c>
    </row>
    <row r="606" spans="1:6" x14ac:dyDescent="0.2">
      <c r="A606" s="1">
        <f>ETH!C606</f>
        <v>42819</v>
      </c>
      <c r="B606">
        <f>IFERROR(VLOOKUP(A606,'SNP 500'!A:F,5,FALSE),B605)</f>
        <v>2343.9799800000001</v>
      </c>
      <c r="C606">
        <f>VLOOKUP(A606,ETH!C:D,2,FALSE)</f>
        <v>50.62</v>
      </c>
      <c r="D606">
        <f>IFERROR(VLOOKUP(A606,Oil!A:D,2,FALSE),D605)</f>
        <v>50.64</v>
      </c>
      <c r="E606">
        <f>IFERROR(VLOOKUP(A606,Gold!B:C,2,FALSE),'Combined Value'!E605)</f>
        <v>1251.7</v>
      </c>
      <c r="F606">
        <f>IFERROR(VLOOKUP(A606,'EUR Index'!B:C,2,FALSE),'Combined Value'!F605)</f>
        <v>87.79</v>
      </c>
    </row>
    <row r="607" spans="1:6" x14ac:dyDescent="0.2">
      <c r="A607" s="1">
        <f>ETH!C607</f>
        <v>42820</v>
      </c>
      <c r="B607">
        <f>IFERROR(VLOOKUP(A607,'SNP 500'!A:F,5,FALSE),B606)</f>
        <v>2343.9799800000001</v>
      </c>
      <c r="C607">
        <f>VLOOKUP(A607,ETH!C:D,2,FALSE)</f>
        <v>50.63</v>
      </c>
      <c r="D607">
        <f>IFERROR(VLOOKUP(A607,Oil!A:D,2,FALSE),D606)</f>
        <v>50.64</v>
      </c>
      <c r="E607">
        <f>IFERROR(VLOOKUP(A607,Gold!B:C,2,FALSE),'Combined Value'!E606)</f>
        <v>1251.7</v>
      </c>
      <c r="F607">
        <f>IFERROR(VLOOKUP(A607,'EUR Index'!B:C,2,FALSE),'Combined Value'!F606)</f>
        <v>88.01</v>
      </c>
    </row>
    <row r="608" spans="1:6" x14ac:dyDescent="0.2">
      <c r="A608" s="1">
        <f>ETH!C608</f>
        <v>42821</v>
      </c>
      <c r="B608">
        <f>IFERROR(VLOOKUP(A608,'SNP 500'!A:F,5,FALSE),B607)</f>
        <v>2341.5900879999999</v>
      </c>
      <c r="C608">
        <f>VLOOKUP(A608,ETH!C:D,2,FALSE)</f>
        <v>49.06</v>
      </c>
      <c r="D608">
        <f>IFERROR(VLOOKUP(A608,Oil!A:D,2,FALSE),D607)</f>
        <v>51.03</v>
      </c>
      <c r="E608">
        <f>IFERROR(VLOOKUP(A608,Gold!B:C,2,FALSE),'Combined Value'!E607)</f>
        <v>1278.9000000000001</v>
      </c>
      <c r="F608">
        <f>IFERROR(VLOOKUP(A608,'EUR Index'!B:C,2,FALSE),'Combined Value'!F607)</f>
        <v>88.12</v>
      </c>
    </row>
    <row r="609" spans="1:6" x14ac:dyDescent="0.2">
      <c r="A609" s="1">
        <f>ETH!C609</f>
        <v>42822</v>
      </c>
      <c r="B609">
        <f>IFERROR(VLOOKUP(A609,'SNP 500'!A:F,5,FALSE),B608)</f>
        <v>2358.570068</v>
      </c>
      <c r="C609">
        <f>VLOOKUP(A609,ETH!C:D,2,FALSE)</f>
        <v>50.25</v>
      </c>
      <c r="D609">
        <f>IFERROR(VLOOKUP(A609,Oil!A:D,2,FALSE),D608)</f>
        <v>50.77</v>
      </c>
      <c r="E609">
        <f>IFERROR(VLOOKUP(A609,Gold!B:C,2,FALSE),'Combined Value'!E608)</f>
        <v>1258.8</v>
      </c>
      <c r="F609">
        <f>IFERROR(VLOOKUP(A609,'EUR Index'!B:C,2,FALSE),'Combined Value'!F608)</f>
        <v>88</v>
      </c>
    </row>
    <row r="610" spans="1:6" x14ac:dyDescent="0.2">
      <c r="A610" s="1">
        <f>ETH!C610</f>
        <v>42823</v>
      </c>
      <c r="B610">
        <f>IFERROR(VLOOKUP(A610,'SNP 500'!A:F,5,FALSE),B609)</f>
        <v>2361.1298830000001</v>
      </c>
      <c r="C610">
        <f>VLOOKUP(A610,ETH!C:D,2,FALSE)</f>
        <v>53.07</v>
      </c>
      <c r="D610">
        <f>IFERROR(VLOOKUP(A610,Oil!A:D,2,FALSE),D609)</f>
        <v>51.43</v>
      </c>
      <c r="E610">
        <f>IFERROR(VLOOKUP(A610,Gold!B:C,2,FALSE),'Combined Value'!E609)</f>
        <v>1256.8</v>
      </c>
      <c r="F610">
        <f>IFERROR(VLOOKUP(A610,'EUR Index'!B:C,2,FALSE),'Combined Value'!F609)</f>
        <v>87.54</v>
      </c>
    </row>
    <row r="611" spans="1:6" x14ac:dyDescent="0.2">
      <c r="A611" s="1">
        <f>ETH!C611</f>
        <v>42824</v>
      </c>
      <c r="B611">
        <f>IFERROR(VLOOKUP(A611,'SNP 500'!A:F,5,FALSE),B610)</f>
        <v>2368.0600589999999</v>
      </c>
      <c r="C611">
        <f>VLOOKUP(A611,ETH!C:D,2,FALSE)</f>
        <v>51.91</v>
      </c>
      <c r="D611">
        <f>IFERROR(VLOOKUP(A611,Oil!A:D,2,FALSE),D610)</f>
        <v>52.39</v>
      </c>
      <c r="E611">
        <f>IFERROR(VLOOKUP(A611,Gold!B:C,2,FALSE),'Combined Value'!E610)</f>
        <v>1268.2</v>
      </c>
      <c r="F611">
        <f>IFERROR(VLOOKUP(A611,'EUR Index'!B:C,2,FALSE),'Combined Value'!F610)</f>
        <v>87.07</v>
      </c>
    </row>
    <row r="612" spans="1:6" x14ac:dyDescent="0.2">
      <c r="A612" s="1">
        <f>ETH!C612</f>
        <v>42825</v>
      </c>
      <c r="B612">
        <f>IFERROR(VLOOKUP(A612,'SNP 500'!A:F,5,FALSE),B611)</f>
        <v>2362.719971</v>
      </c>
      <c r="C612">
        <f>VLOOKUP(A612,ETH!C:D,2,FALSE)</f>
        <v>49.91</v>
      </c>
      <c r="D612">
        <f>IFERROR(VLOOKUP(A612,Oil!A:D,2,FALSE),D611)</f>
        <v>53.04</v>
      </c>
      <c r="E612">
        <f>IFERROR(VLOOKUP(A612,Gold!B:C,2,FALSE),'Combined Value'!E611)</f>
        <v>1271.3</v>
      </c>
      <c r="F612">
        <f>IFERROR(VLOOKUP(A612,'EUR Index'!B:C,2,FALSE),'Combined Value'!F611)</f>
        <v>86.74</v>
      </c>
    </row>
    <row r="613" spans="1:6" x14ac:dyDescent="0.2">
      <c r="A613" s="1">
        <f>ETH!C613</f>
        <v>42826</v>
      </c>
      <c r="B613">
        <f>IFERROR(VLOOKUP(A613,'SNP 500'!A:F,5,FALSE),B612)</f>
        <v>2362.719971</v>
      </c>
      <c r="C613">
        <f>VLOOKUP(A613,ETH!C:D,2,FALSE)</f>
        <v>50.6</v>
      </c>
      <c r="D613">
        <f>IFERROR(VLOOKUP(A613,Oil!A:D,2,FALSE),D612)</f>
        <v>53.04</v>
      </c>
      <c r="E613">
        <f>IFERROR(VLOOKUP(A613,Gold!B:C,2,FALSE),'Combined Value'!E612)</f>
        <v>1271.3</v>
      </c>
      <c r="F613">
        <f>IFERROR(VLOOKUP(A613,'EUR Index'!B:C,2,FALSE),'Combined Value'!F612)</f>
        <v>86.74</v>
      </c>
    </row>
    <row r="614" spans="1:6" x14ac:dyDescent="0.2">
      <c r="A614" s="1">
        <f>ETH!C614</f>
        <v>42827</v>
      </c>
      <c r="B614">
        <f>IFERROR(VLOOKUP(A614,'SNP 500'!A:F,5,FALSE),B613)</f>
        <v>2362.719971</v>
      </c>
      <c r="C614">
        <f>VLOOKUP(A614,ETH!C:D,2,FALSE)</f>
        <v>48.55</v>
      </c>
      <c r="D614">
        <f>IFERROR(VLOOKUP(A614,Oil!A:D,2,FALSE),D613)</f>
        <v>53.04</v>
      </c>
      <c r="E614">
        <f>IFERROR(VLOOKUP(A614,Gold!B:C,2,FALSE),'Combined Value'!E613)</f>
        <v>1271.3</v>
      </c>
      <c r="F614">
        <f>IFERROR(VLOOKUP(A614,'EUR Index'!B:C,2,FALSE),'Combined Value'!F613)</f>
        <v>86.84</v>
      </c>
    </row>
    <row r="615" spans="1:6" x14ac:dyDescent="0.2">
      <c r="A615" s="1">
        <f>ETH!C615</f>
        <v>42828</v>
      </c>
      <c r="B615">
        <f>IFERROR(VLOOKUP(A615,'SNP 500'!A:F,5,FALSE),B614)</f>
        <v>2358.8400879999999</v>
      </c>
      <c r="C615">
        <f>VLOOKUP(A615,ETH!C:D,2,FALSE)</f>
        <v>44.13</v>
      </c>
      <c r="D615">
        <f>IFERROR(VLOOKUP(A615,Oil!A:D,2,FALSE),D614)</f>
        <v>53.62</v>
      </c>
      <c r="E615">
        <f>IFERROR(VLOOKUP(A615,Gold!B:C,2,FALSE),'Combined Value'!E614)</f>
        <v>1274.2</v>
      </c>
      <c r="F615">
        <f>IFERROR(VLOOKUP(A615,'EUR Index'!B:C,2,FALSE),'Combined Value'!F614)</f>
        <v>86.82</v>
      </c>
    </row>
    <row r="616" spans="1:6" x14ac:dyDescent="0.2">
      <c r="A616" s="1">
        <f>ETH!C616</f>
        <v>42829</v>
      </c>
      <c r="B616">
        <f>IFERROR(VLOOKUP(A616,'SNP 500'!A:F,5,FALSE),B615)</f>
        <v>2360.1599120000001</v>
      </c>
      <c r="C616">
        <f>VLOOKUP(A616,ETH!C:D,2,FALSE)</f>
        <v>44.43</v>
      </c>
      <c r="D616">
        <f>IFERROR(VLOOKUP(A616,Oil!A:D,2,FALSE),D615)</f>
        <v>53.18</v>
      </c>
      <c r="E616">
        <f>IFERROR(VLOOKUP(A616,Gold!B:C,2,FALSE),'Combined Value'!E615)</f>
        <v>1278.4000000000001</v>
      </c>
      <c r="F616">
        <f>IFERROR(VLOOKUP(A616,'EUR Index'!B:C,2,FALSE),'Combined Value'!F615)</f>
        <v>87</v>
      </c>
    </row>
    <row r="617" spans="1:6" x14ac:dyDescent="0.2">
      <c r="A617" s="1">
        <f>ETH!C617</f>
        <v>42830</v>
      </c>
      <c r="B617">
        <f>IFERROR(VLOOKUP(A617,'SNP 500'!A:F,5,FALSE),B616)</f>
        <v>2352.9499510000001</v>
      </c>
      <c r="C617">
        <f>VLOOKUP(A617,ETH!C:D,2,FALSE)</f>
        <v>44.9</v>
      </c>
      <c r="D617">
        <f>IFERROR(VLOOKUP(A617,Oil!A:D,2,FALSE),D616)</f>
        <v>54.22</v>
      </c>
      <c r="E617">
        <f>IFERROR(VLOOKUP(A617,Gold!B:C,2,FALSE),'Combined Value'!E616)</f>
        <v>1268.5</v>
      </c>
      <c r="F617">
        <f>IFERROR(VLOOKUP(A617,'EUR Index'!B:C,2,FALSE),'Combined Value'!F616)</f>
        <v>86.86</v>
      </c>
    </row>
    <row r="618" spans="1:6" x14ac:dyDescent="0.2">
      <c r="A618" s="1">
        <f>ETH!C618</f>
        <v>42831</v>
      </c>
      <c r="B618">
        <f>IFERROR(VLOOKUP(A618,'SNP 500'!A:F,5,FALSE),B617)</f>
        <v>2357.48999</v>
      </c>
      <c r="C618">
        <f>VLOOKUP(A618,ETH!C:D,2,FALSE)</f>
        <v>43.23</v>
      </c>
      <c r="D618">
        <f>IFERROR(VLOOKUP(A618,Oil!A:D,2,FALSE),D617)</f>
        <v>54.13</v>
      </c>
      <c r="E618">
        <f>IFERROR(VLOOKUP(A618,Gold!B:C,2,FALSE),'Combined Value'!E617)</f>
        <v>1273.4000000000001</v>
      </c>
      <c r="F618">
        <f>IFERROR(VLOOKUP(A618,'EUR Index'!B:C,2,FALSE),'Combined Value'!F617)</f>
        <v>86.75</v>
      </c>
    </row>
    <row r="619" spans="1:6" x14ac:dyDescent="0.2">
      <c r="A619" s="1">
        <f>ETH!C619</f>
        <v>42832</v>
      </c>
      <c r="B619">
        <f>IFERROR(VLOOKUP(A619,'SNP 500'!A:F,5,FALSE),B618)</f>
        <v>2355.540039</v>
      </c>
      <c r="C619">
        <f>VLOOKUP(A619,ETH!C:D,2,FALSE)</f>
        <v>42.31</v>
      </c>
      <c r="D619">
        <f>IFERROR(VLOOKUP(A619,Oil!A:D,2,FALSE),D618)</f>
        <v>54.88</v>
      </c>
      <c r="E619">
        <f>IFERROR(VLOOKUP(A619,Gold!B:C,2,FALSE),'Combined Value'!E618)</f>
        <v>1277.7</v>
      </c>
      <c r="F619">
        <f>IFERROR(VLOOKUP(A619,'EUR Index'!B:C,2,FALSE),'Combined Value'!F618)</f>
        <v>86.47</v>
      </c>
    </row>
    <row r="620" spans="1:6" x14ac:dyDescent="0.2">
      <c r="A620" s="1">
        <f>ETH!C620</f>
        <v>42833</v>
      </c>
      <c r="B620">
        <f>IFERROR(VLOOKUP(A620,'SNP 500'!A:F,5,FALSE),B619)</f>
        <v>2355.540039</v>
      </c>
      <c r="C620">
        <f>VLOOKUP(A620,ETH!C:D,2,FALSE)</f>
        <v>44.37</v>
      </c>
      <c r="D620">
        <f>IFERROR(VLOOKUP(A620,Oil!A:D,2,FALSE),D619)</f>
        <v>54.88</v>
      </c>
      <c r="E620">
        <f>IFERROR(VLOOKUP(A620,Gold!B:C,2,FALSE),'Combined Value'!E619)</f>
        <v>1277.7</v>
      </c>
      <c r="F620">
        <f>IFERROR(VLOOKUP(A620,'EUR Index'!B:C,2,FALSE),'Combined Value'!F619)</f>
        <v>86.47</v>
      </c>
    </row>
    <row r="621" spans="1:6" x14ac:dyDescent="0.2">
      <c r="A621" s="1">
        <f>ETH!C621</f>
        <v>42834</v>
      </c>
      <c r="B621">
        <f>IFERROR(VLOOKUP(A621,'SNP 500'!A:F,5,FALSE),B620)</f>
        <v>2355.540039</v>
      </c>
      <c r="C621">
        <f>VLOOKUP(A621,ETH!C:D,2,FALSE)</f>
        <v>43.72</v>
      </c>
      <c r="D621">
        <f>IFERROR(VLOOKUP(A621,Oil!A:D,2,FALSE),D620)</f>
        <v>54.88</v>
      </c>
      <c r="E621">
        <f>IFERROR(VLOOKUP(A621,Gold!B:C,2,FALSE),'Combined Value'!E620)</f>
        <v>1277.7</v>
      </c>
      <c r="F621">
        <f>IFERROR(VLOOKUP(A621,'EUR Index'!B:C,2,FALSE),'Combined Value'!F620)</f>
        <v>86.4</v>
      </c>
    </row>
    <row r="622" spans="1:6" x14ac:dyDescent="0.2">
      <c r="A622" s="1">
        <f>ETH!C622</f>
        <v>42835</v>
      </c>
      <c r="B622">
        <f>IFERROR(VLOOKUP(A622,'SNP 500'!A:F,5,FALSE),B621)</f>
        <v>2357.1599120000001</v>
      </c>
      <c r="C622">
        <f>VLOOKUP(A622,ETH!C:D,2,FALSE)</f>
        <v>43.74</v>
      </c>
      <c r="D622">
        <f>IFERROR(VLOOKUP(A622,Oil!A:D,2,FALSE),D621)</f>
        <v>55.19</v>
      </c>
      <c r="E622">
        <f>IFERROR(VLOOKUP(A622,Gold!B:C,2,FALSE),'Combined Value'!E621)</f>
        <v>1253.9000000000001</v>
      </c>
      <c r="F622">
        <f>IFERROR(VLOOKUP(A622,'EUR Index'!B:C,2,FALSE),'Combined Value'!F621)</f>
        <v>86.4</v>
      </c>
    </row>
    <row r="623" spans="1:6" x14ac:dyDescent="0.2">
      <c r="A623" s="1">
        <f>ETH!C623</f>
        <v>42836</v>
      </c>
      <c r="B623">
        <f>IFERROR(VLOOKUP(A623,'SNP 500'!A:F,5,FALSE),B622)</f>
        <v>2353.780029</v>
      </c>
      <c r="C623">
        <f>VLOOKUP(A623,ETH!C:D,2,FALSE)</f>
        <v>43.74</v>
      </c>
      <c r="D623">
        <f>IFERROR(VLOOKUP(A623,Oil!A:D,2,FALSE),D622)</f>
        <v>56.08</v>
      </c>
      <c r="E623">
        <f>IFERROR(VLOOKUP(A623,Gold!B:C,2,FALSE),'Combined Value'!E622)</f>
        <v>1294.4000000000001</v>
      </c>
      <c r="F623">
        <f>IFERROR(VLOOKUP(A623,'EUR Index'!B:C,2,FALSE),'Combined Value'!F622)</f>
        <v>86.29</v>
      </c>
    </row>
    <row r="624" spans="1:6" x14ac:dyDescent="0.2">
      <c r="A624" s="1">
        <f>ETH!C624</f>
        <v>42837</v>
      </c>
      <c r="B624">
        <f>IFERROR(VLOOKUP(A624,'SNP 500'!A:F,5,FALSE),B623)</f>
        <v>2344.929932</v>
      </c>
      <c r="C624">
        <f>VLOOKUP(A624,ETH!C:D,2,FALSE)</f>
        <v>46.38</v>
      </c>
      <c r="D624">
        <f>IFERROR(VLOOKUP(A624,Oil!A:D,2,FALSE),D623)</f>
        <v>56.28</v>
      </c>
      <c r="E624">
        <f>IFERROR(VLOOKUP(A624,Gold!B:C,2,FALSE),'Combined Value'!E623)</f>
        <v>1298.3</v>
      </c>
      <c r="F624">
        <f>IFERROR(VLOOKUP(A624,'EUR Index'!B:C,2,FALSE),'Combined Value'!F623)</f>
        <v>86.56</v>
      </c>
    </row>
    <row r="625" spans="1:6" x14ac:dyDescent="0.2">
      <c r="A625" s="1">
        <f>ETH!C625</f>
        <v>42838</v>
      </c>
      <c r="B625">
        <f>IFERROR(VLOOKUP(A625,'SNP 500'!A:F,5,FALSE),B624)</f>
        <v>2328.9499510000001</v>
      </c>
      <c r="C625">
        <f>VLOOKUP(A625,ETH!C:D,2,FALSE)</f>
        <v>49.97</v>
      </c>
      <c r="D625">
        <f>IFERROR(VLOOKUP(A625,Oil!A:D,2,FALSE),D624)</f>
        <v>55.66</v>
      </c>
      <c r="E625">
        <f>IFERROR(VLOOKUP(A625,Gold!B:C,2,FALSE),'Combined Value'!E624)</f>
        <v>1308.4000000000001</v>
      </c>
      <c r="F625">
        <f>IFERROR(VLOOKUP(A625,'EUR Index'!B:C,2,FALSE),'Combined Value'!F624)</f>
        <v>86.23</v>
      </c>
    </row>
    <row r="626" spans="1:6" x14ac:dyDescent="0.2">
      <c r="A626" s="1">
        <f>ETH!C626</f>
        <v>42839</v>
      </c>
      <c r="B626">
        <f>IFERROR(VLOOKUP(A626,'SNP 500'!A:F,5,FALSE),B625)</f>
        <v>2328.9499510000001</v>
      </c>
      <c r="C626">
        <f>VLOOKUP(A626,ETH!C:D,2,FALSE)</f>
        <v>47.32</v>
      </c>
      <c r="D626">
        <f>IFERROR(VLOOKUP(A626,Oil!A:D,2,FALSE),D625)</f>
        <v>55.66</v>
      </c>
      <c r="E626">
        <f>IFERROR(VLOOKUP(A626,Gold!B:C,2,FALSE),'Combined Value'!E625)</f>
        <v>1289.6500000000001</v>
      </c>
      <c r="F626">
        <f>IFERROR(VLOOKUP(A626,'EUR Index'!B:C,2,FALSE),'Combined Value'!F625)</f>
        <v>86.15</v>
      </c>
    </row>
    <row r="627" spans="1:6" x14ac:dyDescent="0.2">
      <c r="A627" s="1">
        <f>ETH!C627</f>
        <v>42840</v>
      </c>
      <c r="B627">
        <f>IFERROR(VLOOKUP(A627,'SNP 500'!A:F,5,FALSE),B626)</f>
        <v>2328.9499510000001</v>
      </c>
      <c r="C627">
        <f>VLOOKUP(A627,ETH!C:D,2,FALSE)</f>
        <v>48.89</v>
      </c>
      <c r="D627">
        <f>IFERROR(VLOOKUP(A627,Oil!A:D,2,FALSE),D626)</f>
        <v>55.66</v>
      </c>
      <c r="E627">
        <f>IFERROR(VLOOKUP(A627,Gold!B:C,2,FALSE),'Combined Value'!E626)</f>
        <v>1289.6500000000001</v>
      </c>
      <c r="F627">
        <f>IFERROR(VLOOKUP(A627,'EUR Index'!B:C,2,FALSE),'Combined Value'!F626)</f>
        <v>86.15</v>
      </c>
    </row>
    <row r="628" spans="1:6" x14ac:dyDescent="0.2">
      <c r="A628" s="1">
        <f>ETH!C628</f>
        <v>42841</v>
      </c>
      <c r="B628">
        <f>IFERROR(VLOOKUP(A628,'SNP 500'!A:F,5,FALSE),B627)</f>
        <v>2328.9499510000001</v>
      </c>
      <c r="C628">
        <f>VLOOKUP(A628,ETH!C:D,2,FALSE)</f>
        <v>48.22</v>
      </c>
      <c r="D628">
        <f>IFERROR(VLOOKUP(A628,Oil!A:D,2,FALSE),D627)</f>
        <v>55.66</v>
      </c>
      <c r="E628">
        <f>IFERROR(VLOOKUP(A628,Gold!B:C,2,FALSE),'Combined Value'!E627)</f>
        <v>1289.6500000000001</v>
      </c>
      <c r="F628">
        <f>IFERROR(VLOOKUP(A628,'EUR Index'!B:C,2,FALSE),'Combined Value'!F627)</f>
        <v>86.07</v>
      </c>
    </row>
    <row r="629" spans="1:6" x14ac:dyDescent="0.2">
      <c r="A629" s="1">
        <f>ETH!C629</f>
        <v>42842</v>
      </c>
      <c r="B629">
        <f>IFERROR(VLOOKUP(A629,'SNP 500'!A:F,5,FALSE),B628)</f>
        <v>2349.01001</v>
      </c>
      <c r="C629">
        <f>VLOOKUP(A629,ETH!C:D,2,FALSE)</f>
        <v>47.94</v>
      </c>
      <c r="D629">
        <f>IFERROR(VLOOKUP(A629,Oil!A:D,2,FALSE),D628)</f>
        <v>55.55</v>
      </c>
      <c r="E629">
        <f>IFERROR(VLOOKUP(A629,Gold!B:C,2,FALSE),'Combined Value'!E628)</f>
        <v>1311.6</v>
      </c>
      <c r="F629">
        <f>IFERROR(VLOOKUP(A629,'EUR Index'!B:C,2,FALSE),'Combined Value'!F628)</f>
        <v>86.38</v>
      </c>
    </row>
    <row r="630" spans="1:6" x14ac:dyDescent="0.2">
      <c r="A630" s="1">
        <f>ETH!C630</f>
        <v>42843</v>
      </c>
      <c r="B630">
        <f>IFERROR(VLOOKUP(A630,'SNP 500'!A:F,5,FALSE),B629)</f>
        <v>2342.1899410000001</v>
      </c>
      <c r="C630">
        <f>VLOOKUP(A630,ETH!C:D,2,FALSE)</f>
        <v>49.88</v>
      </c>
      <c r="D630">
        <f>IFERROR(VLOOKUP(A630,Oil!A:D,2,FALSE),D629)</f>
        <v>55.39</v>
      </c>
      <c r="E630">
        <f>IFERROR(VLOOKUP(A630,Gold!B:C,2,FALSE),'Combined Value'!E629)</f>
        <v>1294.0999999999999</v>
      </c>
      <c r="F630">
        <f>IFERROR(VLOOKUP(A630,'EUR Index'!B:C,2,FALSE),'Combined Value'!F629)</f>
        <v>86.67</v>
      </c>
    </row>
    <row r="631" spans="1:6" x14ac:dyDescent="0.2">
      <c r="A631" s="1">
        <f>ETH!C631</f>
        <v>42844</v>
      </c>
      <c r="B631">
        <f>IFERROR(VLOOKUP(A631,'SNP 500'!A:F,5,FALSE),B630)</f>
        <v>2338.169922</v>
      </c>
      <c r="C631">
        <f>VLOOKUP(A631,ETH!C:D,2,FALSE)</f>
        <v>47.88</v>
      </c>
      <c r="D631">
        <f>IFERROR(VLOOKUP(A631,Oil!A:D,2,FALSE),D630)</f>
        <v>54.78</v>
      </c>
      <c r="E631">
        <f>IFERROR(VLOOKUP(A631,Gold!B:C,2,FALSE),'Combined Value'!E630)</f>
        <v>1303</v>
      </c>
      <c r="F631">
        <f>IFERROR(VLOOKUP(A631,'EUR Index'!B:C,2,FALSE),'Combined Value'!F630)</f>
        <v>86.7</v>
      </c>
    </row>
    <row r="632" spans="1:6" x14ac:dyDescent="0.2">
      <c r="A632" s="1">
        <f>ETH!C632</f>
        <v>42845</v>
      </c>
      <c r="B632">
        <f>IFERROR(VLOOKUP(A632,'SNP 500'!A:F,5,FALSE),B631)</f>
        <v>2355.8400879999999</v>
      </c>
      <c r="C632">
        <f>VLOOKUP(A632,ETH!C:D,2,FALSE)</f>
        <v>49.36</v>
      </c>
      <c r="D632">
        <f>IFERROR(VLOOKUP(A632,Oil!A:D,2,FALSE),D631)</f>
        <v>53.09</v>
      </c>
      <c r="E632">
        <f>IFERROR(VLOOKUP(A632,Gold!B:C,2,FALSE),'Combined Value'!E631)</f>
        <v>1283.8</v>
      </c>
      <c r="F632">
        <f>IFERROR(VLOOKUP(A632,'EUR Index'!B:C,2,FALSE),'Combined Value'!F631)</f>
        <v>86.78</v>
      </c>
    </row>
    <row r="633" spans="1:6" x14ac:dyDescent="0.2">
      <c r="A633" s="1">
        <f>ETH!C633</f>
        <v>42846</v>
      </c>
      <c r="B633">
        <f>IFERROR(VLOOKUP(A633,'SNP 500'!A:F,5,FALSE),B632)</f>
        <v>2348.6899410000001</v>
      </c>
      <c r="C633">
        <f>VLOOKUP(A633,ETH!C:D,2,FALSE)</f>
        <v>48.27</v>
      </c>
      <c r="D633">
        <f>IFERROR(VLOOKUP(A633,Oil!A:D,2,FALSE),D632)</f>
        <v>53</v>
      </c>
      <c r="E633">
        <f>IFERROR(VLOOKUP(A633,Gold!B:C,2,FALSE),'Combined Value'!E632)</f>
        <v>1309</v>
      </c>
      <c r="F633">
        <f>IFERROR(VLOOKUP(A633,'EUR Index'!B:C,2,FALSE),'Combined Value'!F632)</f>
        <v>86.84</v>
      </c>
    </row>
    <row r="634" spans="1:6" x14ac:dyDescent="0.2">
      <c r="A634" s="1">
        <f>ETH!C634</f>
        <v>42847</v>
      </c>
      <c r="B634">
        <f>IFERROR(VLOOKUP(A634,'SNP 500'!A:F,5,FALSE),B633)</f>
        <v>2348.6899410000001</v>
      </c>
      <c r="C634">
        <f>VLOOKUP(A634,ETH!C:D,2,FALSE)</f>
        <v>48.41</v>
      </c>
      <c r="D634">
        <f>IFERROR(VLOOKUP(A634,Oil!A:D,2,FALSE),D633)</f>
        <v>53</v>
      </c>
      <c r="E634">
        <f>IFERROR(VLOOKUP(A634,Gold!B:C,2,FALSE),'Combined Value'!E633)</f>
        <v>1309</v>
      </c>
      <c r="F634">
        <f>IFERROR(VLOOKUP(A634,'EUR Index'!B:C,2,FALSE),'Combined Value'!F633)</f>
        <v>86.84</v>
      </c>
    </row>
    <row r="635" spans="1:6" x14ac:dyDescent="0.2">
      <c r="A635" s="1">
        <f>ETH!C635</f>
        <v>42848</v>
      </c>
      <c r="B635">
        <f>IFERROR(VLOOKUP(A635,'SNP 500'!A:F,5,FALSE),B634)</f>
        <v>2348.6899410000001</v>
      </c>
      <c r="C635">
        <f>VLOOKUP(A635,ETH!C:D,2,FALSE)</f>
        <v>48.75</v>
      </c>
      <c r="D635">
        <f>IFERROR(VLOOKUP(A635,Oil!A:D,2,FALSE),D634)</f>
        <v>53</v>
      </c>
      <c r="E635">
        <f>IFERROR(VLOOKUP(A635,Gold!B:C,2,FALSE),'Combined Value'!E634)</f>
        <v>1309</v>
      </c>
      <c r="F635">
        <f>IFERROR(VLOOKUP(A635,'EUR Index'!B:C,2,FALSE),'Combined Value'!F634)</f>
        <v>87.95</v>
      </c>
    </row>
    <row r="636" spans="1:6" x14ac:dyDescent="0.2">
      <c r="A636" s="1">
        <f>ETH!C636</f>
        <v>42849</v>
      </c>
      <c r="B636">
        <f>IFERROR(VLOOKUP(A636,'SNP 500'!A:F,5,FALSE),B635)</f>
        <v>2374.1499020000001</v>
      </c>
      <c r="C636">
        <f>VLOOKUP(A636,ETH!C:D,2,FALSE)</f>
        <v>49.94</v>
      </c>
      <c r="D636">
        <f>IFERROR(VLOOKUP(A636,Oil!A:D,2,FALSE),D635)</f>
        <v>52.11</v>
      </c>
      <c r="E636">
        <f>IFERROR(VLOOKUP(A636,Gold!B:C,2,FALSE),'Combined Value'!E635)</f>
        <v>1297.5999999999999</v>
      </c>
      <c r="F636">
        <f>IFERROR(VLOOKUP(A636,'EUR Index'!B:C,2,FALSE),'Combined Value'!F635)</f>
        <v>87.91</v>
      </c>
    </row>
    <row r="637" spans="1:6" x14ac:dyDescent="0.2">
      <c r="A637" s="1">
        <f>ETH!C637</f>
        <v>42850</v>
      </c>
      <c r="B637">
        <f>IFERROR(VLOOKUP(A637,'SNP 500'!A:F,5,FALSE),B636)</f>
        <v>2388.610107</v>
      </c>
      <c r="C637">
        <f>VLOOKUP(A637,ETH!C:D,2,FALSE)</f>
        <v>50.09</v>
      </c>
      <c r="D637">
        <f>IFERROR(VLOOKUP(A637,Oil!A:D,2,FALSE),D636)</f>
        <v>51.6</v>
      </c>
      <c r="E637">
        <f>IFERROR(VLOOKUP(A637,Gold!B:C,2,FALSE),'Combined Value'!E636)</f>
        <v>1267.2</v>
      </c>
      <c r="F637">
        <f>IFERROR(VLOOKUP(A637,'EUR Index'!B:C,2,FALSE),'Combined Value'!F636)</f>
        <v>88.43</v>
      </c>
    </row>
    <row r="638" spans="1:6" x14ac:dyDescent="0.2">
      <c r="A638" s="1">
        <f>ETH!C638</f>
        <v>42851</v>
      </c>
      <c r="B638">
        <f>IFERROR(VLOOKUP(A638,'SNP 500'!A:F,5,FALSE),B637)</f>
        <v>2387.4499510000001</v>
      </c>
      <c r="C638">
        <f>VLOOKUP(A638,ETH!C:D,2,FALSE)</f>
        <v>53.28</v>
      </c>
      <c r="D638">
        <f>IFERROR(VLOOKUP(A638,Oil!A:D,2,FALSE),D637)</f>
        <v>51.81</v>
      </c>
      <c r="E638">
        <f>IFERROR(VLOOKUP(A638,Gold!B:C,2,FALSE),'Combined Value'!E637)</f>
        <v>1284.8</v>
      </c>
      <c r="F638">
        <f>IFERROR(VLOOKUP(A638,'EUR Index'!B:C,2,FALSE),'Combined Value'!F637)</f>
        <v>88.27</v>
      </c>
    </row>
    <row r="639" spans="1:6" x14ac:dyDescent="0.2">
      <c r="A639" s="1">
        <f>ETH!C639</f>
        <v>42852</v>
      </c>
      <c r="B639">
        <f>IFERROR(VLOOKUP(A639,'SNP 500'!A:F,5,FALSE),B638)</f>
        <v>2388.7700199999999</v>
      </c>
      <c r="C639">
        <f>VLOOKUP(A639,ETH!C:D,2,FALSE)</f>
        <v>63.14</v>
      </c>
      <c r="D639">
        <f>IFERROR(VLOOKUP(A639,Oil!A:D,2,FALSE),D638)</f>
        <v>51.57</v>
      </c>
      <c r="E639">
        <f>IFERROR(VLOOKUP(A639,Gold!B:C,2,FALSE),'Combined Value'!E638)</f>
        <v>1286.5</v>
      </c>
      <c r="F639">
        <f>IFERROR(VLOOKUP(A639,'EUR Index'!B:C,2,FALSE),'Combined Value'!F638)</f>
        <v>87.92</v>
      </c>
    </row>
    <row r="640" spans="1:6" x14ac:dyDescent="0.2">
      <c r="A640" s="1">
        <f>ETH!C640</f>
        <v>42853</v>
      </c>
      <c r="B640">
        <f>IFERROR(VLOOKUP(A640,'SNP 500'!A:F,5,FALSE),B639)</f>
        <v>2384.1999510000001</v>
      </c>
      <c r="C640">
        <f>VLOOKUP(A640,ETH!C:D,2,FALSE)</f>
        <v>72.42</v>
      </c>
      <c r="D640">
        <f>IFERROR(VLOOKUP(A640,Oil!A:D,2,FALSE),D639)</f>
        <v>51.58</v>
      </c>
      <c r="E640">
        <f>IFERROR(VLOOKUP(A640,Gold!B:C,2,FALSE),'Combined Value'!E639)</f>
        <v>1288.9000000000001</v>
      </c>
      <c r="F640">
        <f>IFERROR(VLOOKUP(A640,'EUR Index'!B:C,2,FALSE),'Combined Value'!F639)</f>
        <v>88.17</v>
      </c>
    </row>
    <row r="641" spans="1:6" x14ac:dyDescent="0.2">
      <c r="A641" s="1">
        <f>ETH!C641</f>
        <v>42854</v>
      </c>
      <c r="B641">
        <f>IFERROR(VLOOKUP(A641,'SNP 500'!A:F,5,FALSE),B640)</f>
        <v>2384.1999510000001</v>
      </c>
      <c r="C641">
        <f>VLOOKUP(A641,ETH!C:D,2,FALSE)</f>
        <v>69.83</v>
      </c>
      <c r="D641">
        <f>IFERROR(VLOOKUP(A641,Oil!A:D,2,FALSE),D640)</f>
        <v>51.58</v>
      </c>
      <c r="E641">
        <f>IFERROR(VLOOKUP(A641,Gold!B:C,2,FALSE),'Combined Value'!E640)</f>
        <v>1288.9000000000001</v>
      </c>
      <c r="F641">
        <f>IFERROR(VLOOKUP(A641,'EUR Index'!B:C,2,FALSE),'Combined Value'!F640)</f>
        <v>88.17</v>
      </c>
    </row>
    <row r="642" spans="1:6" x14ac:dyDescent="0.2">
      <c r="A642" s="1">
        <f>ETH!C642</f>
        <v>42855</v>
      </c>
      <c r="B642">
        <f>IFERROR(VLOOKUP(A642,'SNP 500'!A:F,5,FALSE),B641)</f>
        <v>2384.1999510000001</v>
      </c>
      <c r="C642">
        <f>VLOOKUP(A642,ETH!C:D,2,FALSE)</f>
        <v>79.83</v>
      </c>
      <c r="D642">
        <f>IFERROR(VLOOKUP(A642,Oil!A:D,2,FALSE),D641)</f>
        <v>51.58</v>
      </c>
      <c r="E642">
        <f>IFERROR(VLOOKUP(A642,Gold!B:C,2,FALSE),'Combined Value'!E641)</f>
        <v>1288.9000000000001</v>
      </c>
      <c r="F642">
        <f>IFERROR(VLOOKUP(A642,'EUR Index'!B:C,2,FALSE),'Combined Value'!F641)</f>
        <v>88.23</v>
      </c>
    </row>
    <row r="643" spans="1:6" x14ac:dyDescent="0.2">
      <c r="A643" s="1">
        <f>ETH!C643</f>
        <v>42856</v>
      </c>
      <c r="B643">
        <f>IFERROR(VLOOKUP(A643,'SNP 500'!A:F,5,FALSE),B642)</f>
        <v>2388.330078</v>
      </c>
      <c r="C643">
        <f>VLOOKUP(A643,ETH!C:D,2,FALSE)</f>
        <v>77.53</v>
      </c>
      <c r="D643">
        <f>IFERROR(VLOOKUP(A643,Oil!A:D,2,FALSE),D642)</f>
        <v>51.88</v>
      </c>
      <c r="E643">
        <f>IFERROR(VLOOKUP(A643,Gold!B:C,2,FALSE),'Combined Value'!E642)</f>
        <v>1276.2</v>
      </c>
      <c r="F643">
        <f>IFERROR(VLOOKUP(A643,'EUR Index'!B:C,2,FALSE),'Combined Value'!F642)</f>
        <v>88.36</v>
      </c>
    </row>
    <row r="644" spans="1:6" x14ac:dyDescent="0.2">
      <c r="A644" s="1">
        <f>ETH!C644</f>
        <v>42857</v>
      </c>
      <c r="B644">
        <f>IFERROR(VLOOKUP(A644,'SNP 500'!A:F,5,FALSE),B643)</f>
        <v>2391.169922</v>
      </c>
      <c r="C644">
        <f>VLOOKUP(A644,ETH!C:D,2,FALSE)</f>
        <v>77.25</v>
      </c>
      <c r="D644">
        <f>IFERROR(VLOOKUP(A644,Oil!A:D,2,FALSE),D643)</f>
        <v>51.39</v>
      </c>
      <c r="E644">
        <f>IFERROR(VLOOKUP(A644,Gold!B:C,2,FALSE),'Combined Value'!E643)</f>
        <v>1277.5999999999999</v>
      </c>
      <c r="F644">
        <f>IFERROR(VLOOKUP(A644,'EUR Index'!B:C,2,FALSE),'Combined Value'!F643)</f>
        <v>88.52</v>
      </c>
    </row>
    <row r="645" spans="1:6" x14ac:dyDescent="0.2">
      <c r="A645" s="1">
        <f>ETH!C645</f>
        <v>42858</v>
      </c>
      <c r="B645">
        <f>IFERROR(VLOOKUP(A645,'SNP 500'!A:F,5,FALSE),B644)</f>
        <v>2388.1298830000001</v>
      </c>
      <c r="C645">
        <f>VLOOKUP(A645,ETH!C:D,2,FALSE)</f>
        <v>80.37</v>
      </c>
      <c r="D645">
        <f>IFERROR(VLOOKUP(A645,Oil!A:D,2,FALSE),D644)</f>
        <v>50.99</v>
      </c>
      <c r="E645">
        <f>IFERROR(VLOOKUP(A645,Gold!B:C,2,FALSE),'Combined Value'!E644)</f>
        <v>1269.0999999999999</v>
      </c>
      <c r="F645">
        <f>IFERROR(VLOOKUP(A645,'EUR Index'!B:C,2,FALSE),'Combined Value'!F644)</f>
        <v>88.37</v>
      </c>
    </row>
    <row r="646" spans="1:6" x14ac:dyDescent="0.2">
      <c r="A646" s="1">
        <f>ETH!C646</f>
        <v>42859</v>
      </c>
      <c r="B646">
        <f>IFERROR(VLOOKUP(A646,'SNP 500'!A:F,5,FALSE),B645)</f>
        <v>2389.5200199999999</v>
      </c>
      <c r="C646">
        <f>VLOOKUP(A646,ETH!C:D,2,FALSE)</f>
        <v>94.55</v>
      </c>
      <c r="D646">
        <f>IFERROR(VLOOKUP(A646,Oil!A:D,2,FALSE),D645)</f>
        <v>50.59</v>
      </c>
      <c r="E646">
        <f>IFERROR(VLOOKUP(A646,Gold!B:C,2,FALSE),'Combined Value'!E645)</f>
        <v>1248.9000000000001</v>
      </c>
      <c r="F646">
        <f>IFERROR(VLOOKUP(A646,'EUR Index'!B:C,2,FALSE),'Combined Value'!F645)</f>
        <v>89.01</v>
      </c>
    </row>
    <row r="647" spans="1:6" x14ac:dyDescent="0.2">
      <c r="A647" s="1">
        <f>ETH!C647</f>
        <v>42860</v>
      </c>
      <c r="B647">
        <f>IFERROR(VLOOKUP(A647,'SNP 500'!A:F,5,FALSE),B646)</f>
        <v>2399.290039</v>
      </c>
      <c r="C647">
        <f>VLOOKUP(A647,ETH!C:D,2,FALSE)</f>
        <v>90.79</v>
      </c>
      <c r="D647">
        <f>IFERROR(VLOOKUP(A647,Oil!A:D,2,FALSE),D646)</f>
        <v>48.45</v>
      </c>
      <c r="E647">
        <f>IFERROR(VLOOKUP(A647,Gold!B:C,2,FALSE),'Combined Value'!E646)</f>
        <v>1247.4000000000001</v>
      </c>
      <c r="F647">
        <f>IFERROR(VLOOKUP(A647,'EUR Index'!B:C,2,FALSE),'Combined Value'!F646)</f>
        <v>89.06</v>
      </c>
    </row>
    <row r="648" spans="1:6" x14ac:dyDescent="0.2">
      <c r="A648" s="1">
        <f>ETH!C648</f>
        <v>42861</v>
      </c>
      <c r="B648">
        <f>IFERROR(VLOOKUP(A648,'SNP 500'!A:F,5,FALSE),B647)</f>
        <v>2399.290039</v>
      </c>
      <c r="C648">
        <f>VLOOKUP(A648,ETH!C:D,2,FALSE)</f>
        <v>94.82</v>
      </c>
      <c r="D648">
        <f>IFERROR(VLOOKUP(A648,Oil!A:D,2,FALSE),D647)</f>
        <v>48.45</v>
      </c>
      <c r="E648">
        <f>IFERROR(VLOOKUP(A648,Gold!B:C,2,FALSE),'Combined Value'!E647)</f>
        <v>1247.4000000000001</v>
      </c>
      <c r="F648">
        <f>IFERROR(VLOOKUP(A648,'EUR Index'!B:C,2,FALSE),'Combined Value'!F647)</f>
        <v>89.06</v>
      </c>
    </row>
    <row r="649" spans="1:6" x14ac:dyDescent="0.2">
      <c r="A649" s="1">
        <f>ETH!C649</f>
        <v>42862</v>
      </c>
      <c r="B649">
        <f>IFERROR(VLOOKUP(A649,'SNP 500'!A:F,5,FALSE),B648)</f>
        <v>2399.290039</v>
      </c>
      <c r="C649">
        <f>VLOOKUP(A649,ETH!C:D,2,FALSE)</f>
        <v>90.46</v>
      </c>
      <c r="D649">
        <f>IFERROR(VLOOKUP(A649,Oil!A:D,2,FALSE),D648)</f>
        <v>48.45</v>
      </c>
      <c r="E649">
        <f>IFERROR(VLOOKUP(A649,Gold!B:C,2,FALSE),'Combined Value'!E648)</f>
        <v>1247.4000000000001</v>
      </c>
      <c r="F649">
        <f>IFERROR(VLOOKUP(A649,'EUR Index'!B:C,2,FALSE),'Combined Value'!F648)</f>
        <v>88.84</v>
      </c>
    </row>
    <row r="650" spans="1:6" x14ac:dyDescent="0.2">
      <c r="A650" s="1">
        <f>ETH!C650</f>
        <v>42863</v>
      </c>
      <c r="B650">
        <f>IFERROR(VLOOKUP(A650,'SNP 500'!A:F,5,FALSE),B649)</f>
        <v>2399.3798830000001</v>
      </c>
      <c r="C650">
        <f>VLOOKUP(A650,ETH!C:D,2,FALSE)</f>
        <v>88.39</v>
      </c>
      <c r="D650">
        <f>IFERROR(VLOOKUP(A650,Oil!A:D,2,FALSE),D649)</f>
        <v>49.27</v>
      </c>
      <c r="E650">
        <f>IFERROR(VLOOKUP(A650,Gold!B:C,2,FALSE),'Combined Value'!E649)</f>
        <v>1247.5999999999999</v>
      </c>
      <c r="F650">
        <f>IFERROR(VLOOKUP(A650,'EUR Index'!B:C,2,FALSE),'Combined Value'!F649)</f>
        <v>88.67</v>
      </c>
    </row>
    <row r="651" spans="1:6" x14ac:dyDescent="0.2">
      <c r="A651" s="1">
        <f>ETH!C651</f>
        <v>42864</v>
      </c>
      <c r="B651">
        <f>IFERROR(VLOOKUP(A651,'SNP 500'!A:F,5,FALSE),B650)</f>
        <v>2396.919922</v>
      </c>
      <c r="C651">
        <f>VLOOKUP(A651,ETH!C:D,2,FALSE)</f>
        <v>86.27</v>
      </c>
      <c r="D651">
        <f>IFERROR(VLOOKUP(A651,Oil!A:D,2,FALSE),D650)</f>
        <v>49.44</v>
      </c>
      <c r="E651">
        <f>IFERROR(VLOOKUP(A651,Gold!B:C,2,FALSE),'Combined Value'!E650)</f>
        <v>1236.5999999999999</v>
      </c>
      <c r="F651">
        <f>IFERROR(VLOOKUP(A651,'EUR Index'!B:C,2,FALSE),'Combined Value'!F650)</f>
        <v>88.45</v>
      </c>
    </row>
    <row r="652" spans="1:6" x14ac:dyDescent="0.2">
      <c r="A652" s="1">
        <f>ETH!C652</f>
        <v>42865</v>
      </c>
      <c r="B652">
        <f>IFERROR(VLOOKUP(A652,'SNP 500'!A:F,5,FALSE),B651)</f>
        <v>2399.6298830000001</v>
      </c>
      <c r="C652">
        <f>VLOOKUP(A652,ETH!C:D,2,FALSE)</f>
        <v>87.83</v>
      </c>
      <c r="D652">
        <f>IFERROR(VLOOKUP(A652,Oil!A:D,2,FALSE),D651)</f>
        <v>48.95</v>
      </c>
      <c r="E652">
        <f>IFERROR(VLOOKUP(A652,Gold!B:C,2,FALSE),'Combined Value'!E651)</f>
        <v>1239.4000000000001</v>
      </c>
      <c r="F652">
        <f>IFERROR(VLOOKUP(A652,'EUR Index'!B:C,2,FALSE),'Combined Value'!F651)</f>
        <v>88.41</v>
      </c>
    </row>
    <row r="653" spans="1:6" x14ac:dyDescent="0.2">
      <c r="A653" s="1">
        <f>ETH!C653</f>
        <v>42866</v>
      </c>
      <c r="B653">
        <f>IFERROR(VLOOKUP(A653,'SNP 500'!A:F,5,FALSE),B652)</f>
        <v>2394.4399410000001</v>
      </c>
      <c r="C653">
        <f>VLOOKUP(A653,ETH!C:D,2,FALSE)</f>
        <v>88.2</v>
      </c>
      <c r="D653">
        <f>IFERROR(VLOOKUP(A653,Oil!A:D,2,FALSE),D652)</f>
        <v>50.28</v>
      </c>
      <c r="E653">
        <f>IFERROR(VLOOKUP(A653,Gold!B:C,2,FALSE),'Combined Value'!E652)</f>
        <v>1244.8</v>
      </c>
      <c r="F653">
        <f>IFERROR(VLOOKUP(A653,'EUR Index'!B:C,2,FALSE),'Combined Value'!F652)</f>
        <v>88.32</v>
      </c>
    </row>
    <row r="654" spans="1:6" x14ac:dyDescent="0.2">
      <c r="A654" s="1">
        <f>ETH!C654</f>
        <v>42867</v>
      </c>
      <c r="B654">
        <f>IFERROR(VLOOKUP(A654,'SNP 500'!A:F,5,FALSE),B653)</f>
        <v>2390.8999020000001</v>
      </c>
      <c r="C654">
        <f>VLOOKUP(A654,ETH!C:D,2,FALSE)</f>
        <v>85.15</v>
      </c>
      <c r="D654">
        <f>IFERROR(VLOOKUP(A654,Oil!A:D,2,FALSE),D653)</f>
        <v>50.76</v>
      </c>
      <c r="E654">
        <f>IFERROR(VLOOKUP(A654,Gold!B:C,2,FALSE),'Combined Value'!E653)</f>
        <v>1247.9000000000001</v>
      </c>
      <c r="F654">
        <f>IFERROR(VLOOKUP(A654,'EUR Index'!B:C,2,FALSE),'Combined Value'!F653)</f>
        <v>88.73</v>
      </c>
    </row>
    <row r="655" spans="1:6" x14ac:dyDescent="0.2">
      <c r="A655" s="1">
        <f>ETH!C655</f>
        <v>42868</v>
      </c>
      <c r="B655">
        <f>IFERROR(VLOOKUP(A655,'SNP 500'!A:F,5,FALSE),B654)</f>
        <v>2390.8999020000001</v>
      </c>
      <c r="C655">
        <f>VLOOKUP(A655,ETH!C:D,2,FALSE)</f>
        <v>87.96</v>
      </c>
      <c r="D655">
        <f>IFERROR(VLOOKUP(A655,Oil!A:D,2,FALSE),D654)</f>
        <v>50.76</v>
      </c>
      <c r="E655">
        <f>IFERROR(VLOOKUP(A655,Gold!B:C,2,FALSE),'Combined Value'!E654)</f>
        <v>1247.9000000000001</v>
      </c>
      <c r="F655">
        <f>IFERROR(VLOOKUP(A655,'EUR Index'!B:C,2,FALSE),'Combined Value'!F654)</f>
        <v>88.73</v>
      </c>
    </row>
    <row r="656" spans="1:6" x14ac:dyDescent="0.2">
      <c r="A656" s="1">
        <f>ETH!C656</f>
        <v>42869</v>
      </c>
      <c r="B656">
        <f>IFERROR(VLOOKUP(A656,'SNP 500'!A:F,5,FALSE),B655)</f>
        <v>2390.8999020000001</v>
      </c>
      <c r="C656">
        <f>VLOOKUP(A656,ETH!C:D,2,FALSE)</f>
        <v>88.72</v>
      </c>
      <c r="D656">
        <f>IFERROR(VLOOKUP(A656,Oil!A:D,2,FALSE),D655)</f>
        <v>50.76</v>
      </c>
      <c r="E656">
        <f>IFERROR(VLOOKUP(A656,Gold!B:C,2,FALSE),'Combined Value'!E655)</f>
        <v>1247.9000000000001</v>
      </c>
      <c r="F656">
        <f>IFERROR(VLOOKUP(A656,'EUR Index'!B:C,2,FALSE),'Combined Value'!F655)</f>
        <v>88.71</v>
      </c>
    </row>
    <row r="657" spans="1:6" x14ac:dyDescent="0.2">
      <c r="A657" s="1">
        <f>ETH!C657</f>
        <v>42870</v>
      </c>
      <c r="B657">
        <f>IFERROR(VLOOKUP(A657,'SNP 500'!A:F,5,FALSE),B656)</f>
        <v>2402.320068</v>
      </c>
      <c r="C657">
        <f>VLOOKUP(A657,ETH!C:D,2,FALSE)</f>
        <v>90.32</v>
      </c>
      <c r="D657">
        <f>IFERROR(VLOOKUP(A657,Oil!A:D,2,FALSE),D656)</f>
        <v>50.89</v>
      </c>
      <c r="E657">
        <f>IFERROR(VLOOKUP(A657,Gold!B:C,2,FALSE),'Combined Value'!E656)</f>
        <v>1250.2</v>
      </c>
      <c r="F657">
        <f>IFERROR(VLOOKUP(A657,'EUR Index'!B:C,2,FALSE),'Combined Value'!F656)</f>
        <v>89.12</v>
      </c>
    </row>
    <row r="658" spans="1:6" x14ac:dyDescent="0.2">
      <c r="A658" s="1">
        <f>ETH!C658</f>
        <v>42871</v>
      </c>
      <c r="B658">
        <f>IFERROR(VLOOKUP(A658,'SNP 500'!A:F,5,FALSE),B657)</f>
        <v>2400.669922</v>
      </c>
      <c r="C658">
        <f>VLOOKUP(A658,ETH!C:D,2,FALSE)</f>
        <v>87.8</v>
      </c>
      <c r="D658">
        <f>IFERROR(VLOOKUP(A658,Oil!A:D,2,FALSE),D657)</f>
        <v>51.88</v>
      </c>
      <c r="E658">
        <f>IFERROR(VLOOKUP(A658,Gold!B:C,2,FALSE),'Combined Value'!E657)</f>
        <v>1256.5999999999999</v>
      </c>
      <c r="F658">
        <f>IFERROR(VLOOKUP(A658,'EUR Index'!B:C,2,FALSE),'Combined Value'!F657)</f>
        <v>89.82</v>
      </c>
    </row>
    <row r="659" spans="1:6" x14ac:dyDescent="0.2">
      <c r="A659" s="1">
        <f>ETH!C659</f>
        <v>42872</v>
      </c>
      <c r="B659">
        <f>IFERROR(VLOOKUP(A659,'SNP 500'!A:F,5,FALSE),B658)</f>
        <v>2357.030029</v>
      </c>
      <c r="C659">
        <f>VLOOKUP(A659,ETH!C:D,2,FALSE)</f>
        <v>86.98</v>
      </c>
      <c r="D659">
        <f>IFERROR(VLOOKUP(A659,Oil!A:D,2,FALSE),D658)</f>
        <v>51.2</v>
      </c>
      <c r="E659">
        <f>IFERROR(VLOOKUP(A659,Gold!B:C,2,FALSE),'Combined Value'!E658)</f>
        <v>1278.7</v>
      </c>
      <c r="F659">
        <f>IFERROR(VLOOKUP(A659,'EUR Index'!B:C,2,FALSE),'Combined Value'!F658)</f>
        <v>89.99</v>
      </c>
    </row>
    <row r="660" spans="1:6" x14ac:dyDescent="0.2">
      <c r="A660" s="1">
        <f>ETH!C660</f>
        <v>42873</v>
      </c>
      <c r="B660">
        <f>IFERROR(VLOOKUP(A660,'SNP 500'!A:F,5,FALSE),B659)</f>
        <v>2365.719971</v>
      </c>
      <c r="C660">
        <f>VLOOKUP(A660,ETH!C:D,2,FALSE)</f>
        <v>95.88</v>
      </c>
      <c r="D660">
        <f>IFERROR(VLOOKUP(A660,Oil!A:D,2,FALSE),D659)</f>
        <v>52.19</v>
      </c>
      <c r="E660">
        <f>IFERROR(VLOOKUP(A660,Gold!B:C,2,FALSE),'Combined Value'!E659)</f>
        <v>1272.7</v>
      </c>
      <c r="F660">
        <f>IFERROR(VLOOKUP(A660,'EUR Index'!B:C,2,FALSE),'Combined Value'!F659)</f>
        <v>89.76</v>
      </c>
    </row>
    <row r="661" spans="1:6" x14ac:dyDescent="0.2">
      <c r="A661" s="1">
        <f>ETH!C661</f>
        <v>42874</v>
      </c>
      <c r="B661">
        <f>IFERROR(VLOOKUP(A661,'SNP 500'!A:F,5,FALSE),B660)</f>
        <v>2381.7299800000001</v>
      </c>
      <c r="C661">
        <f>VLOOKUP(A661,ETH!C:D,2,FALSE)</f>
        <v>124.38</v>
      </c>
      <c r="D661">
        <f>IFERROR(VLOOKUP(A661,Oil!A:D,2,FALSE),D660)</f>
        <v>52.57</v>
      </c>
      <c r="E661">
        <f>IFERROR(VLOOKUP(A661,Gold!B:C,2,FALSE),'Combined Value'!E660)</f>
        <v>1273.4000000000001</v>
      </c>
      <c r="F661">
        <f>IFERROR(VLOOKUP(A661,'EUR Index'!B:C,2,FALSE),'Combined Value'!F660)</f>
        <v>90.32</v>
      </c>
    </row>
    <row r="662" spans="1:6" x14ac:dyDescent="0.2">
      <c r="A662" s="1">
        <f>ETH!C662</f>
        <v>42875</v>
      </c>
      <c r="B662">
        <f>IFERROR(VLOOKUP(A662,'SNP 500'!A:F,5,FALSE),B661)</f>
        <v>2381.7299800000001</v>
      </c>
      <c r="C662">
        <f>VLOOKUP(A662,ETH!C:D,2,FALSE)</f>
        <v>123.06</v>
      </c>
      <c r="D662">
        <f>IFERROR(VLOOKUP(A662,Oil!A:D,2,FALSE),D661)</f>
        <v>52.57</v>
      </c>
      <c r="E662">
        <f>IFERROR(VLOOKUP(A662,Gold!B:C,2,FALSE),'Combined Value'!E661)</f>
        <v>1273.4000000000001</v>
      </c>
      <c r="F662">
        <f>IFERROR(VLOOKUP(A662,'EUR Index'!B:C,2,FALSE),'Combined Value'!F661)</f>
        <v>90.32</v>
      </c>
    </row>
    <row r="663" spans="1:6" x14ac:dyDescent="0.2">
      <c r="A663" s="1">
        <f>ETH!C663</f>
        <v>42876</v>
      </c>
      <c r="B663">
        <f>IFERROR(VLOOKUP(A663,'SNP 500'!A:F,5,FALSE),B662)</f>
        <v>2381.7299800000001</v>
      </c>
      <c r="C663">
        <f>VLOOKUP(A663,ETH!C:D,2,FALSE)</f>
        <v>148</v>
      </c>
      <c r="D663">
        <f>IFERROR(VLOOKUP(A663,Oil!A:D,2,FALSE),D662)</f>
        <v>52.57</v>
      </c>
      <c r="E663">
        <f>IFERROR(VLOOKUP(A663,Gold!B:C,2,FALSE),'Combined Value'!E662)</f>
        <v>1273.4000000000001</v>
      </c>
      <c r="F663">
        <f>IFERROR(VLOOKUP(A663,'EUR Index'!B:C,2,FALSE),'Combined Value'!F662)</f>
        <v>90.32</v>
      </c>
    </row>
    <row r="664" spans="1:6" x14ac:dyDescent="0.2">
      <c r="A664" s="1">
        <f>ETH!C664</f>
        <v>42877</v>
      </c>
      <c r="B664">
        <f>IFERROR(VLOOKUP(A664,'SNP 500'!A:F,5,FALSE),B663)</f>
        <v>2394.0200199999999</v>
      </c>
      <c r="C664">
        <f>VLOOKUP(A664,ETH!C:D,2,FALSE)</f>
        <v>160.38999999999999</v>
      </c>
      <c r="D664">
        <f>IFERROR(VLOOKUP(A664,Oil!A:D,2,FALSE),D663)</f>
        <v>53.85</v>
      </c>
      <c r="E664">
        <f>IFERROR(VLOOKUP(A664,Gold!B:C,2,FALSE),'Combined Value'!E663)</f>
        <v>1281.5</v>
      </c>
      <c r="F664">
        <f>IFERROR(VLOOKUP(A664,'EUR Index'!B:C,2,FALSE),'Combined Value'!F663)</f>
        <v>90.52</v>
      </c>
    </row>
    <row r="665" spans="1:6" x14ac:dyDescent="0.2">
      <c r="A665" s="1">
        <f>ETH!C665</f>
        <v>42878</v>
      </c>
      <c r="B665">
        <f>IFERROR(VLOOKUP(A665,'SNP 500'!A:F,5,FALSE),B664)</f>
        <v>2398.419922</v>
      </c>
      <c r="C665">
        <f>VLOOKUP(A665,ETH!C:D,2,FALSE)</f>
        <v>169.5</v>
      </c>
      <c r="D665">
        <f>IFERROR(VLOOKUP(A665,Oil!A:D,2,FALSE),D664)</f>
        <v>53.87</v>
      </c>
      <c r="E665">
        <f>IFERROR(VLOOKUP(A665,Gold!B:C,2,FALSE),'Combined Value'!E664)</f>
        <v>1275.5999999999999</v>
      </c>
      <c r="F665">
        <f>IFERROR(VLOOKUP(A665,'EUR Index'!B:C,2,FALSE),'Combined Value'!F664)</f>
        <v>90.25</v>
      </c>
    </row>
    <row r="666" spans="1:6" x14ac:dyDescent="0.2">
      <c r="A666" s="1">
        <f>ETH!C666</f>
        <v>42879</v>
      </c>
      <c r="B666">
        <f>IFERROR(VLOOKUP(A666,'SNP 500'!A:F,5,FALSE),B665)</f>
        <v>2404.389893</v>
      </c>
      <c r="C666">
        <f>VLOOKUP(A666,ETH!C:D,2,FALSE)</f>
        <v>193.03</v>
      </c>
      <c r="D666">
        <f>IFERROR(VLOOKUP(A666,Oil!A:D,2,FALSE),D665)</f>
        <v>54.14</v>
      </c>
      <c r="E666">
        <f>IFERROR(VLOOKUP(A666,Gold!B:C,2,FALSE),'Combined Value'!E665)</f>
        <v>1273.2</v>
      </c>
      <c r="F666">
        <f>IFERROR(VLOOKUP(A666,'EUR Index'!B:C,2,FALSE),'Combined Value'!F665)</f>
        <v>90.52</v>
      </c>
    </row>
    <row r="667" spans="1:6" x14ac:dyDescent="0.2">
      <c r="A667" s="1">
        <f>ETH!C667</f>
        <v>42880</v>
      </c>
      <c r="B667">
        <f>IFERROR(VLOOKUP(A667,'SNP 500'!A:F,5,FALSE),B666)</f>
        <v>2415.070068</v>
      </c>
      <c r="C667">
        <f>VLOOKUP(A667,ETH!C:D,2,FALSE)</f>
        <v>177.33</v>
      </c>
      <c r="D667">
        <f>IFERROR(VLOOKUP(A667,Oil!A:D,2,FALSE),D666)</f>
        <v>54.15</v>
      </c>
      <c r="E667">
        <f>IFERROR(VLOOKUP(A667,Gold!B:C,2,FALSE),'Combined Value'!E666)</f>
        <v>1276.8</v>
      </c>
      <c r="F667">
        <f>IFERROR(VLOOKUP(A667,'EUR Index'!B:C,2,FALSE),'Combined Value'!F666)</f>
        <v>90.47</v>
      </c>
    </row>
    <row r="668" spans="1:6" x14ac:dyDescent="0.2">
      <c r="A668" s="1">
        <f>ETH!C668</f>
        <v>42881</v>
      </c>
      <c r="B668">
        <f>IFERROR(VLOOKUP(A668,'SNP 500'!A:F,5,FALSE),B667)</f>
        <v>2415.820068</v>
      </c>
      <c r="C668">
        <f>VLOOKUP(A668,ETH!C:D,2,FALSE)</f>
        <v>162.83000000000001</v>
      </c>
      <c r="D668">
        <f>IFERROR(VLOOKUP(A668,Oil!A:D,2,FALSE),D667)</f>
        <v>51.38</v>
      </c>
      <c r="E668">
        <f>IFERROR(VLOOKUP(A668,Gold!B:C,2,FALSE),'Combined Value'!E667)</f>
        <v>1288.3</v>
      </c>
      <c r="F668">
        <f>IFERROR(VLOOKUP(A668,'EUR Index'!B:C,2,FALSE),'Combined Value'!F667)</f>
        <v>90.29</v>
      </c>
    </row>
    <row r="669" spans="1:6" x14ac:dyDescent="0.2">
      <c r="A669" s="1">
        <f>ETH!C669</f>
        <v>42882</v>
      </c>
      <c r="B669">
        <f>IFERROR(VLOOKUP(A669,'SNP 500'!A:F,5,FALSE),B668)</f>
        <v>2415.820068</v>
      </c>
      <c r="C669">
        <f>VLOOKUP(A669,ETH!C:D,2,FALSE)</f>
        <v>156.63</v>
      </c>
      <c r="D669">
        <f>IFERROR(VLOOKUP(A669,Oil!A:D,2,FALSE),D668)</f>
        <v>51.38</v>
      </c>
      <c r="E669">
        <f>IFERROR(VLOOKUP(A669,Gold!B:C,2,FALSE),'Combined Value'!E668)</f>
        <v>1288.3</v>
      </c>
      <c r="F669">
        <f>IFERROR(VLOOKUP(A669,'EUR Index'!B:C,2,FALSE),'Combined Value'!F668)</f>
        <v>90.29</v>
      </c>
    </row>
    <row r="670" spans="1:6" x14ac:dyDescent="0.2">
      <c r="A670" s="1">
        <f>ETH!C670</f>
        <v>42883</v>
      </c>
      <c r="B670">
        <f>IFERROR(VLOOKUP(A670,'SNP 500'!A:F,5,FALSE),B669)</f>
        <v>2415.820068</v>
      </c>
      <c r="C670">
        <f>VLOOKUP(A670,ETH!C:D,2,FALSE)</f>
        <v>172.86</v>
      </c>
      <c r="D670">
        <f>IFERROR(VLOOKUP(A670,Oil!A:D,2,FALSE),D669)</f>
        <v>51.38</v>
      </c>
      <c r="E670">
        <f>IFERROR(VLOOKUP(A670,Gold!B:C,2,FALSE),'Combined Value'!E669)</f>
        <v>1268.22</v>
      </c>
      <c r="F670">
        <f>IFERROR(VLOOKUP(A670,'EUR Index'!B:C,2,FALSE),'Combined Value'!F669)</f>
        <v>90.24</v>
      </c>
    </row>
    <row r="671" spans="1:6" x14ac:dyDescent="0.2">
      <c r="A671" s="1">
        <f>ETH!C671</f>
        <v>42884</v>
      </c>
      <c r="B671">
        <f>IFERROR(VLOOKUP(A671,'SNP 500'!A:F,5,FALSE),B670)</f>
        <v>2415.820068</v>
      </c>
      <c r="C671">
        <f>VLOOKUP(A671,ETH!C:D,2,FALSE)</f>
        <v>194.17</v>
      </c>
      <c r="D671">
        <f>IFERROR(VLOOKUP(A671,Oil!A:D,2,FALSE),D670)</f>
        <v>52.24</v>
      </c>
      <c r="E671">
        <f>IFERROR(VLOOKUP(A671,Gold!B:C,2,FALSE),'Combined Value'!E670)</f>
        <v>1266.69</v>
      </c>
      <c r="F671">
        <f>IFERROR(VLOOKUP(A671,'EUR Index'!B:C,2,FALSE),'Combined Value'!F670)</f>
        <v>89.91</v>
      </c>
    </row>
    <row r="672" spans="1:6" x14ac:dyDescent="0.2">
      <c r="A672" s="1">
        <f>ETH!C672</f>
        <v>42885</v>
      </c>
      <c r="B672">
        <f>IFERROR(VLOOKUP(A672,'SNP 500'!A:F,5,FALSE),B671)</f>
        <v>2412.9099120000001</v>
      </c>
      <c r="C672">
        <f>VLOOKUP(A672,ETH!C:D,2,FALSE)</f>
        <v>228.58</v>
      </c>
      <c r="D672">
        <f>IFERROR(VLOOKUP(A672,Oil!A:D,2,FALSE),D671)</f>
        <v>52.25</v>
      </c>
      <c r="E672">
        <f>IFERROR(VLOOKUP(A672,Gold!B:C,2,FALSE),'Combined Value'!E671)</f>
        <v>1282.7</v>
      </c>
      <c r="F672">
        <f>IFERROR(VLOOKUP(A672,'EUR Index'!B:C,2,FALSE),'Combined Value'!F671)</f>
        <v>90.22</v>
      </c>
    </row>
    <row r="673" spans="1:6" x14ac:dyDescent="0.2">
      <c r="A673" s="1">
        <f>ETH!C673</f>
        <v>42886</v>
      </c>
      <c r="B673">
        <f>IFERROR(VLOOKUP(A673,'SNP 500'!A:F,5,FALSE),B672)</f>
        <v>2411.8000489999999</v>
      </c>
      <c r="C673">
        <f>VLOOKUP(A673,ETH!C:D,2,FALSE)</f>
        <v>228.64</v>
      </c>
      <c r="D673">
        <f>IFERROR(VLOOKUP(A673,Oil!A:D,2,FALSE),D672)</f>
        <v>52.18</v>
      </c>
      <c r="E673">
        <f>IFERROR(VLOOKUP(A673,Gold!B:C,2,FALSE),'Combined Value'!E672)</f>
        <v>1292.3</v>
      </c>
      <c r="F673">
        <f>IFERROR(VLOOKUP(A673,'EUR Index'!B:C,2,FALSE),'Combined Value'!F672)</f>
        <v>90.63</v>
      </c>
    </row>
    <row r="674" spans="1:6" x14ac:dyDescent="0.2">
      <c r="A674" s="1">
        <f>ETH!C674</f>
        <v>42887</v>
      </c>
      <c r="B674">
        <f>IFERROR(VLOOKUP(A674,'SNP 500'!A:F,5,FALSE),B673)</f>
        <v>2430.0600589999999</v>
      </c>
      <c r="C674">
        <f>VLOOKUP(A674,ETH!C:D,2,FALSE)</f>
        <v>220.7</v>
      </c>
      <c r="D674">
        <f>IFERROR(VLOOKUP(A674,Oil!A:D,2,FALSE),D673)</f>
        <v>51.17</v>
      </c>
      <c r="E674">
        <f>IFERROR(VLOOKUP(A674,Gold!B:C,2,FALSE),'Combined Value'!E673)</f>
        <v>1287</v>
      </c>
      <c r="F674">
        <f>IFERROR(VLOOKUP(A674,'EUR Index'!B:C,2,FALSE),'Combined Value'!F673)</f>
        <v>90.49</v>
      </c>
    </row>
    <row r="675" spans="1:6" x14ac:dyDescent="0.2">
      <c r="A675" s="1">
        <f>ETH!C675</f>
        <v>42888</v>
      </c>
      <c r="B675">
        <f>IFERROR(VLOOKUP(A675,'SNP 500'!A:F,5,FALSE),B674)</f>
        <v>2439.070068</v>
      </c>
      <c r="C675">
        <f>VLOOKUP(A675,ETH!C:D,2,FALSE)</f>
        <v>222.04</v>
      </c>
      <c r="D675">
        <f>IFERROR(VLOOKUP(A675,Oil!A:D,2,FALSE),D674)</f>
        <v>50.23</v>
      </c>
      <c r="E675">
        <f>IFERROR(VLOOKUP(A675,Gold!B:C,2,FALSE),'Combined Value'!E674)</f>
        <v>1297.2</v>
      </c>
      <c r="F675">
        <f>IFERROR(VLOOKUP(A675,'EUR Index'!B:C,2,FALSE),'Combined Value'!F674)</f>
        <v>90.83</v>
      </c>
    </row>
    <row r="676" spans="1:6" x14ac:dyDescent="0.2">
      <c r="A676" s="1">
        <f>ETH!C676</f>
        <v>42889</v>
      </c>
      <c r="B676">
        <f>IFERROR(VLOOKUP(A676,'SNP 500'!A:F,5,FALSE),B675)</f>
        <v>2439.070068</v>
      </c>
      <c r="C676">
        <f>VLOOKUP(A676,ETH!C:D,2,FALSE)</f>
        <v>224.3</v>
      </c>
      <c r="D676">
        <f>IFERROR(VLOOKUP(A676,Oil!A:D,2,FALSE),D675)</f>
        <v>50.23</v>
      </c>
      <c r="E676">
        <f>IFERROR(VLOOKUP(A676,Gold!B:C,2,FALSE),'Combined Value'!E675)</f>
        <v>1297.2</v>
      </c>
      <c r="F676">
        <f>IFERROR(VLOOKUP(A676,'EUR Index'!B:C,2,FALSE),'Combined Value'!F675)</f>
        <v>90.83</v>
      </c>
    </row>
    <row r="677" spans="1:6" x14ac:dyDescent="0.2">
      <c r="A677" s="1">
        <f>ETH!C677</f>
        <v>42890</v>
      </c>
      <c r="B677">
        <f>IFERROR(VLOOKUP(A677,'SNP 500'!A:F,5,FALSE),B676)</f>
        <v>2439.070068</v>
      </c>
      <c r="C677">
        <f>VLOOKUP(A677,ETH!C:D,2,FALSE)</f>
        <v>244.96</v>
      </c>
      <c r="D677">
        <f>IFERROR(VLOOKUP(A677,Oil!A:D,2,FALSE),D676)</f>
        <v>50.23</v>
      </c>
      <c r="E677">
        <f>IFERROR(VLOOKUP(A677,Gold!B:C,2,FALSE),'Combined Value'!E676)</f>
        <v>1297.2</v>
      </c>
      <c r="F677">
        <f>IFERROR(VLOOKUP(A677,'EUR Index'!B:C,2,FALSE),'Combined Value'!F676)</f>
        <v>90.84</v>
      </c>
    </row>
    <row r="678" spans="1:6" x14ac:dyDescent="0.2">
      <c r="A678" s="1">
        <f>ETH!C678</f>
        <v>42891</v>
      </c>
      <c r="B678">
        <f>IFERROR(VLOOKUP(A678,'SNP 500'!A:F,5,FALSE),B677)</f>
        <v>2436.1000979999999</v>
      </c>
      <c r="C678">
        <f>VLOOKUP(A678,ETH!C:D,2,FALSE)</f>
        <v>247.75</v>
      </c>
      <c r="D678">
        <f>IFERROR(VLOOKUP(A678,Oil!A:D,2,FALSE),D677)</f>
        <v>49.87</v>
      </c>
      <c r="E678">
        <f>IFERROR(VLOOKUP(A678,Gold!B:C,2,FALSE),'Combined Value'!E677)</f>
        <v>1299.7</v>
      </c>
      <c r="F678">
        <f>IFERROR(VLOOKUP(A678,'EUR Index'!B:C,2,FALSE),'Combined Value'!F677)</f>
        <v>90.66</v>
      </c>
    </row>
    <row r="679" spans="1:6" x14ac:dyDescent="0.2">
      <c r="A679" s="1">
        <f>ETH!C679</f>
        <v>42892</v>
      </c>
      <c r="B679">
        <f>IFERROR(VLOOKUP(A679,'SNP 500'!A:F,5,FALSE),B678)</f>
        <v>2429.330078</v>
      </c>
      <c r="C679">
        <f>VLOOKUP(A679,ETH!C:D,2,FALSE)</f>
        <v>264.26</v>
      </c>
      <c r="D679">
        <f>IFERROR(VLOOKUP(A679,Oil!A:D,2,FALSE),D678)</f>
        <v>49.57</v>
      </c>
      <c r="E679">
        <f>IFERROR(VLOOKUP(A679,Gold!B:C,2,FALSE),'Combined Value'!E678)</f>
        <v>1314.5</v>
      </c>
      <c r="F679">
        <f>IFERROR(VLOOKUP(A679,'EUR Index'!B:C,2,FALSE),'Combined Value'!F678)</f>
        <v>90.67</v>
      </c>
    </row>
    <row r="680" spans="1:6" x14ac:dyDescent="0.2">
      <c r="A680" s="1">
        <f>ETH!C680</f>
        <v>42893</v>
      </c>
      <c r="B680">
        <f>IFERROR(VLOOKUP(A680,'SNP 500'!A:F,5,FALSE),B679)</f>
        <v>2433.139893</v>
      </c>
      <c r="C680">
        <f>VLOOKUP(A680,ETH!C:D,2,FALSE)</f>
        <v>255.77</v>
      </c>
      <c r="D680">
        <f>IFERROR(VLOOKUP(A680,Oil!A:D,2,FALSE),D679)</f>
        <v>49.97</v>
      </c>
      <c r="E680">
        <f>IFERROR(VLOOKUP(A680,Gold!B:C,2,FALSE),'Combined Value'!E679)</f>
        <v>1310.0999999999999</v>
      </c>
      <c r="F680">
        <f>IFERROR(VLOOKUP(A680,'EUR Index'!B:C,2,FALSE),'Combined Value'!F679)</f>
        <v>90.58</v>
      </c>
    </row>
    <row r="681" spans="1:6" x14ac:dyDescent="0.2">
      <c r="A681" s="1">
        <f>ETH!C681</f>
        <v>42894</v>
      </c>
      <c r="B681">
        <f>IFERROR(VLOOKUP(A681,'SNP 500'!A:F,5,FALSE),B680)</f>
        <v>2433.790039</v>
      </c>
      <c r="C681">
        <f>VLOOKUP(A681,ETH!C:D,2,FALSE)</f>
        <v>259.41000000000003</v>
      </c>
      <c r="D681">
        <f>IFERROR(VLOOKUP(A681,Oil!A:D,2,FALSE),D680)</f>
        <v>48.26</v>
      </c>
      <c r="E681">
        <f>IFERROR(VLOOKUP(A681,Gold!B:C,2,FALSE),'Combined Value'!E680)</f>
        <v>1296.4000000000001</v>
      </c>
      <c r="F681">
        <f>IFERROR(VLOOKUP(A681,'EUR Index'!B:C,2,FALSE),'Combined Value'!F680)</f>
        <v>90.23</v>
      </c>
    </row>
    <row r="682" spans="1:6" x14ac:dyDescent="0.2">
      <c r="A682" s="1">
        <f>ETH!C682</f>
        <v>42895</v>
      </c>
      <c r="B682">
        <f>IFERROR(VLOOKUP(A682,'SNP 500'!A:F,5,FALSE),B681)</f>
        <v>2431.7700199999999</v>
      </c>
      <c r="C682">
        <f>VLOOKUP(A682,ETH!C:D,2,FALSE)</f>
        <v>279.11</v>
      </c>
      <c r="D682">
        <f>IFERROR(VLOOKUP(A682,Oil!A:D,2,FALSE),D681)</f>
        <v>47.79</v>
      </c>
      <c r="E682">
        <f>IFERROR(VLOOKUP(A682,Gold!B:C,2,FALSE),'Combined Value'!E681)</f>
        <v>1288.4000000000001</v>
      </c>
      <c r="F682">
        <f>IFERROR(VLOOKUP(A682,'EUR Index'!B:C,2,FALSE),'Combined Value'!F681)</f>
        <v>90.3</v>
      </c>
    </row>
    <row r="683" spans="1:6" x14ac:dyDescent="0.2">
      <c r="A683" s="1">
        <f>ETH!C683</f>
        <v>42896</v>
      </c>
      <c r="B683">
        <f>IFERROR(VLOOKUP(A683,'SNP 500'!A:F,5,FALSE),B682)</f>
        <v>2431.7700199999999</v>
      </c>
      <c r="C683">
        <f>VLOOKUP(A683,ETH!C:D,2,FALSE)</f>
        <v>335.95</v>
      </c>
      <c r="D683">
        <f>IFERROR(VLOOKUP(A683,Oil!A:D,2,FALSE),D682)</f>
        <v>47.79</v>
      </c>
      <c r="E683">
        <f>IFERROR(VLOOKUP(A683,Gold!B:C,2,FALSE),'Combined Value'!E682)</f>
        <v>1288.4000000000001</v>
      </c>
      <c r="F683">
        <f>IFERROR(VLOOKUP(A683,'EUR Index'!B:C,2,FALSE),'Combined Value'!F682)</f>
        <v>90.3</v>
      </c>
    </row>
    <row r="684" spans="1:6" x14ac:dyDescent="0.2">
      <c r="A684" s="1">
        <f>ETH!C684</f>
        <v>42897</v>
      </c>
      <c r="B684">
        <f>IFERROR(VLOOKUP(A684,'SNP 500'!A:F,5,FALSE),B683)</f>
        <v>2431.7700199999999</v>
      </c>
      <c r="C684">
        <f>VLOOKUP(A684,ETH!C:D,2,FALSE)</f>
        <v>339.68</v>
      </c>
      <c r="D684">
        <f>IFERROR(VLOOKUP(A684,Oil!A:D,2,FALSE),D683)</f>
        <v>47.79</v>
      </c>
      <c r="E684">
        <f>IFERROR(VLOOKUP(A684,Gold!B:C,2,FALSE),'Combined Value'!E683)</f>
        <v>1288.4000000000001</v>
      </c>
      <c r="F684">
        <f>IFERROR(VLOOKUP(A684,'EUR Index'!B:C,2,FALSE),'Combined Value'!F683)</f>
        <v>90.36</v>
      </c>
    </row>
    <row r="685" spans="1:6" x14ac:dyDescent="0.2">
      <c r="A685" s="1">
        <f>ETH!C685</f>
        <v>42898</v>
      </c>
      <c r="B685">
        <f>IFERROR(VLOOKUP(A685,'SNP 500'!A:F,5,FALSE),B684)</f>
        <v>2429.389893</v>
      </c>
      <c r="C685">
        <f>VLOOKUP(A685,ETH!C:D,2,FALSE)</f>
        <v>394.66</v>
      </c>
      <c r="D685">
        <f>IFERROR(VLOOKUP(A685,Oil!A:D,2,FALSE),D684)</f>
        <v>48.06</v>
      </c>
      <c r="E685">
        <f>IFERROR(VLOOKUP(A685,Gold!B:C,2,FALSE),'Combined Value'!E684)</f>
        <v>1286</v>
      </c>
      <c r="F685">
        <f>IFERROR(VLOOKUP(A685,'EUR Index'!B:C,2,FALSE),'Combined Value'!F684)</f>
        <v>90.37</v>
      </c>
    </row>
    <row r="686" spans="1:6" x14ac:dyDescent="0.2">
      <c r="A686" s="1">
        <f>ETH!C686</f>
        <v>42899</v>
      </c>
      <c r="B686">
        <f>IFERROR(VLOOKUP(A686,'SNP 500'!A:F,5,FALSE),B685)</f>
        <v>2440.3500979999999</v>
      </c>
      <c r="C686">
        <f>VLOOKUP(A686,ETH!C:D,2,FALSE)</f>
        <v>388.09</v>
      </c>
      <c r="D686">
        <f>IFERROR(VLOOKUP(A686,Oil!A:D,2,FALSE),D685)</f>
        <v>48.32</v>
      </c>
      <c r="E686">
        <f>IFERROR(VLOOKUP(A686,Gold!B:C,2,FALSE),'Combined Value'!E685)</f>
        <v>1285.7</v>
      </c>
      <c r="F686">
        <f>IFERROR(VLOOKUP(A686,'EUR Index'!B:C,2,FALSE),'Combined Value'!F685)</f>
        <v>90.35</v>
      </c>
    </row>
    <row r="687" spans="1:6" x14ac:dyDescent="0.2">
      <c r="A687" s="1">
        <f>ETH!C687</f>
        <v>42900</v>
      </c>
      <c r="B687">
        <f>IFERROR(VLOOKUP(A687,'SNP 500'!A:F,5,FALSE),B686)</f>
        <v>2437.919922</v>
      </c>
      <c r="C687">
        <f>VLOOKUP(A687,ETH!C:D,2,FALSE)</f>
        <v>343.84</v>
      </c>
      <c r="D687">
        <f>IFERROR(VLOOKUP(A687,Oil!A:D,2,FALSE),D686)</f>
        <v>48.18</v>
      </c>
      <c r="E687">
        <f>IFERROR(VLOOKUP(A687,Gold!B:C,2,FALSE),'Combined Value'!E686)</f>
        <v>1292.9000000000001</v>
      </c>
      <c r="F687">
        <f>IFERROR(VLOOKUP(A687,'EUR Index'!B:C,2,FALSE),'Combined Value'!F686)</f>
        <v>90.32</v>
      </c>
    </row>
    <row r="688" spans="1:6" x14ac:dyDescent="0.2">
      <c r="A688" s="1">
        <f>ETH!C688</f>
        <v>42901</v>
      </c>
      <c r="B688">
        <f>IFERROR(VLOOKUP(A688,'SNP 500'!A:F,5,FALSE),B687)</f>
        <v>2432.459961</v>
      </c>
      <c r="C688">
        <f>VLOOKUP(A688,ETH!C:D,2,FALSE)</f>
        <v>344.68</v>
      </c>
      <c r="D688">
        <f>IFERROR(VLOOKUP(A688,Oil!A:D,2,FALSE),D687)</f>
        <v>46.8</v>
      </c>
      <c r="E688">
        <f>IFERROR(VLOOKUP(A688,Gold!B:C,2,FALSE),'Combined Value'!E687)</f>
        <v>1271.5</v>
      </c>
      <c r="F688">
        <f>IFERROR(VLOOKUP(A688,'EUR Index'!B:C,2,FALSE),'Combined Value'!F687)</f>
        <v>90.06</v>
      </c>
    </row>
    <row r="689" spans="1:6" x14ac:dyDescent="0.2">
      <c r="A689" s="1">
        <f>ETH!C689</f>
        <v>42902</v>
      </c>
      <c r="B689">
        <f>IFERROR(VLOOKUP(A689,'SNP 500'!A:F,5,FALSE),B688)</f>
        <v>2433.1499020000001</v>
      </c>
      <c r="C689">
        <f>VLOOKUP(A689,ETH!C:D,2,FALSE)</f>
        <v>353.61</v>
      </c>
      <c r="D689">
        <f>IFERROR(VLOOKUP(A689,Oil!A:D,2,FALSE),D688)</f>
        <v>46.82</v>
      </c>
      <c r="E689">
        <f>IFERROR(VLOOKUP(A689,Gold!B:C,2,FALSE),'Combined Value'!E688)</f>
        <v>1273.4000000000001</v>
      </c>
      <c r="F689">
        <f>IFERROR(VLOOKUP(A689,'EUR Index'!B:C,2,FALSE),'Combined Value'!F688)</f>
        <v>90.36</v>
      </c>
    </row>
    <row r="690" spans="1:6" x14ac:dyDescent="0.2">
      <c r="A690" s="1">
        <f>ETH!C690</f>
        <v>42903</v>
      </c>
      <c r="B690">
        <f>IFERROR(VLOOKUP(A690,'SNP 500'!A:F,5,FALSE),B689)</f>
        <v>2433.1499020000001</v>
      </c>
      <c r="C690">
        <f>VLOOKUP(A690,ETH!C:D,2,FALSE)</f>
        <v>368.1</v>
      </c>
      <c r="D690">
        <f>IFERROR(VLOOKUP(A690,Oil!A:D,2,FALSE),D689)</f>
        <v>46.82</v>
      </c>
      <c r="E690">
        <f>IFERROR(VLOOKUP(A690,Gold!B:C,2,FALSE),'Combined Value'!E689)</f>
        <v>1273.4000000000001</v>
      </c>
      <c r="F690">
        <f>IFERROR(VLOOKUP(A690,'EUR Index'!B:C,2,FALSE),'Combined Value'!F689)</f>
        <v>90.36</v>
      </c>
    </row>
    <row r="691" spans="1:6" x14ac:dyDescent="0.2">
      <c r="A691" s="1">
        <f>ETH!C691</f>
        <v>42904</v>
      </c>
      <c r="B691">
        <f>IFERROR(VLOOKUP(A691,'SNP 500'!A:F,5,FALSE),B690)</f>
        <v>2433.1499020000001</v>
      </c>
      <c r="C691">
        <f>VLOOKUP(A691,ETH!C:D,2,FALSE)</f>
        <v>351.53</v>
      </c>
      <c r="D691">
        <f>IFERROR(VLOOKUP(A691,Oil!A:D,2,FALSE),D690)</f>
        <v>46.82</v>
      </c>
      <c r="E691">
        <f>IFERROR(VLOOKUP(A691,Gold!B:C,2,FALSE),'Combined Value'!E690)</f>
        <v>1273.4000000000001</v>
      </c>
      <c r="F691">
        <f>IFERROR(VLOOKUP(A691,'EUR Index'!B:C,2,FALSE),'Combined Value'!F690)</f>
        <v>90.42</v>
      </c>
    </row>
    <row r="692" spans="1:6" x14ac:dyDescent="0.2">
      <c r="A692" s="1">
        <f>ETH!C692</f>
        <v>42905</v>
      </c>
      <c r="B692">
        <f>IFERROR(VLOOKUP(A692,'SNP 500'!A:F,5,FALSE),B691)</f>
        <v>2453.459961</v>
      </c>
      <c r="C692">
        <f>VLOOKUP(A692,ETH!C:D,2,FALSE)</f>
        <v>358.2</v>
      </c>
      <c r="D692">
        <f>IFERROR(VLOOKUP(A692,Oil!A:D,2,FALSE),D691)</f>
        <v>47.21</v>
      </c>
      <c r="E692">
        <f>IFERROR(VLOOKUP(A692,Gold!B:C,2,FALSE),'Combined Value'!E691)</f>
        <v>1263.7</v>
      </c>
      <c r="F692">
        <f>IFERROR(VLOOKUP(A692,'EUR Index'!B:C,2,FALSE),'Combined Value'!F691)</f>
        <v>90.14</v>
      </c>
    </row>
    <row r="693" spans="1:6" x14ac:dyDescent="0.2">
      <c r="A693" s="1">
        <f>ETH!C693</f>
        <v>42906</v>
      </c>
      <c r="B693">
        <f>IFERROR(VLOOKUP(A693,'SNP 500'!A:F,5,FALSE),B692)</f>
        <v>2437.030029</v>
      </c>
      <c r="C693">
        <f>VLOOKUP(A693,ETH!C:D,2,FALSE)</f>
        <v>350.53</v>
      </c>
      <c r="D693">
        <f>IFERROR(VLOOKUP(A693,Oil!A:D,2,FALSE),D692)</f>
        <v>46.96</v>
      </c>
      <c r="E693">
        <f>IFERROR(VLOOKUP(A693,Gold!B:C,2,FALSE),'Combined Value'!E692)</f>
        <v>1260.5</v>
      </c>
      <c r="F693">
        <f>IFERROR(VLOOKUP(A693,'EUR Index'!B:C,2,FALSE),'Combined Value'!F692)</f>
        <v>90.16</v>
      </c>
    </row>
    <row r="694" spans="1:6" x14ac:dyDescent="0.2">
      <c r="A694" s="1">
        <f>ETH!C694</f>
        <v>42907</v>
      </c>
      <c r="B694">
        <f>IFERROR(VLOOKUP(A694,'SNP 500'!A:F,5,FALSE),B693)</f>
        <v>2435.610107</v>
      </c>
      <c r="C694">
        <f>VLOOKUP(A694,ETH!C:D,2,FALSE)</f>
        <v>325.3</v>
      </c>
      <c r="D694">
        <f>IFERROR(VLOOKUP(A694,Oil!A:D,2,FALSE),D693)</f>
        <v>45.89</v>
      </c>
      <c r="E694">
        <f>IFERROR(VLOOKUP(A694,Gold!B:C,2,FALSE),'Combined Value'!E693)</f>
        <v>1262.8</v>
      </c>
      <c r="F694">
        <f>IFERROR(VLOOKUP(A694,'EUR Index'!B:C,2,FALSE),'Combined Value'!F693)</f>
        <v>90.32</v>
      </c>
    </row>
    <row r="695" spans="1:6" x14ac:dyDescent="0.2">
      <c r="A695" s="1">
        <f>ETH!C695</f>
        <v>42908</v>
      </c>
      <c r="B695">
        <f>IFERROR(VLOOKUP(A695,'SNP 500'!A:F,5,FALSE),B694)</f>
        <v>2434.5</v>
      </c>
      <c r="C695">
        <f>VLOOKUP(A695,ETH!C:D,2,FALSE)</f>
        <v>320.97000000000003</v>
      </c>
      <c r="D695">
        <f>IFERROR(VLOOKUP(A695,Oil!A:D,2,FALSE),D694)</f>
        <v>44.81</v>
      </c>
      <c r="E695">
        <f>IFERROR(VLOOKUP(A695,Gold!B:C,2,FALSE),'Combined Value'!E694)</f>
        <v>1266.5</v>
      </c>
      <c r="F695">
        <f>IFERROR(VLOOKUP(A695,'EUR Index'!B:C,2,FALSE),'Combined Value'!F694)</f>
        <v>90.16</v>
      </c>
    </row>
    <row r="696" spans="1:6" x14ac:dyDescent="0.2">
      <c r="A696" s="1">
        <f>ETH!C696</f>
        <v>42909</v>
      </c>
      <c r="B696">
        <f>IFERROR(VLOOKUP(A696,'SNP 500'!A:F,5,FALSE),B695)</f>
        <v>2438.3000489999999</v>
      </c>
      <c r="C696">
        <f>VLOOKUP(A696,ETH!C:D,2,FALSE)</f>
        <v>326.85000000000002</v>
      </c>
      <c r="D696">
        <f>IFERROR(VLOOKUP(A696,Oil!A:D,2,FALSE),D695)</f>
        <v>45.28</v>
      </c>
      <c r="E696">
        <f>IFERROR(VLOOKUP(A696,Gold!B:C,2,FALSE),'Combined Value'!E695)</f>
        <v>1273.7</v>
      </c>
      <c r="F696">
        <f>IFERROR(VLOOKUP(A696,'EUR Index'!B:C,2,FALSE),'Combined Value'!F695)</f>
        <v>90.42</v>
      </c>
    </row>
    <row r="697" spans="1:6" x14ac:dyDescent="0.2">
      <c r="A697" s="1">
        <f>ETH!C697</f>
        <v>42910</v>
      </c>
      <c r="B697">
        <f>IFERROR(VLOOKUP(A697,'SNP 500'!A:F,5,FALSE),B696)</f>
        <v>2438.3000489999999</v>
      </c>
      <c r="C697">
        <f>VLOOKUP(A697,ETH!C:D,2,FALSE)</f>
        <v>304.54000000000002</v>
      </c>
      <c r="D697">
        <f>IFERROR(VLOOKUP(A697,Oil!A:D,2,FALSE),D696)</f>
        <v>45.28</v>
      </c>
      <c r="E697">
        <f>IFERROR(VLOOKUP(A697,Gold!B:C,2,FALSE),'Combined Value'!E696)</f>
        <v>1273.7</v>
      </c>
      <c r="F697">
        <f>IFERROR(VLOOKUP(A697,'EUR Index'!B:C,2,FALSE),'Combined Value'!F696)</f>
        <v>90.42</v>
      </c>
    </row>
    <row r="698" spans="1:6" x14ac:dyDescent="0.2">
      <c r="A698" s="1">
        <f>ETH!C698</f>
        <v>42911</v>
      </c>
      <c r="B698">
        <f>IFERROR(VLOOKUP(A698,'SNP 500'!A:F,5,FALSE),B697)</f>
        <v>2438.3000489999999</v>
      </c>
      <c r="C698">
        <f>VLOOKUP(A698,ETH!C:D,2,FALSE)</f>
        <v>279.36</v>
      </c>
      <c r="D698">
        <f>IFERROR(VLOOKUP(A698,Oil!A:D,2,FALSE),D697)</f>
        <v>45.28</v>
      </c>
      <c r="E698">
        <f>IFERROR(VLOOKUP(A698,Gold!B:C,2,FALSE),'Combined Value'!E697)</f>
        <v>1273.7</v>
      </c>
      <c r="F698">
        <f>IFERROR(VLOOKUP(A698,'EUR Index'!B:C,2,FALSE),'Combined Value'!F697)</f>
        <v>90.43</v>
      </c>
    </row>
    <row r="699" spans="1:6" x14ac:dyDescent="0.2">
      <c r="A699" s="1">
        <f>ETH!C699</f>
        <v>42912</v>
      </c>
      <c r="B699">
        <f>IFERROR(VLOOKUP(A699,'SNP 500'!A:F,5,FALSE),B698)</f>
        <v>2439.070068</v>
      </c>
      <c r="C699">
        <f>VLOOKUP(A699,ETH!C:D,2,FALSE)</f>
        <v>253.68</v>
      </c>
      <c r="D699">
        <f>IFERROR(VLOOKUP(A699,Oil!A:D,2,FALSE),D698)</f>
        <v>45.63</v>
      </c>
      <c r="E699">
        <f>IFERROR(VLOOKUP(A699,Gold!B:C,2,FALSE),'Combined Value'!E698)</f>
        <v>1263.7</v>
      </c>
      <c r="F699">
        <f>IFERROR(VLOOKUP(A699,'EUR Index'!B:C,2,FALSE),'Combined Value'!F698)</f>
        <v>90.43</v>
      </c>
    </row>
    <row r="700" spans="1:6" x14ac:dyDescent="0.2">
      <c r="A700" s="1">
        <f>ETH!C700</f>
        <v>42913</v>
      </c>
      <c r="B700">
        <f>IFERROR(VLOOKUP(A700,'SNP 500'!A:F,5,FALSE),B699)</f>
        <v>2419.3798830000001</v>
      </c>
      <c r="C700">
        <f>VLOOKUP(A700,ETH!C:D,2,FALSE)</f>
        <v>286.14</v>
      </c>
      <c r="D700">
        <f>IFERROR(VLOOKUP(A700,Oil!A:D,2,FALSE),D699)</f>
        <v>45.85</v>
      </c>
      <c r="E700">
        <f>IFERROR(VLOOKUP(A700,Gold!B:C,2,FALSE),'Combined Value'!E699)</f>
        <v>1264.3</v>
      </c>
      <c r="F700">
        <f>IFERROR(VLOOKUP(A700,'EUR Index'!B:C,2,FALSE),'Combined Value'!F699)</f>
        <v>91.48</v>
      </c>
    </row>
    <row r="701" spans="1:6" x14ac:dyDescent="0.2">
      <c r="A701" s="1">
        <f>ETH!C701</f>
        <v>42914</v>
      </c>
      <c r="B701">
        <f>IFERROR(VLOOKUP(A701,'SNP 500'!A:F,5,FALSE),B700)</f>
        <v>2440.6899410000001</v>
      </c>
      <c r="C701">
        <f>VLOOKUP(A701,ETH!C:D,2,FALSE)</f>
        <v>315.86</v>
      </c>
      <c r="D701">
        <f>IFERROR(VLOOKUP(A701,Oil!A:D,2,FALSE),D700)</f>
        <v>46.25</v>
      </c>
      <c r="E701">
        <f>IFERROR(VLOOKUP(A701,Gold!B:C,2,FALSE),'Combined Value'!E700)</f>
        <v>1266.5999999999999</v>
      </c>
      <c r="F701">
        <f>IFERROR(VLOOKUP(A701,'EUR Index'!B:C,2,FALSE),'Combined Value'!F700)</f>
        <v>91.68</v>
      </c>
    </row>
    <row r="702" spans="1:6" x14ac:dyDescent="0.2">
      <c r="A702" s="1">
        <f>ETH!C702</f>
        <v>42915</v>
      </c>
      <c r="B702">
        <f>IFERROR(VLOOKUP(A702,'SNP 500'!A:F,5,FALSE),B701)</f>
        <v>2419.6999510000001</v>
      </c>
      <c r="C702">
        <f>VLOOKUP(A702,ETH!C:D,2,FALSE)</f>
        <v>292.89999999999998</v>
      </c>
      <c r="D702">
        <f>IFERROR(VLOOKUP(A702,Oil!A:D,2,FALSE),D701)</f>
        <v>47.39</v>
      </c>
      <c r="E702">
        <f>IFERROR(VLOOKUP(A702,Gold!B:C,2,FALSE),'Combined Value'!E701)</f>
        <v>1263.5</v>
      </c>
      <c r="F702">
        <f>IFERROR(VLOOKUP(A702,'EUR Index'!B:C,2,FALSE),'Combined Value'!F701)</f>
        <v>91.95</v>
      </c>
    </row>
    <row r="703" spans="1:6" x14ac:dyDescent="0.2">
      <c r="A703" s="1">
        <f>ETH!C703</f>
        <v>42916</v>
      </c>
      <c r="B703">
        <f>IFERROR(VLOOKUP(A703,'SNP 500'!A:F,5,FALSE),B702)</f>
        <v>2423.4099120000001</v>
      </c>
      <c r="C703">
        <f>VLOOKUP(A703,ETH!C:D,2,FALSE)</f>
        <v>280.68</v>
      </c>
      <c r="D703">
        <f>IFERROR(VLOOKUP(A703,Oil!A:D,2,FALSE),D702)</f>
        <v>47.6</v>
      </c>
      <c r="E703">
        <f>IFERROR(VLOOKUP(A703,Gold!B:C,2,FALSE),'Combined Value'!E702)</f>
        <v>1259.8</v>
      </c>
      <c r="F703">
        <f>IFERROR(VLOOKUP(A703,'EUR Index'!B:C,2,FALSE),'Combined Value'!F702)</f>
        <v>91.85</v>
      </c>
    </row>
    <row r="704" spans="1:6" x14ac:dyDescent="0.2">
      <c r="A704" s="1">
        <f>ETH!C704</f>
        <v>42917</v>
      </c>
      <c r="B704">
        <f>IFERROR(VLOOKUP(A704,'SNP 500'!A:F,5,FALSE),B703)</f>
        <v>2423.4099120000001</v>
      </c>
      <c r="C704">
        <f>VLOOKUP(A704,ETH!C:D,2,FALSE)</f>
        <v>261</v>
      </c>
      <c r="D704">
        <f>IFERROR(VLOOKUP(A704,Oil!A:D,2,FALSE),D703)</f>
        <v>47.6</v>
      </c>
      <c r="E704">
        <f>IFERROR(VLOOKUP(A704,Gold!B:C,2,FALSE),'Combined Value'!E703)</f>
        <v>1259.8</v>
      </c>
      <c r="F704">
        <f>IFERROR(VLOOKUP(A704,'EUR Index'!B:C,2,FALSE),'Combined Value'!F703)</f>
        <v>91.85</v>
      </c>
    </row>
    <row r="705" spans="1:6" x14ac:dyDescent="0.2">
      <c r="A705" s="1">
        <f>ETH!C705</f>
        <v>42918</v>
      </c>
      <c r="B705">
        <f>IFERROR(VLOOKUP(A705,'SNP 500'!A:F,5,FALSE),B704)</f>
        <v>2423.4099120000001</v>
      </c>
      <c r="C705">
        <f>VLOOKUP(A705,ETH!C:D,2,FALSE)</f>
        <v>283.99</v>
      </c>
      <c r="D705">
        <f>IFERROR(VLOOKUP(A705,Oil!A:D,2,FALSE),D704)</f>
        <v>47.6</v>
      </c>
      <c r="E705">
        <f>IFERROR(VLOOKUP(A705,Gold!B:C,2,FALSE),'Combined Value'!E704)</f>
        <v>1259.8</v>
      </c>
      <c r="F705">
        <f>IFERROR(VLOOKUP(A705,'EUR Index'!B:C,2,FALSE),'Combined Value'!F704)</f>
        <v>91.81</v>
      </c>
    </row>
    <row r="706" spans="1:6" x14ac:dyDescent="0.2">
      <c r="A706" s="1">
        <f>ETH!C706</f>
        <v>42919</v>
      </c>
      <c r="B706">
        <f>IFERROR(VLOOKUP(A706,'SNP 500'!A:F,5,FALSE),B705)</f>
        <v>2429.01001</v>
      </c>
      <c r="C706">
        <f>VLOOKUP(A706,ETH!C:D,2,FALSE)</f>
        <v>276.41000000000003</v>
      </c>
      <c r="D706">
        <f>IFERROR(VLOOKUP(A706,Oil!A:D,2,FALSE),D705)</f>
        <v>48.95</v>
      </c>
      <c r="E706">
        <f>IFERROR(VLOOKUP(A706,Gold!B:C,2,FALSE),'Combined Value'!E705)</f>
        <v>1236.7</v>
      </c>
      <c r="F706">
        <f>IFERROR(VLOOKUP(A706,'EUR Index'!B:C,2,FALSE),'Combined Value'!F705)</f>
        <v>91.66</v>
      </c>
    </row>
    <row r="707" spans="1:6" x14ac:dyDescent="0.2">
      <c r="A707" s="1">
        <f>ETH!C707</f>
        <v>42920</v>
      </c>
      <c r="B707">
        <f>IFERROR(VLOOKUP(A707,'SNP 500'!A:F,5,FALSE),B706)</f>
        <v>2429.01001</v>
      </c>
      <c r="C707">
        <f>VLOOKUP(A707,ETH!C:D,2,FALSE)</f>
        <v>269.05</v>
      </c>
      <c r="D707">
        <f>IFERROR(VLOOKUP(A707,Oil!A:D,2,FALSE),D706)</f>
        <v>49.63</v>
      </c>
      <c r="E707">
        <f>IFERROR(VLOOKUP(A707,Gold!B:C,2,FALSE),'Combined Value'!E706)</f>
        <v>1227.55</v>
      </c>
      <c r="F707">
        <f>IFERROR(VLOOKUP(A707,'EUR Index'!B:C,2,FALSE),'Combined Value'!F706)</f>
        <v>91.52</v>
      </c>
    </row>
    <row r="708" spans="1:6" x14ac:dyDescent="0.2">
      <c r="A708" s="1">
        <f>ETH!C708</f>
        <v>42921</v>
      </c>
      <c r="B708">
        <f>IFERROR(VLOOKUP(A708,'SNP 500'!A:F,5,FALSE),B707)</f>
        <v>2432.540039</v>
      </c>
      <c r="C708">
        <f>VLOOKUP(A708,ETH!C:D,2,FALSE)</f>
        <v>266</v>
      </c>
      <c r="D708">
        <f>IFERROR(VLOOKUP(A708,Oil!A:D,2,FALSE),D707)</f>
        <v>49.67</v>
      </c>
      <c r="E708">
        <f>IFERROR(VLOOKUP(A708,Gold!B:C,2,FALSE),'Combined Value'!E707)</f>
        <v>1239.3</v>
      </c>
      <c r="F708">
        <f>IFERROR(VLOOKUP(A708,'EUR Index'!B:C,2,FALSE),'Combined Value'!F707)</f>
        <v>91.46</v>
      </c>
    </row>
    <row r="709" spans="1:6" x14ac:dyDescent="0.2">
      <c r="A709" s="1">
        <f>ETH!C709</f>
        <v>42922</v>
      </c>
      <c r="B709">
        <f>IFERROR(VLOOKUP(A709,'SNP 500'!A:F,5,FALSE),B708)</f>
        <v>2409.75</v>
      </c>
      <c r="C709">
        <f>VLOOKUP(A709,ETH!C:D,2,FALSE)</f>
        <v>265.88</v>
      </c>
      <c r="D709">
        <f>IFERROR(VLOOKUP(A709,Oil!A:D,2,FALSE),D708)</f>
        <v>48.28</v>
      </c>
      <c r="E709">
        <f>IFERROR(VLOOKUP(A709,Gold!B:C,2,FALSE),'Combined Value'!E708)</f>
        <v>1241.0999999999999</v>
      </c>
      <c r="F709">
        <f>IFERROR(VLOOKUP(A709,'EUR Index'!B:C,2,FALSE),'Combined Value'!F708)</f>
        <v>91.96</v>
      </c>
    </row>
    <row r="710" spans="1:6" x14ac:dyDescent="0.2">
      <c r="A710" s="1">
        <f>ETH!C710</f>
        <v>42923</v>
      </c>
      <c r="B710">
        <f>IFERROR(VLOOKUP(A710,'SNP 500'!A:F,5,FALSE),B709)</f>
        <v>2425.179932</v>
      </c>
      <c r="C710">
        <f>VLOOKUP(A710,ETH!C:D,2,FALSE)</f>
        <v>240.94</v>
      </c>
      <c r="D710">
        <f>IFERROR(VLOOKUP(A710,Oil!A:D,2,FALSE),D709)</f>
        <v>47.76</v>
      </c>
      <c r="E710">
        <f>IFERROR(VLOOKUP(A710,Gold!B:C,2,FALSE),'Combined Value'!E709)</f>
        <v>1227.4000000000001</v>
      </c>
      <c r="F710">
        <f>IFERROR(VLOOKUP(A710,'EUR Index'!B:C,2,FALSE),'Combined Value'!F709)</f>
        <v>91.95</v>
      </c>
    </row>
    <row r="711" spans="1:6" x14ac:dyDescent="0.2">
      <c r="A711" s="1">
        <f>ETH!C711</f>
        <v>42924</v>
      </c>
      <c r="B711">
        <f>IFERROR(VLOOKUP(A711,'SNP 500'!A:F,5,FALSE),B710)</f>
        <v>2425.179932</v>
      </c>
      <c r="C711">
        <f>VLOOKUP(A711,ETH!C:D,2,FALSE)</f>
        <v>245.67</v>
      </c>
      <c r="D711">
        <f>IFERROR(VLOOKUP(A711,Oil!A:D,2,FALSE),D710)</f>
        <v>47.76</v>
      </c>
      <c r="E711">
        <f>IFERROR(VLOOKUP(A711,Gold!B:C,2,FALSE),'Combined Value'!E710)</f>
        <v>1227.4000000000001</v>
      </c>
      <c r="F711">
        <f>IFERROR(VLOOKUP(A711,'EUR Index'!B:C,2,FALSE),'Combined Value'!F710)</f>
        <v>91.95</v>
      </c>
    </row>
    <row r="712" spans="1:6" x14ac:dyDescent="0.2">
      <c r="A712" s="1">
        <f>ETH!C712</f>
        <v>42925</v>
      </c>
      <c r="B712">
        <f>IFERROR(VLOOKUP(A712,'SNP 500'!A:F,5,FALSE),B711)</f>
        <v>2425.179932</v>
      </c>
      <c r="C712">
        <f>VLOOKUP(A712,ETH!C:D,2,FALSE)</f>
        <v>237.72</v>
      </c>
      <c r="D712">
        <f>IFERROR(VLOOKUP(A712,Oil!A:D,2,FALSE),D711)</f>
        <v>47.76</v>
      </c>
      <c r="E712">
        <f>IFERROR(VLOOKUP(A712,Gold!B:C,2,FALSE),'Combined Value'!E711)</f>
        <v>1227.4000000000001</v>
      </c>
      <c r="F712">
        <f>IFERROR(VLOOKUP(A712,'EUR Index'!B:C,2,FALSE),'Combined Value'!F711)</f>
        <v>91.97</v>
      </c>
    </row>
    <row r="713" spans="1:6" x14ac:dyDescent="0.2">
      <c r="A713" s="1">
        <f>ETH!C713</f>
        <v>42926</v>
      </c>
      <c r="B713">
        <f>IFERROR(VLOOKUP(A713,'SNP 500'!A:F,5,FALSE),B712)</f>
        <v>2427.429932</v>
      </c>
      <c r="C713">
        <f>VLOOKUP(A713,ETH!C:D,2,FALSE)</f>
        <v>205.76</v>
      </c>
      <c r="D713">
        <f>IFERROR(VLOOKUP(A713,Oil!A:D,2,FALSE),D712)</f>
        <v>46.84</v>
      </c>
      <c r="E713">
        <f>IFERROR(VLOOKUP(A713,Gold!B:C,2,FALSE),'Combined Value'!E712)</f>
        <v>1231</v>
      </c>
      <c r="F713">
        <f>IFERROR(VLOOKUP(A713,'EUR Index'!B:C,2,FALSE),'Combined Value'!F712)</f>
        <v>91.94</v>
      </c>
    </row>
    <row r="714" spans="1:6" x14ac:dyDescent="0.2">
      <c r="A714" s="1">
        <f>ETH!C714</f>
        <v>42927</v>
      </c>
      <c r="B714">
        <f>IFERROR(VLOOKUP(A714,'SNP 500'!A:F,5,FALSE),B713)</f>
        <v>2425.530029</v>
      </c>
      <c r="C714">
        <f>VLOOKUP(A714,ETH!C:D,2,FALSE)</f>
        <v>190.55</v>
      </c>
      <c r="D714">
        <f>IFERROR(VLOOKUP(A714,Oil!A:D,2,FALSE),D713)</f>
        <v>46.99</v>
      </c>
      <c r="E714">
        <f>IFERROR(VLOOKUP(A714,Gold!B:C,2,FALSE),'Combined Value'!E713)</f>
        <v>1232.5999999999999</v>
      </c>
      <c r="F714">
        <f>IFERROR(VLOOKUP(A714,'EUR Index'!B:C,2,FALSE),'Combined Value'!F713)</f>
        <v>92.49</v>
      </c>
    </row>
    <row r="715" spans="1:6" x14ac:dyDescent="0.2">
      <c r="A715" s="1">
        <f>ETH!C715</f>
        <v>42928</v>
      </c>
      <c r="B715">
        <f>IFERROR(VLOOKUP(A715,'SNP 500'!A:F,5,FALSE),B714)</f>
        <v>2443.25</v>
      </c>
      <c r="C715">
        <f>VLOOKUP(A715,ETH!C:D,2,FALSE)</f>
        <v>224.15</v>
      </c>
      <c r="D715">
        <f>IFERROR(VLOOKUP(A715,Oil!A:D,2,FALSE),D714)</f>
        <v>48.21</v>
      </c>
      <c r="E715">
        <f>IFERROR(VLOOKUP(A715,Gold!B:C,2,FALSE),'Combined Value'!E714)</f>
        <v>1236.9000000000001</v>
      </c>
      <c r="F715">
        <f>IFERROR(VLOOKUP(A715,'EUR Index'!B:C,2,FALSE),'Combined Value'!F714)</f>
        <v>91.98</v>
      </c>
    </row>
    <row r="716" spans="1:6" x14ac:dyDescent="0.2">
      <c r="A716" s="1">
        <f>ETH!C716</f>
        <v>42929</v>
      </c>
      <c r="B716">
        <f>IFERROR(VLOOKUP(A716,'SNP 500'!A:F,5,FALSE),B715)</f>
        <v>2447.830078</v>
      </c>
      <c r="C716">
        <f>VLOOKUP(A716,ETH!C:D,2,FALSE)</f>
        <v>205.41</v>
      </c>
      <c r="D716">
        <f>IFERROR(VLOOKUP(A716,Oil!A:D,2,FALSE),D715)</f>
        <v>47.7</v>
      </c>
      <c r="E716">
        <f>IFERROR(VLOOKUP(A716,Gold!B:C,2,FALSE),'Combined Value'!E715)</f>
        <v>1234.9000000000001</v>
      </c>
      <c r="F716">
        <f>IFERROR(VLOOKUP(A716,'EUR Index'!B:C,2,FALSE),'Combined Value'!F715)</f>
        <v>91.78</v>
      </c>
    </row>
    <row r="717" spans="1:6" x14ac:dyDescent="0.2">
      <c r="A717" s="1">
        <f>ETH!C717</f>
        <v>42930</v>
      </c>
      <c r="B717">
        <f>IFERROR(VLOOKUP(A717,'SNP 500'!A:F,5,FALSE),B716)</f>
        <v>2459.2700199999999</v>
      </c>
      <c r="C717">
        <f>VLOOKUP(A717,ETH!C:D,2,FALSE)</f>
        <v>197.14</v>
      </c>
      <c r="D717">
        <f>IFERROR(VLOOKUP(A717,Oil!A:D,2,FALSE),D716)</f>
        <v>48.37</v>
      </c>
      <c r="E717">
        <f>IFERROR(VLOOKUP(A717,Gold!B:C,2,FALSE),'Combined Value'!E716)</f>
        <v>1245.0999999999999</v>
      </c>
      <c r="F717">
        <f>IFERROR(VLOOKUP(A717,'EUR Index'!B:C,2,FALSE),'Combined Value'!F716)</f>
        <v>91.98</v>
      </c>
    </row>
    <row r="718" spans="1:6" x14ac:dyDescent="0.2">
      <c r="A718" s="1">
        <f>ETH!C718</f>
        <v>42931</v>
      </c>
      <c r="B718">
        <f>IFERROR(VLOOKUP(A718,'SNP 500'!A:F,5,FALSE),B717)</f>
        <v>2459.2700199999999</v>
      </c>
      <c r="C718">
        <f>VLOOKUP(A718,ETH!C:D,2,FALSE)</f>
        <v>169.1</v>
      </c>
      <c r="D718">
        <f>IFERROR(VLOOKUP(A718,Oil!A:D,2,FALSE),D717)</f>
        <v>48.37</v>
      </c>
      <c r="E718">
        <f>IFERROR(VLOOKUP(A718,Gold!B:C,2,FALSE),'Combined Value'!E717)</f>
        <v>1245.0999999999999</v>
      </c>
      <c r="F718">
        <f>IFERROR(VLOOKUP(A718,'EUR Index'!B:C,2,FALSE),'Combined Value'!F717)</f>
        <v>91.98</v>
      </c>
    </row>
    <row r="719" spans="1:6" x14ac:dyDescent="0.2">
      <c r="A719" s="1">
        <f>ETH!C719</f>
        <v>42932</v>
      </c>
      <c r="B719">
        <f>IFERROR(VLOOKUP(A719,'SNP 500'!A:F,5,FALSE),B718)</f>
        <v>2459.2700199999999</v>
      </c>
      <c r="C719">
        <f>VLOOKUP(A719,ETH!C:D,2,FALSE)</f>
        <v>155.41999999999999</v>
      </c>
      <c r="D719">
        <f>IFERROR(VLOOKUP(A719,Oil!A:D,2,FALSE),D718)</f>
        <v>48.37</v>
      </c>
      <c r="E719">
        <f>IFERROR(VLOOKUP(A719,Gold!B:C,2,FALSE),'Combined Value'!E718)</f>
        <v>1245.0999999999999</v>
      </c>
      <c r="F719">
        <f>IFERROR(VLOOKUP(A719,'EUR Index'!B:C,2,FALSE),'Combined Value'!F718)</f>
        <v>92</v>
      </c>
    </row>
    <row r="720" spans="1:6" x14ac:dyDescent="0.2">
      <c r="A720" s="1">
        <f>ETH!C720</f>
        <v>42933</v>
      </c>
      <c r="B720">
        <f>IFERROR(VLOOKUP(A720,'SNP 500'!A:F,5,FALSE),B719)</f>
        <v>2459.139893</v>
      </c>
      <c r="C720">
        <f>VLOOKUP(A720,ETH!C:D,2,FALSE)</f>
        <v>189.97</v>
      </c>
      <c r="D720">
        <f>IFERROR(VLOOKUP(A720,Oil!A:D,2,FALSE),D719)</f>
        <v>49.14</v>
      </c>
      <c r="E720">
        <f>IFERROR(VLOOKUP(A720,Gold!B:C,2,FALSE),'Combined Value'!E719)</f>
        <v>1251.4000000000001</v>
      </c>
      <c r="F720">
        <f>IFERROR(VLOOKUP(A720,'EUR Index'!B:C,2,FALSE),'Combined Value'!F719)</f>
        <v>92.06</v>
      </c>
    </row>
    <row r="721" spans="1:6" x14ac:dyDescent="0.2">
      <c r="A721" s="1">
        <f>ETH!C721</f>
        <v>42934</v>
      </c>
      <c r="B721">
        <f>IFERROR(VLOOKUP(A721,'SNP 500'!A:F,5,FALSE),B720)</f>
        <v>2460.610107</v>
      </c>
      <c r="C721">
        <f>VLOOKUP(A721,ETH!C:D,2,FALSE)</f>
        <v>227.09</v>
      </c>
      <c r="D721">
        <f>IFERROR(VLOOKUP(A721,Oil!A:D,2,FALSE),D720)</f>
        <v>48.4</v>
      </c>
      <c r="E721">
        <f>IFERROR(VLOOKUP(A721,Gold!B:C,2,FALSE),'Combined Value'!E720)</f>
        <v>1259.5</v>
      </c>
      <c r="F721">
        <f>IFERROR(VLOOKUP(A721,'EUR Index'!B:C,2,FALSE),'Combined Value'!F720)</f>
        <v>92.53</v>
      </c>
    </row>
    <row r="722" spans="1:6" x14ac:dyDescent="0.2">
      <c r="A722" s="1">
        <f>ETH!C722</f>
        <v>42935</v>
      </c>
      <c r="B722">
        <f>IFERROR(VLOOKUP(A722,'SNP 500'!A:F,5,FALSE),B721)</f>
        <v>2473.830078</v>
      </c>
      <c r="C722">
        <f>VLOOKUP(A722,ETH!C:D,2,FALSE)</f>
        <v>194.41</v>
      </c>
      <c r="D722">
        <f>IFERROR(VLOOKUP(A722,Oil!A:D,2,FALSE),D721)</f>
        <v>48.7</v>
      </c>
      <c r="E722">
        <f>IFERROR(VLOOKUP(A722,Gold!B:C,2,FALSE),'Combined Value'!E721)</f>
        <v>1259.5</v>
      </c>
      <c r="F722">
        <f>IFERROR(VLOOKUP(A722,'EUR Index'!B:C,2,FALSE),'Combined Value'!F721)</f>
        <v>92.36</v>
      </c>
    </row>
    <row r="723" spans="1:6" x14ac:dyDescent="0.2">
      <c r="A723" s="1">
        <f>ETH!C723</f>
        <v>42936</v>
      </c>
      <c r="B723">
        <f>IFERROR(VLOOKUP(A723,'SNP 500'!A:F,5,FALSE),B722)</f>
        <v>2473.4499510000001</v>
      </c>
      <c r="C723">
        <f>VLOOKUP(A723,ETH!C:D,2,FALSE)</f>
        <v>226.33</v>
      </c>
      <c r="D723">
        <f>IFERROR(VLOOKUP(A723,Oil!A:D,2,FALSE),D722)</f>
        <v>49.65</v>
      </c>
      <c r="E723">
        <f>IFERROR(VLOOKUP(A723,Gold!B:C,2,FALSE),'Combined Value'!E722)</f>
        <v>1262.7</v>
      </c>
      <c r="F723">
        <f>IFERROR(VLOOKUP(A723,'EUR Index'!B:C,2,FALSE),'Combined Value'!F722)</f>
        <v>93.13</v>
      </c>
    </row>
    <row r="724" spans="1:6" x14ac:dyDescent="0.2">
      <c r="A724" s="1">
        <f>ETH!C724</f>
        <v>42937</v>
      </c>
      <c r="B724">
        <f>IFERROR(VLOOKUP(A724,'SNP 500'!A:F,5,FALSE),B723)</f>
        <v>2472.540039</v>
      </c>
      <c r="C724">
        <f>VLOOKUP(A724,ETH!C:D,2,FALSE)</f>
        <v>216.33</v>
      </c>
      <c r="D724">
        <f>IFERROR(VLOOKUP(A724,Oil!A:D,2,FALSE),D723)</f>
        <v>49.33</v>
      </c>
      <c r="E724">
        <f>IFERROR(VLOOKUP(A724,Gold!B:C,2,FALSE),'Combined Value'!E723)</f>
        <v>1271.5</v>
      </c>
      <c r="F724">
        <f>IFERROR(VLOOKUP(A724,'EUR Index'!B:C,2,FALSE),'Combined Value'!F723)</f>
        <v>93.28</v>
      </c>
    </row>
    <row r="725" spans="1:6" x14ac:dyDescent="0.2">
      <c r="A725" s="1">
        <f>ETH!C725</f>
        <v>42938</v>
      </c>
      <c r="B725">
        <f>IFERROR(VLOOKUP(A725,'SNP 500'!A:F,5,FALSE),B724)</f>
        <v>2472.540039</v>
      </c>
      <c r="C725">
        <f>VLOOKUP(A725,ETH!C:D,2,FALSE)</f>
        <v>230.47</v>
      </c>
      <c r="D725">
        <f>IFERROR(VLOOKUP(A725,Oil!A:D,2,FALSE),D724)</f>
        <v>49.33</v>
      </c>
      <c r="E725">
        <f>IFERROR(VLOOKUP(A725,Gold!B:C,2,FALSE),'Combined Value'!E724)</f>
        <v>1271.5</v>
      </c>
      <c r="F725">
        <f>IFERROR(VLOOKUP(A725,'EUR Index'!B:C,2,FALSE),'Combined Value'!F724)</f>
        <v>93.28</v>
      </c>
    </row>
    <row r="726" spans="1:6" x14ac:dyDescent="0.2">
      <c r="A726" s="1">
        <f>ETH!C726</f>
        <v>42939</v>
      </c>
      <c r="B726">
        <f>IFERROR(VLOOKUP(A726,'SNP 500'!A:F,5,FALSE),B725)</f>
        <v>2472.540039</v>
      </c>
      <c r="C726">
        <f>VLOOKUP(A726,ETH!C:D,2,FALSE)</f>
        <v>228.32</v>
      </c>
      <c r="D726">
        <f>IFERROR(VLOOKUP(A726,Oil!A:D,2,FALSE),D725)</f>
        <v>49.33</v>
      </c>
      <c r="E726">
        <f>IFERROR(VLOOKUP(A726,Gold!B:C,2,FALSE),'Combined Value'!E725)</f>
        <v>1271.5</v>
      </c>
      <c r="F726">
        <f>IFERROR(VLOOKUP(A726,'EUR Index'!B:C,2,FALSE),'Combined Value'!F725)</f>
        <v>93.37</v>
      </c>
    </row>
    <row r="727" spans="1:6" x14ac:dyDescent="0.2">
      <c r="A727" s="1">
        <f>ETH!C727</f>
        <v>42940</v>
      </c>
      <c r="B727">
        <f>IFERROR(VLOOKUP(A727,'SNP 500'!A:F,5,FALSE),B726)</f>
        <v>2469.9099120000001</v>
      </c>
      <c r="C727">
        <f>VLOOKUP(A727,ETH!C:D,2,FALSE)</f>
        <v>225.48</v>
      </c>
      <c r="D727">
        <f>IFERROR(VLOOKUP(A727,Oil!A:D,2,FALSE),D726)</f>
        <v>47.96</v>
      </c>
      <c r="E727">
        <f>IFERROR(VLOOKUP(A727,Gold!B:C,2,FALSE),'Combined Value'!E726)</f>
        <v>1271.0999999999999</v>
      </c>
      <c r="F727">
        <f>IFERROR(VLOOKUP(A727,'EUR Index'!B:C,2,FALSE),'Combined Value'!F726)</f>
        <v>93.04</v>
      </c>
    </row>
    <row r="728" spans="1:6" x14ac:dyDescent="0.2">
      <c r="A728" s="1">
        <f>ETH!C728</f>
        <v>42941</v>
      </c>
      <c r="B728">
        <f>IFERROR(VLOOKUP(A728,'SNP 500'!A:F,5,FALSE),B727)</f>
        <v>2477.1298830000001</v>
      </c>
      <c r="C728">
        <f>VLOOKUP(A728,ETH!C:D,2,FALSE)</f>
        <v>203.59</v>
      </c>
      <c r="D728">
        <f>IFERROR(VLOOKUP(A728,Oil!A:D,2,FALSE),D727)</f>
        <v>48.64</v>
      </c>
      <c r="E728">
        <f>IFERROR(VLOOKUP(A728,Gold!B:C,2,FALSE),'Combined Value'!E727)</f>
        <v>1268.9000000000001</v>
      </c>
      <c r="F728">
        <f>IFERROR(VLOOKUP(A728,'EUR Index'!B:C,2,FALSE),'Combined Value'!F727)</f>
        <v>93.18</v>
      </c>
    </row>
    <row r="729" spans="1:6" x14ac:dyDescent="0.2">
      <c r="A729" s="1">
        <f>ETH!C729</f>
        <v>42942</v>
      </c>
      <c r="B729">
        <f>IFERROR(VLOOKUP(A729,'SNP 500'!A:F,5,FALSE),B728)</f>
        <v>2477.830078</v>
      </c>
      <c r="C729">
        <f>VLOOKUP(A729,ETH!C:D,2,FALSE)</f>
        <v>202.88</v>
      </c>
      <c r="D729">
        <f>IFERROR(VLOOKUP(A729,Oil!A:D,2,FALSE),D728)</f>
        <v>50.63</v>
      </c>
      <c r="E729">
        <f>IFERROR(VLOOKUP(A729,Gold!B:C,2,FALSE),'Combined Value'!E728)</f>
        <v>1266</v>
      </c>
      <c r="F729">
        <f>IFERROR(VLOOKUP(A729,'EUR Index'!B:C,2,FALSE),'Combined Value'!F728)</f>
        <v>93.61</v>
      </c>
    </row>
    <row r="730" spans="1:6" x14ac:dyDescent="0.2">
      <c r="A730" s="1">
        <f>ETH!C730</f>
        <v>42943</v>
      </c>
      <c r="B730">
        <f>IFERROR(VLOOKUP(A730,'SNP 500'!A:F,5,FALSE),B729)</f>
        <v>2475.419922</v>
      </c>
      <c r="C730">
        <f>VLOOKUP(A730,ETH!C:D,2,FALSE)</f>
        <v>202.93</v>
      </c>
      <c r="D730">
        <f>IFERROR(VLOOKUP(A730,Oil!A:D,2,FALSE),D729)</f>
        <v>50.86</v>
      </c>
      <c r="E730">
        <f>IFERROR(VLOOKUP(A730,Gold!B:C,2,FALSE),'Combined Value'!E729)</f>
        <v>1276.9000000000001</v>
      </c>
      <c r="F730">
        <f>IFERROR(VLOOKUP(A730,'EUR Index'!B:C,2,FALSE),'Combined Value'!F729)</f>
        <v>93.41</v>
      </c>
    </row>
    <row r="731" spans="1:6" x14ac:dyDescent="0.2">
      <c r="A731" s="1">
        <f>ETH!C731</f>
        <v>42944</v>
      </c>
      <c r="B731">
        <f>IFERROR(VLOOKUP(A731,'SNP 500'!A:F,5,FALSE),B730)</f>
        <v>2472.1000979999999</v>
      </c>
      <c r="C731">
        <f>VLOOKUP(A731,ETH!C:D,2,FALSE)</f>
        <v>191.21</v>
      </c>
      <c r="D731">
        <f>IFERROR(VLOOKUP(A731,Oil!A:D,2,FALSE),D730)</f>
        <v>51.6</v>
      </c>
      <c r="E731">
        <f>IFERROR(VLOOKUP(A731,Gold!B:C,2,FALSE),'Combined Value'!E730)</f>
        <v>1285.7</v>
      </c>
      <c r="F731">
        <f>IFERROR(VLOOKUP(A731,'EUR Index'!B:C,2,FALSE),'Combined Value'!F730)</f>
        <v>93.73</v>
      </c>
    </row>
    <row r="732" spans="1:6" x14ac:dyDescent="0.2">
      <c r="A732" s="1">
        <f>ETH!C732</f>
        <v>42945</v>
      </c>
      <c r="B732">
        <f>IFERROR(VLOOKUP(A732,'SNP 500'!A:F,5,FALSE),B731)</f>
        <v>2472.1000979999999</v>
      </c>
      <c r="C732">
        <f>VLOOKUP(A732,ETH!C:D,2,FALSE)</f>
        <v>206.14</v>
      </c>
      <c r="D732">
        <f>IFERROR(VLOOKUP(A732,Oil!A:D,2,FALSE),D731)</f>
        <v>51.6</v>
      </c>
      <c r="E732">
        <f>IFERROR(VLOOKUP(A732,Gold!B:C,2,FALSE),'Combined Value'!E731)</f>
        <v>1285.7</v>
      </c>
      <c r="F732">
        <f>IFERROR(VLOOKUP(A732,'EUR Index'!B:C,2,FALSE),'Combined Value'!F731)</f>
        <v>93.73</v>
      </c>
    </row>
    <row r="733" spans="1:6" x14ac:dyDescent="0.2">
      <c r="A733" s="1">
        <f>ETH!C733</f>
        <v>42946</v>
      </c>
      <c r="B733">
        <f>IFERROR(VLOOKUP(A733,'SNP 500'!A:F,5,FALSE),B732)</f>
        <v>2472.1000979999999</v>
      </c>
      <c r="C733">
        <f>VLOOKUP(A733,ETH!C:D,2,FALSE)</f>
        <v>196.78</v>
      </c>
      <c r="D733">
        <f>IFERROR(VLOOKUP(A733,Oil!A:D,2,FALSE),D732)</f>
        <v>51.6</v>
      </c>
      <c r="E733">
        <f>IFERROR(VLOOKUP(A733,Gold!B:C,2,FALSE),'Combined Value'!E732)</f>
        <v>1285.7</v>
      </c>
      <c r="F733">
        <f>IFERROR(VLOOKUP(A733,'EUR Index'!B:C,2,FALSE),'Combined Value'!F732)</f>
        <v>93.68</v>
      </c>
    </row>
    <row r="734" spans="1:6" x14ac:dyDescent="0.2">
      <c r="A734" s="1">
        <f>ETH!C734</f>
        <v>42947</v>
      </c>
      <c r="B734">
        <f>IFERROR(VLOOKUP(A734,'SNP 500'!A:F,5,FALSE),B733)</f>
        <v>2470.3000489999999</v>
      </c>
      <c r="C734">
        <f>VLOOKUP(A734,ETH!C:D,2,FALSE)</f>
        <v>201.33</v>
      </c>
      <c r="D734">
        <f>IFERROR(VLOOKUP(A734,Oil!A:D,2,FALSE),D733)</f>
        <v>52.3</v>
      </c>
      <c r="E734">
        <f>IFERROR(VLOOKUP(A734,Gold!B:C,2,FALSE),'Combined Value'!E733)</f>
        <v>1283.8</v>
      </c>
      <c r="F734">
        <f>IFERROR(VLOOKUP(A734,'EUR Index'!B:C,2,FALSE),'Combined Value'!F733)</f>
        <v>94.16</v>
      </c>
    </row>
    <row r="735" spans="1:6" x14ac:dyDescent="0.2">
      <c r="A735" s="1">
        <f>ETH!C735</f>
        <v>42948</v>
      </c>
      <c r="B735">
        <f>IFERROR(VLOOKUP(A735,'SNP 500'!A:F,5,FALSE),B734)</f>
        <v>2476.3500979999999</v>
      </c>
      <c r="C735">
        <f>VLOOKUP(A735,ETH!C:D,2,FALSE)</f>
        <v>225.9</v>
      </c>
      <c r="D735">
        <f>IFERROR(VLOOKUP(A735,Oil!A:D,2,FALSE),D734)</f>
        <v>52.7</v>
      </c>
      <c r="E735">
        <f>IFERROR(VLOOKUP(A735,Gold!B:C,2,FALSE),'Combined Value'!E734)</f>
        <v>1289.7</v>
      </c>
      <c r="F735">
        <f>IFERROR(VLOOKUP(A735,'EUR Index'!B:C,2,FALSE),'Combined Value'!F734)</f>
        <v>94.11</v>
      </c>
    </row>
    <row r="736" spans="1:6" x14ac:dyDescent="0.2">
      <c r="A736" s="1">
        <f>ETH!C736</f>
        <v>42949</v>
      </c>
      <c r="B736">
        <f>IFERROR(VLOOKUP(A736,'SNP 500'!A:F,5,FALSE),B735)</f>
        <v>2477.570068</v>
      </c>
      <c r="C736">
        <f>VLOOKUP(A736,ETH!C:D,2,FALSE)</f>
        <v>218.12</v>
      </c>
      <c r="D736">
        <f>IFERROR(VLOOKUP(A736,Oil!A:D,2,FALSE),D735)</f>
        <v>51.38</v>
      </c>
      <c r="E736">
        <f>IFERROR(VLOOKUP(A736,Gold!B:C,2,FALSE),'Combined Value'!E735)</f>
        <v>1288.8</v>
      </c>
      <c r="F736">
        <f>IFERROR(VLOOKUP(A736,'EUR Index'!B:C,2,FALSE),'Combined Value'!F735)</f>
        <v>94.46</v>
      </c>
    </row>
    <row r="737" spans="1:6" x14ac:dyDescent="0.2">
      <c r="A737" s="1">
        <f>ETH!C737</f>
        <v>42950</v>
      </c>
      <c r="B737">
        <f>IFERROR(VLOOKUP(A737,'SNP 500'!A:F,5,FALSE),B736)</f>
        <v>2472.1599120000001</v>
      </c>
      <c r="C737">
        <f>VLOOKUP(A737,ETH!C:D,2,FALSE)</f>
        <v>224.39</v>
      </c>
      <c r="D737">
        <f>IFERROR(VLOOKUP(A737,Oil!A:D,2,FALSE),D736)</f>
        <v>52.24</v>
      </c>
      <c r="E737">
        <f>IFERROR(VLOOKUP(A737,Gold!B:C,2,FALSE),'Combined Value'!E736)</f>
        <v>1284.9000000000001</v>
      </c>
      <c r="F737">
        <f>IFERROR(VLOOKUP(A737,'EUR Index'!B:C,2,FALSE),'Combined Value'!F736)</f>
        <v>94.66</v>
      </c>
    </row>
    <row r="738" spans="1:6" x14ac:dyDescent="0.2">
      <c r="A738" s="1">
        <f>ETH!C738</f>
        <v>42951</v>
      </c>
      <c r="B738">
        <f>IFERROR(VLOOKUP(A738,'SNP 500'!A:F,5,FALSE),B737)</f>
        <v>2476.830078</v>
      </c>
      <c r="C738">
        <f>VLOOKUP(A738,ETH!C:D,2,FALSE)</f>
        <v>220.6</v>
      </c>
      <c r="D738">
        <f>IFERROR(VLOOKUP(A738,Oil!A:D,2,FALSE),D737)</f>
        <v>51.97</v>
      </c>
      <c r="E738">
        <f>IFERROR(VLOOKUP(A738,Gold!B:C,2,FALSE),'Combined Value'!E737)</f>
        <v>1275</v>
      </c>
      <c r="F738">
        <f>IFERROR(VLOOKUP(A738,'EUR Index'!B:C,2,FALSE),'Combined Value'!F737)</f>
        <v>94.07</v>
      </c>
    </row>
    <row r="739" spans="1:6" x14ac:dyDescent="0.2">
      <c r="A739" s="1">
        <f>ETH!C739</f>
        <v>42952</v>
      </c>
      <c r="B739">
        <f>IFERROR(VLOOKUP(A739,'SNP 500'!A:F,5,FALSE),B738)</f>
        <v>2476.830078</v>
      </c>
      <c r="C739">
        <f>VLOOKUP(A739,ETH!C:D,2,FALSE)</f>
        <v>253.09</v>
      </c>
      <c r="D739">
        <f>IFERROR(VLOOKUP(A739,Oil!A:D,2,FALSE),D738)</f>
        <v>51.97</v>
      </c>
      <c r="E739">
        <f>IFERROR(VLOOKUP(A739,Gold!B:C,2,FALSE),'Combined Value'!E738)</f>
        <v>1275</v>
      </c>
      <c r="F739">
        <f>IFERROR(VLOOKUP(A739,'EUR Index'!B:C,2,FALSE),'Combined Value'!F738)</f>
        <v>94.07</v>
      </c>
    </row>
    <row r="740" spans="1:6" x14ac:dyDescent="0.2">
      <c r="A740" s="1">
        <f>ETH!C740</f>
        <v>42953</v>
      </c>
      <c r="B740">
        <f>IFERROR(VLOOKUP(A740,'SNP 500'!A:F,5,FALSE),B739)</f>
        <v>2476.830078</v>
      </c>
      <c r="C740">
        <f>VLOOKUP(A740,ETH!C:D,2,FALSE)</f>
        <v>264.56</v>
      </c>
      <c r="D740">
        <f>IFERROR(VLOOKUP(A740,Oil!A:D,2,FALSE),D739)</f>
        <v>51.97</v>
      </c>
      <c r="E740">
        <f>IFERROR(VLOOKUP(A740,Gold!B:C,2,FALSE),'Combined Value'!E739)</f>
        <v>1275</v>
      </c>
      <c r="F740">
        <f>IFERROR(VLOOKUP(A740,'EUR Index'!B:C,2,FALSE),'Combined Value'!F739)</f>
        <v>94.14</v>
      </c>
    </row>
    <row r="741" spans="1:6" x14ac:dyDescent="0.2">
      <c r="A741" s="1">
        <f>ETH!C741</f>
        <v>42954</v>
      </c>
      <c r="B741">
        <f>IFERROR(VLOOKUP(A741,'SNP 500'!A:F,5,FALSE),B740)</f>
        <v>2480.9099120000001</v>
      </c>
      <c r="C741">
        <f>VLOOKUP(A741,ETH!C:D,2,FALSE)</f>
        <v>269.94</v>
      </c>
      <c r="D741">
        <f>IFERROR(VLOOKUP(A741,Oil!A:D,2,FALSE),D740)</f>
        <v>52.39</v>
      </c>
      <c r="E741">
        <f>IFERROR(VLOOKUP(A741,Gold!B:C,2,FALSE),'Combined Value'!E740)</f>
        <v>1275.2</v>
      </c>
      <c r="F741">
        <f>IFERROR(VLOOKUP(A741,'EUR Index'!B:C,2,FALSE),'Combined Value'!F740)</f>
        <v>94.32</v>
      </c>
    </row>
    <row r="742" spans="1:6" x14ac:dyDescent="0.2">
      <c r="A742" s="1">
        <f>ETH!C742</f>
        <v>42955</v>
      </c>
      <c r="B742">
        <f>IFERROR(VLOOKUP(A742,'SNP 500'!A:F,5,FALSE),B741)</f>
        <v>2474.919922</v>
      </c>
      <c r="C742">
        <f>VLOOKUP(A742,ETH!C:D,2,FALSE)</f>
        <v>296.51</v>
      </c>
      <c r="D742">
        <f>IFERROR(VLOOKUP(A742,Oil!A:D,2,FALSE),D741)</f>
        <v>52.24</v>
      </c>
      <c r="E742">
        <f>IFERROR(VLOOKUP(A742,Gold!B:C,2,FALSE),'Combined Value'!E741)</f>
        <v>1273.3</v>
      </c>
      <c r="F742">
        <f>IFERROR(VLOOKUP(A742,'EUR Index'!B:C,2,FALSE),'Combined Value'!F741)</f>
        <v>93.95</v>
      </c>
    </row>
    <row r="743" spans="1:6" x14ac:dyDescent="0.2">
      <c r="A743" s="1">
        <f>ETH!C743</f>
        <v>42956</v>
      </c>
      <c r="B743">
        <f>IFERROR(VLOOKUP(A743,'SNP 500'!A:F,5,FALSE),B742)</f>
        <v>2474.0200199999999</v>
      </c>
      <c r="C743">
        <f>VLOOKUP(A743,ETH!C:D,2,FALSE)</f>
        <v>295.27999999999997</v>
      </c>
      <c r="D743">
        <f>IFERROR(VLOOKUP(A743,Oil!A:D,2,FALSE),D742)</f>
        <v>51.99</v>
      </c>
      <c r="E743">
        <f>IFERROR(VLOOKUP(A743,Gold!B:C,2,FALSE),'Combined Value'!E742)</f>
        <v>1290</v>
      </c>
      <c r="F743">
        <f>IFERROR(VLOOKUP(A743,'EUR Index'!B:C,2,FALSE),'Combined Value'!F742)</f>
        <v>93.94</v>
      </c>
    </row>
    <row r="744" spans="1:6" x14ac:dyDescent="0.2">
      <c r="A744" s="1">
        <f>ETH!C744</f>
        <v>42957</v>
      </c>
      <c r="B744">
        <f>IFERROR(VLOOKUP(A744,'SNP 500'!A:F,5,FALSE),B743)</f>
        <v>2438.209961</v>
      </c>
      <c r="C744">
        <f>VLOOKUP(A744,ETH!C:D,2,FALSE)</f>
        <v>298.27999999999997</v>
      </c>
      <c r="D744">
        <f>IFERROR(VLOOKUP(A744,Oil!A:D,2,FALSE),D743)</f>
        <v>52.72</v>
      </c>
      <c r="E744">
        <f>IFERROR(VLOOKUP(A744,Gold!B:C,2,FALSE),'Combined Value'!E743)</f>
        <v>1300.8</v>
      </c>
      <c r="F744">
        <f>IFERROR(VLOOKUP(A744,'EUR Index'!B:C,2,FALSE),'Combined Value'!F743)</f>
        <v>93.9</v>
      </c>
    </row>
    <row r="745" spans="1:6" x14ac:dyDescent="0.2">
      <c r="A745" s="1">
        <f>ETH!C745</f>
        <v>42958</v>
      </c>
      <c r="B745">
        <f>IFERROR(VLOOKUP(A745,'SNP 500'!A:F,5,FALSE),B744)</f>
        <v>2441.320068</v>
      </c>
      <c r="C745">
        <f>VLOOKUP(A745,ETH!C:D,2,FALSE)</f>
        <v>309.32</v>
      </c>
      <c r="D745">
        <f>IFERROR(VLOOKUP(A745,Oil!A:D,2,FALSE),D744)</f>
        <v>51.94</v>
      </c>
      <c r="E745">
        <f>IFERROR(VLOOKUP(A745,Gold!B:C,2,FALSE),'Combined Value'!E744)</f>
        <v>1304.5</v>
      </c>
      <c r="F745">
        <f>IFERROR(VLOOKUP(A745,'EUR Index'!B:C,2,FALSE),'Combined Value'!F744)</f>
        <v>94.26</v>
      </c>
    </row>
    <row r="746" spans="1:6" x14ac:dyDescent="0.2">
      <c r="A746" s="1">
        <f>ETH!C746</f>
        <v>42959</v>
      </c>
      <c r="B746">
        <f>IFERROR(VLOOKUP(A746,'SNP 500'!A:F,5,FALSE),B745)</f>
        <v>2441.320068</v>
      </c>
      <c r="C746">
        <f>VLOOKUP(A746,ETH!C:D,2,FALSE)</f>
        <v>308.02</v>
      </c>
      <c r="D746">
        <f>IFERROR(VLOOKUP(A746,Oil!A:D,2,FALSE),D745)</f>
        <v>51.94</v>
      </c>
      <c r="E746">
        <f>IFERROR(VLOOKUP(A746,Gold!B:C,2,FALSE),'Combined Value'!E745)</f>
        <v>1304.5</v>
      </c>
      <c r="F746">
        <f>IFERROR(VLOOKUP(A746,'EUR Index'!B:C,2,FALSE),'Combined Value'!F745)</f>
        <v>94.26</v>
      </c>
    </row>
    <row r="747" spans="1:6" x14ac:dyDescent="0.2">
      <c r="A747" s="1">
        <f>ETH!C747</f>
        <v>42960</v>
      </c>
      <c r="B747">
        <f>IFERROR(VLOOKUP(A747,'SNP 500'!A:F,5,FALSE),B746)</f>
        <v>2441.320068</v>
      </c>
      <c r="C747">
        <f>VLOOKUP(A747,ETH!C:D,2,FALSE)</f>
        <v>296.62</v>
      </c>
      <c r="D747">
        <f>IFERROR(VLOOKUP(A747,Oil!A:D,2,FALSE),D746)</f>
        <v>51.94</v>
      </c>
      <c r="E747">
        <f>IFERROR(VLOOKUP(A747,Gold!B:C,2,FALSE),'Combined Value'!E746)</f>
        <v>1304.5</v>
      </c>
      <c r="F747">
        <f>IFERROR(VLOOKUP(A747,'EUR Index'!B:C,2,FALSE),'Combined Value'!F746)</f>
        <v>94.3</v>
      </c>
    </row>
    <row r="748" spans="1:6" x14ac:dyDescent="0.2">
      <c r="A748" s="1">
        <f>ETH!C748</f>
        <v>42961</v>
      </c>
      <c r="B748">
        <f>IFERROR(VLOOKUP(A748,'SNP 500'!A:F,5,FALSE),B747)</f>
        <v>2465.8400879999999</v>
      </c>
      <c r="C748">
        <f>VLOOKUP(A748,ETH!C:D,2,FALSE)</f>
        <v>299.16000000000003</v>
      </c>
      <c r="D748">
        <f>IFERROR(VLOOKUP(A748,Oil!A:D,2,FALSE),D747)</f>
        <v>52.02</v>
      </c>
      <c r="E748">
        <f>IFERROR(VLOOKUP(A748,Gold!B:C,2,FALSE),'Combined Value'!E747)</f>
        <v>1301.2</v>
      </c>
      <c r="F748">
        <f>IFERROR(VLOOKUP(A748,'EUR Index'!B:C,2,FALSE),'Combined Value'!F747)</f>
        <v>94.08</v>
      </c>
    </row>
    <row r="749" spans="1:6" x14ac:dyDescent="0.2">
      <c r="A749" s="1">
        <f>ETH!C749</f>
        <v>42962</v>
      </c>
      <c r="B749">
        <f>IFERROR(VLOOKUP(A749,'SNP 500'!A:F,5,FALSE),B748)</f>
        <v>2464.610107</v>
      </c>
      <c r="C749">
        <f>VLOOKUP(A749,ETH!C:D,2,FALSE)</f>
        <v>286.52</v>
      </c>
      <c r="D749">
        <f>IFERROR(VLOOKUP(A749,Oil!A:D,2,FALSE),D748)</f>
        <v>50.65</v>
      </c>
      <c r="E749">
        <f>IFERROR(VLOOKUP(A749,Gold!B:C,2,FALSE),'Combined Value'!E748)</f>
        <v>1290.5</v>
      </c>
      <c r="F749">
        <f>IFERROR(VLOOKUP(A749,'EUR Index'!B:C,2,FALSE),'Combined Value'!F748)</f>
        <v>93.93</v>
      </c>
    </row>
    <row r="750" spans="1:6" x14ac:dyDescent="0.2">
      <c r="A750" s="1">
        <f>ETH!C750</f>
        <v>42963</v>
      </c>
      <c r="B750">
        <f>IFERROR(VLOOKUP(A750,'SNP 500'!A:F,5,FALSE),B749)</f>
        <v>2468.110107</v>
      </c>
      <c r="C750">
        <f>VLOOKUP(A750,ETH!C:D,2,FALSE)</f>
        <v>301.38</v>
      </c>
      <c r="D750">
        <f>IFERROR(VLOOKUP(A750,Oil!A:D,2,FALSE),D749)</f>
        <v>50.98</v>
      </c>
      <c r="E750">
        <f>IFERROR(VLOOKUP(A750,Gold!B:C,2,FALSE),'Combined Value'!E749)</f>
        <v>1293.7</v>
      </c>
      <c r="F750">
        <f>IFERROR(VLOOKUP(A750,'EUR Index'!B:C,2,FALSE),'Combined Value'!F749)</f>
        <v>94.06</v>
      </c>
    </row>
    <row r="751" spans="1:6" x14ac:dyDescent="0.2">
      <c r="A751" s="1">
        <f>ETH!C751</f>
        <v>42964</v>
      </c>
      <c r="B751">
        <f>IFERROR(VLOOKUP(A751,'SNP 500'!A:F,5,FALSE),B750)</f>
        <v>2430.01001</v>
      </c>
      <c r="C751">
        <f>VLOOKUP(A751,ETH!C:D,2,FALSE)</f>
        <v>300.3</v>
      </c>
      <c r="D751">
        <f>IFERROR(VLOOKUP(A751,Oil!A:D,2,FALSE),D750)</f>
        <v>50.4</v>
      </c>
      <c r="E751">
        <f>IFERROR(VLOOKUP(A751,Gold!B:C,2,FALSE),'Combined Value'!E750)</f>
        <v>1303.0999999999999</v>
      </c>
      <c r="F751">
        <f>IFERROR(VLOOKUP(A751,'EUR Index'!B:C,2,FALSE),'Combined Value'!F750)</f>
        <v>93.62</v>
      </c>
    </row>
    <row r="752" spans="1:6" x14ac:dyDescent="0.2">
      <c r="A752" s="1">
        <f>ETH!C752</f>
        <v>42965</v>
      </c>
      <c r="B752">
        <f>IFERROR(VLOOKUP(A752,'SNP 500'!A:F,5,FALSE),B751)</f>
        <v>2425.5500489999999</v>
      </c>
      <c r="C752">
        <f>VLOOKUP(A752,ETH!C:D,2,FALSE)</f>
        <v>292.62</v>
      </c>
      <c r="D752">
        <f>IFERROR(VLOOKUP(A752,Oil!A:D,2,FALSE),D751)</f>
        <v>50.89</v>
      </c>
      <c r="E752">
        <f>IFERROR(VLOOKUP(A752,Gold!B:C,2,FALSE),'Combined Value'!E751)</f>
        <v>1302.2</v>
      </c>
      <c r="F752">
        <f>IFERROR(VLOOKUP(A752,'EUR Index'!B:C,2,FALSE),'Combined Value'!F751)</f>
        <v>93.9</v>
      </c>
    </row>
    <row r="753" spans="1:6" x14ac:dyDescent="0.2">
      <c r="A753" s="1">
        <f>ETH!C753</f>
        <v>42966</v>
      </c>
      <c r="B753">
        <f>IFERROR(VLOOKUP(A753,'SNP 500'!A:F,5,FALSE),B752)</f>
        <v>2425.5500489999999</v>
      </c>
      <c r="C753">
        <f>VLOOKUP(A753,ETH!C:D,2,FALSE)</f>
        <v>293.02</v>
      </c>
      <c r="D753">
        <f>IFERROR(VLOOKUP(A753,Oil!A:D,2,FALSE),D752)</f>
        <v>50.89</v>
      </c>
      <c r="E753">
        <f>IFERROR(VLOOKUP(A753,Gold!B:C,2,FALSE),'Combined Value'!E752)</f>
        <v>1302.2</v>
      </c>
      <c r="F753">
        <f>IFERROR(VLOOKUP(A753,'EUR Index'!B:C,2,FALSE),'Combined Value'!F752)</f>
        <v>93.9</v>
      </c>
    </row>
    <row r="754" spans="1:6" x14ac:dyDescent="0.2">
      <c r="A754" s="1">
        <f>ETH!C754</f>
        <v>42967</v>
      </c>
      <c r="B754">
        <f>IFERROR(VLOOKUP(A754,'SNP 500'!A:F,5,FALSE),B753)</f>
        <v>2425.5500489999999</v>
      </c>
      <c r="C754">
        <f>VLOOKUP(A754,ETH!C:D,2,FALSE)</f>
        <v>298.2</v>
      </c>
      <c r="D754">
        <f>IFERROR(VLOOKUP(A754,Oil!A:D,2,FALSE),D753)</f>
        <v>50.89</v>
      </c>
      <c r="E754">
        <f>IFERROR(VLOOKUP(A754,Gold!B:C,2,FALSE),'Combined Value'!E753)</f>
        <v>1302.2</v>
      </c>
      <c r="F754">
        <f>IFERROR(VLOOKUP(A754,'EUR Index'!B:C,2,FALSE),'Combined Value'!F753)</f>
        <v>93.89</v>
      </c>
    </row>
    <row r="755" spans="1:6" x14ac:dyDescent="0.2">
      <c r="A755" s="1">
        <f>ETH!C755</f>
        <v>42968</v>
      </c>
      <c r="B755">
        <f>IFERROR(VLOOKUP(A755,'SNP 500'!A:F,5,FALSE),B754)</f>
        <v>2428.3701169999999</v>
      </c>
      <c r="C755">
        <f>VLOOKUP(A755,ETH!C:D,2,FALSE)</f>
        <v>321.85000000000002</v>
      </c>
      <c r="D755">
        <f>IFERROR(VLOOKUP(A755,Oil!A:D,2,FALSE),D754)</f>
        <v>53</v>
      </c>
      <c r="E755">
        <f>IFERROR(VLOOKUP(A755,Gold!B:C,2,FALSE),'Combined Value'!E754)</f>
        <v>1307.5</v>
      </c>
      <c r="F755">
        <f>IFERROR(VLOOKUP(A755,'EUR Index'!B:C,2,FALSE),'Combined Value'!F754)</f>
        <v>94.21</v>
      </c>
    </row>
    <row r="756" spans="1:6" x14ac:dyDescent="0.2">
      <c r="A756" s="1">
        <f>ETH!C756</f>
        <v>42969</v>
      </c>
      <c r="B756">
        <f>IFERROR(VLOOKUP(A756,'SNP 500'!A:F,5,FALSE),B755)</f>
        <v>2452.51001</v>
      </c>
      <c r="C756">
        <f>VLOOKUP(A756,ETH!C:D,2,FALSE)</f>
        <v>313.37</v>
      </c>
      <c r="D756">
        <f>IFERROR(VLOOKUP(A756,Oil!A:D,2,FALSE),D755)</f>
        <v>51.78</v>
      </c>
      <c r="E756">
        <f>IFERROR(VLOOKUP(A756,Gold!B:C,2,FALSE),'Combined Value'!E755)</f>
        <v>1301.8</v>
      </c>
      <c r="F756">
        <f>IFERROR(VLOOKUP(A756,'EUR Index'!B:C,2,FALSE),'Combined Value'!F755)</f>
        <v>94.02</v>
      </c>
    </row>
    <row r="757" spans="1:6" x14ac:dyDescent="0.2">
      <c r="A757" s="1">
        <f>ETH!C757</f>
        <v>42970</v>
      </c>
      <c r="B757">
        <f>IFERROR(VLOOKUP(A757,'SNP 500'!A:F,5,FALSE),B756)</f>
        <v>2444.040039</v>
      </c>
      <c r="C757">
        <f>VLOOKUP(A757,ETH!C:D,2,FALSE)</f>
        <v>317.39999999999998</v>
      </c>
      <c r="D757">
        <f>IFERROR(VLOOKUP(A757,Oil!A:D,2,FALSE),D756)</f>
        <v>51.68</v>
      </c>
      <c r="E757">
        <f>IFERROR(VLOOKUP(A757,Gold!B:C,2,FALSE),'Combined Value'!E756)</f>
        <v>1305.3</v>
      </c>
      <c r="F757">
        <f>IFERROR(VLOOKUP(A757,'EUR Index'!B:C,2,FALSE),'Combined Value'!F756)</f>
        <v>94.29</v>
      </c>
    </row>
    <row r="758" spans="1:6" x14ac:dyDescent="0.2">
      <c r="A758" s="1">
        <f>ETH!C758</f>
        <v>42971</v>
      </c>
      <c r="B758">
        <f>IFERROR(VLOOKUP(A758,'SNP 500'!A:F,5,FALSE),B757)</f>
        <v>2438.969971</v>
      </c>
      <c r="C758">
        <f>VLOOKUP(A758,ETH!C:D,2,FALSE)</f>
        <v>325.27999999999997</v>
      </c>
      <c r="D758">
        <f>IFERROR(VLOOKUP(A758,Oil!A:D,2,FALSE),D757)</f>
        <v>52.55</v>
      </c>
      <c r="E758">
        <f>IFERROR(VLOOKUP(A758,Gold!B:C,2,FALSE),'Combined Value'!E757)</f>
        <v>1302.5999999999999</v>
      </c>
      <c r="F758">
        <f>IFERROR(VLOOKUP(A758,'EUR Index'!B:C,2,FALSE),'Combined Value'!F757)</f>
        <v>94.23</v>
      </c>
    </row>
    <row r="759" spans="1:6" x14ac:dyDescent="0.2">
      <c r="A759" s="1">
        <f>ETH!C759</f>
        <v>42972</v>
      </c>
      <c r="B759">
        <f>IFERROR(VLOOKUP(A759,'SNP 500'!A:F,5,FALSE),B758)</f>
        <v>2443.0500489999999</v>
      </c>
      <c r="C759">
        <f>VLOOKUP(A759,ETH!C:D,2,FALSE)</f>
        <v>330.06</v>
      </c>
      <c r="D759">
        <f>IFERROR(VLOOKUP(A759,Oil!A:D,2,FALSE),D758)</f>
        <v>52.3</v>
      </c>
      <c r="E759">
        <f>IFERROR(VLOOKUP(A759,Gold!B:C,2,FALSE),'Combined Value'!E758)</f>
        <v>1308.5</v>
      </c>
      <c r="F759">
        <f>IFERROR(VLOOKUP(A759,'EUR Index'!B:C,2,FALSE),'Combined Value'!F758)</f>
        <v>94.98</v>
      </c>
    </row>
    <row r="760" spans="1:6" x14ac:dyDescent="0.2">
      <c r="A760" s="1">
        <f>ETH!C760</f>
        <v>42973</v>
      </c>
      <c r="B760">
        <f>IFERROR(VLOOKUP(A760,'SNP 500'!A:F,5,FALSE),B759)</f>
        <v>2443.0500489999999</v>
      </c>
      <c r="C760">
        <f>VLOOKUP(A760,ETH!C:D,2,FALSE)</f>
        <v>332.86</v>
      </c>
      <c r="D760">
        <f>IFERROR(VLOOKUP(A760,Oil!A:D,2,FALSE),D759)</f>
        <v>52.3</v>
      </c>
      <c r="E760">
        <f>IFERROR(VLOOKUP(A760,Gold!B:C,2,FALSE),'Combined Value'!E759)</f>
        <v>1308.5</v>
      </c>
      <c r="F760">
        <f>IFERROR(VLOOKUP(A760,'EUR Index'!B:C,2,FALSE),'Combined Value'!F759)</f>
        <v>94.98</v>
      </c>
    </row>
    <row r="761" spans="1:6" x14ac:dyDescent="0.2">
      <c r="A761" s="1">
        <f>ETH!C761</f>
        <v>42974</v>
      </c>
      <c r="B761">
        <f>IFERROR(VLOOKUP(A761,'SNP 500'!A:F,5,FALSE),B760)</f>
        <v>2443.0500489999999</v>
      </c>
      <c r="C761">
        <f>VLOOKUP(A761,ETH!C:D,2,FALSE)</f>
        <v>347.88</v>
      </c>
      <c r="D761">
        <f>IFERROR(VLOOKUP(A761,Oil!A:D,2,FALSE),D760)</f>
        <v>52.3</v>
      </c>
      <c r="E761">
        <f>IFERROR(VLOOKUP(A761,Gold!B:C,2,FALSE),'Combined Value'!E760)</f>
        <v>1308.5</v>
      </c>
      <c r="F761">
        <f>IFERROR(VLOOKUP(A761,'EUR Index'!B:C,2,FALSE),'Combined Value'!F760)</f>
        <v>95.15</v>
      </c>
    </row>
    <row r="762" spans="1:6" x14ac:dyDescent="0.2">
      <c r="A762" s="1">
        <f>ETH!C762</f>
        <v>42975</v>
      </c>
      <c r="B762">
        <f>IFERROR(VLOOKUP(A762,'SNP 500'!A:F,5,FALSE),B761)</f>
        <v>2444.23999</v>
      </c>
      <c r="C762">
        <f>VLOOKUP(A762,ETH!C:D,2,FALSE)</f>
        <v>347.66</v>
      </c>
      <c r="D762">
        <f>IFERROR(VLOOKUP(A762,Oil!A:D,2,FALSE),D761)</f>
        <v>52.38</v>
      </c>
      <c r="E762">
        <f>IFERROR(VLOOKUP(A762,Gold!B:C,2,FALSE),'Combined Value'!E761)</f>
        <v>1326.1</v>
      </c>
      <c r="F762">
        <f>IFERROR(VLOOKUP(A762,'EUR Index'!B:C,2,FALSE),'Combined Value'!F761)</f>
        <v>95.18</v>
      </c>
    </row>
    <row r="763" spans="1:6" x14ac:dyDescent="0.2">
      <c r="A763" s="1">
        <f>ETH!C763</f>
        <v>42976</v>
      </c>
      <c r="B763">
        <f>IFERROR(VLOOKUP(A763,'SNP 500'!A:F,5,FALSE),B762)</f>
        <v>2446.3000489999999</v>
      </c>
      <c r="C763">
        <f>VLOOKUP(A763,ETH!C:D,2,FALSE)</f>
        <v>372.35</v>
      </c>
      <c r="D763">
        <f>IFERROR(VLOOKUP(A763,Oil!A:D,2,FALSE),D762)</f>
        <v>52.04</v>
      </c>
      <c r="E763">
        <f>IFERROR(VLOOKUP(A763,Gold!B:C,2,FALSE),'Combined Value'!E762)</f>
        <v>1329.7</v>
      </c>
      <c r="F763">
        <f>IFERROR(VLOOKUP(A763,'EUR Index'!B:C,2,FALSE),'Combined Value'!F762)</f>
        <v>95.35</v>
      </c>
    </row>
    <row r="764" spans="1:6" x14ac:dyDescent="0.2">
      <c r="A764" s="1">
        <f>ETH!C764</f>
        <v>42977</v>
      </c>
      <c r="B764">
        <f>IFERROR(VLOOKUP(A764,'SNP 500'!A:F,5,FALSE),B763)</f>
        <v>2457.5900879999999</v>
      </c>
      <c r="C764">
        <f>VLOOKUP(A764,ETH!C:D,2,FALSE)</f>
        <v>383.86</v>
      </c>
      <c r="D764">
        <f>IFERROR(VLOOKUP(A764,Oil!A:D,2,FALSE),D763)</f>
        <v>51.97</v>
      </c>
      <c r="E764">
        <f>IFERROR(VLOOKUP(A764,Gold!B:C,2,FALSE),'Combined Value'!E763)</f>
        <v>1324.9</v>
      </c>
      <c r="F764">
        <f>IFERROR(VLOOKUP(A764,'EUR Index'!B:C,2,FALSE),'Combined Value'!F763)</f>
        <v>94.9</v>
      </c>
    </row>
    <row r="765" spans="1:6" x14ac:dyDescent="0.2">
      <c r="A765" s="1">
        <f>ETH!C765</f>
        <v>42978</v>
      </c>
      <c r="B765">
        <f>IFERROR(VLOOKUP(A765,'SNP 500'!A:F,5,FALSE),B764)</f>
        <v>2471.6499020000001</v>
      </c>
      <c r="C765">
        <f>VLOOKUP(A765,ETH!C:D,2,FALSE)</f>
        <v>388.33</v>
      </c>
      <c r="D765">
        <f>IFERROR(VLOOKUP(A765,Oil!A:D,2,FALSE),D764)</f>
        <v>50.53</v>
      </c>
      <c r="E765">
        <f>IFERROR(VLOOKUP(A765,Gold!B:C,2,FALSE),'Combined Value'!E764)</f>
        <v>1332.8</v>
      </c>
      <c r="F765">
        <f>IFERROR(VLOOKUP(A765,'EUR Index'!B:C,2,FALSE),'Combined Value'!F764)</f>
        <v>94.92</v>
      </c>
    </row>
    <row r="766" spans="1:6" x14ac:dyDescent="0.2">
      <c r="A766" s="1">
        <f>ETH!C766</f>
        <v>42979</v>
      </c>
      <c r="B766">
        <f>IFERROR(VLOOKUP(A766,'SNP 500'!A:F,5,FALSE),B765)</f>
        <v>2476.5500489999999</v>
      </c>
      <c r="C766">
        <f>VLOOKUP(A766,ETH!C:D,2,FALSE)</f>
        <v>391.42</v>
      </c>
      <c r="D766">
        <f>IFERROR(VLOOKUP(A766,Oil!A:D,2,FALSE),D765)</f>
        <v>52.84</v>
      </c>
      <c r="E766">
        <f>IFERROR(VLOOKUP(A766,Gold!B:C,2,FALSE),'Combined Value'!E765)</f>
        <v>1341.2</v>
      </c>
      <c r="F766">
        <f>IFERROR(VLOOKUP(A766,'EUR Index'!B:C,2,FALSE),'Combined Value'!F765)</f>
        <v>94.62</v>
      </c>
    </row>
    <row r="767" spans="1:6" x14ac:dyDescent="0.2">
      <c r="A767" s="1">
        <f>ETH!C767</f>
        <v>42980</v>
      </c>
      <c r="B767">
        <f>IFERROR(VLOOKUP(A767,'SNP 500'!A:F,5,FALSE),B766)</f>
        <v>2476.5500489999999</v>
      </c>
      <c r="C767">
        <f>VLOOKUP(A767,ETH!C:D,2,FALSE)</f>
        <v>351.03</v>
      </c>
      <c r="D767">
        <f>IFERROR(VLOOKUP(A767,Oil!A:D,2,FALSE),D766)</f>
        <v>52.84</v>
      </c>
      <c r="E767">
        <f>IFERROR(VLOOKUP(A767,Gold!B:C,2,FALSE),'Combined Value'!E766)</f>
        <v>1341.2</v>
      </c>
      <c r="F767">
        <f>IFERROR(VLOOKUP(A767,'EUR Index'!B:C,2,FALSE),'Combined Value'!F766)</f>
        <v>94.62</v>
      </c>
    </row>
    <row r="768" spans="1:6" x14ac:dyDescent="0.2">
      <c r="A768" s="1">
        <f>ETH!C768</f>
        <v>42981</v>
      </c>
      <c r="B768">
        <f>IFERROR(VLOOKUP(A768,'SNP 500'!A:F,5,FALSE),B767)</f>
        <v>2476.5500489999999</v>
      </c>
      <c r="C768">
        <f>VLOOKUP(A768,ETH!C:D,2,FALSE)</f>
        <v>352.45</v>
      </c>
      <c r="D768">
        <f>IFERROR(VLOOKUP(A768,Oil!A:D,2,FALSE),D767)</f>
        <v>52.84</v>
      </c>
      <c r="E768">
        <f>IFERROR(VLOOKUP(A768,Gold!B:C,2,FALSE),'Combined Value'!E767)</f>
        <v>1341.22</v>
      </c>
      <c r="F768">
        <f>IFERROR(VLOOKUP(A768,'EUR Index'!B:C,2,FALSE),'Combined Value'!F767)</f>
        <v>94.68</v>
      </c>
    </row>
    <row r="769" spans="1:6" x14ac:dyDescent="0.2">
      <c r="A769" s="1">
        <f>ETH!C769</f>
        <v>42982</v>
      </c>
      <c r="B769">
        <f>IFERROR(VLOOKUP(A769,'SNP 500'!A:F,5,FALSE),B768)</f>
        <v>2476.5500489999999</v>
      </c>
      <c r="C769">
        <f>VLOOKUP(A769,ETH!C:D,2,FALSE)</f>
        <v>303.7</v>
      </c>
      <c r="D769">
        <f>IFERROR(VLOOKUP(A769,Oil!A:D,2,FALSE),D768)</f>
        <v>52.85</v>
      </c>
      <c r="E769">
        <f>IFERROR(VLOOKUP(A769,Gold!B:C,2,FALSE),'Combined Value'!E768)</f>
        <v>1338.08</v>
      </c>
      <c r="F769">
        <f>IFERROR(VLOOKUP(A769,'EUR Index'!B:C,2,FALSE),'Combined Value'!F768)</f>
        <v>94.81</v>
      </c>
    </row>
    <row r="770" spans="1:6" x14ac:dyDescent="0.2">
      <c r="A770" s="1">
        <f>ETH!C770</f>
        <v>42983</v>
      </c>
      <c r="B770">
        <f>IFERROR(VLOOKUP(A770,'SNP 500'!A:F,5,FALSE),B769)</f>
        <v>2457.8500979999999</v>
      </c>
      <c r="C770">
        <f>VLOOKUP(A770,ETH!C:D,2,FALSE)</f>
        <v>317.94</v>
      </c>
      <c r="D770">
        <f>IFERROR(VLOOKUP(A770,Oil!A:D,2,FALSE),D769)</f>
        <v>52.3</v>
      </c>
      <c r="E770">
        <f>IFERROR(VLOOKUP(A770,Gold!B:C,2,FALSE),'Combined Value'!E769)</f>
        <v>1355.5</v>
      </c>
      <c r="F770">
        <f>IFERROR(VLOOKUP(A770,'EUR Index'!B:C,2,FALSE),'Combined Value'!F769)</f>
        <v>94.75</v>
      </c>
    </row>
    <row r="771" spans="1:6" x14ac:dyDescent="0.2">
      <c r="A771" s="1">
        <f>ETH!C771</f>
        <v>42984</v>
      </c>
      <c r="B771">
        <f>IFERROR(VLOOKUP(A771,'SNP 500'!A:F,5,FALSE),B770)</f>
        <v>2465.540039</v>
      </c>
      <c r="C771">
        <f>VLOOKUP(A771,ETH!C:D,2,FALSE)</f>
        <v>338.92</v>
      </c>
      <c r="D771">
        <f>IFERROR(VLOOKUP(A771,Oil!A:D,2,FALSE),D770)</f>
        <v>53.16</v>
      </c>
      <c r="E771">
        <f>IFERROR(VLOOKUP(A771,Gold!B:C,2,FALSE),'Combined Value'!E770)</f>
        <v>1350.1</v>
      </c>
      <c r="F771">
        <f>IFERROR(VLOOKUP(A771,'EUR Index'!B:C,2,FALSE),'Combined Value'!F770)</f>
        <v>94.86</v>
      </c>
    </row>
    <row r="772" spans="1:6" x14ac:dyDescent="0.2">
      <c r="A772" s="1">
        <f>ETH!C772</f>
        <v>42985</v>
      </c>
      <c r="B772">
        <f>IFERROR(VLOOKUP(A772,'SNP 500'!A:F,5,FALSE),B771)</f>
        <v>2465.1000979999999</v>
      </c>
      <c r="C772">
        <f>VLOOKUP(A772,ETH!C:D,2,FALSE)</f>
        <v>335.37</v>
      </c>
      <c r="D772">
        <f>IFERROR(VLOOKUP(A772,Oil!A:D,2,FALSE),D771)</f>
        <v>54.13</v>
      </c>
      <c r="E772">
        <f>IFERROR(VLOOKUP(A772,Gold!B:C,2,FALSE),'Combined Value'!E771)</f>
        <v>1361.8</v>
      </c>
      <c r="F772">
        <f>IFERROR(VLOOKUP(A772,'EUR Index'!B:C,2,FALSE),'Combined Value'!F771)</f>
        <v>95.42</v>
      </c>
    </row>
    <row r="773" spans="1:6" x14ac:dyDescent="0.2">
      <c r="A773" s="1">
        <f>ETH!C773</f>
        <v>42986</v>
      </c>
      <c r="B773">
        <f>IFERROR(VLOOKUP(A773,'SNP 500'!A:F,5,FALSE),B772)</f>
        <v>2461.429932</v>
      </c>
      <c r="C773">
        <f>VLOOKUP(A773,ETH!C:D,2,FALSE)</f>
        <v>306.72000000000003</v>
      </c>
      <c r="D773">
        <f>IFERROR(VLOOKUP(A773,Oil!A:D,2,FALSE),D772)</f>
        <v>54.54</v>
      </c>
      <c r="E773">
        <f>IFERROR(VLOOKUP(A773,Gold!B:C,2,FALSE),'Combined Value'!E772)</f>
        <v>1362.9</v>
      </c>
      <c r="F773">
        <f>IFERROR(VLOOKUP(A773,'EUR Index'!B:C,2,FALSE),'Combined Value'!F772)</f>
        <v>95.32</v>
      </c>
    </row>
    <row r="774" spans="1:6" x14ac:dyDescent="0.2">
      <c r="A774" s="1">
        <f>ETH!C774</f>
        <v>42987</v>
      </c>
      <c r="B774">
        <f>IFERROR(VLOOKUP(A774,'SNP 500'!A:F,5,FALSE),B773)</f>
        <v>2461.429932</v>
      </c>
      <c r="C774">
        <f>VLOOKUP(A774,ETH!C:D,2,FALSE)</f>
        <v>303.79000000000002</v>
      </c>
      <c r="D774">
        <f>IFERROR(VLOOKUP(A774,Oil!A:D,2,FALSE),D773)</f>
        <v>54.54</v>
      </c>
      <c r="E774">
        <f>IFERROR(VLOOKUP(A774,Gold!B:C,2,FALSE),'Combined Value'!E773)</f>
        <v>1362.9</v>
      </c>
      <c r="F774">
        <f>IFERROR(VLOOKUP(A774,'EUR Index'!B:C,2,FALSE),'Combined Value'!F773)</f>
        <v>95.32</v>
      </c>
    </row>
    <row r="775" spans="1:6" x14ac:dyDescent="0.2">
      <c r="A775" s="1">
        <f>ETH!C775</f>
        <v>42988</v>
      </c>
      <c r="B775">
        <f>IFERROR(VLOOKUP(A775,'SNP 500'!A:F,5,FALSE),B774)</f>
        <v>2461.429932</v>
      </c>
      <c r="C775">
        <f>VLOOKUP(A775,ETH!C:D,2,FALSE)</f>
        <v>299.20999999999998</v>
      </c>
      <c r="D775">
        <f>IFERROR(VLOOKUP(A775,Oil!A:D,2,FALSE),D774)</f>
        <v>54.54</v>
      </c>
      <c r="E775">
        <f>IFERROR(VLOOKUP(A775,Gold!B:C,2,FALSE),'Combined Value'!E774)</f>
        <v>1362.9</v>
      </c>
      <c r="F775">
        <f>IFERROR(VLOOKUP(A775,'EUR Index'!B:C,2,FALSE),'Combined Value'!F774)</f>
        <v>95.26</v>
      </c>
    </row>
    <row r="776" spans="1:6" x14ac:dyDescent="0.2">
      <c r="A776" s="1">
        <f>ETH!C776</f>
        <v>42989</v>
      </c>
      <c r="B776">
        <f>IFERROR(VLOOKUP(A776,'SNP 500'!A:F,5,FALSE),B775)</f>
        <v>2488.110107</v>
      </c>
      <c r="C776">
        <f>VLOOKUP(A776,ETH!C:D,2,FALSE)</f>
        <v>297.95</v>
      </c>
      <c r="D776">
        <f>IFERROR(VLOOKUP(A776,Oil!A:D,2,FALSE),D775)</f>
        <v>53.82</v>
      </c>
      <c r="E776">
        <f>IFERROR(VLOOKUP(A776,Gold!B:C,2,FALSE),'Combined Value'!E775)</f>
        <v>1347.5</v>
      </c>
      <c r="F776">
        <f>IFERROR(VLOOKUP(A776,'EUR Index'!B:C,2,FALSE),'Combined Value'!F775)</f>
        <v>95.1</v>
      </c>
    </row>
    <row r="777" spans="1:6" x14ac:dyDescent="0.2">
      <c r="A777" s="1">
        <f>ETH!C777</f>
        <v>42990</v>
      </c>
      <c r="B777">
        <f>IFERROR(VLOOKUP(A777,'SNP 500'!A:F,5,FALSE),B776)</f>
        <v>2496.4799800000001</v>
      </c>
      <c r="C777">
        <f>VLOOKUP(A777,ETH!C:D,2,FALSE)</f>
        <v>294.10000000000002</v>
      </c>
      <c r="D777">
        <f>IFERROR(VLOOKUP(A777,Oil!A:D,2,FALSE),D776)</f>
        <v>53.77</v>
      </c>
      <c r="E777">
        <f>IFERROR(VLOOKUP(A777,Gold!B:C,2,FALSE),'Combined Value'!E776)</f>
        <v>1344.4</v>
      </c>
      <c r="F777">
        <f>IFERROR(VLOOKUP(A777,'EUR Index'!B:C,2,FALSE),'Combined Value'!F776)</f>
        <v>95.19</v>
      </c>
    </row>
    <row r="778" spans="1:6" x14ac:dyDescent="0.2">
      <c r="A778" s="1">
        <f>ETH!C778</f>
        <v>42991</v>
      </c>
      <c r="B778">
        <f>IFERROR(VLOOKUP(A778,'SNP 500'!A:F,5,FALSE),B777)</f>
        <v>2498.3701169999999</v>
      </c>
      <c r="C778">
        <f>VLOOKUP(A778,ETH!C:D,2,FALSE)</f>
        <v>275.83999999999997</v>
      </c>
      <c r="D778">
        <f>IFERROR(VLOOKUP(A778,Oil!A:D,2,FALSE),D777)</f>
        <v>54.18</v>
      </c>
      <c r="E778">
        <f>IFERROR(VLOOKUP(A778,Gold!B:C,2,FALSE),'Combined Value'!E777)</f>
        <v>1339.8</v>
      </c>
      <c r="F778">
        <f>IFERROR(VLOOKUP(A778,'EUR Index'!B:C,2,FALSE),'Combined Value'!F777)</f>
        <v>94.73</v>
      </c>
    </row>
    <row r="779" spans="1:6" x14ac:dyDescent="0.2">
      <c r="A779" s="1">
        <f>ETH!C779</f>
        <v>42992</v>
      </c>
      <c r="B779">
        <f>IFERROR(VLOOKUP(A779,'SNP 500'!A:F,5,FALSE),B778)</f>
        <v>2495.6201169999999</v>
      </c>
      <c r="C779">
        <f>VLOOKUP(A779,ETH!C:D,2,FALSE)</f>
        <v>223.14</v>
      </c>
      <c r="D779">
        <f>IFERROR(VLOOKUP(A779,Oil!A:D,2,FALSE),D778)</f>
        <v>55.02</v>
      </c>
      <c r="E779">
        <f>IFERROR(VLOOKUP(A779,Gold!B:C,2,FALSE),'Combined Value'!E778)</f>
        <v>1341.4</v>
      </c>
      <c r="F779">
        <f>IFERROR(VLOOKUP(A779,'EUR Index'!B:C,2,FALSE),'Combined Value'!F778)</f>
        <v>94.71</v>
      </c>
    </row>
    <row r="780" spans="1:6" x14ac:dyDescent="0.2">
      <c r="A780" s="1">
        <f>ETH!C780</f>
        <v>42993</v>
      </c>
      <c r="B780">
        <f>IFERROR(VLOOKUP(A780,'SNP 500'!A:F,5,FALSE),B779)</f>
        <v>2500.2299800000001</v>
      </c>
      <c r="C780">
        <f>VLOOKUP(A780,ETH!C:D,2,FALSE)</f>
        <v>259.57</v>
      </c>
      <c r="D780">
        <f>IFERROR(VLOOKUP(A780,Oil!A:D,2,FALSE),D779)</f>
        <v>55.29</v>
      </c>
      <c r="E780">
        <f>IFERROR(VLOOKUP(A780,Gold!B:C,2,FALSE),'Combined Value'!E779)</f>
        <v>1337.3</v>
      </c>
      <c r="F780">
        <f>IFERROR(VLOOKUP(A780,'EUR Index'!B:C,2,FALSE),'Combined Value'!F779)</f>
        <v>94.82</v>
      </c>
    </row>
    <row r="781" spans="1:6" x14ac:dyDescent="0.2">
      <c r="A781" s="1">
        <f>ETH!C781</f>
        <v>42994</v>
      </c>
      <c r="B781">
        <f>IFERROR(VLOOKUP(A781,'SNP 500'!A:F,5,FALSE),B780)</f>
        <v>2500.2299800000001</v>
      </c>
      <c r="C781">
        <f>VLOOKUP(A781,ETH!C:D,2,FALSE)</f>
        <v>254.49</v>
      </c>
      <c r="D781">
        <f>IFERROR(VLOOKUP(A781,Oil!A:D,2,FALSE),D780)</f>
        <v>55.29</v>
      </c>
      <c r="E781">
        <f>IFERROR(VLOOKUP(A781,Gold!B:C,2,FALSE),'Combined Value'!E780)</f>
        <v>1337.3</v>
      </c>
      <c r="F781">
        <f>IFERROR(VLOOKUP(A781,'EUR Index'!B:C,2,FALSE),'Combined Value'!F780)</f>
        <v>94.82</v>
      </c>
    </row>
    <row r="782" spans="1:6" x14ac:dyDescent="0.2">
      <c r="A782" s="1">
        <f>ETH!C782</f>
        <v>42995</v>
      </c>
      <c r="B782">
        <f>IFERROR(VLOOKUP(A782,'SNP 500'!A:F,5,FALSE),B781)</f>
        <v>2500.2299800000001</v>
      </c>
      <c r="C782">
        <f>VLOOKUP(A782,ETH!C:D,2,FALSE)</f>
        <v>258.39999999999998</v>
      </c>
      <c r="D782">
        <f>IFERROR(VLOOKUP(A782,Oil!A:D,2,FALSE),D781)</f>
        <v>55.29</v>
      </c>
      <c r="E782">
        <f>IFERROR(VLOOKUP(A782,Gold!B:C,2,FALSE),'Combined Value'!E781)</f>
        <v>1337.3</v>
      </c>
      <c r="F782">
        <f>IFERROR(VLOOKUP(A782,'EUR Index'!B:C,2,FALSE),'Combined Value'!F781)</f>
        <v>94.84</v>
      </c>
    </row>
    <row r="783" spans="1:6" x14ac:dyDescent="0.2">
      <c r="A783" s="1">
        <f>ETH!C783</f>
        <v>42996</v>
      </c>
      <c r="B783">
        <f>IFERROR(VLOOKUP(A783,'SNP 500'!A:F,5,FALSE),B782)</f>
        <v>2503.8701169999999</v>
      </c>
      <c r="C783">
        <f>VLOOKUP(A783,ETH!C:D,2,FALSE)</f>
        <v>297.52999999999997</v>
      </c>
      <c r="D783">
        <f>IFERROR(VLOOKUP(A783,Oil!A:D,2,FALSE),D782)</f>
        <v>55.59</v>
      </c>
      <c r="E783">
        <f>IFERROR(VLOOKUP(A783,Gold!B:C,2,FALSE),'Combined Value'!E782)</f>
        <v>1322.7</v>
      </c>
      <c r="F783">
        <f>IFERROR(VLOOKUP(A783,'EUR Index'!B:C,2,FALSE),'Combined Value'!F782)</f>
        <v>95.09</v>
      </c>
    </row>
    <row r="784" spans="1:6" x14ac:dyDescent="0.2">
      <c r="A784" s="1">
        <f>ETH!C784</f>
        <v>42997</v>
      </c>
      <c r="B784">
        <f>IFERROR(VLOOKUP(A784,'SNP 500'!A:F,5,FALSE),B783)</f>
        <v>2506.6499020000001</v>
      </c>
      <c r="C784">
        <f>VLOOKUP(A784,ETH!C:D,2,FALSE)</f>
        <v>283</v>
      </c>
      <c r="D784">
        <f>IFERROR(VLOOKUP(A784,Oil!A:D,2,FALSE),D783)</f>
        <v>55.48</v>
      </c>
      <c r="E784">
        <f>IFERROR(VLOOKUP(A784,Gold!B:C,2,FALSE),'Combined Value'!E783)</f>
        <v>1322.5</v>
      </c>
      <c r="F784">
        <f>IFERROR(VLOOKUP(A784,'EUR Index'!B:C,2,FALSE),'Combined Value'!F783)</f>
        <v>95.35</v>
      </c>
    </row>
    <row r="785" spans="1:6" x14ac:dyDescent="0.2">
      <c r="A785" s="1">
        <f>ETH!C785</f>
        <v>42998</v>
      </c>
      <c r="B785">
        <f>IFERROR(VLOOKUP(A785,'SNP 500'!A:F,5,FALSE),B784)</f>
        <v>2508.23999</v>
      </c>
      <c r="C785">
        <f>VLOOKUP(A785,ETH!C:D,2,FALSE)</f>
        <v>283.56</v>
      </c>
      <c r="D785">
        <f>IFERROR(VLOOKUP(A785,Oil!A:D,2,FALSE),D784)</f>
        <v>55.35</v>
      </c>
      <c r="E785">
        <f>IFERROR(VLOOKUP(A785,Gold!B:C,2,FALSE),'Combined Value'!E784)</f>
        <v>1328.2</v>
      </c>
      <c r="F785">
        <f>IFERROR(VLOOKUP(A785,'EUR Index'!B:C,2,FALSE),'Combined Value'!F784)</f>
        <v>94.67</v>
      </c>
    </row>
    <row r="786" spans="1:6" x14ac:dyDescent="0.2">
      <c r="A786" s="1">
        <f>ETH!C786</f>
        <v>42999</v>
      </c>
      <c r="B786">
        <f>IFERROR(VLOOKUP(A786,'SNP 500'!A:F,5,FALSE),B785)</f>
        <v>2500.6000979999999</v>
      </c>
      <c r="C786">
        <f>VLOOKUP(A786,ETH!C:D,2,FALSE)</f>
        <v>257.77</v>
      </c>
      <c r="D786">
        <f>IFERROR(VLOOKUP(A786,Oil!A:D,2,FALSE),D785)</f>
        <v>56.17</v>
      </c>
      <c r="E786">
        <f>IFERROR(VLOOKUP(A786,Gold!B:C,2,FALSE),'Combined Value'!E785)</f>
        <v>1306.5999999999999</v>
      </c>
      <c r="F786">
        <f>IFERROR(VLOOKUP(A786,'EUR Index'!B:C,2,FALSE),'Combined Value'!F785)</f>
        <v>95.06</v>
      </c>
    </row>
    <row r="787" spans="1:6" x14ac:dyDescent="0.2">
      <c r="A787" s="1">
        <f>ETH!C787</f>
        <v>43000</v>
      </c>
      <c r="B787">
        <f>IFERROR(VLOOKUP(A787,'SNP 500'!A:F,5,FALSE),B786)</f>
        <v>2502.219971</v>
      </c>
      <c r="C787">
        <f>VLOOKUP(A787,ETH!C:D,2,FALSE)</f>
        <v>262.94</v>
      </c>
      <c r="D787">
        <f>IFERROR(VLOOKUP(A787,Oil!A:D,2,FALSE),D786)</f>
        <v>56.5</v>
      </c>
      <c r="E787">
        <f>IFERROR(VLOOKUP(A787,Gold!B:C,2,FALSE),'Combined Value'!E786)</f>
        <v>1309.3</v>
      </c>
      <c r="F787">
        <f>IFERROR(VLOOKUP(A787,'EUR Index'!B:C,2,FALSE),'Combined Value'!F786)</f>
        <v>95.1</v>
      </c>
    </row>
    <row r="788" spans="1:6" x14ac:dyDescent="0.2">
      <c r="A788" s="1">
        <f>ETH!C788</f>
        <v>43001</v>
      </c>
      <c r="B788">
        <f>IFERROR(VLOOKUP(A788,'SNP 500'!A:F,5,FALSE),B787)</f>
        <v>2502.219971</v>
      </c>
      <c r="C788">
        <f>VLOOKUP(A788,ETH!C:D,2,FALSE)</f>
        <v>286.14</v>
      </c>
      <c r="D788">
        <f>IFERROR(VLOOKUP(A788,Oil!A:D,2,FALSE),D787)</f>
        <v>56.5</v>
      </c>
      <c r="E788">
        <f>IFERROR(VLOOKUP(A788,Gold!B:C,2,FALSE),'Combined Value'!E787)</f>
        <v>1309.3</v>
      </c>
      <c r="F788">
        <f>IFERROR(VLOOKUP(A788,'EUR Index'!B:C,2,FALSE),'Combined Value'!F787)</f>
        <v>95.1</v>
      </c>
    </row>
    <row r="789" spans="1:6" x14ac:dyDescent="0.2">
      <c r="A789" s="1">
        <f>ETH!C789</f>
        <v>43002</v>
      </c>
      <c r="B789">
        <f>IFERROR(VLOOKUP(A789,'SNP 500'!A:F,5,FALSE),B788)</f>
        <v>2502.219971</v>
      </c>
      <c r="C789">
        <f>VLOOKUP(A789,ETH!C:D,2,FALSE)</f>
        <v>282.60000000000002</v>
      </c>
      <c r="D789">
        <f>IFERROR(VLOOKUP(A789,Oil!A:D,2,FALSE),D788)</f>
        <v>56.5</v>
      </c>
      <c r="E789">
        <f>IFERROR(VLOOKUP(A789,Gold!B:C,2,FALSE),'Combined Value'!E788)</f>
        <v>1309.3</v>
      </c>
      <c r="F789">
        <f>IFERROR(VLOOKUP(A789,'EUR Index'!B:C,2,FALSE),'Combined Value'!F788)</f>
        <v>94.95</v>
      </c>
    </row>
    <row r="790" spans="1:6" x14ac:dyDescent="0.2">
      <c r="A790" s="1">
        <f>ETH!C790</f>
        <v>43003</v>
      </c>
      <c r="B790">
        <f>IFERROR(VLOOKUP(A790,'SNP 500'!A:F,5,FALSE),B789)</f>
        <v>2496.6599120000001</v>
      </c>
      <c r="C790">
        <f>VLOOKUP(A790,ETH!C:D,2,FALSE)</f>
        <v>294.89</v>
      </c>
      <c r="D790">
        <f>IFERROR(VLOOKUP(A790,Oil!A:D,2,FALSE),D789)</f>
        <v>56.87</v>
      </c>
      <c r="E790">
        <f>IFERROR(VLOOKUP(A790,Gold!B:C,2,FALSE),'Combined Value'!E789)</f>
        <v>1323.4</v>
      </c>
      <c r="F790">
        <f>IFERROR(VLOOKUP(A790,'EUR Index'!B:C,2,FALSE),'Combined Value'!F789)</f>
        <v>94.35</v>
      </c>
    </row>
    <row r="791" spans="1:6" x14ac:dyDescent="0.2">
      <c r="A791" s="1">
        <f>ETH!C791</f>
        <v>43004</v>
      </c>
      <c r="B791">
        <f>IFERROR(VLOOKUP(A791,'SNP 500'!A:F,5,FALSE),B790)</f>
        <v>2496.8400879999999</v>
      </c>
      <c r="C791">
        <f>VLOOKUP(A791,ETH!C:D,2,FALSE)</f>
        <v>288.64</v>
      </c>
      <c r="D791">
        <f>IFERROR(VLOOKUP(A791,Oil!A:D,2,FALSE),D790)</f>
        <v>59.05</v>
      </c>
      <c r="E791">
        <f>IFERROR(VLOOKUP(A791,Gold!B:C,2,FALSE),'Combined Value'!E790)</f>
        <v>1313.5</v>
      </c>
      <c r="F791">
        <f>IFERROR(VLOOKUP(A791,'EUR Index'!B:C,2,FALSE),'Combined Value'!F790)</f>
        <v>94.01</v>
      </c>
    </row>
    <row r="792" spans="1:6" x14ac:dyDescent="0.2">
      <c r="A792" s="1">
        <f>ETH!C792</f>
        <v>43005</v>
      </c>
      <c r="B792">
        <f>IFERROR(VLOOKUP(A792,'SNP 500'!A:F,5,FALSE),B791)</f>
        <v>2507.040039</v>
      </c>
      <c r="C792">
        <f>VLOOKUP(A792,ETH!C:D,2,FALSE)</f>
        <v>309.97000000000003</v>
      </c>
      <c r="D792">
        <f>IFERROR(VLOOKUP(A792,Oil!A:D,2,FALSE),D791)</f>
        <v>58.57</v>
      </c>
      <c r="E792">
        <f>IFERROR(VLOOKUP(A792,Gold!B:C,2,FALSE),'Combined Value'!E791)</f>
        <v>1299.8</v>
      </c>
      <c r="F792">
        <f>IFERROR(VLOOKUP(A792,'EUR Index'!B:C,2,FALSE),'Combined Value'!F791)</f>
        <v>93.85</v>
      </c>
    </row>
    <row r="793" spans="1:6" x14ac:dyDescent="0.2">
      <c r="A793" s="1">
        <f>ETH!C793</f>
        <v>43006</v>
      </c>
      <c r="B793">
        <f>IFERROR(VLOOKUP(A793,'SNP 500'!A:F,5,FALSE),B792)</f>
        <v>2510.0600589999999</v>
      </c>
      <c r="C793">
        <f>VLOOKUP(A793,ETH!C:D,2,FALSE)</f>
        <v>302.77</v>
      </c>
      <c r="D793">
        <f>IFERROR(VLOOKUP(A793,Oil!A:D,2,FALSE),D792)</f>
        <v>57.7</v>
      </c>
      <c r="E793">
        <f>IFERROR(VLOOKUP(A793,Gold!B:C,2,FALSE),'Combined Value'!E792)</f>
        <v>1300.7</v>
      </c>
      <c r="F793">
        <f>IFERROR(VLOOKUP(A793,'EUR Index'!B:C,2,FALSE),'Combined Value'!F792)</f>
        <v>94.01</v>
      </c>
    </row>
    <row r="794" spans="1:6" x14ac:dyDescent="0.2">
      <c r="A794" s="1">
        <f>ETH!C794</f>
        <v>43007</v>
      </c>
      <c r="B794">
        <f>IFERROR(VLOOKUP(A794,'SNP 500'!A:F,5,FALSE),B793)</f>
        <v>2519.360107</v>
      </c>
      <c r="C794">
        <f>VLOOKUP(A794,ETH!C:D,2,FALSE)</f>
        <v>292.58</v>
      </c>
      <c r="D794">
        <f>IFERROR(VLOOKUP(A794,Oil!A:D,2,FALSE),D793)</f>
        <v>57.29</v>
      </c>
      <c r="E794">
        <f>IFERROR(VLOOKUP(A794,Gold!B:C,2,FALSE),'Combined Value'!E793)</f>
        <v>1296.8</v>
      </c>
      <c r="F794">
        <f>IFERROR(VLOOKUP(A794,'EUR Index'!B:C,2,FALSE),'Combined Value'!F793)</f>
        <v>94.32</v>
      </c>
    </row>
    <row r="795" spans="1:6" x14ac:dyDescent="0.2">
      <c r="A795" s="1">
        <f>ETH!C795</f>
        <v>43008</v>
      </c>
      <c r="B795">
        <f>IFERROR(VLOOKUP(A795,'SNP 500'!A:F,5,FALSE),B794)</f>
        <v>2519.360107</v>
      </c>
      <c r="C795">
        <f>VLOOKUP(A795,ETH!C:D,2,FALSE)</f>
        <v>302.77</v>
      </c>
      <c r="D795">
        <f>IFERROR(VLOOKUP(A795,Oil!A:D,2,FALSE),D794)</f>
        <v>57.29</v>
      </c>
      <c r="E795">
        <f>IFERROR(VLOOKUP(A795,Gold!B:C,2,FALSE),'Combined Value'!E794)</f>
        <v>1296.8</v>
      </c>
      <c r="F795">
        <f>IFERROR(VLOOKUP(A795,'EUR Index'!B:C,2,FALSE),'Combined Value'!F794)</f>
        <v>94.32</v>
      </c>
    </row>
    <row r="796" spans="1:6" x14ac:dyDescent="0.2">
      <c r="A796" s="1">
        <f>ETH!C796</f>
        <v>43009</v>
      </c>
      <c r="B796">
        <f>IFERROR(VLOOKUP(A796,'SNP 500'!A:F,5,FALSE),B795)</f>
        <v>2519.360107</v>
      </c>
      <c r="C796">
        <f>VLOOKUP(A796,ETH!C:D,2,FALSE)</f>
        <v>303.95</v>
      </c>
      <c r="D796">
        <f>IFERROR(VLOOKUP(A796,Oil!A:D,2,FALSE),D795)</f>
        <v>57.29</v>
      </c>
      <c r="E796">
        <f>IFERROR(VLOOKUP(A796,Gold!B:C,2,FALSE),'Combined Value'!E795)</f>
        <v>1296.8</v>
      </c>
      <c r="F796">
        <f>IFERROR(VLOOKUP(A796,'EUR Index'!B:C,2,FALSE),'Combined Value'!F795)</f>
        <v>94.28</v>
      </c>
    </row>
    <row r="797" spans="1:6" x14ac:dyDescent="0.2">
      <c r="A797" s="1">
        <f>ETH!C797</f>
        <v>43010</v>
      </c>
      <c r="B797">
        <f>IFERROR(VLOOKUP(A797,'SNP 500'!A:F,5,FALSE),B796)</f>
        <v>2529.1201169999999</v>
      </c>
      <c r="C797">
        <f>VLOOKUP(A797,ETH!C:D,2,FALSE)</f>
        <v>296.81</v>
      </c>
      <c r="D797">
        <f>IFERROR(VLOOKUP(A797,Oil!A:D,2,FALSE),D796)</f>
        <v>56.73</v>
      </c>
      <c r="E797">
        <f>IFERROR(VLOOKUP(A797,Gold!B:C,2,FALSE),'Combined Value'!E796)</f>
        <v>1287.8</v>
      </c>
      <c r="F797">
        <f>IFERROR(VLOOKUP(A797,'EUR Index'!B:C,2,FALSE),'Combined Value'!F796)</f>
        <v>93.86</v>
      </c>
    </row>
    <row r="798" spans="1:6" x14ac:dyDescent="0.2">
      <c r="A798" s="1">
        <f>ETH!C798</f>
        <v>43011</v>
      </c>
      <c r="B798">
        <f>IFERROR(VLOOKUP(A798,'SNP 500'!A:F,5,FALSE),B797)</f>
        <v>2534.580078</v>
      </c>
      <c r="C798">
        <f>VLOOKUP(A798,ETH!C:D,2,FALSE)</f>
        <v>291.81</v>
      </c>
      <c r="D798">
        <f>IFERROR(VLOOKUP(A798,Oil!A:D,2,FALSE),D797)</f>
        <v>56.1</v>
      </c>
      <c r="E798">
        <f>IFERROR(VLOOKUP(A798,Gold!B:C,2,FALSE),'Combined Value'!E797)</f>
        <v>1286.5</v>
      </c>
      <c r="F798">
        <f>IFERROR(VLOOKUP(A798,'EUR Index'!B:C,2,FALSE),'Combined Value'!F797)</f>
        <v>93.98</v>
      </c>
    </row>
    <row r="799" spans="1:6" x14ac:dyDescent="0.2">
      <c r="A799" s="1">
        <f>ETH!C799</f>
        <v>43012</v>
      </c>
      <c r="B799">
        <f>IFERROR(VLOOKUP(A799,'SNP 500'!A:F,5,FALSE),B798)</f>
        <v>2537.73999</v>
      </c>
      <c r="C799">
        <f>VLOOKUP(A799,ETH!C:D,2,FALSE)</f>
        <v>291.68</v>
      </c>
      <c r="D799">
        <f>IFERROR(VLOOKUP(A799,Oil!A:D,2,FALSE),D798)</f>
        <v>55.67</v>
      </c>
      <c r="E799">
        <f>IFERROR(VLOOKUP(A799,Gold!B:C,2,FALSE),'Combined Value'!E798)</f>
        <v>1288.7</v>
      </c>
      <c r="F799">
        <f>IFERROR(VLOOKUP(A799,'EUR Index'!B:C,2,FALSE),'Combined Value'!F798)</f>
        <v>94.01</v>
      </c>
    </row>
    <row r="800" spans="1:6" x14ac:dyDescent="0.2">
      <c r="A800" s="1">
        <f>ETH!C800</f>
        <v>43013</v>
      </c>
      <c r="B800">
        <f>IFERROR(VLOOKUP(A800,'SNP 500'!A:F,5,FALSE),B799)</f>
        <v>2552.070068</v>
      </c>
      <c r="C800">
        <f>VLOOKUP(A800,ETH!C:D,2,FALSE)</f>
        <v>294.99</v>
      </c>
      <c r="D800">
        <f>IFERROR(VLOOKUP(A800,Oil!A:D,2,FALSE),D799)</f>
        <v>55.77</v>
      </c>
      <c r="E800">
        <f>IFERROR(VLOOKUP(A800,Gold!B:C,2,FALSE),'Combined Value'!E799)</f>
        <v>1285.2</v>
      </c>
      <c r="F800">
        <f>IFERROR(VLOOKUP(A800,'EUR Index'!B:C,2,FALSE),'Combined Value'!F799)</f>
        <v>93.84</v>
      </c>
    </row>
    <row r="801" spans="1:6" x14ac:dyDescent="0.2">
      <c r="A801" s="1">
        <f>ETH!C801</f>
        <v>43014</v>
      </c>
      <c r="B801">
        <f>IFERROR(VLOOKUP(A801,'SNP 500'!A:F,5,FALSE),B800)</f>
        <v>2549.330078</v>
      </c>
      <c r="C801">
        <f>VLOOKUP(A801,ETH!C:D,2,FALSE)</f>
        <v>308.33</v>
      </c>
      <c r="D801">
        <f>IFERROR(VLOOKUP(A801,Oil!A:D,2,FALSE),D800)</f>
        <v>56.99</v>
      </c>
      <c r="E801">
        <f>IFERROR(VLOOKUP(A801,Gold!B:C,2,FALSE),'Combined Value'!E800)</f>
        <v>1286.8</v>
      </c>
      <c r="F801">
        <f>IFERROR(VLOOKUP(A801,'EUR Index'!B:C,2,FALSE),'Combined Value'!F800)</f>
        <v>94.01</v>
      </c>
    </row>
    <row r="802" spans="1:6" x14ac:dyDescent="0.2">
      <c r="A802" s="1">
        <f>ETH!C802</f>
        <v>43015</v>
      </c>
      <c r="B802">
        <f>IFERROR(VLOOKUP(A802,'SNP 500'!A:F,5,FALSE),B801)</f>
        <v>2549.330078</v>
      </c>
      <c r="C802">
        <f>VLOOKUP(A802,ETH!C:D,2,FALSE)</f>
        <v>311.26</v>
      </c>
      <c r="D802">
        <f>IFERROR(VLOOKUP(A802,Oil!A:D,2,FALSE),D801)</f>
        <v>56.99</v>
      </c>
      <c r="E802">
        <f>IFERROR(VLOOKUP(A802,Gold!B:C,2,FALSE),'Combined Value'!E801)</f>
        <v>1286.8</v>
      </c>
      <c r="F802">
        <f>IFERROR(VLOOKUP(A802,'EUR Index'!B:C,2,FALSE),'Combined Value'!F801)</f>
        <v>94.01</v>
      </c>
    </row>
    <row r="803" spans="1:6" x14ac:dyDescent="0.2">
      <c r="A803" s="1">
        <f>ETH!C803</f>
        <v>43016</v>
      </c>
      <c r="B803">
        <f>IFERROR(VLOOKUP(A803,'SNP 500'!A:F,5,FALSE),B802)</f>
        <v>2549.330078</v>
      </c>
      <c r="C803">
        <f>VLOOKUP(A803,ETH!C:D,2,FALSE)</f>
        <v>309.49</v>
      </c>
      <c r="D803">
        <f>IFERROR(VLOOKUP(A803,Oil!A:D,2,FALSE),D802)</f>
        <v>56.99</v>
      </c>
      <c r="E803">
        <f>IFERROR(VLOOKUP(A803,Gold!B:C,2,FALSE),'Combined Value'!E802)</f>
        <v>1286.8</v>
      </c>
      <c r="F803">
        <f>IFERROR(VLOOKUP(A803,'EUR Index'!B:C,2,FALSE),'Combined Value'!F802)</f>
        <v>94.06</v>
      </c>
    </row>
    <row r="804" spans="1:6" x14ac:dyDescent="0.2">
      <c r="A804" s="1">
        <f>ETH!C804</f>
        <v>43017</v>
      </c>
      <c r="B804">
        <f>IFERROR(VLOOKUP(A804,'SNP 500'!A:F,5,FALSE),B803)</f>
        <v>2544.7299800000001</v>
      </c>
      <c r="C804">
        <f>VLOOKUP(A804,ETH!C:D,2,FALSE)</f>
        <v>296.95</v>
      </c>
      <c r="D804">
        <f>IFERROR(VLOOKUP(A804,Oil!A:D,2,FALSE),D803)</f>
        <v>55.5</v>
      </c>
      <c r="E804">
        <f>IFERROR(VLOOKUP(A804,Gold!B:C,2,FALSE),'Combined Value'!E803)</f>
        <v>1297</v>
      </c>
      <c r="F804">
        <f>IFERROR(VLOOKUP(A804,'EUR Index'!B:C,2,FALSE),'Combined Value'!F803)</f>
        <v>94.03</v>
      </c>
    </row>
    <row r="805" spans="1:6" x14ac:dyDescent="0.2">
      <c r="A805" s="1">
        <f>ETH!C805</f>
        <v>43018</v>
      </c>
      <c r="B805">
        <f>IFERROR(VLOOKUP(A805,'SNP 500'!A:F,5,FALSE),B804)</f>
        <v>2550.639893</v>
      </c>
      <c r="C805">
        <f>VLOOKUP(A805,ETH!C:D,2,FALSE)</f>
        <v>298.45999999999998</v>
      </c>
      <c r="D805">
        <f>IFERROR(VLOOKUP(A805,Oil!A:D,2,FALSE),D804)</f>
        <v>55.78</v>
      </c>
      <c r="E805">
        <f>IFERROR(VLOOKUP(A805,Gold!B:C,2,FALSE),'Combined Value'!E804)</f>
        <v>1306</v>
      </c>
      <c r="F805">
        <f>IFERROR(VLOOKUP(A805,'EUR Index'!B:C,2,FALSE),'Combined Value'!F804)</f>
        <v>94.43</v>
      </c>
    </row>
    <row r="806" spans="1:6" x14ac:dyDescent="0.2">
      <c r="A806" s="1">
        <f>ETH!C806</f>
        <v>43019</v>
      </c>
      <c r="B806">
        <f>IFERROR(VLOOKUP(A806,'SNP 500'!A:F,5,FALSE),B805)</f>
        <v>2555.23999</v>
      </c>
      <c r="C806">
        <f>VLOOKUP(A806,ETH!C:D,2,FALSE)</f>
        <v>302.86</v>
      </c>
      <c r="D806">
        <f>IFERROR(VLOOKUP(A806,Oil!A:D,2,FALSE),D805)</f>
        <v>56.56</v>
      </c>
      <c r="E806">
        <f>IFERROR(VLOOKUP(A806,Gold!B:C,2,FALSE),'Combined Value'!E805)</f>
        <v>1301.0999999999999</v>
      </c>
      <c r="F806">
        <f>IFERROR(VLOOKUP(A806,'EUR Index'!B:C,2,FALSE),'Combined Value'!F805)</f>
        <v>94.77</v>
      </c>
    </row>
    <row r="807" spans="1:6" x14ac:dyDescent="0.2">
      <c r="A807" s="1">
        <f>ETH!C807</f>
        <v>43020</v>
      </c>
      <c r="B807">
        <f>IFERROR(VLOOKUP(A807,'SNP 500'!A:F,5,FALSE),B806)</f>
        <v>2550.929932</v>
      </c>
      <c r="C807">
        <f>VLOOKUP(A807,ETH!C:D,2,FALSE)</f>
        <v>302.89</v>
      </c>
      <c r="D807">
        <f>IFERROR(VLOOKUP(A807,Oil!A:D,2,FALSE),D806)</f>
        <v>56.74</v>
      </c>
      <c r="E807">
        <f>IFERROR(VLOOKUP(A807,Gold!B:C,2,FALSE),'Combined Value'!E806)</f>
        <v>1308.9000000000001</v>
      </c>
      <c r="F807">
        <f>IFERROR(VLOOKUP(A807,'EUR Index'!B:C,2,FALSE),'Combined Value'!F806)</f>
        <v>94.51</v>
      </c>
    </row>
    <row r="808" spans="1:6" x14ac:dyDescent="0.2">
      <c r="A808" s="1">
        <f>ETH!C808</f>
        <v>43021</v>
      </c>
      <c r="B808">
        <f>IFERROR(VLOOKUP(A808,'SNP 500'!A:F,5,FALSE),B807)</f>
        <v>2553.169922</v>
      </c>
      <c r="C808">
        <f>VLOOKUP(A808,ETH!C:D,2,FALSE)</f>
        <v>336.83</v>
      </c>
      <c r="D808">
        <f>IFERROR(VLOOKUP(A808,Oil!A:D,2,FALSE),D807)</f>
        <v>56.44</v>
      </c>
      <c r="E808">
        <f>IFERROR(VLOOKUP(A808,Gold!B:C,2,FALSE),'Combined Value'!E807)</f>
        <v>1317</v>
      </c>
      <c r="F808">
        <f>IFERROR(VLOOKUP(A808,'EUR Index'!B:C,2,FALSE),'Combined Value'!F807)</f>
        <v>94.35</v>
      </c>
    </row>
    <row r="809" spans="1:6" x14ac:dyDescent="0.2">
      <c r="A809" s="1">
        <f>ETH!C809</f>
        <v>43022</v>
      </c>
      <c r="B809">
        <f>IFERROR(VLOOKUP(A809,'SNP 500'!A:F,5,FALSE),B808)</f>
        <v>2553.169922</v>
      </c>
      <c r="C809">
        <f>VLOOKUP(A809,ETH!C:D,2,FALSE)</f>
        <v>338.81</v>
      </c>
      <c r="D809">
        <f>IFERROR(VLOOKUP(A809,Oil!A:D,2,FALSE),D808)</f>
        <v>56.44</v>
      </c>
      <c r="E809">
        <f>IFERROR(VLOOKUP(A809,Gold!B:C,2,FALSE),'Combined Value'!E808)</f>
        <v>1317</v>
      </c>
      <c r="F809">
        <f>IFERROR(VLOOKUP(A809,'EUR Index'!B:C,2,FALSE),'Combined Value'!F808)</f>
        <v>94.35</v>
      </c>
    </row>
    <row r="810" spans="1:6" x14ac:dyDescent="0.2">
      <c r="A810" s="1">
        <f>ETH!C810</f>
        <v>43023</v>
      </c>
      <c r="B810">
        <f>IFERROR(VLOOKUP(A810,'SNP 500'!A:F,5,FALSE),B809)</f>
        <v>2553.169922</v>
      </c>
      <c r="C810">
        <f>VLOOKUP(A810,ETH!C:D,2,FALSE)</f>
        <v>336.58</v>
      </c>
      <c r="D810">
        <f>IFERROR(VLOOKUP(A810,Oil!A:D,2,FALSE),D809)</f>
        <v>56.44</v>
      </c>
      <c r="E810">
        <f>IFERROR(VLOOKUP(A810,Gold!B:C,2,FALSE),'Combined Value'!E809)</f>
        <v>1317</v>
      </c>
      <c r="F810">
        <f>IFERROR(VLOOKUP(A810,'EUR Index'!B:C,2,FALSE),'Combined Value'!F809)</f>
        <v>94.29</v>
      </c>
    </row>
    <row r="811" spans="1:6" x14ac:dyDescent="0.2">
      <c r="A811" s="1">
        <f>ETH!C811</f>
        <v>43024</v>
      </c>
      <c r="B811">
        <f>IFERROR(VLOOKUP(A811,'SNP 500'!A:F,5,FALSE),B810)</f>
        <v>2557.639893</v>
      </c>
      <c r="C811">
        <f>VLOOKUP(A811,ETH!C:D,2,FALSE)</f>
        <v>334.23</v>
      </c>
      <c r="D811">
        <f>IFERROR(VLOOKUP(A811,Oil!A:D,2,FALSE),D810)</f>
        <v>57.28</v>
      </c>
      <c r="E811">
        <f>IFERROR(VLOOKUP(A811,Gold!B:C,2,FALSE),'Combined Value'!E810)</f>
        <v>1315.4</v>
      </c>
      <c r="F811">
        <f>IFERROR(VLOOKUP(A811,'EUR Index'!B:C,2,FALSE),'Combined Value'!F810)</f>
        <v>94.2</v>
      </c>
    </row>
    <row r="812" spans="1:6" x14ac:dyDescent="0.2">
      <c r="A812" s="1">
        <f>ETH!C812</f>
        <v>43025</v>
      </c>
      <c r="B812">
        <f>IFERROR(VLOOKUP(A812,'SNP 500'!A:F,5,FALSE),B811)</f>
        <v>2559.360107</v>
      </c>
      <c r="C812">
        <f>VLOOKUP(A812,ETH!C:D,2,FALSE)</f>
        <v>316.14</v>
      </c>
      <c r="D812">
        <f>IFERROR(VLOOKUP(A812,Oil!A:D,2,FALSE),D811)</f>
        <v>57.78</v>
      </c>
      <c r="E812">
        <f>IFERROR(VLOOKUP(A812,Gold!B:C,2,FALSE),'Combined Value'!E811)</f>
        <v>1298.4000000000001</v>
      </c>
      <c r="F812">
        <f>IFERROR(VLOOKUP(A812,'EUR Index'!B:C,2,FALSE),'Combined Value'!F811)</f>
        <v>94.14</v>
      </c>
    </row>
    <row r="813" spans="1:6" x14ac:dyDescent="0.2">
      <c r="A813" s="1">
        <f>ETH!C813</f>
        <v>43026</v>
      </c>
      <c r="B813">
        <f>IFERROR(VLOOKUP(A813,'SNP 500'!A:F,5,FALSE),B812)</f>
        <v>2561.26001</v>
      </c>
      <c r="C813">
        <f>VLOOKUP(A813,ETH!C:D,2,FALSE)</f>
        <v>313.54000000000002</v>
      </c>
      <c r="D813">
        <f>IFERROR(VLOOKUP(A813,Oil!A:D,2,FALSE),D812)</f>
        <v>58.16</v>
      </c>
      <c r="E813">
        <f>IFERROR(VLOOKUP(A813,Gold!B:C,2,FALSE),'Combined Value'!E812)</f>
        <v>1295.2</v>
      </c>
      <c r="F813">
        <f>IFERROR(VLOOKUP(A813,'EUR Index'!B:C,2,FALSE),'Combined Value'!F812)</f>
        <v>94.41</v>
      </c>
    </row>
    <row r="814" spans="1:6" x14ac:dyDescent="0.2">
      <c r="A814" s="1">
        <f>ETH!C814</f>
        <v>43027</v>
      </c>
      <c r="B814">
        <f>IFERROR(VLOOKUP(A814,'SNP 500'!A:F,5,FALSE),B813)</f>
        <v>2562.1000979999999</v>
      </c>
      <c r="C814">
        <f>VLOOKUP(A814,ETH!C:D,2,FALSE)</f>
        <v>307.41000000000003</v>
      </c>
      <c r="D814">
        <f>IFERROR(VLOOKUP(A814,Oil!A:D,2,FALSE),D813)</f>
        <v>58.24</v>
      </c>
      <c r="E814">
        <f>IFERROR(VLOOKUP(A814,Gold!B:C,2,FALSE),'Combined Value'!E813)</f>
        <v>1301.9000000000001</v>
      </c>
      <c r="F814">
        <f>IFERROR(VLOOKUP(A814,'EUR Index'!B:C,2,FALSE),'Combined Value'!F813)</f>
        <v>94.81</v>
      </c>
    </row>
    <row r="815" spans="1:6" x14ac:dyDescent="0.2">
      <c r="A815" s="1">
        <f>ETH!C815</f>
        <v>43028</v>
      </c>
      <c r="B815">
        <f>IFERROR(VLOOKUP(A815,'SNP 500'!A:F,5,FALSE),B814)</f>
        <v>2575.209961</v>
      </c>
      <c r="C815">
        <f>VLOOKUP(A815,ETH!C:D,2,FALSE)</f>
        <v>303.08</v>
      </c>
      <c r="D815">
        <f>IFERROR(VLOOKUP(A815,Oil!A:D,2,FALSE),D814)</f>
        <v>57.32</v>
      </c>
      <c r="E815">
        <f>IFERROR(VLOOKUP(A815,Gold!B:C,2,FALSE),'Combined Value'!E814)</f>
        <v>1292.3</v>
      </c>
      <c r="F815">
        <f>IFERROR(VLOOKUP(A815,'EUR Index'!B:C,2,FALSE),'Combined Value'!F814)</f>
        <v>94.44</v>
      </c>
    </row>
    <row r="816" spans="1:6" x14ac:dyDescent="0.2">
      <c r="A816" s="1">
        <f>ETH!C816</f>
        <v>43029</v>
      </c>
      <c r="B816">
        <f>IFERROR(VLOOKUP(A816,'SNP 500'!A:F,5,FALSE),B815)</f>
        <v>2575.209961</v>
      </c>
      <c r="C816">
        <f>VLOOKUP(A816,ETH!C:D,2,FALSE)</f>
        <v>299.55</v>
      </c>
      <c r="D816">
        <f>IFERROR(VLOOKUP(A816,Oil!A:D,2,FALSE),D815)</f>
        <v>57.32</v>
      </c>
      <c r="E816">
        <f>IFERROR(VLOOKUP(A816,Gold!B:C,2,FALSE),'Combined Value'!E815)</f>
        <v>1292.3</v>
      </c>
      <c r="F816">
        <f>IFERROR(VLOOKUP(A816,'EUR Index'!B:C,2,FALSE),'Combined Value'!F815)</f>
        <v>94.44</v>
      </c>
    </row>
    <row r="817" spans="1:6" x14ac:dyDescent="0.2">
      <c r="A817" s="1">
        <f>ETH!C817</f>
        <v>43030</v>
      </c>
      <c r="B817">
        <f>IFERROR(VLOOKUP(A817,'SNP 500'!A:F,5,FALSE),B816)</f>
        <v>2575.209961</v>
      </c>
      <c r="C817">
        <f>VLOOKUP(A817,ETH!C:D,2,FALSE)</f>
        <v>294.02999999999997</v>
      </c>
      <c r="D817">
        <f>IFERROR(VLOOKUP(A817,Oil!A:D,2,FALSE),D816)</f>
        <v>57.32</v>
      </c>
      <c r="E817">
        <f>IFERROR(VLOOKUP(A817,Gold!B:C,2,FALSE),'Combined Value'!E816)</f>
        <v>1292.3</v>
      </c>
      <c r="F817">
        <f>IFERROR(VLOOKUP(A817,'EUR Index'!B:C,2,FALSE),'Combined Value'!F816)</f>
        <v>94.3</v>
      </c>
    </row>
    <row r="818" spans="1:6" x14ac:dyDescent="0.2">
      <c r="A818" s="1">
        <f>ETH!C818</f>
        <v>43031</v>
      </c>
      <c r="B818">
        <f>IFERROR(VLOOKUP(A818,'SNP 500'!A:F,5,FALSE),B817)</f>
        <v>2564.9799800000001</v>
      </c>
      <c r="C818">
        <f>VLOOKUP(A818,ETH!C:D,2,FALSE)</f>
        <v>285.27</v>
      </c>
      <c r="D818">
        <f>IFERROR(VLOOKUP(A818,Oil!A:D,2,FALSE),D817)</f>
        <v>57.95</v>
      </c>
      <c r="E818">
        <f>IFERROR(VLOOKUP(A818,Gold!B:C,2,FALSE),'Combined Value'!E817)</f>
        <v>1292.9000000000001</v>
      </c>
      <c r="F818">
        <f>IFERROR(VLOOKUP(A818,'EUR Index'!B:C,2,FALSE),'Combined Value'!F817)</f>
        <v>94.21</v>
      </c>
    </row>
    <row r="819" spans="1:6" x14ac:dyDescent="0.2">
      <c r="A819" s="1">
        <f>ETH!C819</f>
        <v>43032</v>
      </c>
      <c r="B819">
        <f>IFERROR(VLOOKUP(A819,'SNP 500'!A:F,5,FALSE),B818)</f>
        <v>2569.1298830000001</v>
      </c>
      <c r="C819">
        <f>VLOOKUP(A819,ETH!C:D,2,FALSE)</f>
        <v>296.5</v>
      </c>
      <c r="D819">
        <f>IFERROR(VLOOKUP(A819,Oil!A:D,2,FALSE),D818)</f>
        <v>57.41</v>
      </c>
      <c r="E819">
        <f>IFERROR(VLOOKUP(A819,Gold!B:C,2,FALSE),'Combined Value'!E818)</f>
        <v>1290.2</v>
      </c>
      <c r="F819">
        <f>IFERROR(VLOOKUP(A819,'EUR Index'!B:C,2,FALSE),'Combined Value'!F818)</f>
        <v>94.45</v>
      </c>
    </row>
    <row r="820" spans="1:6" x14ac:dyDescent="0.2">
      <c r="A820" s="1">
        <f>ETH!C820</f>
        <v>43033</v>
      </c>
      <c r="B820">
        <f>IFERROR(VLOOKUP(A820,'SNP 500'!A:F,5,FALSE),B819)</f>
        <v>2557.1499020000001</v>
      </c>
      <c r="C820">
        <f>VLOOKUP(A820,ETH!C:D,2,FALSE)</f>
        <v>296.35000000000002</v>
      </c>
      <c r="D820">
        <f>IFERROR(VLOOKUP(A820,Oil!A:D,2,FALSE),D819)</f>
        <v>58.44</v>
      </c>
      <c r="E820">
        <f>IFERROR(VLOOKUP(A820,Gold!B:C,2,FALSE),'Combined Value'!E819)</f>
        <v>1291</v>
      </c>
      <c r="F820">
        <f>IFERROR(VLOOKUP(A820,'EUR Index'!B:C,2,FALSE),'Combined Value'!F819)</f>
        <v>94.75</v>
      </c>
    </row>
    <row r="821" spans="1:6" x14ac:dyDescent="0.2">
      <c r="A821" s="1">
        <f>ETH!C821</f>
        <v>43034</v>
      </c>
      <c r="B821">
        <f>IFERROR(VLOOKUP(A821,'SNP 500'!A:F,5,FALSE),B820)</f>
        <v>2560.3999020000001</v>
      </c>
      <c r="C821">
        <f>VLOOKUP(A821,ETH!C:D,2,FALSE)</f>
        <v>295.54000000000002</v>
      </c>
      <c r="D821">
        <f>IFERROR(VLOOKUP(A821,Oil!A:D,2,FALSE),D820)</f>
        <v>58.42</v>
      </c>
      <c r="E821">
        <f>IFERROR(VLOOKUP(A821,Gold!B:C,2,FALSE),'Combined Value'!E820)</f>
        <v>1281.5999999999999</v>
      </c>
      <c r="F821">
        <f>IFERROR(VLOOKUP(A821,'EUR Index'!B:C,2,FALSE),'Combined Value'!F820)</f>
        <v>93.71</v>
      </c>
    </row>
    <row r="822" spans="1:6" x14ac:dyDescent="0.2">
      <c r="A822" s="1">
        <f>ETH!C822</f>
        <v>43035</v>
      </c>
      <c r="B822">
        <f>IFERROR(VLOOKUP(A822,'SNP 500'!A:F,5,FALSE),B821)</f>
        <v>2581.070068</v>
      </c>
      <c r="C822">
        <f>VLOOKUP(A822,ETH!C:D,2,FALSE)</f>
        <v>296.36</v>
      </c>
      <c r="D822">
        <f>IFERROR(VLOOKUP(A822,Oil!A:D,2,FALSE),D821)</f>
        <v>59.37</v>
      </c>
      <c r="E822">
        <f>IFERROR(VLOOKUP(A822,Gold!B:C,2,FALSE),'Combined Value'!E821)</f>
        <v>1283.7</v>
      </c>
      <c r="F822">
        <f>IFERROR(VLOOKUP(A822,'EUR Index'!B:C,2,FALSE),'Combined Value'!F821)</f>
        <v>93.39</v>
      </c>
    </row>
    <row r="823" spans="1:6" x14ac:dyDescent="0.2">
      <c r="A823" s="1">
        <f>ETH!C823</f>
        <v>43036</v>
      </c>
      <c r="B823">
        <f>IFERROR(VLOOKUP(A823,'SNP 500'!A:F,5,FALSE),B822)</f>
        <v>2581.070068</v>
      </c>
      <c r="C823">
        <f>VLOOKUP(A823,ETH!C:D,2,FALSE)</f>
        <v>293.35000000000002</v>
      </c>
      <c r="D823">
        <f>IFERROR(VLOOKUP(A823,Oil!A:D,2,FALSE),D822)</f>
        <v>59.37</v>
      </c>
      <c r="E823">
        <f>IFERROR(VLOOKUP(A823,Gold!B:C,2,FALSE),'Combined Value'!E822)</f>
        <v>1283.7</v>
      </c>
      <c r="F823">
        <f>IFERROR(VLOOKUP(A823,'EUR Index'!B:C,2,FALSE),'Combined Value'!F822)</f>
        <v>93.39</v>
      </c>
    </row>
    <row r="824" spans="1:6" x14ac:dyDescent="0.2">
      <c r="A824" s="1">
        <f>ETH!C824</f>
        <v>43037</v>
      </c>
      <c r="B824">
        <f>IFERROR(VLOOKUP(A824,'SNP 500'!A:F,5,FALSE),B823)</f>
        <v>2581.070068</v>
      </c>
      <c r="C824">
        <f>VLOOKUP(A824,ETH!C:D,2,FALSE)</f>
        <v>304.04000000000002</v>
      </c>
      <c r="D824">
        <f>IFERROR(VLOOKUP(A824,Oil!A:D,2,FALSE),D823)</f>
        <v>59.37</v>
      </c>
      <c r="E824">
        <f>IFERROR(VLOOKUP(A824,Gold!B:C,2,FALSE),'Combined Value'!E823)</f>
        <v>1283.7</v>
      </c>
      <c r="F824">
        <f>IFERROR(VLOOKUP(A824,'EUR Index'!B:C,2,FALSE),'Combined Value'!F823)</f>
        <v>93.39</v>
      </c>
    </row>
    <row r="825" spans="1:6" x14ac:dyDescent="0.2">
      <c r="A825" s="1">
        <f>ETH!C825</f>
        <v>43038</v>
      </c>
      <c r="B825">
        <f>IFERROR(VLOOKUP(A825,'SNP 500'!A:F,5,FALSE),B824)</f>
        <v>2572.830078</v>
      </c>
      <c r="C825">
        <f>VLOOKUP(A825,ETH!C:D,2,FALSE)</f>
        <v>306.8</v>
      </c>
      <c r="D825">
        <f>IFERROR(VLOOKUP(A825,Oil!A:D,2,FALSE),D824)</f>
        <v>60.66</v>
      </c>
      <c r="E825">
        <f>IFERROR(VLOOKUP(A825,Gold!B:C,2,FALSE),'Combined Value'!E824)</f>
        <v>1289.5999999999999</v>
      </c>
      <c r="F825">
        <f>IFERROR(VLOOKUP(A825,'EUR Index'!B:C,2,FALSE),'Combined Value'!F824)</f>
        <v>93.58</v>
      </c>
    </row>
    <row r="826" spans="1:6" x14ac:dyDescent="0.2">
      <c r="A826" s="1">
        <f>ETH!C826</f>
        <v>43039</v>
      </c>
      <c r="B826">
        <f>IFERROR(VLOOKUP(A826,'SNP 500'!A:F,5,FALSE),B825)</f>
        <v>2575.26001</v>
      </c>
      <c r="C826">
        <f>VLOOKUP(A826,ETH!C:D,2,FALSE)</f>
        <v>303.64</v>
      </c>
      <c r="D826">
        <f>IFERROR(VLOOKUP(A826,Oil!A:D,2,FALSE),D825)</f>
        <v>60.55</v>
      </c>
      <c r="E826">
        <f>IFERROR(VLOOKUP(A826,Gold!B:C,2,FALSE),'Combined Value'!E825)</f>
        <v>1282.5</v>
      </c>
      <c r="F826">
        <f>IFERROR(VLOOKUP(A826,'EUR Index'!B:C,2,FALSE),'Combined Value'!F825)</f>
        <v>93.62</v>
      </c>
    </row>
    <row r="827" spans="1:6" x14ac:dyDescent="0.2">
      <c r="A827" s="1">
        <f>ETH!C827</f>
        <v>43040</v>
      </c>
      <c r="B827">
        <f>IFERROR(VLOOKUP(A827,'SNP 500'!A:F,5,FALSE),B826)</f>
        <v>2579.360107</v>
      </c>
      <c r="C827">
        <f>VLOOKUP(A827,ETH!C:D,2,FALSE)</f>
        <v>289.42</v>
      </c>
      <c r="D827">
        <f>IFERROR(VLOOKUP(A827,Oil!A:D,2,FALSE),D826)</f>
        <v>61.07</v>
      </c>
      <c r="E827">
        <f>IFERROR(VLOOKUP(A827,Gold!B:C,2,FALSE),'Combined Value'!E826)</f>
        <v>1289.4000000000001</v>
      </c>
      <c r="F827">
        <f>IFERROR(VLOOKUP(A827,'EUR Index'!B:C,2,FALSE),'Combined Value'!F826)</f>
        <v>93.55</v>
      </c>
    </row>
    <row r="828" spans="1:6" x14ac:dyDescent="0.2">
      <c r="A828" s="1">
        <f>ETH!C828</f>
        <v>43041</v>
      </c>
      <c r="B828">
        <f>IFERROR(VLOOKUP(A828,'SNP 500'!A:F,5,FALSE),B827)</f>
        <v>2579.8500979999999</v>
      </c>
      <c r="C828">
        <f>VLOOKUP(A828,ETH!C:D,2,FALSE)</f>
        <v>284.92</v>
      </c>
      <c r="D828">
        <f>IFERROR(VLOOKUP(A828,Oil!A:D,2,FALSE),D827)</f>
        <v>60.5</v>
      </c>
      <c r="E828">
        <f>IFERROR(VLOOKUP(A828,Gold!B:C,2,FALSE),'Combined Value'!E827)</f>
        <v>1290.2</v>
      </c>
      <c r="F828">
        <f>IFERROR(VLOOKUP(A828,'EUR Index'!B:C,2,FALSE),'Combined Value'!F827)</f>
        <v>93.94</v>
      </c>
    </row>
    <row r="829" spans="1:6" x14ac:dyDescent="0.2">
      <c r="A829" s="1">
        <f>ETH!C829</f>
        <v>43042</v>
      </c>
      <c r="B829">
        <f>IFERROR(VLOOKUP(A829,'SNP 500'!A:F,5,FALSE),B828)</f>
        <v>2587.8400879999999</v>
      </c>
      <c r="C829">
        <f>VLOOKUP(A829,ETH!C:D,2,FALSE)</f>
        <v>304.51</v>
      </c>
      <c r="D829">
        <f>IFERROR(VLOOKUP(A829,Oil!A:D,2,FALSE),D828)</f>
        <v>60.88</v>
      </c>
      <c r="E829">
        <f>IFERROR(VLOOKUP(A829,Gold!B:C,2,FALSE),'Combined Value'!E828)</f>
        <v>1281.4000000000001</v>
      </c>
      <c r="F829">
        <f>IFERROR(VLOOKUP(A829,'EUR Index'!B:C,2,FALSE),'Combined Value'!F828)</f>
        <v>93.57</v>
      </c>
    </row>
    <row r="830" spans="1:6" x14ac:dyDescent="0.2">
      <c r="A830" s="1">
        <f>ETH!C830</f>
        <v>43043</v>
      </c>
      <c r="B830">
        <f>IFERROR(VLOOKUP(A830,'SNP 500'!A:F,5,FALSE),B829)</f>
        <v>2587.8400879999999</v>
      </c>
      <c r="C830">
        <f>VLOOKUP(A830,ETH!C:D,2,FALSE)</f>
        <v>300.04000000000002</v>
      </c>
      <c r="D830">
        <f>IFERROR(VLOOKUP(A830,Oil!A:D,2,FALSE),D829)</f>
        <v>60.88</v>
      </c>
      <c r="E830">
        <f>IFERROR(VLOOKUP(A830,Gold!B:C,2,FALSE),'Combined Value'!E829)</f>
        <v>1281.4000000000001</v>
      </c>
      <c r="F830">
        <f>IFERROR(VLOOKUP(A830,'EUR Index'!B:C,2,FALSE),'Combined Value'!F829)</f>
        <v>93.57</v>
      </c>
    </row>
    <row r="831" spans="1:6" x14ac:dyDescent="0.2">
      <c r="A831" s="1">
        <f>ETH!C831</f>
        <v>43044</v>
      </c>
      <c r="B831">
        <f>IFERROR(VLOOKUP(A831,'SNP 500'!A:F,5,FALSE),B830)</f>
        <v>2587.8400879999999</v>
      </c>
      <c r="C831">
        <f>VLOOKUP(A831,ETH!C:D,2,FALSE)</f>
        <v>296.23</v>
      </c>
      <c r="D831">
        <f>IFERROR(VLOOKUP(A831,Oil!A:D,2,FALSE),D830)</f>
        <v>60.88</v>
      </c>
      <c r="E831">
        <f>IFERROR(VLOOKUP(A831,Gold!B:C,2,FALSE),'Combined Value'!E830)</f>
        <v>1281.4000000000001</v>
      </c>
      <c r="F831">
        <f>IFERROR(VLOOKUP(A831,'EUR Index'!B:C,2,FALSE),'Combined Value'!F830)</f>
        <v>93.64</v>
      </c>
    </row>
    <row r="832" spans="1:6" x14ac:dyDescent="0.2">
      <c r="A832" s="1">
        <f>ETH!C832</f>
        <v>43045</v>
      </c>
      <c r="B832">
        <f>IFERROR(VLOOKUP(A832,'SNP 500'!A:F,5,FALSE),B831)</f>
        <v>2591.1298830000001</v>
      </c>
      <c r="C832">
        <f>VLOOKUP(A832,ETH!C:D,2,FALSE)</f>
        <v>296.82</v>
      </c>
      <c r="D832">
        <f>IFERROR(VLOOKUP(A832,Oil!A:D,2,FALSE),D831)</f>
        <v>62.27</v>
      </c>
      <c r="E832">
        <f>IFERROR(VLOOKUP(A832,Gold!B:C,2,FALSE),'Combined Value'!E831)</f>
        <v>1294</v>
      </c>
      <c r="F832">
        <f>IFERROR(VLOOKUP(A832,'EUR Index'!B:C,2,FALSE),'Combined Value'!F831)</f>
        <v>93.43</v>
      </c>
    </row>
    <row r="833" spans="1:6" x14ac:dyDescent="0.2">
      <c r="A833" s="1">
        <f>ETH!C833</f>
        <v>43046</v>
      </c>
      <c r="B833">
        <f>IFERROR(VLOOKUP(A833,'SNP 500'!A:F,5,FALSE),B832)</f>
        <v>2590.639893</v>
      </c>
      <c r="C833">
        <f>VLOOKUP(A833,ETH!C:D,2,FALSE)</f>
        <v>291.83999999999997</v>
      </c>
      <c r="D833">
        <f>IFERROR(VLOOKUP(A833,Oil!A:D,2,FALSE),D832)</f>
        <v>64.12</v>
      </c>
      <c r="E833">
        <f>IFERROR(VLOOKUP(A833,Gold!B:C,2,FALSE),'Combined Value'!E832)</f>
        <v>1288.3</v>
      </c>
      <c r="F833">
        <f>IFERROR(VLOOKUP(A833,'EUR Index'!B:C,2,FALSE),'Combined Value'!F832)</f>
        <v>93.35</v>
      </c>
    </row>
    <row r="834" spans="1:6" x14ac:dyDescent="0.2">
      <c r="A834" s="1">
        <f>ETH!C834</f>
        <v>43047</v>
      </c>
      <c r="B834">
        <f>IFERROR(VLOOKUP(A834,'SNP 500'!A:F,5,FALSE),B833)</f>
        <v>2594.3798830000001</v>
      </c>
      <c r="C834">
        <f>VLOOKUP(A834,ETH!C:D,2,FALSE)</f>
        <v>307.35000000000002</v>
      </c>
      <c r="D834">
        <f>IFERROR(VLOOKUP(A834,Oil!A:D,2,FALSE),D833)</f>
        <v>63.69</v>
      </c>
      <c r="E834">
        <f>IFERROR(VLOOKUP(A834,Gold!B:C,2,FALSE),'Combined Value'!E833)</f>
        <v>1296.4000000000001</v>
      </c>
      <c r="F834">
        <f>IFERROR(VLOOKUP(A834,'EUR Index'!B:C,2,FALSE),'Combined Value'!F833)</f>
        <v>93.37</v>
      </c>
    </row>
    <row r="835" spans="1:6" x14ac:dyDescent="0.2">
      <c r="A835" s="1">
        <f>ETH!C835</f>
        <v>43048</v>
      </c>
      <c r="B835">
        <f>IFERROR(VLOOKUP(A835,'SNP 500'!A:F,5,FALSE),B834)</f>
        <v>2584.6201169999999</v>
      </c>
      <c r="C835">
        <f>VLOOKUP(A835,ETH!C:D,2,FALSE)</f>
        <v>319.66000000000003</v>
      </c>
      <c r="D835">
        <f>IFERROR(VLOOKUP(A835,Oil!A:D,2,FALSE),D834)</f>
        <v>63.52</v>
      </c>
      <c r="E835">
        <f>IFERROR(VLOOKUP(A835,Gold!B:C,2,FALSE),'Combined Value'!E834)</f>
        <v>1300.3</v>
      </c>
      <c r="F835">
        <f>IFERROR(VLOOKUP(A835,'EUR Index'!B:C,2,FALSE),'Combined Value'!F834)</f>
        <v>93.66</v>
      </c>
    </row>
    <row r="836" spans="1:6" x14ac:dyDescent="0.2">
      <c r="A836" s="1">
        <f>ETH!C836</f>
        <v>43049</v>
      </c>
      <c r="B836">
        <f>IFERROR(VLOOKUP(A836,'SNP 500'!A:F,5,FALSE),B835)</f>
        <v>2582.3000489999999</v>
      </c>
      <c r="C836">
        <f>VLOOKUP(A836,ETH!C:D,2,FALSE)</f>
        <v>296.86</v>
      </c>
      <c r="D836">
        <f>IFERROR(VLOOKUP(A836,Oil!A:D,2,FALSE),D835)</f>
        <v>63.8</v>
      </c>
      <c r="E836">
        <f>IFERROR(VLOOKUP(A836,Gold!B:C,2,FALSE),'Combined Value'!E835)</f>
        <v>1287.0999999999999</v>
      </c>
      <c r="F836">
        <f>IFERROR(VLOOKUP(A836,'EUR Index'!B:C,2,FALSE),'Combined Value'!F835)</f>
        <v>93.78</v>
      </c>
    </row>
    <row r="837" spans="1:6" x14ac:dyDescent="0.2">
      <c r="A837" s="1">
        <f>ETH!C837</f>
        <v>43050</v>
      </c>
      <c r="B837">
        <f>IFERROR(VLOOKUP(A837,'SNP 500'!A:F,5,FALSE),B836)</f>
        <v>2582.3000489999999</v>
      </c>
      <c r="C837">
        <f>VLOOKUP(A837,ETH!C:D,2,FALSE)</f>
        <v>314.23</v>
      </c>
      <c r="D837">
        <f>IFERROR(VLOOKUP(A837,Oil!A:D,2,FALSE),D836)</f>
        <v>63.8</v>
      </c>
      <c r="E837">
        <f>IFERROR(VLOOKUP(A837,Gold!B:C,2,FALSE),'Combined Value'!E836)</f>
        <v>1287.0999999999999</v>
      </c>
      <c r="F837">
        <f>IFERROR(VLOOKUP(A837,'EUR Index'!B:C,2,FALSE),'Combined Value'!F836)</f>
        <v>93.78</v>
      </c>
    </row>
    <row r="838" spans="1:6" x14ac:dyDescent="0.2">
      <c r="A838" s="1">
        <f>ETH!C838</f>
        <v>43051</v>
      </c>
      <c r="B838">
        <f>IFERROR(VLOOKUP(A838,'SNP 500'!A:F,5,FALSE),B837)</f>
        <v>2582.3000489999999</v>
      </c>
      <c r="C838">
        <f>VLOOKUP(A838,ETH!C:D,2,FALSE)</f>
        <v>306.02</v>
      </c>
      <c r="D838">
        <f>IFERROR(VLOOKUP(A838,Oil!A:D,2,FALSE),D837)</f>
        <v>63.8</v>
      </c>
      <c r="E838">
        <f>IFERROR(VLOOKUP(A838,Gold!B:C,2,FALSE),'Combined Value'!E837)</f>
        <v>1287.0999999999999</v>
      </c>
      <c r="F838">
        <f>IFERROR(VLOOKUP(A838,'EUR Index'!B:C,2,FALSE),'Combined Value'!F837)</f>
        <v>93.83</v>
      </c>
    </row>
    <row r="839" spans="1:6" x14ac:dyDescent="0.2">
      <c r="A839" s="1">
        <f>ETH!C839</f>
        <v>43052</v>
      </c>
      <c r="B839">
        <f>IFERROR(VLOOKUP(A839,'SNP 500'!A:F,5,FALSE),B838)</f>
        <v>2584.8400879999999</v>
      </c>
      <c r="C839">
        <f>VLOOKUP(A839,ETH!C:D,2,FALSE)</f>
        <v>314.60000000000002</v>
      </c>
      <c r="D839">
        <f>IFERROR(VLOOKUP(A839,Oil!A:D,2,FALSE),D838)</f>
        <v>63.68</v>
      </c>
      <c r="E839">
        <f>IFERROR(VLOOKUP(A839,Gold!B:C,2,FALSE),'Combined Value'!E838)</f>
        <v>1291.9000000000001</v>
      </c>
      <c r="F839">
        <f>IFERROR(VLOOKUP(A839,'EUR Index'!B:C,2,FALSE),'Combined Value'!F838)</f>
        <v>93.89</v>
      </c>
    </row>
    <row r="840" spans="1:6" x14ac:dyDescent="0.2">
      <c r="A840" s="1">
        <f>ETH!C840</f>
        <v>43053</v>
      </c>
      <c r="B840">
        <f>IFERROR(VLOOKUP(A840,'SNP 500'!A:F,5,FALSE),B839)</f>
        <v>2578.8701169999999</v>
      </c>
      <c r="C840">
        <f>VLOOKUP(A840,ETH!C:D,2,FALSE)</f>
        <v>334.72</v>
      </c>
      <c r="D840">
        <f>IFERROR(VLOOKUP(A840,Oil!A:D,2,FALSE),D839)</f>
        <v>63.06</v>
      </c>
      <c r="E840">
        <f>IFERROR(VLOOKUP(A840,Gold!B:C,2,FALSE),'Combined Value'!E839)</f>
        <v>1295.9000000000001</v>
      </c>
      <c r="F840">
        <f>IFERROR(VLOOKUP(A840,'EUR Index'!B:C,2,FALSE),'Combined Value'!F839)</f>
        <v>94.85</v>
      </c>
    </row>
    <row r="841" spans="1:6" x14ac:dyDescent="0.2">
      <c r="A841" s="1">
        <f>ETH!C841</f>
        <v>43054</v>
      </c>
      <c r="B841">
        <f>IFERROR(VLOOKUP(A841,'SNP 500'!A:F,5,FALSE),B840)</f>
        <v>2564.6201169999999</v>
      </c>
      <c r="C841">
        <f>VLOOKUP(A841,ETH!C:D,2,FALSE)</f>
        <v>331.2</v>
      </c>
      <c r="D841">
        <f>IFERROR(VLOOKUP(A841,Oil!A:D,2,FALSE),D840)</f>
        <v>61.55</v>
      </c>
      <c r="E841">
        <f>IFERROR(VLOOKUP(A841,Gold!B:C,2,FALSE),'Combined Value'!E840)</f>
        <v>1290.5999999999999</v>
      </c>
      <c r="F841">
        <f>IFERROR(VLOOKUP(A841,'EUR Index'!B:C,2,FALSE),'Combined Value'!F840)</f>
        <v>94.74</v>
      </c>
    </row>
    <row r="842" spans="1:6" x14ac:dyDescent="0.2">
      <c r="A842" s="1">
        <f>ETH!C842</f>
        <v>43055</v>
      </c>
      <c r="B842">
        <f>IFERROR(VLOOKUP(A842,'SNP 500'!A:F,5,FALSE),B841)</f>
        <v>2585.639893</v>
      </c>
      <c r="C842">
        <f>VLOOKUP(A842,ETH!C:D,2,FALSE)</f>
        <v>330.32</v>
      </c>
      <c r="D842">
        <f>IFERROR(VLOOKUP(A842,Oil!A:D,2,FALSE),D841)</f>
        <v>61.88</v>
      </c>
      <c r="E842">
        <f>IFERROR(VLOOKUP(A842,Gold!B:C,2,FALSE),'Combined Value'!E841)</f>
        <v>1291</v>
      </c>
      <c r="F842">
        <f>IFERROR(VLOOKUP(A842,'EUR Index'!B:C,2,FALSE),'Combined Value'!F841)</f>
        <v>94.69</v>
      </c>
    </row>
    <row r="843" spans="1:6" x14ac:dyDescent="0.2">
      <c r="A843" s="1">
        <f>ETH!C843</f>
        <v>43056</v>
      </c>
      <c r="B843">
        <f>IFERROR(VLOOKUP(A843,'SNP 500'!A:F,5,FALSE),B842)</f>
        <v>2578.8500979999999</v>
      </c>
      <c r="C843">
        <f>VLOOKUP(A843,ETH!C:D,2,FALSE)</f>
        <v>331.72</v>
      </c>
      <c r="D843">
        <f>IFERROR(VLOOKUP(A843,Oil!A:D,2,FALSE),D842)</f>
        <v>61.41</v>
      </c>
      <c r="E843">
        <f>IFERROR(VLOOKUP(A843,Gold!B:C,2,FALSE),'Combined Value'!E842)</f>
        <v>1309.4000000000001</v>
      </c>
      <c r="F843">
        <f>IFERROR(VLOOKUP(A843,'EUR Index'!B:C,2,FALSE),'Combined Value'!F842)</f>
        <v>94.67</v>
      </c>
    </row>
    <row r="844" spans="1:6" x14ac:dyDescent="0.2">
      <c r="A844" s="1">
        <f>ETH!C844</f>
        <v>43057</v>
      </c>
      <c r="B844">
        <f>IFERROR(VLOOKUP(A844,'SNP 500'!A:F,5,FALSE),B843)</f>
        <v>2578.8500979999999</v>
      </c>
      <c r="C844">
        <f>VLOOKUP(A844,ETH!C:D,2,FALSE)</f>
        <v>346.65</v>
      </c>
      <c r="D844">
        <f>IFERROR(VLOOKUP(A844,Oil!A:D,2,FALSE),D843)</f>
        <v>61.41</v>
      </c>
      <c r="E844">
        <f>IFERROR(VLOOKUP(A844,Gold!B:C,2,FALSE),'Combined Value'!E843)</f>
        <v>1309.4000000000001</v>
      </c>
      <c r="F844">
        <f>IFERROR(VLOOKUP(A844,'EUR Index'!B:C,2,FALSE),'Combined Value'!F843)</f>
        <v>94.67</v>
      </c>
    </row>
    <row r="845" spans="1:6" x14ac:dyDescent="0.2">
      <c r="A845" s="1">
        <f>ETH!C845</f>
        <v>43058</v>
      </c>
      <c r="B845">
        <f>IFERROR(VLOOKUP(A845,'SNP 500'!A:F,5,FALSE),B844)</f>
        <v>2578.8500979999999</v>
      </c>
      <c r="C845">
        <f>VLOOKUP(A845,ETH!C:D,2,FALSE)</f>
        <v>354.6</v>
      </c>
      <c r="D845">
        <f>IFERROR(VLOOKUP(A845,Oil!A:D,2,FALSE),D844)</f>
        <v>61.41</v>
      </c>
      <c r="E845">
        <f>IFERROR(VLOOKUP(A845,Gold!B:C,2,FALSE),'Combined Value'!E844)</f>
        <v>1309.4000000000001</v>
      </c>
      <c r="F845">
        <f>IFERROR(VLOOKUP(A845,'EUR Index'!B:C,2,FALSE),'Combined Value'!F844)</f>
        <v>94.26</v>
      </c>
    </row>
    <row r="846" spans="1:6" x14ac:dyDescent="0.2">
      <c r="A846" s="1">
        <f>ETH!C846</f>
        <v>43059</v>
      </c>
      <c r="B846">
        <f>IFERROR(VLOOKUP(A846,'SNP 500'!A:F,5,FALSE),B845)</f>
        <v>2582.139893</v>
      </c>
      <c r="C846">
        <f>VLOOKUP(A846,ETH!C:D,2,FALSE)</f>
        <v>367.71</v>
      </c>
      <c r="D846">
        <f>IFERROR(VLOOKUP(A846,Oil!A:D,2,FALSE),D845)</f>
        <v>62.8</v>
      </c>
      <c r="E846">
        <f>IFERROR(VLOOKUP(A846,Gold!B:C,2,FALSE),'Combined Value'!E845)</f>
        <v>1288.3</v>
      </c>
      <c r="F846">
        <f>IFERROR(VLOOKUP(A846,'EUR Index'!B:C,2,FALSE),'Combined Value'!F845)</f>
        <v>94.36</v>
      </c>
    </row>
    <row r="847" spans="1:6" x14ac:dyDescent="0.2">
      <c r="A847" s="1">
        <f>ETH!C847</f>
        <v>43060</v>
      </c>
      <c r="B847">
        <f>IFERROR(VLOOKUP(A847,'SNP 500'!A:F,5,FALSE),B846)</f>
        <v>2599.030029</v>
      </c>
      <c r="C847">
        <f>VLOOKUP(A847,ETH!C:D,2,FALSE)</f>
        <v>360.52</v>
      </c>
      <c r="D847">
        <f>IFERROR(VLOOKUP(A847,Oil!A:D,2,FALSE),D846)</f>
        <v>62.1</v>
      </c>
      <c r="E847">
        <f>IFERROR(VLOOKUP(A847,Gold!B:C,2,FALSE),'Combined Value'!E846)</f>
        <v>1294.9000000000001</v>
      </c>
      <c r="F847">
        <f>IFERROR(VLOOKUP(A847,'EUR Index'!B:C,2,FALSE),'Combined Value'!F846)</f>
        <v>94.29</v>
      </c>
    </row>
    <row r="848" spans="1:6" x14ac:dyDescent="0.2">
      <c r="A848" s="1">
        <f>ETH!C848</f>
        <v>43061</v>
      </c>
      <c r="B848">
        <f>IFERROR(VLOOKUP(A848,'SNP 500'!A:F,5,FALSE),B847)</f>
        <v>2597.080078</v>
      </c>
      <c r="C848">
        <f>VLOOKUP(A848,ETH!C:D,2,FALSE)</f>
        <v>380.84</v>
      </c>
      <c r="D848">
        <f>IFERROR(VLOOKUP(A848,Oil!A:D,2,FALSE),D847)</f>
        <v>62.78</v>
      </c>
      <c r="E848">
        <f>IFERROR(VLOOKUP(A848,Gold!B:C,2,FALSE),'Combined Value'!E847)</f>
        <v>1305.5</v>
      </c>
      <c r="F848">
        <f>IFERROR(VLOOKUP(A848,'EUR Index'!B:C,2,FALSE),'Combined Value'!F847)</f>
        <v>94.56</v>
      </c>
    </row>
    <row r="849" spans="1:6" x14ac:dyDescent="0.2">
      <c r="A849" s="1">
        <f>ETH!C849</f>
        <v>43062</v>
      </c>
      <c r="B849">
        <f>IFERROR(VLOOKUP(A849,'SNP 500'!A:F,5,FALSE),B848)</f>
        <v>2597.080078</v>
      </c>
      <c r="C849">
        <f>VLOOKUP(A849,ETH!C:D,2,FALSE)</f>
        <v>406.57</v>
      </c>
      <c r="D849">
        <f>IFERROR(VLOOKUP(A849,Oil!A:D,2,FALSE),D848)</f>
        <v>63.24</v>
      </c>
      <c r="E849">
        <f>IFERROR(VLOOKUP(A849,Gold!B:C,2,FALSE),'Combined Value'!E848)</f>
        <v>1291.6600000000001</v>
      </c>
      <c r="F849">
        <f>IFERROR(VLOOKUP(A849,'EUR Index'!B:C,2,FALSE),'Combined Value'!F848)</f>
        <v>94.81</v>
      </c>
    </row>
    <row r="850" spans="1:6" x14ac:dyDescent="0.2">
      <c r="A850" s="1">
        <f>ETH!C850</f>
        <v>43063</v>
      </c>
      <c r="B850">
        <f>IFERROR(VLOOKUP(A850,'SNP 500'!A:F,5,FALSE),B849)</f>
        <v>2602.419922</v>
      </c>
      <c r="C850">
        <f>VLOOKUP(A850,ETH!C:D,2,FALSE)</f>
        <v>470.43</v>
      </c>
      <c r="D850">
        <f>IFERROR(VLOOKUP(A850,Oil!A:D,2,FALSE),D849)</f>
        <v>63.35</v>
      </c>
      <c r="E850">
        <f>IFERROR(VLOOKUP(A850,Gold!B:C,2,FALSE),'Combined Value'!E849)</f>
        <v>1300.5</v>
      </c>
      <c r="F850">
        <f>IFERROR(VLOOKUP(A850,'EUR Index'!B:C,2,FALSE),'Combined Value'!F849)</f>
        <v>95.45</v>
      </c>
    </row>
    <row r="851" spans="1:6" x14ac:dyDescent="0.2">
      <c r="A851" s="1">
        <f>ETH!C851</f>
        <v>43064</v>
      </c>
      <c r="B851">
        <f>IFERROR(VLOOKUP(A851,'SNP 500'!A:F,5,FALSE),B850)</f>
        <v>2602.419922</v>
      </c>
      <c r="C851">
        <f>VLOOKUP(A851,ETH!C:D,2,FALSE)</f>
        <v>464.61</v>
      </c>
      <c r="D851">
        <f>IFERROR(VLOOKUP(A851,Oil!A:D,2,FALSE),D850)</f>
        <v>63.35</v>
      </c>
      <c r="E851">
        <f>IFERROR(VLOOKUP(A851,Gold!B:C,2,FALSE),'Combined Value'!E850)</f>
        <v>1300.5</v>
      </c>
      <c r="F851">
        <f>IFERROR(VLOOKUP(A851,'EUR Index'!B:C,2,FALSE),'Combined Value'!F850)</f>
        <v>95.45</v>
      </c>
    </row>
    <row r="852" spans="1:6" x14ac:dyDescent="0.2">
      <c r="A852" s="1">
        <f>ETH!C852</f>
        <v>43065</v>
      </c>
      <c r="B852">
        <f>IFERROR(VLOOKUP(A852,'SNP 500'!A:F,5,FALSE),B851)</f>
        <v>2602.419922</v>
      </c>
      <c r="C852">
        <f>VLOOKUP(A852,ETH!C:D,2,FALSE)</f>
        <v>470.54</v>
      </c>
      <c r="D852">
        <f>IFERROR(VLOOKUP(A852,Oil!A:D,2,FALSE),D851)</f>
        <v>63.35</v>
      </c>
      <c r="E852">
        <f>IFERROR(VLOOKUP(A852,Gold!B:C,2,FALSE),'Combined Value'!E851)</f>
        <v>1300.5</v>
      </c>
      <c r="F852">
        <f>IFERROR(VLOOKUP(A852,'EUR Index'!B:C,2,FALSE),'Combined Value'!F851)</f>
        <v>95.45</v>
      </c>
    </row>
    <row r="853" spans="1:6" x14ac:dyDescent="0.2">
      <c r="A853" s="1">
        <f>ETH!C853</f>
        <v>43066</v>
      </c>
      <c r="B853">
        <f>IFERROR(VLOOKUP(A853,'SNP 500'!A:F,5,FALSE),B852)</f>
        <v>2601.419922</v>
      </c>
      <c r="C853">
        <f>VLOOKUP(A853,ETH!C:D,2,FALSE)</f>
        <v>475.24</v>
      </c>
      <c r="D853">
        <f>IFERROR(VLOOKUP(A853,Oil!A:D,2,FALSE),D852)</f>
        <v>63.8</v>
      </c>
      <c r="E853">
        <f>IFERROR(VLOOKUP(A853,Gold!B:C,2,FALSE),'Combined Value'!E852)</f>
        <v>1307.5999999999999</v>
      </c>
      <c r="F853">
        <f>IFERROR(VLOOKUP(A853,'EUR Index'!B:C,2,FALSE),'Combined Value'!F852)</f>
        <v>95.21</v>
      </c>
    </row>
    <row r="854" spans="1:6" x14ac:dyDescent="0.2">
      <c r="A854" s="1">
        <f>ETH!C854</f>
        <v>43067</v>
      </c>
      <c r="B854">
        <f>IFERROR(VLOOKUP(A854,'SNP 500'!A:F,5,FALSE),B853)</f>
        <v>2627.040039</v>
      </c>
      <c r="C854">
        <f>VLOOKUP(A854,ETH!C:D,2,FALSE)</f>
        <v>466.27</v>
      </c>
      <c r="D854">
        <f>IFERROR(VLOOKUP(A854,Oil!A:D,2,FALSE),D853)</f>
        <v>63.78</v>
      </c>
      <c r="E854">
        <f>IFERROR(VLOOKUP(A854,Gold!B:C,2,FALSE),'Combined Value'!E853)</f>
        <v>1307.9000000000001</v>
      </c>
      <c r="F854">
        <f>IFERROR(VLOOKUP(A854,'EUR Index'!B:C,2,FALSE),'Combined Value'!F853)</f>
        <v>94.9</v>
      </c>
    </row>
    <row r="855" spans="1:6" x14ac:dyDescent="0.2">
      <c r="A855" s="1">
        <f>ETH!C855</f>
        <v>43068</v>
      </c>
      <c r="B855">
        <f>IFERROR(VLOOKUP(A855,'SNP 500'!A:F,5,FALSE),B854)</f>
        <v>2626.070068</v>
      </c>
      <c r="C855">
        <f>VLOOKUP(A855,ETH!C:D,2,FALSE)</f>
        <v>427.42</v>
      </c>
      <c r="D855">
        <f>IFERROR(VLOOKUP(A855,Oil!A:D,2,FALSE),D854)</f>
        <v>63.3</v>
      </c>
      <c r="E855">
        <f>IFERROR(VLOOKUP(A855,Gold!B:C,2,FALSE),'Combined Value'!E854)</f>
        <v>1295.0999999999999</v>
      </c>
      <c r="F855">
        <f>IFERROR(VLOOKUP(A855,'EUR Index'!B:C,2,FALSE),'Combined Value'!F854)</f>
        <v>94.95</v>
      </c>
    </row>
    <row r="856" spans="1:6" x14ac:dyDescent="0.2">
      <c r="A856" s="1">
        <f>ETH!C856</f>
        <v>43069</v>
      </c>
      <c r="B856">
        <f>IFERROR(VLOOKUP(A856,'SNP 500'!A:F,5,FALSE),B855)</f>
        <v>2647.580078</v>
      </c>
      <c r="C856">
        <f>VLOOKUP(A856,ETH!C:D,2,FALSE)</f>
        <v>434.85</v>
      </c>
      <c r="D856">
        <f>IFERROR(VLOOKUP(A856,Oil!A:D,2,FALSE),D855)</f>
        <v>62.52</v>
      </c>
      <c r="E856">
        <f>IFERROR(VLOOKUP(A856,Gold!B:C,2,FALSE),'Combined Value'!E855)</f>
        <v>1285.5999999999999</v>
      </c>
      <c r="F856">
        <f>IFERROR(VLOOKUP(A856,'EUR Index'!B:C,2,FALSE),'Combined Value'!F855)</f>
        <v>95.34</v>
      </c>
    </row>
    <row r="857" spans="1:6" x14ac:dyDescent="0.2">
      <c r="A857" s="1">
        <f>ETH!C857</f>
        <v>43070</v>
      </c>
      <c r="B857">
        <f>IFERROR(VLOOKUP(A857,'SNP 500'!A:F,5,FALSE),B856)</f>
        <v>2642.219971</v>
      </c>
      <c r="C857">
        <f>VLOOKUP(A857,ETH!C:D,2,FALSE)</f>
        <v>461.58</v>
      </c>
      <c r="D857">
        <f>IFERROR(VLOOKUP(A857,Oil!A:D,2,FALSE),D856)</f>
        <v>62.74</v>
      </c>
      <c r="E857">
        <f>IFERROR(VLOOKUP(A857,Gold!B:C,2,FALSE),'Combined Value'!E856)</f>
        <v>1291.0999999999999</v>
      </c>
      <c r="F857">
        <f>IFERROR(VLOOKUP(A857,'EUR Index'!B:C,2,FALSE),'Combined Value'!F856)</f>
        <v>95.26</v>
      </c>
    </row>
    <row r="858" spans="1:6" x14ac:dyDescent="0.2">
      <c r="A858" s="1">
        <f>ETH!C858</f>
        <v>43071</v>
      </c>
      <c r="B858">
        <f>IFERROR(VLOOKUP(A858,'SNP 500'!A:F,5,FALSE),B857)</f>
        <v>2642.219971</v>
      </c>
      <c r="C858">
        <f>VLOOKUP(A858,ETH!C:D,2,FALSE)</f>
        <v>457.96</v>
      </c>
      <c r="D858">
        <f>IFERROR(VLOOKUP(A858,Oil!A:D,2,FALSE),D857)</f>
        <v>62.74</v>
      </c>
      <c r="E858">
        <f>IFERROR(VLOOKUP(A858,Gold!B:C,2,FALSE),'Combined Value'!E857)</f>
        <v>1291.0999999999999</v>
      </c>
      <c r="F858">
        <f>IFERROR(VLOOKUP(A858,'EUR Index'!B:C,2,FALSE),'Combined Value'!F857)</f>
        <v>95.26</v>
      </c>
    </row>
    <row r="859" spans="1:6" x14ac:dyDescent="0.2">
      <c r="A859" s="1">
        <f>ETH!C859</f>
        <v>43072</v>
      </c>
      <c r="B859">
        <f>IFERROR(VLOOKUP(A859,'SNP 500'!A:F,5,FALSE),B858)</f>
        <v>2642.219971</v>
      </c>
      <c r="C859">
        <f>VLOOKUP(A859,ETH!C:D,2,FALSE)</f>
        <v>462.81</v>
      </c>
      <c r="D859">
        <f>IFERROR(VLOOKUP(A859,Oil!A:D,2,FALSE),D858)</f>
        <v>62.74</v>
      </c>
      <c r="E859">
        <f>IFERROR(VLOOKUP(A859,Gold!B:C,2,FALSE),'Combined Value'!E858)</f>
        <v>1291.0999999999999</v>
      </c>
      <c r="F859">
        <f>IFERROR(VLOOKUP(A859,'EUR Index'!B:C,2,FALSE),'Combined Value'!F858)</f>
        <v>95.08</v>
      </c>
    </row>
    <row r="860" spans="1:6" x14ac:dyDescent="0.2">
      <c r="A860" s="1">
        <f>ETH!C860</f>
        <v>43073</v>
      </c>
      <c r="B860">
        <f>IFERROR(VLOOKUP(A860,'SNP 500'!A:F,5,FALSE),B859)</f>
        <v>2639.4399410000001</v>
      </c>
      <c r="C860">
        <f>VLOOKUP(A860,ETH!C:D,2,FALSE)</f>
        <v>466.93</v>
      </c>
      <c r="D860">
        <f>IFERROR(VLOOKUP(A860,Oil!A:D,2,FALSE),D859)</f>
        <v>63.5</v>
      </c>
      <c r="E860">
        <f>IFERROR(VLOOKUP(A860,Gold!B:C,2,FALSE),'Combined Value'!E859)</f>
        <v>1286.5</v>
      </c>
      <c r="F860">
        <f>IFERROR(VLOOKUP(A860,'EUR Index'!B:C,2,FALSE),'Combined Value'!F859)</f>
        <v>95.17</v>
      </c>
    </row>
    <row r="861" spans="1:6" x14ac:dyDescent="0.2">
      <c r="A861" s="1">
        <f>ETH!C861</f>
        <v>43074</v>
      </c>
      <c r="B861">
        <f>IFERROR(VLOOKUP(A861,'SNP 500'!A:F,5,FALSE),B860)</f>
        <v>2629.570068</v>
      </c>
      <c r="C861">
        <f>VLOOKUP(A861,ETH!C:D,2,FALSE)</f>
        <v>453.96</v>
      </c>
      <c r="D861">
        <f>IFERROR(VLOOKUP(A861,Oil!A:D,2,FALSE),D860)</f>
        <v>62.45</v>
      </c>
      <c r="E861">
        <f>IFERROR(VLOOKUP(A861,Gold!B:C,2,FALSE),'Combined Value'!E860)</f>
        <v>1273.7</v>
      </c>
      <c r="F861">
        <f>IFERROR(VLOOKUP(A861,'EUR Index'!B:C,2,FALSE),'Combined Value'!F860)</f>
        <v>94.86</v>
      </c>
    </row>
    <row r="862" spans="1:6" x14ac:dyDescent="0.2">
      <c r="A862" s="1">
        <f>ETH!C862</f>
        <v>43075</v>
      </c>
      <c r="B862">
        <f>IFERROR(VLOOKUP(A862,'SNP 500'!A:F,5,FALSE),B861)</f>
        <v>2629.2700199999999</v>
      </c>
      <c r="C862">
        <f>VLOOKUP(A862,ETH!C:D,2,FALSE)</f>
        <v>422.48</v>
      </c>
      <c r="D862">
        <f>IFERROR(VLOOKUP(A862,Oil!A:D,2,FALSE),D861)</f>
        <v>62.64</v>
      </c>
      <c r="E862">
        <f>IFERROR(VLOOKUP(A862,Gold!B:C,2,FALSE),'Combined Value'!E861)</f>
        <v>1274.9000000000001</v>
      </c>
      <c r="F862">
        <f>IFERROR(VLOOKUP(A862,'EUR Index'!B:C,2,FALSE),'Combined Value'!F861)</f>
        <v>94.71</v>
      </c>
    </row>
    <row r="863" spans="1:6" x14ac:dyDescent="0.2">
      <c r="A863" s="1">
        <f>ETH!C863</f>
        <v>43076</v>
      </c>
      <c r="B863">
        <f>IFERROR(VLOOKUP(A863,'SNP 500'!A:F,5,FALSE),B862)</f>
        <v>2636.9799800000001</v>
      </c>
      <c r="C863">
        <f>VLOOKUP(A863,ETH!C:D,2,FALSE)</f>
        <v>421.15</v>
      </c>
      <c r="D863">
        <f>IFERROR(VLOOKUP(A863,Oil!A:D,2,FALSE),D862)</f>
        <v>61.3</v>
      </c>
      <c r="E863">
        <f>IFERROR(VLOOKUP(A863,Gold!B:C,2,FALSE),'Combined Value'!E862)</f>
        <v>1261.8</v>
      </c>
      <c r="F863">
        <f>IFERROR(VLOOKUP(A863,'EUR Index'!B:C,2,FALSE),'Combined Value'!F862)</f>
        <v>94.58</v>
      </c>
    </row>
    <row r="864" spans="1:6" x14ac:dyDescent="0.2">
      <c r="A864" s="1">
        <f>ETH!C864</f>
        <v>43080</v>
      </c>
      <c r="B864">
        <f>IFERROR(VLOOKUP(A864,'SNP 500'!A:F,5,FALSE),B863)</f>
        <v>2659.98999</v>
      </c>
      <c r="C864">
        <f>VLOOKUP(A864,ETH!C:D,2,FALSE)</f>
        <v>513.29</v>
      </c>
      <c r="D864">
        <f>IFERROR(VLOOKUP(A864,Oil!A:D,2,FALSE),D863)</f>
        <v>63.29</v>
      </c>
      <c r="E864">
        <f>IFERROR(VLOOKUP(A864,Gold!B:C,2,FALSE),'Combined Value'!E863)</f>
        <v>1255.5999999999999</v>
      </c>
      <c r="F864">
        <f>IFERROR(VLOOKUP(A864,'EUR Index'!B:C,2,FALSE),'Combined Value'!F863)</f>
        <v>94.81</v>
      </c>
    </row>
    <row r="865" spans="1:6" x14ac:dyDescent="0.2">
      <c r="A865" s="1">
        <f>ETH!C865</f>
        <v>43081</v>
      </c>
      <c r="B865">
        <f>IFERROR(VLOOKUP(A865,'SNP 500'!A:F,5,FALSE),B864)</f>
        <v>2664.110107</v>
      </c>
      <c r="C865">
        <f>VLOOKUP(A865,ETH!C:D,2,FALSE)</f>
        <v>656.52</v>
      </c>
      <c r="D865">
        <f>IFERROR(VLOOKUP(A865,Oil!A:D,2,FALSE),D864)</f>
        <v>64.66</v>
      </c>
      <c r="E865">
        <f>IFERROR(VLOOKUP(A865,Gold!B:C,2,FALSE),'Combined Value'!E864)</f>
        <v>1250.4000000000001</v>
      </c>
      <c r="F865">
        <f>IFERROR(VLOOKUP(A865,'EUR Index'!B:C,2,FALSE),'Combined Value'!F864)</f>
        <v>94.48</v>
      </c>
    </row>
    <row r="866" spans="1:6" x14ac:dyDescent="0.2">
      <c r="A866" s="1">
        <f>ETH!C866</f>
        <v>43082</v>
      </c>
      <c r="B866">
        <f>IFERROR(VLOOKUP(A866,'SNP 500'!A:F,5,FALSE),B865)</f>
        <v>2662.8500979999999</v>
      </c>
      <c r="C866">
        <f>VLOOKUP(A866,ETH!C:D,2,FALSE)</f>
        <v>699.09</v>
      </c>
      <c r="D866">
        <f>IFERROR(VLOOKUP(A866,Oil!A:D,2,FALSE),D865)</f>
        <v>63.8</v>
      </c>
      <c r="E866">
        <f>IFERROR(VLOOKUP(A866,Gold!B:C,2,FALSE),'Combined Value'!E865)</f>
        <v>1257.4000000000001</v>
      </c>
      <c r="F866">
        <f>IFERROR(VLOOKUP(A866,'EUR Index'!B:C,2,FALSE),'Combined Value'!F865)</f>
        <v>95.01</v>
      </c>
    </row>
    <row r="867" spans="1:6" x14ac:dyDescent="0.2">
      <c r="A867" s="1">
        <f>ETH!C867</f>
        <v>43083</v>
      </c>
      <c r="B867">
        <f>IFERROR(VLOOKUP(A867,'SNP 500'!A:F,5,FALSE),B866)</f>
        <v>2652.01001</v>
      </c>
      <c r="C867">
        <f>VLOOKUP(A867,ETH!C:D,2,FALSE)</f>
        <v>693.58</v>
      </c>
      <c r="D867">
        <f>IFERROR(VLOOKUP(A867,Oil!A:D,2,FALSE),D866)</f>
        <v>62.81</v>
      </c>
      <c r="E867">
        <f>IFERROR(VLOOKUP(A867,Gold!B:C,2,FALSE),'Combined Value'!E866)</f>
        <v>1265.9000000000001</v>
      </c>
      <c r="F867">
        <f>IFERROR(VLOOKUP(A867,'EUR Index'!B:C,2,FALSE),'Combined Value'!F866)</f>
        <v>94.47</v>
      </c>
    </row>
    <row r="868" spans="1:6" x14ac:dyDescent="0.2">
      <c r="A868" s="1">
        <f>ETH!C868</f>
        <v>43084</v>
      </c>
      <c r="B868">
        <f>IFERROR(VLOOKUP(A868,'SNP 500'!A:F,5,FALSE),B867)</f>
        <v>2675.8100589999999</v>
      </c>
      <c r="C868">
        <f>VLOOKUP(A868,ETH!C:D,2,FALSE)</f>
        <v>684.27</v>
      </c>
      <c r="D868">
        <f>IFERROR(VLOOKUP(A868,Oil!A:D,2,FALSE),D867)</f>
        <v>63.39</v>
      </c>
      <c r="E868">
        <f>IFERROR(VLOOKUP(A868,Gold!B:C,2,FALSE),'Combined Value'!E867)</f>
        <v>1266.4000000000001</v>
      </c>
      <c r="F868">
        <f>IFERROR(VLOOKUP(A868,'EUR Index'!B:C,2,FALSE),'Combined Value'!F867)</f>
        <v>94.49</v>
      </c>
    </row>
    <row r="869" spans="1:6" x14ac:dyDescent="0.2">
      <c r="A869" s="1">
        <f>ETH!C869</f>
        <v>43085</v>
      </c>
      <c r="B869">
        <f>IFERROR(VLOOKUP(A869,'SNP 500'!A:F,5,FALSE),B868)</f>
        <v>2675.8100589999999</v>
      </c>
      <c r="C869">
        <f>VLOOKUP(A869,ETH!C:D,2,FALSE)</f>
        <v>692.83</v>
      </c>
      <c r="D869">
        <f>IFERROR(VLOOKUP(A869,Oil!A:D,2,FALSE),D868)</f>
        <v>63.39</v>
      </c>
      <c r="E869">
        <f>IFERROR(VLOOKUP(A869,Gold!B:C,2,FALSE),'Combined Value'!E868)</f>
        <v>1266.4000000000001</v>
      </c>
      <c r="F869">
        <f>IFERROR(VLOOKUP(A869,'EUR Index'!B:C,2,FALSE),'Combined Value'!F868)</f>
        <v>94.49</v>
      </c>
    </row>
    <row r="870" spans="1:6" x14ac:dyDescent="0.2">
      <c r="A870" s="1">
        <f>ETH!C870</f>
        <v>43086</v>
      </c>
      <c r="B870">
        <f>IFERROR(VLOOKUP(A870,'SNP 500'!A:F,5,FALSE),B869)</f>
        <v>2675.8100589999999</v>
      </c>
      <c r="C870">
        <f>VLOOKUP(A870,ETH!C:D,2,FALSE)</f>
        <v>717.71</v>
      </c>
      <c r="D870">
        <f>IFERROR(VLOOKUP(A870,Oil!A:D,2,FALSE),D869)</f>
        <v>63.39</v>
      </c>
      <c r="E870">
        <f>IFERROR(VLOOKUP(A870,Gold!B:C,2,FALSE),'Combined Value'!E869)</f>
        <v>1266.4000000000001</v>
      </c>
      <c r="F870">
        <f>IFERROR(VLOOKUP(A870,'EUR Index'!B:C,2,FALSE),'Combined Value'!F869)</f>
        <v>94.47</v>
      </c>
    </row>
    <row r="871" spans="1:6" x14ac:dyDescent="0.2">
      <c r="A871" s="1">
        <f>ETH!C871</f>
        <v>43087</v>
      </c>
      <c r="B871">
        <f>IFERROR(VLOOKUP(A871,'SNP 500'!A:F,5,FALSE),B870)</f>
        <v>2690.1599120000001</v>
      </c>
      <c r="C871">
        <f>VLOOKUP(A871,ETH!C:D,2,FALSE)</f>
        <v>785.99</v>
      </c>
      <c r="D871">
        <f>IFERROR(VLOOKUP(A871,Oil!A:D,2,FALSE),D870)</f>
        <v>63.36</v>
      </c>
      <c r="E871">
        <f>IFERROR(VLOOKUP(A871,Gold!B:C,2,FALSE),'Combined Value'!E870)</f>
        <v>1274.4000000000001</v>
      </c>
      <c r="F871">
        <f>IFERROR(VLOOKUP(A871,'EUR Index'!B:C,2,FALSE),'Combined Value'!F870)</f>
        <v>94.63</v>
      </c>
    </row>
    <row r="872" spans="1:6" x14ac:dyDescent="0.2">
      <c r="A872" s="1">
        <f>ETH!C872</f>
        <v>43088</v>
      </c>
      <c r="B872">
        <f>IFERROR(VLOOKUP(A872,'SNP 500'!A:F,5,FALSE),B871)</f>
        <v>2681.469971</v>
      </c>
      <c r="C872">
        <f>VLOOKUP(A872,ETH!C:D,2,FALSE)</f>
        <v>812.5</v>
      </c>
      <c r="D872">
        <f>IFERROR(VLOOKUP(A872,Oil!A:D,2,FALSE),D871)</f>
        <v>63.41</v>
      </c>
      <c r="E872">
        <f>IFERROR(VLOOKUP(A872,Gold!B:C,2,FALSE),'Combined Value'!E871)</f>
        <v>1273.0999999999999</v>
      </c>
      <c r="F872">
        <f>IFERROR(VLOOKUP(A872,'EUR Index'!B:C,2,FALSE),'Combined Value'!F871)</f>
        <v>95.09</v>
      </c>
    </row>
    <row r="873" spans="1:6" x14ac:dyDescent="0.2">
      <c r="A873" s="1">
        <f>ETH!C873</f>
        <v>43089</v>
      </c>
      <c r="B873">
        <f>IFERROR(VLOOKUP(A873,'SNP 500'!A:F,5,FALSE),B872)</f>
        <v>2679.25</v>
      </c>
      <c r="C873">
        <f>VLOOKUP(A873,ETH!C:D,2,FALSE)</f>
        <v>799.17</v>
      </c>
      <c r="D873">
        <f>IFERROR(VLOOKUP(A873,Oil!A:D,2,FALSE),D872)</f>
        <v>63.83</v>
      </c>
      <c r="E873">
        <f>IFERROR(VLOOKUP(A873,Gold!B:C,2,FALSE),'Combined Value'!E872)</f>
        <v>1278.5999999999999</v>
      </c>
      <c r="F873">
        <f>IFERROR(VLOOKUP(A873,'EUR Index'!B:C,2,FALSE),'Combined Value'!F872)</f>
        <v>95.47</v>
      </c>
    </row>
    <row r="874" spans="1:6" x14ac:dyDescent="0.2">
      <c r="A874" s="1">
        <f>ETH!C874</f>
        <v>43090</v>
      </c>
      <c r="B874">
        <f>IFERROR(VLOOKUP(A874,'SNP 500'!A:F,5,FALSE),B873)</f>
        <v>2684.570068</v>
      </c>
      <c r="C874">
        <f>VLOOKUP(A874,ETH!C:D,2,FALSE)</f>
        <v>789.39</v>
      </c>
      <c r="D874">
        <f>IFERROR(VLOOKUP(A874,Oil!A:D,2,FALSE),D873)</f>
        <v>64.489999999999995</v>
      </c>
      <c r="E874">
        <f>IFERROR(VLOOKUP(A874,Gold!B:C,2,FALSE),'Combined Value'!E873)</f>
        <v>1279.8</v>
      </c>
      <c r="F874">
        <f>IFERROR(VLOOKUP(A874,'EUR Index'!B:C,2,FALSE),'Combined Value'!F873)</f>
        <v>95.24</v>
      </c>
    </row>
    <row r="875" spans="1:6" x14ac:dyDescent="0.2">
      <c r="A875" s="1">
        <f>ETH!C875</f>
        <v>43091</v>
      </c>
      <c r="B875">
        <f>IFERROR(VLOOKUP(A875,'SNP 500'!A:F,5,FALSE),B874)</f>
        <v>2683.3400879999999</v>
      </c>
      <c r="C875">
        <f>VLOOKUP(A875,ETH!C:D,2,FALSE)</f>
        <v>657.83</v>
      </c>
      <c r="D875">
        <f>IFERROR(VLOOKUP(A875,Oil!A:D,2,FALSE),D874)</f>
        <v>64.63</v>
      </c>
      <c r="E875">
        <f>IFERROR(VLOOKUP(A875,Gold!B:C,2,FALSE),'Combined Value'!E874)</f>
        <v>1288</v>
      </c>
      <c r="F875">
        <f>IFERROR(VLOOKUP(A875,'EUR Index'!B:C,2,FALSE),'Combined Value'!F874)</f>
        <v>95.26</v>
      </c>
    </row>
    <row r="876" spans="1:6" x14ac:dyDescent="0.2">
      <c r="A876" s="1">
        <f>ETH!C876</f>
        <v>43092</v>
      </c>
      <c r="B876">
        <f>IFERROR(VLOOKUP(A876,'SNP 500'!A:F,5,FALSE),B875)</f>
        <v>2683.3400879999999</v>
      </c>
      <c r="C876">
        <f>VLOOKUP(A876,ETH!C:D,2,FALSE)</f>
        <v>700.44</v>
      </c>
      <c r="D876">
        <f>IFERROR(VLOOKUP(A876,Oil!A:D,2,FALSE),D875)</f>
        <v>64.63</v>
      </c>
      <c r="E876">
        <f>IFERROR(VLOOKUP(A876,Gold!B:C,2,FALSE),'Combined Value'!E875)</f>
        <v>1288</v>
      </c>
      <c r="F876">
        <f>IFERROR(VLOOKUP(A876,'EUR Index'!B:C,2,FALSE),'Combined Value'!F875)</f>
        <v>95.26</v>
      </c>
    </row>
    <row r="877" spans="1:6" x14ac:dyDescent="0.2">
      <c r="A877" s="1">
        <f>ETH!C877</f>
        <v>43093</v>
      </c>
      <c r="B877">
        <f>IFERROR(VLOOKUP(A877,'SNP 500'!A:F,5,FALSE),B876)</f>
        <v>2683.3400879999999</v>
      </c>
      <c r="C877">
        <f>VLOOKUP(A877,ETH!C:D,2,FALSE)</f>
        <v>675.91</v>
      </c>
      <c r="D877">
        <f>IFERROR(VLOOKUP(A877,Oil!A:D,2,FALSE),D876)</f>
        <v>64.63</v>
      </c>
      <c r="E877">
        <f>IFERROR(VLOOKUP(A877,Gold!B:C,2,FALSE),'Combined Value'!E876)</f>
        <v>1288</v>
      </c>
      <c r="F877">
        <f>IFERROR(VLOOKUP(A877,'EUR Index'!B:C,2,FALSE),'Combined Value'!F876)</f>
        <v>95.22</v>
      </c>
    </row>
    <row r="878" spans="1:6" x14ac:dyDescent="0.2">
      <c r="A878" s="1">
        <f>ETH!C878</f>
        <v>43094</v>
      </c>
      <c r="B878">
        <f>IFERROR(VLOOKUP(A878,'SNP 500'!A:F,5,FALSE),B877)</f>
        <v>2683.3400879999999</v>
      </c>
      <c r="C878">
        <f>VLOOKUP(A878,ETH!C:D,2,FALSE)</f>
        <v>723.14</v>
      </c>
      <c r="D878">
        <f>IFERROR(VLOOKUP(A878,Oil!A:D,2,FALSE),D877)</f>
        <v>64.63</v>
      </c>
      <c r="E878">
        <f>IFERROR(VLOOKUP(A878,Gold!B:C,2,FALSE),'Combined Value'!E877)</f>
        <v>1277.9000000000001</v>
      </c>
      <c r="F878">
        <f>IFERROR(VLOOKUP(A878,'EUR Index'!B:C,2,FALSE),'Combined Value'!F877)</f>
        <v>95.34</v>
      </c>
    </row>
    <row r="879" spans="1:6" x14ac:dyDescent="0.2">
      <c r="A879" s="1">
        <f>ETH!C879</f>
        <v>43095</v>
      </c>
      <c r="B879">
        <f>IFERROR(VLOOKUP(A879,'SNP 500'!A:F,5,FALSE),B878)</f>
        <v>2680.5</v>
      </c>
      <c r="C879">
        <f>VLOOKUP(A879,ETH!C:D,2,FALSE)</f>
        <v>753.4</v>
      </c>
      <c r="D879">
        <f>IFERROR(VLOOKUP(A879,Oil!A:D,2,FALSE),D878)</f>
        <v>65.2</v>
      </c>
      <c r="E879">
        <f>IFERROR(VLOOKUP(A879,Gold!B:C,2,FALSE),'Combined Value'!E878)</f>
        <v>1296.8</v>
      </c>
      <c r="F879">
        <f>IFERROR(VLOOKUP(A879,'EUR Index'!B:C,2,FALSE),'Combined Value'!F878)</f>
        <v>95.23</v>
      </c>
    </row>
    <row r="880" spans="1:6" x14ac:dyDescent="0.2">
      <c r="A880" s="1">
        <f>ETH!C880</f>
        <v>43096</v>
      </c>
      <c r="B880">
        <f>IFERROR(VLOOKUP(A880,'SNP 500'!A:F,5,FALSE),B879)</f>
        <v>2682.6201169999999</v>
      </c>
      <c r="C880">
        <f>VLOOKUP(A880,ETH!C:D,2,FALSE)</f>
        <v>739.94</v>
      </c>
      <c r="D880">
        <f>IFERROR(VLOOKUP(A880,Oil!A:D,2,FALSE),D879)</f>
        <v>66.760000000000005</v>
      </c>
      <c r="E880">
        <f>IFERROR(VLOOKUP(A880,Gold!B:C,2,FALSE),'Combined Value'!E879)</f>
        <v>1300.5999999999999</v>
      </c>
      <c r="F880">
        <f>IFERROR(VLOOKUP(A880,'EUR Index'!B:C,2,FALSE),'Combined Value'!F879)</f>
        <v>95.41</v>
      </c>
    </row>
    <row r="881" spans="1:6" x14ac:dyDescent="0.2">
      <c r="A881" s="1">
        <f>ETH!C881</f>
        <v>43097</v>
      </c>
      <c r="B881">
        <f>IFERROR(VLOOKUP(A881,'SNP 500'!A:F,5,FALSE),B880)</f>
        <v>2687.540039</v>
      </c>
      <c r="C881">
        <f>VLOOKUP(A881,ETH!C:D,2,FALSE)</f>
        <v>716.69</v>
      </c>
      <c r="D881">
        <f>IFERROR(VLOOKUP(A881,Oil!A:D,2,FALSE),D880)</f>
        <v>66.430000000000007</v>
      </c>
      <c r="E881">
        <f>IFERROR(VLOOKUP(A881,Gold!B:C,2,FALSE),'Combined Value'!E880)</f>
        <v>1306.5</v>
      </c>
      <c r="F881">
        <f>IFERROR(VLOOKUP(A881,'EUR Index'!B:C,2,FALSE),'Combined Value'!F880)</f>
        <v>95.59</v>
      </c>
    </row>
    <row r="882" spans="1:6" x14ac:dyDescent="0.2">
      <c r="A882" s="1">
        <f>ETH!C882</f>
        <v>43098</v>
      </c>
      <c r="B882">
        <f>IFERROR(VLOOKUP(A882,'SNP 500'!A:F,5,FALSE),B881)</f>
        <v>2673.610107</v>
      </c>
      <c r="C882">
        <f>VLOOKUP(A882,ETH!C:D,2,FALSE)</f>
        <v>739.6</v>
      </c>
      <c r="D882">
        <f>IFERROR(VLOOKUP(A882,Oil!A:D,2,FALSE),D881)</f>
        <v>66.150000000000006</v>
      </c>
      <c r="E882">
        <f>IFERROR(VLOOKUP(A882,Gold!B:C,2,FALSE),'Combined Value'!E881)</f>
        <v>1318.7</v>
      </c>
      <c r="F882">
        <f>IFERROR(VLOOKUP(A882,'EUR Index'!B:C,2,FALSE),'Combined Value'!F881)</f>
        <v>95.91</v>
      </c>
    </row>
    <row r="883" spans="1:6" x14ac:dyDescent="0.2">
      <c r="A883" s="1">
        <f>ETH!C883</f>
        <v>43099</v>
      </c>
      <c r="B883">
        <f>IFERROR(VLOOKUP(A883,'SNP 500'!A:F,5,FALSE),B882)</f>
        <v>2673.610107</v>
      </c>
      <c r="C883">
        <f>VLOOKUP(A883,ETH!C:D,2,FALSE)</f>
        <v>692.99</v>
      </c>
      <c r="D883">
        <f>IFERROR(VLOOKUP(A883,Oil!A:D,2,FALSE),D882)</f>
        <v>66.150000000000006</v>
      </c>
      <c r="E883">
        <f>IFERROR(VLOOKUP(A883,Gold!B:C,2,FALSE),'Combined Value'!E882)</f>
        <v>1318.7</v>
      </c>
      <c r="F883">
        <f>IFERROR(VLOOKUP(A883,'EUR Index'!B:C,2,FALSE),'Combined Value'!F882)</f>
        <v>95.91</v>
      </c>
    </row>
    <row r="884" spans="1:6" x14ac:dyDescent="0.2">
      <c r="A884" s="1">
        <f>ETH!C884</f>
        <v>43100</v>
      </c>
      <c r="B884">
        <f>IFERROR(VLOOKUP(A884,'SNP 500'!A:F,5,FALSE),B883)</f>
        <v>2673.610107</v>
      </c>
      <c r="C884">
        <f>VLOOKUP(A884,ETH!C:D,2,FALSE)</f>
        <v>741.13</v>
      </c>
      <c r="D884">
        <f>IFERROR(VLOOKUP(A884,Oil!A:D,2,FALSE),D883)</f>
        <v>66.150000000000006</v>
      </c>
      <c r="E884">
        <f>IFERROR(VLOOKUP(A884,Gold!B:C,2,FALSE),'Combined Value'!E883)</f>
        <v>1318.7</v>
      </c>
      <c r="F884">
        <f>IFERROR(VLOOKUP(A884,'EUR Index'!B:C,2,FALSE),'Combined Value'!F883)</f>
        <v>95.91</v>
      </c>
    </row>
    <row r="885" spans="1:6" x14ac:dyDescent="0.2">
      <c r="A885" s="1">
        <f>ETH!C885</f>
        <v>43101</v>
      </c>
      <c r="B885">
        <f>IFERROR(VLOOKUP(A885,'SNP 500'!A:F,5,FALSE),B884)</f>
        <v>2673.610107</v>
      </c>
      <c r="C885">
        <f>VLOOKUP(A885,ETH!C:D,2,FALSE)</f>
        <v>756.2</v>
      </c>
      <c r="D885">
        <f>IFERROR(VLOOKUP(A885,Oil!A:D,2,FALSE),D884)</f>
        <v>66.150000000000006</v>
      </c>
      <c r="E885">
        <f>IFERROR(VLOOKUP(A885,Gold!B:C,2,FALSE),'Combined Value'!E884)</f>
        <v>1308.7</v>
      </c>
      <c r="F885">
        <f>IFERROR(VLOOKUP(A885,'EUR Index'!B:C,2,FALSE),'Combined Value'!F884)</f>
        <v>95.99</v>
      </c>
    </row>
    <row r="886" spans="1:6" x14ac:dyDescent="0.2">
      <c r="A886" s="1">
        <f>ETH!C886</f>
        <v>43102</v>
      </c>
      <c r="B886">
        <f>IFERROR(VLOOKUP(A886,'SNP 500'!A:F,5,FALSE),B885)</f>
        <v>2695.8100589999999</v>
      </c>
      <c r="C886">
        <f>VLOOKUP(A886,ETH!C:D,2,FALSE)</f>
        <v>861.97</v>
      </c>
      <c r="D886">
        <f>IFERROR(VLOOKUP(A886,Oil!A:D,2,FALSE),D885)</f>
        <v>66.55</v>
      </c>
      <c r="E886">
        <f>IFERROR(VLOOKUP(A886,Gold!B:C,2,FALSE),'Combined Value'!E885)</f>
        <v>1325.7</v>
      </c>
      <c r="F886">
        <f>IFERROR(VLOOKUP(A886,'EUR Index'!B:C,2,FALSE),'Combined Value'!F885)</f>
        <v>96.19</v>
      </c>
    </row>
    <row r="887" spans="1:6" x14ac:dyDescent="0.2">
      <c r="A887" s="1">
        <f>ETH!C887</f>
        <v>43103</v>
      </c>
      <c r="B887">
        <f>IFERROR(VLOOKUP(A887,'SNP 500'!A:F,5,FALSE),B886)</f>
        <v>2713.0600589999999</v>
      </c>
      <c r="C887">
        <f>VLOOKUP(A887,ETH!C:D,2,FALSE)</f>
        <v>941.1</v>
      </c>
      <c r="D887">
        <f>IFERROR(VLOOKUP(A887,Oil!A:D,2,FALSE),D886)</f>
        <v>66.540000000000006</v>
      </c>
      <c r="E887">
        <f>IFERROR(VLOOKUP(A887,Gold!B:C,2,FALSE),'Combined Value'!E886)</f>
        <v>1328.2</v>
      </c>
      <c r="F887">
        <f>IFERROR(VLOOKUP(A887,'EUR Index'!B:C,2,FALSE),'Combined Value'!F886)</f>
        <v>95.92</v>
      </c>
    </row>
    <row r="888" spans="1:6" x14ac:dyDescent="0.2">
      <c r="A888" s="1">
        <f>ETH!C888</f>
        <v>43104</v>
      </c>
      <c r="B888">
        <f>IFERROR(VLOOKUP(A888,'SNP 500'!A:F,5,FALSE),B887)</f>
        <v>2723.98999</v>
      </c>
      <c r="C888">
        <f>VLOOKUP(A888,ETH!C:D,2,FALSE)</f>
        <v>944.83</v>
      </c>
      <c r="D888">
        <f>IFERROR(VLOOKUP(A888,Oil!A:D,2,FALSE),D887)</f>
        <v>67.89</v>
      </c>
      <c r="E888">
        <f>IFERROR(VLOOKUP(A888,Gold!B:C,2,FALSE),'Combined Value'!E887)</f>
        <v>1331.1</v>
      </c>
      <c r="F888">
        <f>IFERROR(VLOOKUP(A888,'EUR Index'!B:C,2,FALSE),'Combined Value'!F887)</f>
        <v>96.3</v>
      </c>
    </row>
    <row r="889" spans="1:6" x14ac:dyDescent="0.2">
      <c r="A889" s="1">
        <f>ETH!C889</f>
        <v>43105</v>
      </c>
      <c r="B889">
        <f>IFERROR(VLOOKUP(A889,'SNP 500'!A:F,5,FALSE),B888)</f>
        <v>2743.1499020000001</v>
      </c>
      <c r="C889">
        <f>VLOOKUP(A889,ETH!C:D,2,FALSE)</f>
        <v>967.13</v>
      </c>
      <c r="D889">
        <f>IFERROR(VLOOKUP(A889,Oil!A:D,2,FALSE),D888)</f>
        <v>67.97</v>
      </c>
      <c r="E889">
        <f>IFERROR(VLOOKUP(A889,Gold!B:C,2,FALSE),'Combined Value'!E888)</f>
        <v>1331.9</v>
      </c>
      <c r="F889">
        <f>IFERROR(VLOOKUP(A889,'EUR Index'!B:C,2,FALSE),'Combined Value'!F888)</f>
        <v>96.02</v>
      </c>
    </row>
    <row r="890" spans="1:6" x14ac:dyDescent="0.2">
      <c r="A890" s="1">
        <f>ETH!C890</f>
        <v>43106</v>
      </c>
      <c r="B890">
        <f>IFERROR(VLOOKUP(A890,'SNP 500'!A:F,5,FALSE),B889)</f>
        <v>2743.1499020000001</v>
      </c>
      <c r="C890">
        <f>VLOOKUP(A890,ETH!C:D,2,FALSE)</f>
        <v>1006.41</v>
      </c>
      <c r="D890">
        <f>IFERROR(VLOOKUP(A890,Oil!A:D,2,FALSE),D889)</f>
        <v>67.97</v>
      </c>
      <c r="E890">
        <f>IFERROR(VLOOKUP(A890,Gold!B:C,2,FALSE),'Combined Value'!E889)</f>
        <v>1331.9</v>
      </c>
      <c r="F890">
        <f>IFERROR(VLOOKUP(A890,'EUR Index'!B:C,2,FALSE),'Combined Value'!F889)</f>
        <v>96.02</v>
      </c>
    </row>
    <row r="891" spans="1:6" x14ac:dyDescent="0.2">
      <c r="A891" s="1">
        <f>ETH!C891</f>
        <v>43107</v>
      </c>
      <c r="B891">
        <f>IFERROR(VLOOKUP(A891,'SNP 500'!A:F,5,FALSE),B890)</f>
        <v>2743.1499020000001</v>
      </c>
      <c r="C891">
        <f>VLOOKUP(A891,ETH!C:D,2,FALSE)</f>
        <v>1117.75</v>
      </c>
      <c r="D891">
        <f>IFERROR(VLOOKUP(A891,Oil!A:D,2,FALSE),D890)</f>
        <v>67.97</v>
      </c>
      <c r="E891">
        <f>IFERROR(VLOOKUP(A891,Gold!B:C,2,FALSE),'Combined Value'!E890)</f>
        <v>1331.9</v>
      </c>
      <c r="F891">
        <f>IFERROR(VLOOKUP(A891,'EUR Index'!B:C,2,FALSE),'Combined Value'!F890)</f>
        <v>96.08</v>
      </c>
    </row>
    <row r="892" spans="1:6" x14ac:dyDescent="0.2">
      <c r="A892" s="1">
        <f>ETH!C892</f>
        <v>43108</v>
      </c>
      <c r="B892">
        <f>IFERROR(VLOOKUP(A892,'SNP 500'!A:F,5,FALSE),B891)</f>
        <v>2747.709961</v>
      </c>
      <c r="C892">
        <f>VLOOKUP(A892,ETH!C:D,2,FALSE)</f>
        <v>1136.1099999999999</v>
      </c>
      <c r="D892">
        <f>IFERROR(VLOOKUP(A892,Oil!A:D,2,FALSE),D891)</f>
        <v>67.8</v>
      </c>
      <c r="E892">
        <f>IFERROR(VLOOKUP(A892,Gold!B:C,2,FALSE),'Combined Value'!E891)</f>
        <v>1330.1</v>
      </c>
      <c r="F892">
        <f>IFERROR(VLOOKUP(A892,'EUR Index'!B:C,2,FALSE),'Combined Value'!F891)</f>
        <v>95.62</v>
      </c>
    </row>
    <row r="893" spans="1:6" x14ac:dyDescent="0.2">
      <c r="A893" s="1">
        <f>ETH!C893</f>
        <v>43109</v>
      </c>
      <c r="B893">
        <f>IFERROR(VLOOKUP(A893,'SNP 500'!A:F,5,FALSE),B892)</f>
        <v>2751.290039</v>
      </c>
      <c r="C893">
        <f>VLOOKUP(A893,ETH!C:D,2,FALSE)</f>
        <v>1289.24</v>
      </c>
      <c r="D893">
        <f>IFERROR(VLOOKUP(A893,Oil!A:D,2,FALSE),D892)</f>
        <v>68</v>
      </c>
      <c r="E893">
        <f>IFERROR(VLOOKUP(A893,Gold!B:C,2,FALSE),'Combined Value'!E892)</f>
        <v>1323.4</v>
      </c>
      <c r="F893">
        <f>IFERROR(VLOOKUP(A893,'EUR Index'!B:C,2,FALSE),'Combined Value'!F892)</f>
        <v>95.34</v>
      </c>
    </row>
    <row r="894" spans="1:6" x14ac:dyDescent="0.2">
      <c r="A894" s="1">
        <f>ETH!C894</f>
        <v>43110</v>
      </c>
      <c r="B894">
        <f>IFERROR(VLOOKUP(A894,'SNP 500'!A:F,5,FALSE),B893)</f>
        <v>2748.2299800000001</v>
      </c>
      <c r="C894">
        <f>VLOOKUP(A894,ETH!C:D,2,FALSE)</f>
        <v>1248.99</v>
      </c>
      <c r="D894">
        <f>IFERROR(VLOOKUP(A894,Oil!A:D,2,FALSE),D893)</f>
        <v>69.12</v>
      </c>
      <c r="E894">
        <f>IFERROR(VLOOKUP(A894,Gold!B:C,2,FALSE),'Combined Value'!E893)</f>
        <v>1329.1</v>
      </c>
      <c r="F894">
        <f>IFERROR(VLOOKUP(A894,'EUR Index'!B:C,2,FALSE),'Combined Value'!F893)</f>
        <v>95.35</v>
      </c>
    </row>
    <row r="895" spans="1:6" x14ac:dyDescent="0.2">
      <c r="A895" s="1">
        <f>ETH!C895</f>
        <v>43111</v>
      </c>
      <c r="B895">
        <f>IFERROR(VLOOKUP(A895,'SNP 500'!A:F,5,FALSE),B894)</f>
        <v>2767.5600589999999</v>
      </c>
      <c r="C895">
        <f>VLOOKUP(A895,ETH!C:D,2,FALSE)</f>
        <v>1139.32</v>
      </c>
      <c r="D895">
        <f>IFERROR(VLOOKUP(A895,Oil!A:D,2,FALSE),D894)</f>
        <v>69.150000000000006</v>
      </c>
      <c r="E895">
        <f>IFERROR(VLOOKUP(A895,Gold!B:C,2,FALSE),'Combined Value'!E894)</f>
        <v>1332.3</v>
      </c>
      <c r="F895">
        <f>IFERROR(VLOOKUP(A895,'EUR Index'!B:C,2,FALSE),'Combined Value'!F894)</f>
        <v>95.89</v>
      </c>
    </row>
    <row r="896" spans="1:6" x14ac:dyDescent="0.2">
      <c r="A896" s="1">
        <f>ETH!C896</f>
        <v>43112</v>
      </c>
      <c r="B896">
        <f>IFERROR(VLOOKUP(A896,'SNP 500'!A:F,5,FALSE),B895)</f>
        <v>2786.23999</v>
      </c>
      <c r="C896">
        <f>VLOOKUP(A896,ETH!C:D,2,FALSE)</f>
        <v>1261.03</v>
      </c>
      <c r="D896">
        <f>IFERROR(VLOOKUP(A896,Oil!A:D,2,FALSE),D895)</f>
        <v>69.150000000000006</v>
      </c>
      <c r="E896">
        <f>IFERROR(VLOOKUP(A896,Gold!B:C,2,FALSE),'Combined Value'!E895)</f>
        <v>1345</v>
      </c>
      <c r="F896">
        <f>IFERROR(VLOOKUP(A896,'EUR Index'!B:C,2,FALSE),'Combined Value'!F895)</f>
        <v>96.8</v>
      </c>
    </row>
    <row r="897" spans="1:6" x14ac:dyDescent="0.2">
      <c r="A897" s="1">
        <f>ETH!C897</f>
        <v>43113</v>
      </c>
      <c r="B897">
        <f>IFERROR(VLOOKUP(A897,'SNP 500'!A:F,5,FALSE),B896)</f>
        <v>2786.23999</v>
      </c>
      <c r="C897">
        <f>VLOOKUP(A897,ETH!C:D,2,FALSE)</f>
        <v>1385.02</v>
      </c>
      <c r="D897">
        <f>IFERROR(VLOOKUP(A897,Oil!A:D,2,FALSE),D896)</f>
        <v>69.150000000000006</v>
      </c>
      <c r="E897">
        <f>IFERROR(VLOOKUP(A897,Gold!B:C,2,FALSE),'Combined Value'!E896)</f>
        <v>1345</v>
      </c>
      <c r="F897">
        <f>IFERROR(VLOOKUP(A897,'EUR Index'!B:C,2,FALSE),'Combined Value'!F896)</f>
        <v>96.8</v>
      </c>
    </row>
    <row r="898" spans="1:6" x14ac:dyDescent="0.2">
      <c r="A898" s="1">
        <f>ETH!C898</f>
        <v>43114</v>
      </c>
      <c r="B898">
        <f>IFERROR(VLOOKUP(A898,'SNP 500'!A:F,5,FALSE),B897)</f>
        <v>2786.23999</v>
      </c>
      <c r="C898">
        <f>VLOOKUP(A898,ETH!C:D,2,FALSE)</f>
        <v>1359.48</v>
      </c>
      <c r="D898">
        <f>IFERROR(VLOOKUP(A898,Oil!A:D,2,FALSE),D897)</f>
        <v>69.150000000000006</v>
      </c>
      <c r="E898">
        <f>IFERROR(VLOOKUP(A898,Gold!B:C,2,FALSE),'Combined Value'!E897)</f>
        <v>1337.4</v>
      </c>
      <c r="F898">
        <f>IFERROR(VLOOKUP(A898,'EUR Index'!B:C,2,FALSE),'Combined Value'!F897)</f>
        <v>96.76</v>
      </c>
    </row>
    <row r="899" spans="1:6" x14ac:dyDescent="0.2">
      <c r="A899" s="1">
        <f>ETH!C899</f>
        <v>43115</v>
      </c>
      <c r="B899">
        <f>IFERROR(VLOOKUP(A899,'SNP 500'!A:F,5,FALSE),B898)</f>
        <v>2786.23999</v>
      </c>
      <c r="C899">
        <f>VLOOKUP(A899,ETH!C:D,2,FALSE)</f>
        <v>1278.69</v>
      </c>
      <c r="D899">
        <f>IFERROR(VLOOKUP(A899,Oil!A:D,2,FALSE),D898)</f>
        <v>69.88</v>
      </c>
      <c r="E899">
        <f>IFERROR(VLOOKUP(A899,Gold!B:C,2,FALSE),'Combined Value'!E898)</f>
        <v>1341.8</v>
      </c>
      <c r="F899">
        <f>IFERROR(VLOOKUP(A899,'EUR Index'!B:C,2,FALSE),'Combined Value'!F898)</f>
        <v>97.16</v>
      </c>
    </row>
    <row r="900" spans="1:6" x14ac:dyDescent="0.2">
      <c r="A900" s="1">
        <f>ETH!C900</f>
        <v>43116</v>
      </c>
      <c r="B900">
        <f>IFERROR(VLOOKUP(A900,'SNP 500'!A:F,5,FALSE),B899)</f>
        <v>2776.419922</v>
      </c>
      <c r="C900">
        <f>VLOOKUP(A900,ETH!C:D,2,FALSE)</f>
        <v>1050.26</v>
      </c>
      <c r="D900">
        <f>IFERROR(VLOOKUP(A900,Oil!A:D,2,FALSE),D899)</f>
        <v>70.05</v>
      </c>
      <c r="E900">
        <f>IFERROR(VLOOKUP(A900,Gold!B:C,2,FALSE),'Combined Value'!E899)</f>
        <v>1347.2</v>
      </c>
      <c r="F900">
        <f>IFERROR(VLOOKUP(A900,'EUR Index'!B:C,2,FALSE),'Combined Value'!F899)</f>
        <v>97.15</v>
      </c>
    </row>
    <row r="901" spans="1:6" x14ac:dyDescent="0.2">
      <c r="A901" s="1">
        <f>ETH!C901</f>
        <v>43117</v>
      </c>
      <c r="B901">
        <f>IFERROR(VLOOKUP(A901,'SNP 500'!A:F,5,FALSE),B900)</f>
        <v>2802.5600589999999</v>
      </c>
      <c r="C901">
        <f>VLOOKUP(A901,ETH!C:D,2,FALSE)</f>
        <v>1024.69</v>
      </c>
      <c r="D901">
        <f>IFERROR(VLOOKUP(A901,Oil!A:D,2,FALSE),D900)</f>
        <v>69.349999999999994</v>
      </c>
      <c r="E901">
        <f>IFERROR(VLOOKUP(A901,Gold!B:C,2,FALSE),'Combined Value'!E900)</f>
        <v>1349.1</v>
      </c>
      <c r="F901">
        <f>IFERROR(VLOOKUP(A901,'EUR Index'!B:C,2,FALSE),'Combined Value'!F900)</f>
        <v>96.58</v>
      </c>
    </row>
    <row r="902" spans="1:6" x14ac:dyDescent="0.2">
      <c r="A902" s="1">
        <f>ETH!C902</f>
        <v>43118</v>
      </c>
      <c r="B902">
        <f>IFERROR(VLOOKUP(A902,'SNP 500'!A:F,5,FALSE),B901)</f>
        <v>2798.030029</v>
      </c>
      <c r="C902">
        <f>VLOOKUP(A902,ETH!C:D,2,FALSE)</f>
        <v>1012.97</v>
      </c>
      <c r="D902">
        <f>IFERROR(VLOOKUP(A902,Oil!A:D,2,FALSE),D901)</f>
        <v>69.53</v>
      </c>
      <c r="E902">
        <f>IFERROR(VLOOKUP(A902,Gold!B:C,2,FALSE),'Combined Value'!E901)</f>
        <v>1337</v>
      </c>
      <c r="F902">
        <f>IFERROR(VLOOKUP(A902,'EUR Index'!B:C,2,FALSE),'Combined Value'!F901)</f>
        <v>96.83</v>
      </c>
    </row>
    <row r="903" spans="1:6" x14ac:dyDescent="0.2">
      <c r="A903" s="1">
        <f>ETH!C903</f>
        <v>43119</v>
      </c>
      <c r="B903">
        <f>IFERROR(VLOOKUP(A903,'SNP 500'!A:F,5,FALSE),B902)</f>
        <v>2810.3000489999999</v>
      </c>
      <c r="C903">
        <f>VLOOKUP(A903,ETH!C:D,2,FALSE)</f>
        <v>1037.3599999999999</v>
      </c>
      <c r="D903">
        <f>IFERROR(VLOOKUP(A903,Oil!A:D,2,FALSE),D902)</f>
        <v>69.010000000000005</v>
      </c>
      <c r="E903">
        <f>IFERROR(VLOOKUP(A903,Gold!B:C,2,FALSE),'Combined Value'!E902)</f>
        <v>1343.2</v>
      </c>
      <c r="F903">
        <f>IFERROR(VLOOKUP(A903,'EUR Index'!B:C,2,FALSE),'Combined Value'!F902)</f>
        <v>96.81</v>
      </c>
    </row>
    <row r="904" spans="1:6" x14ac:dyDescent="0.2">
      <c r="A904" s="1">
        <f>ETH!C904</f>
        <v>43120</v>
      </c>
      <c r="B904">
        <f>IFERROR(VLOOKUP(A904,'SNP 500'!A:F,5,FALSE),B903)</f>
        <v>2810.3000489999999</v>
      </c>
      <c r="C904">
        <f>VLOOKUP(A904,ETH!C:D,2,FALSE)</f>
        <v>1150.5</v>
      </c>
      <c r="D904">
        <f>IFERROR(VLOOKUP(A904,Oil!A:D,2,FALSE),D903)</f>
        <v>69.010000000000005</v>
      </c>
      <c r="E904">
        <f>IFERROR(VLOOKUP(A904,Gold!B:C,2,FALSE),'Combined Value'!E903)</f>
        <v>1343.2</v>
      </c>
      <c r="F904">
        <f>IFERROR(VLOOKUP(A904,'EUR Index'!B:C,2,FALSE),'Combined Value'!F903)</f>
        <v>96.81</v>
      </c>
    </row>
    <row r="905" spans="1:6" x14ac:dyDescent="0.2">
      <c r="A905" s="1">
        <f>ETH!C905</f>
        <v>43121</v>
      </c>
      <c r="B905">
        <f>IFERROR(VLOOKUP(A905,'SNP 500'!A:F,5,FALSE),B904)</f>
        <v>2810.3000489999999</v>
      </c>
      <c r="C905">
        <f>VLOOKUP(A905,ETH!C:D,2,FALSE)</f>
        <v>1049.0899999999999</v>
      </c>
      <c r="D905">
        <f>IFERROR(VLOOKUP(A905,Oil!A:D,2,FALSE),D904)</f>
        <v>69.010000000000005</v>
      </c>
      <c r="E905">
        <f>IFERROR(VLOOKUP(A905,Gold!B:C,2,FALSE),'Combined Value'!E904)</f>
        <v>1343.2</v>
      </c>
      <c r="F905">
        <f>IFERROR(VLOOKUP(A905,'EUR Index'!B:C,2,FALSE),'Combined Value'!F904)</f>
        <v>96.98</v>
      </c>
    </row>
    <row r="906" spans="1:6" x14ac:dyDescent="0.2">
      <c r="A906" s="1">
        <f>ETH!C906</f>
        <v>43122</v>
      </c>
      <c r="B906">
        <f>IFERROR(VLOOKUP(A906,'SNP 500'!A:F,5,FALSE),B905)</f>
        <v>2832.969971</v>
      </c>
      <c r="C906">
        <f>VLOOKUP(A906,ETH!C:D,2,FALSE)</f>
        <v>999.64</v>
      </c>
      <c r="D906">
        <f>IFERROR(VLOOKUP(A906,Oil!A:D,2,FALSE),D905)</f>
        <v>68.8</v>
      </c>
      <c r="E906">
        <f>IFERROR(VLOOKUP(A906,Gold!B:C,2,FALSE),'Combined Value'!E905)</f>
        <v>1342.1</v>
      </c>
      <c r="F906">
        <f>IFERROR(VLOOKUP(A906,'EUR Index'!B:C,2,FALSE),'Combined Value'!F905)</f>
        <v>96.95</v>
      </c>
    </row>
    <row r="907" spans="1:6" x14ac:dyDescent="0.2">
      <c r="A907" s="1">
        <f>ETH!C907</f>
        <v>43123</v>
      </c>
      <c r="B907">
        <f>IFERROR(VLOOKUP(A907,'SNP 500'!A:F,5,FALSE),B906)</f>
        <v>2839.1298830000001</v>
      </c>
      <c r="C907">
        <f>VLOOKUP(A907,ETH!C:D,2,FALSE)</f>
        <v>984.47</v>
      </c>
      <c r="D907">
        <f>IFERROR(VLOOKUP(A907,Oil!A:D,2,FALSE),D906)</f>
        <v>69.17</v>
      </c>
      <c r="E907">
        <f>IFERROR(VLOOKUP(A907,Gold!B:C,2,FALSE),'Combined Value'!E906)</f>
        <v>1346.9</v>
      </c>
      <c r="F907">
        <f>IFERROR(VLOOKUP(A907,'EUR Index'!B:C,2,FALSE),'Combined Value'!F906)</f>
        <v>97.17</v>
      </c>
    </row>
    <row r="908" spans="1:6" x14ac:dyDescent="0.2">
      <c r="A908" s="1">
        <f>ETH!C908</f>
        <v>43124</v>
      </c>
      <c r="B908">
        <f>IFERROR(VLOOKUP(A908,'SNP 500'!A:F,5,FALSE),B907)</f>
        <v>2837.540039</v>
      </c>
      <c r="C908">
        <f>VLOOKUP(A908,ETH!C:D,2,FALSE)</f>
        <v>1061.78</v>
      </c>
      <c r="D908">
        <f>IFERROR(VLOOKUP(A908,Oil!A:D,2,FALSE),D907)</f>
        <v>69.97</v>
      </c>
      <c r="E908">
        <f>IFERROR(VLOOKUP(A908,Gold!B:C,2,FALSE),'Combined Value'!E907)</f>
        <v>1366.6</v>
      </c>
      <c r="F908">
        <f>IFERROR(VLOOKUP(A908,'EUR Index'!B:C,2,FALSE),'Combined Value'!F907)</f>
        <v>97.4</v>
      </c>
    </row>
    <row r="909" spans="1:6" x14ac:dyDescent="0.2">
      <c r="A909" s="1">
        <f>ETH!C909</f>
        <v>43125</v>
      </c>
      <c r="B909">
        <f>IFERROR(VLOOKUP(A909,'SNP 500'!A:F,5,FALSE),B908)</f>
        <v>2839.25</v>
      </c>
      <c r="C909">
        <f>VLOOKUP(A909,ETH!C:D,2,FALSE)</f>
        <v>1046.3699999999999</v>
      </c>
      <c r="D909">
        <f>IFERROR(VLOOKUP(A909,Oil!A:D,2,FALSE),D908)</f>
        <v>70.95</v>
      </c>
      <c r="E909">
        <f>IFERROR(VLOOKUP(A909,Gold!B:C,2,FALSE),'Combined Value'!E908)</f>
        <v>1373.4</v>
      </c>
      <c r="F909">
        <f>IFERROR(VLOOKUP(A909,'EUR Index'!B:C,2,FALSE),'Combined Value'!F908)</f>
        <v>97.48</v>
      </c>
    </row>
    <row r="910" spans="1:6" x14ac:dyDescent="0.2">
      <c r="A910" s="1">
        <f>ETH!C910</f>
        <v>43126</v>
      </c>
      <c r="B910">
        <f>IFERROR(VLOOKUP(A910,'SNP 500'!A:F,5,FALSE),B909)</f>
        <v>2872.8701169999999</v>
      </c>
      <c r="C910">
        <f>VLOOKUP(A910,ETH!C:D,2,FALSE)</f>
        <v>1048.58</v>
      </c>
      <c r="D910">
        <f>IFERROR(VLOOKUP(A910,Oil!A:D,2,FALSE),D909)</f>
        <v>70.069999999999993</v>
      </c>
      <c r="E910">
        <f>IFERROR(VLOOKUP(A910,Gold!B:C,2,FALSE),'Combined Value'!E909)</f>
        <v>1362.5</v>
      </c>
      <c r="F910">
        <f>IFERROR(VLOOKUP(A910,'EUR Index'!B:C,2,FALSE),'Combined Value'!F909)</f>
        <v>97.52</v>
      </c>
    </row>
    <row r="911" spans="1:6" x14ac:dyDescent="0.2">
      <c r="A911" s="1">
        <f>ETH!C911</f>
        <v>43127</v>
      </c>
      <c r="B911">
        <f>IFERROR(VLOOKUP(A911,'SNP 500'!A:F,5,FALSE),B910)</f>
        <v>2872.8701169999999</v>
      </c>
      <c r="C911">
        <f>VLOOKUP(A911,ETH!C:D,2,FALSE)</f>
        <v>1109.08</v>
      </c>
      <c r="D911">
        <f>IFERROR(VLOOKUP(A911,Oil!A:D,2,FALSE),D910)</f>
        <v>70.069999999999993</v>
      </c>
      <c r="E911">
        <f>IFERROR(VLOOKUP(A911,Gold!B:C,2,FALSE),'Combined Value'!E910)</f>
        <v>1362.5</v>
      </c>
      <c r="F911">
        <f>IFERROR(VLOOKUP(A911,'EUR Index'!B:C,2,FALSE),'Combined Value'!F910)</f>
        <v>97.52</v>
      </c>
    </row>
    <row r="912" spans="1:6" x14ac:dyDescent="0.2">
      <c r="A912" s="1">
        <f>ETH!C912</f>
        <v>43128</v>
      </c>
      <c r="B912">
        <f>IFERROR(VLOOKUP(A912,'SNP 500'!A:F,5,FALSE),B911)</f>
        <v>2872.8701169999999</v>
      </c>
      <c r="C912">
        <f>VLOOKUP(A912,ETH!C:D,2,FALSE)</f>
        <v>1231.58</v>
      </c>
      <c r="D912">
        <f>IFERROR(VLOOKUP(A912,Oil!A:D,2,FALSE),D911)</f>
        <v>70.069999999999993</v>
      </c>
      <c r="E912">
        <f>IFERROR(VLOOKUP(A912,Gold!B:C,2,FALSE),'Combined Value'!E911)</f>
        <v>1362.5</v>
      </c>
      <c r="F912">
        <f>IFERROR(VLOOKUP(A912,'EUR Index'!B:C,2,FALSE),'Combined Value'!F911)</f>
        <v>97.54</v>
      </c>
    </row>
    <row r="913" spans="1:6" x14ac:dyDescent="0.2">
      <c r="A913" s="1">
        <f>ETH!C913</f>
        <v>43129</v>
      </c>
      <c r="B913">
        <f>IFERROR(VLOOKUP(A913,'SNP 500'!A:F,5,FALSE),B912)</f>
        <v>2853.530029</v>
      </c>
      <c r="C913">
        <f>VLOOKUP(A913,ETH!C:D,2,FALSE)</f>
        <v>1169.96</v>
      </c>
      <c r="D913">
        <f>IFERROR(VLOOKUP(A913,Oil!A:D,2,FALSE),D912)</f>
        <v>70.47</v>
      </c>
      <c r="E913">
        <f>IFERROR(VLOOKUP(A913,Gold!B:C,2,FALSE),'Combined Value'!E912)</f>
        <v>1350.4</v>
      </c>
      <c r="F913">
        <f>IFERROR(VLOOKUP(A913,'EUR Index'!B:C,2,FALSE),'Combined Value'!F912)</f>
        <v>97.3</v>
      </c>
    </row>
    <row r="914" spans="1:6" x14ac:dyDescent="0.2">
      <c r="A914" s="1">
        <f>ETH!C914</f>
        <v>43130</v>
      </c>
      <c r="B914">
        <f>IFERROR(VLOOKUP(A914,'SNP 500'!A:F,5,FALSE),B913)</f>
        <v>2822.429932</v>
      </c>
      <c r="C914">
        <f>VLOOKUP(A914,ETH!C:D,2,FALSE)</f>
        <v>1063.75</v>
      </c>
      <c r="D914">
        <f>IFERROR(VLOOKUP(A914,Oil!A:D,2,FALSE),D913)</f>
        <v>69.3</v>
      </c>
      <c r="E914">
        <f>IFERROR(VLOOKUP(A914,Gold!B:C,2,FALSE),'Combined Value'!E913)</f>
        <v>1345.2</v>
      </c>
      <c r="F914">
        <f>IFERROR(VLOOKUP(A914,'EUR Index'!B:C,2,FALSE),'Combined Value'!F913)</f>
        <v>97.42</v>
      </c>
    </row>
    <row r="915" spans="1:6" x14ac:dyDescent="0.2">
      <c r="A915" s="1">
        <f>ETH!C915</f>
        <v>43131</v>
      </c>
      <c r="B915">
        <f>IFERROR(VLOOKUP(A915,'SNP 500'!A:F,5,FALSE),B914)</f>
        <v>2823.8100589999999</v>
      </c>
      <c r="C915">
        <f>VLOOKUP(A915,ETH!C:D,2,FALSE)</f>
        <v>1111.31</v>
      </c>
      <c r="D915">
        <f>IFERROR(VLOOKUP(A915,Oil!A:D,2,FALSE),D914)</f>
        <v>67.989999999999995</v>
      </c>
      <c r="E915">
        <f>IFERROR(VLOOKUP(A915,Gold!B:C,2,FALSE),'Combined Value'!E914)</f>
        <v>1348.4</v>
      </c>
      <c r="F915">
        <f>IFERROR(VLOOKUP(A915,'EUR Index'!B:C,2,FALSE),'Combined Value'!F914)</f>
        <v>97.47</v>
      </c>
    </row>
    <row r="916" spans="1:6" x14ac:dyDescent="0.2">
      <c r="A916" s="1">
        <f>ETH!C916</f>
        <v>43132</v>
      </c>
      <c r="B916">
        <f>IFERROR(VLOOKUP(A916,'SNP 500'!A:F,5,FALSE),B915)</f>
        <v>2821.9799800000001</v>
      </c>
      <c r="C916">
        <f>VLOOKUP(A916,ETH!C:D,2,FALSE)</f>
        <v>1026.19</v>
      </c>
      <c r="D916">
        <f>IFERROR(VLOOKUP(A916,Oil!A:D,2,FALSE),D915)</f>
        <v>69</v>
      </c>
      <c r="E916">
        <f>IFERROR(VLOOKUP(A916,Gold!B:C,2,FALSE),'Combined Value'!E915)</f>
        <v>1353.1</v>
      </c>
      <c r="F916">
        <f>IFERROR(VLOOKUP(A916,'EUR Index'!B:C,2,FALSE),'Combined Value'!F915)</f>
        <v>98.09</v>
      </c>
    </row>
    <row r="917" spans="1:6" x14ac:dyDescent="0.2">
      <c r="A917" s="1">
        <f>ETH!C917</f>
        <v>43133</v>
      </c>
      <c r="B917">
        <f>IFERROR(VLOOKUP(A917,'SNP 500'!A:F,5,FALSE),B916)</f>
        <v>2762.1298830000001</v>
      </c>
      <c r="C917">
        <f>VLOOKUP(A917,ETH!C:D,2,FALSE)</f>
        <v>917.47</v>
      </c>
      <c r="D917">
        <f>IFERROR(VLOOKUP(A917,Oil!A:D,2,FALSE),D916)</f>
        <v>70</v>
      </c>
      <c r="E917">
        <f>IFERROR(VLOOKUP(A917,Gold!B:C,2,FALSE),'Combined Value'!E916)</f>
        <v>1342.5</v>
      </c>
      <c r="F917">
        <f>IFERROR(VLOOKUP(A917,'EUR Index'!B:C,2,FALSE),'Combined Value'!F916)</f>
        <v>98.01</v>
      </c>
    </row>
    <row r="918" spans="1:6" x14ac:dyDescent="0.2">
      <c r="A918" s="1">
        <f>ETH!C918</f>
        <v>43134</v>
      </c>
      <c r="B918">
        <f>IFERROR(VLOOKUP(A918,'SNP 500'!A:F,5,FALSE),B917)</f>
        <v>2762.1298830000001</v>
      </c>
      <c r="C918">
        <f>VLOOKUP(A918,ETH!C:D,2,FALSE)</f>
        <v>970.87</v>
      </c>
      <c r="D918">
        <f>IFERROR(VLOOKUP(A918,Oil!A:D,2,FALSE),D917)</f>
        <v>70</v>
      </c>
      <c r="E918">
        <f>IFERROR(VLOOKUP(A918,Gold!B:C,2,FALSE),'Combined Value'!E917)</f>
        <v>1342.5</v>
      </c>
      <c r="F918">
        <f>IFERROR(VLOOKUP(A918,'EUR Index'!B:C,2,FALSE),'Combined Value'!F917)</f>
        <v>98.01</v>
      </c>
    </row>
    <row r="919" spans="1:6" x14ac:dyDescent="0.2">
      <c r="A919" s="1">
        <f>ETH!C919</f>
        <v>43135</v>
      </c>
      <c r="B919">
        <f>IFERROR(VLOOKUP(A919,'SNP 500'!A:F,5,FALSE),B918)</f>
        <v>2762.1298830000001</v>
      </c>
      <c r="C919">
        <f>VLOOKUP(A919,ETH!C:D,2,FALSE)</f>
        <v>827.59</v>
      </c>
      <c r="D919">
        <f>IFERROR(VLOOKUP(A919,Oil!A:D,2,FALSE),D918)</f>
        <v>70</v>
      </c>
      <c r="E919">
        <f>IFERROR(VLOOKUP(A919,Gold!B:C,2,FALSE),'Combined Value'!E918)</f>
        <v>1342.5</v>
      </c>
      <c r="F919">
        <f>IFERROR(VLOOKUP(A919,'EUR Index'!B:C,2,FALSE),'Combined Value'!F918)</f>
        <v>97.93</v>
      </c>
    </row>
    <row r="920" spans="1:6" x14ac:dyDescent="0.2">
      <c r="A920" s="1">
        <f>ETH!C920</f>
        <v>43136</v>
      </c>
      <c r="B920">
        <f>IFERROR(VLOOKUP(A920,'SNP 500'!A:F,5,FALSE),B919)</f>
        <v>2648.9399410000001</v>
      </c>
      <c r="C920">
        <f>VLOOKUP(A920,ETH!C:D,2,FALSE)</f>
        <v>695.08</v>
      </c>
      <c r="D920">
        <f>IFERROR(VLOOKUP(A920,Oil!A:D,2,FALSE),D919)</f>
        <v>68.150000000000006</v>
      </c>
      <c r="E920">
        <f>IFERROR(VLOOKUP(A920,Gold!B:C,2,FALSE),'Combined Value'!E919)</f>
        <v>1341.7</v>
      </c>
      <c r="F920">
        <f>IFERROR(VLOOKUP(A920,'EUR Index'!B:C,2,FALSE),'Combined Value'!F919)</f>
        <v>97.44</v>
      </c>
    </row>
    <row r="921" spans="1:6" x14ac:dyDescent="0.2">
      <c r="A921" s="1">
        <f>ETH!C921</f>
        <v>43137</v>
      </c>
      <c r="B921">
        <f>IFERROR(VLOOKUP(A921,'SNP 500'!A:F,5,FALSE),B920)</f>
        <v>2695.139893</v>
      </c>
      <c r="C921">
        <f>VLOOKUP(A921,ETH!C:D,2,FALSE)</f>
        <v>785.01</v>
      </c>
      <c r="D921">
        <f>IFERROR(VLOOKUP(A921,Oil!A:D,2,FALSE),D920)</f>
        <v>67.02</v>
      </c>
      <c r="E921">
        <f>IFERROR(VLOOKUP(A921,Gold!B:C,2,FALSE),'Combined Value'!E920)</f>
        <v>1334.7</v>
      </c>
      <c r="F921">
        <f>IFERROR(VLOOKUP(A921,'EUR Index'!B:C,2,FALSE),'Combined Value'!F920)</f>
        <v>97.6</v>
      </c>
    </row>
    <row r="922" spans="1:6" x14ac:dyDescent="0.2">
      <c r="A922" s="1">
        <f>ETH!C922</f>
        <v>43138</v>
      </c>
      <c r="B922">
        <f>IFERROR(VLOOKUP(A922,'SNP 500'!A:F,5,FALSE),B921)</f>
        <v>2681.6599120000001</v>
      </c>
      <c r="C922">
        <f>VLOOKUP(A922,ETH!C:D,2,FALSE)</f>
        <v>751.81</v>
      </c>
      <c r="D922">
        <f>IFERROR(VLOOKUP(A922,Oil!A:D,2,FALSE),D921)</f>
        <v>67.2</v>
      </c>
      <c r="E922">
        <f>IFERROR(VLOOKUP(A922,Gold!B:C,2,FALSE),'Combined Value'!E921)</f>
        <v>1319.8</v>
      </c>
      <c r="F922">
        <f>IFERROR(VLOOKUP(A922,'EUR Index'!B:C,2,FALSE),'Combined Value'!F921)</f>
        <v>96.91</v>
      </c>
    </row>
    <row r="923" spans="1:6" x14ac:dyDescent="0.2">
      <c r="A923" s="1">
        <f>ETH!C923</f>
        <v>43139</v>
      </c>
      <c r="B923">
        <f>IFERROR(VLOOKUP(A923,'SNP 500'!A:F,5,FALSE),B922)</f>
        <v>2581</v>
      </c>
      <c r="C923">
        <f>VLOOKUP(A923,ETH!C:D,2,FALSE)</f>
        <v>813.55</v>
      </c>
      <c r="D923">
        <f>IFERROR(VLOOKUP(A923,Oil!A:D,2,FALSE),D922)</f>
        <v>65.28</v>
      </c>
      <c r="E923">
        <f>IFERROR(VLOOKUP(A923,Gold!B:C,2,FALSE),'Combined Value'!E922)</f>
        <v>1324.2</v>
      </c>
      <c r="F923">
        <f>IFERROR(VLOOKUP(A923,'EUR Index'!B:C,2,FALSE),'Combined Value'!F922)</f>
        <v>96.71</v>
      </c>
    </row>
    <row r="924" spans="1:6" x14ac:dyDescent="0.2">
      <c r="A924" s="1">
        <f>ETH!C924</f>
        <v>43140</v>
      </c>
      <c r="B924">
        <f>IFERROR(VLOOKUP(A924,'SNP 500'!A:F,5,FALSE),B923)</f>
        <v>2619.5500489999999</v>
      </c>
      <c r="C924">
        <f>VLOOKUP(A924,ETH!C:D,2,FALSE)</f>
        <v>877.88</v>
      </c>
      <c r="D924">
        <f>IFERROR(VLOOKUP(A924,Oil!A:D,2,FALSE),D923)</f>
        <v>64.44</v>
      </c>
      <c r="E924">
        <f>IFERROR(VLOOKUP(A924,Gold!B:C,2,FALSE),'Combined Value'!E923)</f>
        <v>1320.9</v>
      </c>
      <c r="F924">
        <f>IFERROR(VLOOKUP(A924,'EUR Index'!B:C,2,FALSE),'Combined Value'!F923)</f>
        <v>96.78</v>
      </c>
    </row>
    <row r="925" spans="1:6" x14ac:dyDescent="0.2">
      <c r="A925" s="1">
        <f>ETH!C925</f>
        <v>43141</v>
      </c>
      <c r="B925">
        <f>IFERROR(VLOOKUP(A925,'SNP 500'!A:F,5,FALSE),B924)</f>
        <v>2619.5500489999999</v>
      </c>
      <c r="C925">
        <f>VLOOKUP(A925,ETH!C:D,2,FALSE)</f>
        <v>850.75</v>
      </c>
      <c r="D925">
        <f>IFERROR(VLOOKUP(A925,Oil!A:D,2,FALSE),D924)</f>
        <v>64.44</v>
      </c>
      <c r="E925">
        <f>IFERROR(VLOOKUP(A925,Gold!B:C,2,FALSE),'Combined Value'!E924)</f>
        <v>1320.9</v>
      </c>
      <c r="F925">
        <f>IFERROR(VLOOKUP(A925,'EUR Index'!B:C,2,FALSE),'Combined Value'!F924)</f>
        <v>96.78</v>
      </c>
    </row>
    <row r="926" spans="1:6" x14ac:dyDescent="0.2">
      <c r="A926" s="1">
        <f>ETH!C926</f>
        <v>43142</v>
      </c>
      <c r="B926">
        <f>IFERROR(VLOOKUP(A926,'SNP 500'!A:F,5,FALSE),B925)</f>
        <v>2619.5500489999999</v>
      </c>
      <c r="C926">
        <f>VLOOKUP(A926,ETH!C:D,2,FALSE)</f>
        <v>811.24</v>
      </c>
      <c r="D926">
        <f>IFERROR(VLOOKUP(A926,Oil!A:D,2,FALSE),D925)</f>
        <v>64.44</v>
      </c>
      <c r="E926">
        <f>IFERROR(VLOOKUP(A926,Gold!B:C,2,FALSE),'Combined Value'!E925)</f>
        <v>1320.9</v>
      </c>
      <c r="F926">
        <f>IFERROR(VLOOKUP(A926,'EUR Index'!B:C,2,FALSE),'Combined Value'!F925)</f>
        <v>96.8</v>
      </c>
    </row>
    <row r="927" spans="1:6" x14ac:dyDescent="0.2">
      <c r="A927" s="1">
        <f>ETH!C927</f>
        <v>43143</v>
      </c>
      <c r="B927">
        <f>IFERROR(VLOOKUP(A927,'SNP 500'!A:F,5,FALSE),B926)</f>
        <v>2656</v>
      </c>
      <c r="C927">
        <f>VLOOKUP(A927,ETH!C:D,2,FALSE)</f>
        <v>865.27</v>
      </c>
      <c r="D927">
        <f>IFERROR(VLOOKUP(A927,Oil!A:D,2,FALSE),D926)</f>
        <v>62.5</v>
      </c>
      <c r="E927">
        <f>IFERROR(VLOOKUP(A927,Gold!B:C,2,FALSE),'Combined Value'!E926)</f>
        <v>1331.5</v>
      </c>
      <c r="F927">
        <f>IFERROR(VLOOKUP(A927,'EUR Index'!B:C,2,FALSE),'Combined Value'!F926)</f>
        <v>97.09</v>
      </c>
    </row>
    <row r="928" spans="1:6" x14ac:dyDescent="0.2">
      <c r="A928" s="1">
        <f>ETH!C928</f>
        <v>43144</v>
      </c>
      <c r="B928">
        <f>IFERROR(VLOOKUP(A928,'SNP 500'!A:F,5,FALSE),B927)</f>
        <v>2662.9399410000001</v>
      </c>
      <c r="C928">
        <f>VLOOKUP(A928,ETH!C:D,2,FALSE)</f>
        <v>840.98</v>
      </c>
      <c r="D928">
        <f>IFERROR(VLOOKUP(A928,Oil!A:D,2,FALSE),D927)</f>
        <v>62.85</v>
      </c>
      <c r="E928">
        <f>IFERROR(VLOOKUP(A928,Gold!B:C,2,FALSE),'Combined Value'!E927)</f>
        <v>1335.4</v>
      </c>
      <c r="F928">
        <f>IFERROR(VLOOKUP(A928,'EUR Index'!B:C,2,FALSE),'Combined Value'!F927)</f>
        <v>97.3</v>
      </c>
    </row>
    <row r="929" spans="1:6" x14ac:dyDescent="0.2">
      <c r="A929" s="1">
        <f>ETH!C929</f>
        <v>43145</v>
      </c>
      <c r="B929">
        <f>IFERROR(VLOOKUP(A929,'SNP 500'!A:F,5,FALSE),B928)</f>
        <v>2698.6298830000001</v>
      </c>
      <c r="C929">
        <f>VLOOKUP(A929,ETH!C:D,2,FALSE)</f>
        <v>920.11</v>
      </c>
      <c r="D929">
        <f>IFERROR(VLOOKUP(A929,Oil!A:D,2,FALSE),D928)</f>
        <v>62.84</v>
      </c>
      <c r="E929">
        <f>IFERROR(VLOOKUP(A929,Gold!B:C,2,FALSE),'Combined Value'!E928)</f>
        <v>1363.1</v>
      </c>
      <c r="F929">
        <f>IFERROR(VLOOKUP(A929,'EUR Index'!B:C,2,FALSE),'Combined Value'!F928)</f>
        <v>97.78</v>
      </c>
    </row>
    <row r="930" spans="1:6" x14ac:dyDescent="0.2">
      <c r="A930" s="1">
        <f>ETH!C930</f>
        <v>43146</v>
      </c>
      <c r="B930">
        <f>IFERROR(VLOOKUP(A930,'SNP 500'!A:F,5,FALSE),B929)</f>
        <v>2731.1999510000001</v>
      </c>
      <c r="C930">
        <f>VLOOKUP(A930,ETH!C:D,2,FALSE)</f>
        <v>927.95</v>
      </c>
      <c r="D930">
        <f>IFERROR(VLOOKUP(A930,Oil!A:D,2,FALSE),D929)</f>
        <v>64.44</v>
      </c>
      <c r="E930">
        <f>IFERROR(VLOOKUP(A930,Gold!B:C,2,FALSE),'Combined Value'!E929)</f>
        <v>1360.7</v>
      </c>
      <c r="F930">
        <f>IFERROR(VLOOKUP(A930,'EUR Index'!B:C,2,FALSE),'Combined Value'!F929)</f>
        <v>97.88</v>
      </c>
    </row>
    <row r="931" spans="1:6" x14ac:dyDescent="0.2">
      <c r="A931" s="1">
        <f>ETH!C931</f>
        <v>43147</v>
      </c>
      <c r="B931">
        <f>IFERROR(VLOOKUP(A931,'SNP 500'!A:F,5,FALSE),B930)</f>
        <v>2732.219971</v>
      </c>
      <c r="C931">
        <f>VLOOKUP(A931,ETH!C:D,2,FALSE)</f>
        <v>938.02</v>
      </c>
      <c r="D931">
        <f>IFERROR(VLOOKUP(A931,Oil!A:D,2,FALSE),D930)</f>
        <v>64.66</v>
      </c>
      <c r="E931">
        <f>IFERROR(VLOOKUP(A931,Gold!B:C,2,FALSE),'Combined Value'!E930)</f>
        <v>1361.6</v>
      </c>
      <c r="F931">
        <f>IFERROR(VLOOKUP(A931,'EUR Index'!B:C,2,FALSE),'Combined Value'!F930)</f>
        <v>97.24</v>
      </c>
    </row>
    <row r="932" spans="1:6" x14ac:dyDescent="0.2">
      <c r="A932" s="1">
        <f>ETH!C932</f>
        <v>43148</v>
      </c>
      <c r="B932">
        <f>IFERROR(VLOOKUP(A932,'SNP 500'!A:F,5,FALSE),B931)</f>
        <v>2732.219971</v>
      </c>
      <c r="C932">
        <f>VLOOKUP(A932,ETH!C:D,2,FALSE)</f>
        <v>974.77</v>
      </c>
      <c r="D932">
        <f>IFERROR(VLOOKUP(A932,Oil!A:D,2,FALSE),D931)</f>
        <v>64.66</v>
      </c>
      <c r="E932">
        <f>IFERROR(VLOOKUP(A932,Gold!B:C,2,FALSE),'Combined Value'!E931)</f>
        <v>1361.6</v>
      </c>
      <c r="F932">
        <f>IFERROR(VLOOKUP(A932,'EUR Index'!B:C,2,FALSE),'Combined Value'!F931)</f>
        <v>97.24</v>
      </c>
    </row>
    <row r="933" spans="1:6" x14ac:dyDescent="0.2">
      <c r="A933" s="1">
        <f>ETH!C933</f>
        <v>43149</v>
      </c>
      <c r="B933">
        <f>IFERROR(VLOOKUP(A933,'SNP 500'!A:F,5,FALSE),B932)</f>
        <v>2732.219971</v>
      </c>
      <c r="C933">
        <f>VLOOKUP(A933,ETH!C:D,2,FALSE)</f>
        <v>913.9</v>
      </c>
      <c r="D933">
        <f>IFERROR(VLOOKUP(A933,Oil!A:D,2,FALSE),D932)</f>
        <v>64.66</v>
      </c>
      <c r="E933">
        <f>IFERROR(VLOOKUP(A933,Gold!B:C,2,FALSE),'Combined Value'!E932)</f>
        <v>1350.5</v>
      </c>
      <c r="F933">
        <f>IFERROR(VLOOKUP(A933,'EUR Index'!B:C,2,FALSE),'Combined Value'!F932)</f>
        <v>97.29</v>
      </c>
    </row>
    <row r="934" spans="1:6" x14ac:dyDescent="0.2">
      <c r="A934" s="1">
        <f>ETH!C934</f>
        <v>43150</v>
      </c>
      <c r="B934">
        <f>IFERROR(VLOOKUP(A934,'SNP 500'!A:F,5,FALSE),B933)</f>
        <v>2732.219971</v>
      </c>
      <c r="C934">
        <f>VLOOKUP(A934,ETH!C:D,2,FALSE)</f>
        <v>939.79</v>
      </c>
      <c r="D934">
        <f>IFERROR(VLOOKUP(A934,Oil!A:D,2,FALSE),D933)</f>
        <v>64.959999999999994</v>
      </c>
      <c r="E934">
        <f>IFERROR(VLOOKUP(A934,Gold!B:C,2,FALSE),'Combined Value'!E933)</f>
        <v>1347.8</v>
      </c>
      <c r="F934">
        <f>IFERROR(VLOOKUP(A934,'EUR Index'!B:C,2,FALSE),'Combined Value'!F933)</f>
        <v>97.33</v>
      </c>
    </row>
    <row r="935" spans="1:6" x14ac:dyDescent="0.2">
      <c r="A935" s="1">
        <f>ETH!C935</f>
        <v>43151</v>
      </c>
      <c r="B935">
        <f>IFERROR(VLOOKUP(A935,'SNP 500'!A:F,5,FALSE),B934)</f>
        <v>2716.26001</v>
      </c>
      <c r="C935">
        <f>VLOOKUP(A935,ETH!C:D,2,FALSE)</f>
        <v>885.52</v>
      </c>
      <c r="D935">
        <f>IFERROR(VLOOKUP(A935,Oil!A:D,2,FALSE),D934)</f>
        <v>65.64</v>
      </c>
      <c r="E935">
        <f>IFERROR(VLOOKUP(A935,Gold!B:C,2,FALSE),'Combined Value'!E934)</f>
        <v>1336.6</v>
      </c>
      <c r="F935">
        <f>IFERROR(VLOOKUP(A935,'EUR Index'!B:C,2,FALSE),'Combined Value'!F934)</f>
        <v>97.05</v>
      </c>
    </row>
    <row r="936" spans="1:6" x14ac:dyDescent="0.2">
      <c r="A936" s="1">
        <f>ETH!C936</f>
        <v>43152</v>
      </c>
      <c r="B936">
        <f>IFERROR(VLOOKUP(A936,'SNP 500'!A:F,5,FALSE),B935)</f>
        <v>2701.330078</v>
      </c>
      <c r="C936">
        <f>VLOOKUP(A936,ETH!C:D,2,FALSE)</f>
        <v>840.1</v>
      </c>
      <c r="D936">
        <f>IFERROR(VLOOKUP(A936,Oil!A:D,2,FALSE),D935)</f>
        <v>65.05</v>
      </c>
      <c r="E936">
        <f>IFERROR(VLOOKUP(A936,Gold!B:C,2,FALSE),'Combined Value'!E935)</f>
        <v>1337.5</v>
      </c>
      <c r="F936">
        <f>IFERROR(VLOOKUP(A936,'EUR Index'!B:C,2,FALSE),'Combined Value'!F935)</f>
        <v>96.76</v>
      </c>
    </row>
    <row r="937" spans="1:6" x14ac:dyDescent="0.2">
      <c r="A937" s="1">
        <f>ETH!C937</f>
        <v>43153</v>
      </c>
      <c r="B937">
        <f>IFERROR(VLOOKUP(A937,'SNP 500'!A:F,5,FALSE),B936)</f>
        <v>2703.959961</v>
      </c>
      <c r="C937">
        <f>VLOOKUP(A937,ETH!C:D,2,FALSE)</f>
        <v>804.63</v>
      </c>
      <c r="D937">
        <f>IFERROR(VLOOKUP(A937,Oil!A:D,2,FALSE),D936)</f>
        <v>64.91</v>
      </c>
      <c r="E937">
        <f>IFERROR(VLOOKUP(A937,Gold!B:C,2,FALSE),'Combined Value'!E936)</f>
        <v>1338.1</v>
      </c>
      <c r="F937">
        <f>IFERROR(VLOOKUP(A937,'EUR Index'!B:C,2,FALSE),'Combined Value'!F936)</f>
        <v>96.95</v>
      </c>
    </row>
    <row r="938" spans="1:6" x14ac:dyDescent="0.2">
      <c r="A938" s="1">
        <f>ETH!C938</f>
        <v>43154</v>
      </c>
      <c r="B938">
        <f>IFERROR(VLOOKUP(A938,'SNP 500'!A:F,5,FALSE),B937)</f>
        <v>2747.3000489999999</v>
      </c>
      <c r="C938">
        <f>VLOOKUP(A938,ETH!C:D,2,FALSE)</f>
        <v>854.7</v>
      </c>
      <c r="D938">
        <f>IFERROR(VLOOKUP(A938,Oil!A:D,2,FALSE),D937)</f>
        <v>66.3</v>
      </c>
      <c r="E938">
        <f>IFERROR(VLOOKUP(A938,Gold!B:C,2,FALSE),'Combined Value'!E937)</f>
        <v>1335.8</v>
      </c>
      <c r="F938">
        <f>IFERROR(VLOOKUP(A938,'EUR Index'!B:C,2,FALSE),'Combined Value'!F937)</f>
        <v>96.79</v>
      </c>
    </row>
    <row r="939" spans="1:6" x14ac:dyDescent="0.2">
      <c r="A939" s="1">
        <f>ETH!C939</f>
        <v>43155</v>
      </c>
      <c r="B939">
        <f>IFERROR(VLOOKUP(A939,'SNP 500'!A:F,5,FALSE),B938)</f>
        <v>2747.3000489999999</v>
      </c>
      <c r="C939">
        <f>VLOOKUP(A939,ETH!C:D,2,FALSE)</f>
        <v>833.49</v>
      </c>
      <c r="D939">
        <f>IFERROR(VLOOKUP(A939,Oil!A:D,2,FALSE),D938)</f>
        <v>66.3</v>
      </c>
      <c r="E939">
        <f>IFERROR(VLOOKUP(A939,Gold!B:C,2,FALSE),'Combined Value'!E938)</f>
        <v>1335.8</v>
      </c>
      <c r="F939">
        <f>IFERROR(VLOOKUP(A939,'EUR Index'!B:C,2,FALSE),'Combined Value'!F938)</f>
        <v>96.79</v>
      </c>
    </row>
    <row r="940" spans="1:6" x14ac:dyDescent="0.2">
      <c r="A940" s="1">
        <f>ETH!C940</f>
        <v>43156</v>
      </c>
      <c r="B940">
        <f>IFERROR(VLOOKUP(A940,'SNP 500'!A:F,5,FALSE),B939)</f>
        <v>2747.3000489999999</v>
      </c>
      <c r="C940">
        <f>VLOOKUP(A940,ETH!C:D,2,FALSE)</f>
        <v>840.28</v>
      </c>
      <c r="D940">
        <f>IFERROR(VLOOKUP(A940,Oil!A:D,2,FALSE),D939)</f>
        <v>66.3</v>
      </c>
      <c r="E940">
        <f>IFERROR(VLOOKUP(A940,Gold!B:C,2,FALSE),'Combined Value'!E939)</f>
        <v>1335.8</v>
      </c>
      <c r="F940">
        <f>IFERROR(VLOOKUP(A940,'EUR Index'!B:C,2,FALSE),'Combined Value'!F939)</f>
        <v>96.62</v>
      </c>
    </row>
    <row r="941" spans="1:6" x14ac:dyDescent="0.2">
      <c r="A941" s="1">
        <f>ETH!C941</f>
        <v>43157</v>
      </c>
      <c r="B941">
        <f>IFERROR(VLOOKUP(A941,'SNP 500'!A:F,5,FALSE),B940)</f>
        <v>2779.6000979999999</v>
      </c>
      <c r="C941">
        <f>VLOOKUP(A941,ETH!C:D,2,FALSE)</f>
        <v>867.62</v>
      </c>
      <c r="D941">
        <f>IFERROR(VLOOKUP(A941,Oil!A:D,2,FALSE),D940)</f>
        <v>67.290000000000006</v>
      </c>
      <c r="E941">
        <f>IFERROR(VLOOKUP(A941,Gold!B:C,2,FALSE),'Combined Value'!E940)</f>
        <v>1338.4</v>
      </c>
      <c r="F941">
        <f>IFERROR(VLOOKUP(A941,'EUR Index'!B:C,2,FALSE),'Combined Value'!F940)</f>
        <v>96.92</v>
      </c>
    </row>
    <row r="942" spans="1:6" x14ac:dyDescent="0.2">
      <c r="A942" s="1">
        <f>ETH!C942</f>
        <v>43158</v>
      </c>
      <c r="B942">
        <f>IFERROR(VLOOKUP(A942,'SNP 500'!A:F,5,FALSE),B941)</f>
        <v>2744.280029</v>
      </c>
      <c r="C942">
        <f>VLOOKUP(A942,ETH!C:D,2,FALSE)</f>
        <v>871.58</v>
      </c>
      <c r="D942">
        <f>IFERROR(VLOOKUP(A942,Oil!A:D,2,FALSE),D941)</f>
        <v>67.569999999999993</v>
      </c>
      <c r="E942">
        <f>IFERROR(VLOOKUP(A942,Gold!B:C,2,FALSE),'Combined Value'!E941)</f>
        <v>1324.2</v>
      </c>
      <c r="F942">
        <f>IFERROR(VLOOKUP(A942,'EUR Index'!B:C,2,FALSE),'Combined Value'!F941)</f>
        <v>96.41</v>
      </c>
    </row>
    <row r="943" spans="1:6" x14ac:dyDescent="0.2">
      <c r="A943" s="1">
        <f>ETH!C943</f>
        <v>43159</v>
      </c>
      <c r="B943">
        <f>IFERROR(VLOOKUP(A943,'SNP 500'!A:F,5,FALSE),B942)</f>
        <v>2713.830078</v>
      </c>
      <c r="C943">
        <f>VLOOKUP(A943,ETH!C:D,2,FALSE)</f>
        <v>851.5</v>
      </c>
      <c r="D943">
        <f>IFERROR(VLOOKUP(A943,Oil!A:D,2,FALSE),D942)</f>
        <v>66.290000000000006</v>
      </c>
      <c r="E943">
        <f>IFERROR(VLOOKUP(A943,Gold!B:C,2,FALSE),'Combined Value'!E942)</f>
        <v>1323.7</v>
      </c>
      <c r="F943">
        <f>IFERROR(VLOOKUP(A943,'EUR Index'!B:C,2,FALSE),'Combined Value'!F942)</f>
        <v>96.24</v>
      </c>
    </row>
    <row r="944" spans="1:6" x14ac:dyDescent="0.2">
      <c r="A944" s="1">
        <f>ETH!C944</f>
        <v>43160</v>
      </c>
      <c r="B944">
        <f>IFERROR(VLOOKUP(A944,'SNP 500'!A:F,5,FALSE),B943)</f>
        <v>2677.669922</v>
      </c>
      <c r="C944">
        <f>VLOOKUP(A944,ETH!C:D,2,FALSE)</f>
        <v>869.87</v>
      </c>
      <c r="D944">
        <f>IFERROR(VLOOKUP(A944,Oil!A:D,2,FALSE),D943)</f>
        <v>64.569999999999993</v>
      </c>
      <c r="E944">
        <f>IFERROR(VLOOKUP(A944,Gold!B:C,2,FALSE),'Combined Value'!E943)</f>
        <v>1311</v>
      </c>
      <c r="F944">
        <f>IFERROR(VLOOKUP(A944,'EUR Index'!B:C,2,FALSE),'Combined Value'!F943)</f>
        <v>96.71</v>
      </c>
    </row>
    <row r="945" spans="1:6" x14ac:dyDescent="0.2">
      <c r="A945" s="1">
        <f>ETH!C945</f>
        <v>43161</v>
      </c>
      <c r="B945">
        <f>IFERROR(VLOOKUP(A945,'SNP 500'!A:F,5,FALSE),B944)</f>
        <v>2691.25</v>
      </c>
      <c r="C945">
        <f>VLOOKUP(A945,ETH!C:D,2,FALSE)</f>
        <v>855.6</v>
      </c>
      <c r="D945">
        <f>IFERROR(VLOOKUP(A945,Oil!A:D,2,FALSE),D944)</f>
        <v>64.069999999999993</v>
      </c>
      <c r="E945">
        <f>IFERROR(VLOOKUP(A945,Gold!B:C,2,FALSE),'Combined Value'!E944)</f>
        <v>1329.2</v>
      </c>
      <c r="F945">
        <f>IFERROR(VLOOKUP(A945,'EUR Index'!B:C,2,FALSE),'Combined Value'!F944)</f>
        <v>96.96</v>
      </c>
    </row>
    <row r="946" spans="1:6" x14ac:dyDescent="0.2">
      <c r="A946" s="1">
        <f>ETH!C946</f>
        <v>43162</v>
      </c>
      <c r="B946">
        <f>IFERROR(VLOOKUP(A946,'SNP 500'!A:F,5,FALSE),B945)</f>
        <v>2691.25</v>
      </c>
      <c r="C946">
        <f>VLOOKUP(A946,ETH!C:D,2,FALSE)</f>
        <v>855.65</v>
      </c>
      <c r="D946">
        <f>IFERROR(VLOOKUP(A946,Oil!A:D,2,FALSE),D945)</f>
        <v>64.069999999999993</v>
      </c>
      <c r="E946">
        <f>IFERROR(VLOOKUP(A946,Gold!B:C,2,FALSE),'Combined Value'!E945)</f>
        <v>1329.2</v>
      </c>
      <c r="F946">
        <f>IFERROR(VLOOKUP(A946,'EUR Index'!B:C,2,FALSE),'Combined Value'!F945)</f>
        <v>96.96</v>
      </c>
    </row>
    <row r="947" spans="1:6" x14ac:dyDescent="0.2">
      <c r="A947" s="1">
        <f>ETH!C947</f>
        <v>43163</v>
      </c>
      <c r="B947">
        <f>IFERROR(VLOOKUP(A947,'SNP 500'!A:F,5,FALSE),B946)</f>
        <v>2691.25</v>
      </c>
      <c r="C947">
        <f>VLOOKUP(A947,ETH!C:D,2,FALSE)</f>
        <v>864.83</v>
      </c>
      <c r="D947">
        <f>IFERROR(VLOOKUP(A947,Oil!A:D,2,FALSE),D946)</f>
        <v>64.069999999999993</v>
      </c>
      <c r="E947">
        <f>IFERROR(VLOOKUP(A947,Gold!B:C,2,FALSE),'Combined Value'!E946)</f>
        <v>1329.2</v>
      </c>
      <c r="F947">
        <f>IFERROR(VLOOKUP(A947,'EUR Index'!B:C,2,FALSE),'Combined Value'!F946)</f>
        <v>96.94</v>
      </c>
    </row>
    <row r="948" spans="1:6" x14ac:dyDescent="0.2">
      <c r="A948" s="1">
        <f>ETH!C948</f>
        <v>43164</v>
      </c>
      <c r="B948">
        <f>IFERROR(VLOOKUP(A948,'SNP 500'!A:F,5,FALSE),B947)</f>
        <v>2720.9399410000001</v>
      </c>
      <c r="C948">
        <f>VLOOKUP(A948,ETH!C:D,2,FALSE)</f>
        <v>849.42</v>
      </c>
      <c r="D948">
        <f>IFERROR(VLOOKUP(A948,Oil!A:D,2,FALSE),D947)</f>
        <v>64.650000000000006</v>
      </c>
      <c r="E948">
        <f>IFERROR(VLOOKUP(A948,Gold!B:C,2,FALSE),'Combined Value'!E947)</f>
        <v>1325.7</v>
      </c>
      <c r="F948">
        <f>IFERROR(VLOOKUP(A948,'EUR Index'!B:C,2,FALSE),'Combined Value'!F947)</f>
        <v>97.17</v>
      </c>
    </row>
    <row r="949" spans="1:6" x14ac:dyDescent="0.2">
      <c r="A949" s="1">
        <f>ETH!C949</f>
        <v>43165</v>
      </c>
      <c r="B949">
        <f>IFERROR(VLOOKUP(A949,'SNP 500'!A:F,5,FALSE),B948)</f>
        <v>2728.1201169999999</v>
      </c>
      <c r="C949">
        <f>VLOOKUP(A949,ETH!C:D,2,FALSE)</f>
        <v>815.69</v>
      </c>
      <c r="D949">
        <f>IFERROR(VLOOKUP(A949,Oil!A:D,2,FALSE),D948)</f>
        <v>65.739999999999995</v>
      </c>
      <c r="E949">
        <f>IFERROR(VLOOKUP(A949,Gold!B:C,2,FALSE),'Combined Value'!E948)</f>
        <v>1341</v>
      </c>
      <c r="F949">
        <f>IFERROR(VLOOKUP(A949,'EUR Index'!B:C,2,FALSE),'Combined Value'!F948)</f>
        <v>97.59</v>
      </c>
    </row>
    <row r="950" spans="1:6" x14ac:dyDescent="0.2">
      <c r="A950" s="1">
        <f>ETH!C950</f>
        <v>43166</v>
      </c>
      <c r="B950">
        <f>IFERROR(VLOOKUP(A950,'SNP 500'!A:F,5,FALSE),B949)</f>
        <v>2726.8000489999999</v>
      </c>
      <c r="C950">
        <f>VLOOKUP(A950,ETH!C:D,2,FALSE)</f>
        <v>751.13</v>
      </c>
      <c r="D950">
        <f>IFERROR(VLOOKUP(A950,Oil!A:D,2,FALSE),D949)</f>
        <v>65.23</v>
      </c>
      <c r="E950">
        <f>IFERROR(VLOOKUP(A950,Gold!B:C,2,FALSE),'Combined Value'!E949)</f>
        <v>1333.4</v>
      </c>
      <c r="F950">
        <f>IFERROR(VLOOKUP(A950,'EUR Index'!B:C,2,FALSE),'Combined Value'!F949)</f>
        <v>97.69</v>
      </c>
    </row>
    <row r="951" spans="1:6" x14ac:dyDescent="0.2">
      <c r="A951" s="1">
        <f>ETH!C951</f>
        <v>43167</v>
      </c>
      <c r="B951">
        <f>IFERROR(VLOOKUP(A951,'SNP 500'!A:F,5,FALSE),B950)</f>
        <v>2738.969971</v>
      </c>
      <c r="C951">
        <f>VLOOKUP(A951,ETH!C:D,2,FALSE)</f>
        <v>698.83</v>
      </c>
      <c r="D951">
        <f>IFERROR(VLOOKUP(A951,Oil!A:D,2,FALSE),D950)</f>
        <v>64.510000000000005</v>
      </c>
      <c r="E951">
        <f>IFERROR(VLOOKUP(A951,Gold!B:C,2,FALSE),'Combined Value'!E950)</f>
        <v>1327.6</v>
      </c>
      <c r="F951">
        <f>IFERROR(VLOOKUP(A951,'EUR Index'!B:C,2,FALSE),'Combined Value'!F950)</f>
        <v>97.07</v>
      </c>
    </row>
    <row r="952" spans="1:6" x14ac:dyDescent="0.2">
      <c r="A952" s="1">
        <f>ETH!C952</f>
        <v>43168</v>
      </c>
      <c r="B952">
        <f>IFERROR(VLOOKUP(A952,'SNP 500'!A:F,5,FALSE),B951)</f>
        <v>2786.570068</v>
      </c>
      <c r="C952">
        <f>VLOOKUP(A952,ETH!C:D,2,FALSE)</f>
        <v>726.92</v>
      </c>
      <c r="D952">
        <f>IFERROR(VLOOKUP(A952,Oil!A:D,2,FALSE),D951)</f>
        <v>63.93</v>
      </c>
      <c r="E952">
        <f>IFERROR(VLOOKUP(A952,Gold!B:C,2,FALSE),'Combined Value'!E951)</f>
        <v>1329.9</v>
      </c>
      <c r="F952">
        <f>IFERROR(VLOOKUP(A952,'EUR Index'!B:C,2,FALSE),'Combined Value'!F951)</f>
        <v>97.02</v>
      </c>
    </row>
    <row r="953" spans="1:6" x14ac:dyDescent="0.2">
      <c r="A953" s="1">
        <f>ETH!C953</f>
        <v>43169</v>
      </c>
      <c r="B953">
        <f>IFERROR(VLOOKUP(A953,'SNP 500'!A:F,5,FALSE),B952)</f>
        <v>2786.570068</v>
      </c>
      <c r="C953">
        <f>VLOOKUP(A953,ETH!C:D,2,FALSE)</f>
        <v>682.3</v>
      </c>
      <c r="D953">
        <f>IFERROR(VLOOKUP(A953,Oil!A:D,2,FALSE),D952)</f>
        <v>63.93</v>
      </c>
      <c r="E953">
        <f>IFERROR(VLOOKUP(A953,Gold!B:C,2,FALSE),'Combined Value'!E952)</f>
        <v>1329.9</v>
      </c>
      <c r="F953">
        <f>IFERROR(VLOOKUP(A953,'EUR Index'!B:C,2,FALSE),'Combined Value'!F952)</f>
        <v>97.02</v>
      </c>
    </row>
    <row r="954" spans="1:6" x14ac:dyDescent="0.2">
      <c r="A954" s="1">
        <f>ETH!C954</f>
        <v>43170</v>
      </c>
      <c r="B954">
        <f>IFERROR(VLOOKUP(A954,'SNP 500'!A:F,5,FALSE),B953)</f>
        <v>2786.570068</v>
      </c>
      <c r="C954">
        <f>VLOOKUP(A954,ETH!C:D,2,FALSE)</f>
        <v>720.36</v>
      </c>
      <c r="D954">
        <f>IFERROR(VLOOKUP(A954,Oil!A:D,2,FALSE),D953)</f>
        <v>63.93</v>
      </c>
      <c r="E954">
        <f>IFERROR(VLOOKUP(A954,Gold!B:C,2,FALSE),'Combined Value'!E953)</f>
        <v>1329.9</v>
      </c>
      <c r="F954">
        <f>IFERROR(VLOOKUP(A954,'EUR Index'!B:C,2,FALSE),'Combined Value'!F953)</f>
        <v>97.04</v>
      </c>
    </row>
    <row r="955" spans="1:6" x14ac:dyDescent="0.2">
      <c r="A955" s="1">
        <f>ETH!C955</f>
        <v>43171</v>
      </c>
      <c r="B955">
        <f>IFERROR(VLOOKUP(A955,'SNP 500'!A:F,5,FALSE),B954)</f>
        <v>2783.0200199999999</v>
      </c>
      <c r="C955">
        <f>VLOOKUP(A955,ETH!C:D,2,FALSE)</f>
        <v>697.02</v>
      </c>
      <c r="D955">
        <f>IFERROR(VLOOKUP(A955,Oil!A:D,2,FALSE),D954)</f>
        <v>65.5</v>
      </c>
      <c r="E955">
        <f>IFERROR(VLOOKUP(A955,Gold!B:C,2,FALSE),'Combined Value'!E954)</f>
        <v>1326.7</v>
      </c>
      <c r="F955">
        <f>IFERROR(VLOOKUP(A955,'EUR Index'!B:C,2,FALSE),'Combined Value'!F954)</f>
        <v>97.12</v>
      </c>
    </row>
    <row r="956" spans="1:6" x14ac:dyDescent="0.2">
      <c r="A956" s="1">
        <f>ETH!C956</f>
        <v>43172</v>
      </c>
      <c r="B956">
        <f>IFERROR(VLOOKUP(A956,'SNP 500'!A:F,5,FALSE),B955)</f>
        <v>2765.3100589999999</v>
      </c>
      <c r="C956">
        <f>VLOOKUP(A956,ETH!C:D,2,FALSE)</f>
        <v>689.96</v>
      </c>
      <c r="D956">
        <f>IFERROR(VLOOKUP(A956,Oil!A:D,2,FALSE),D955)</f>
        <v>64.92</v>
      </c>
      <c r="E956">
        <f>IFERROR(VLOOKUP(A956,Gold!B:C,2,FALSE),'Combined Value'!E955)</f>
        <v>1333</v>
      </c>
      <c r="F956">
        <f>IFERROR(VLOOKUP(A956,'EUR Index'!B:C,2,FALSE),'Combined Value'!F955)</f>
        <v>97.48</v>
      </c>
    </row>
    <row r="957" spans="1:6" x14ac:dyDescent="0.2">
      <c r="A957" s="1">
        <f>ETH!C957</f>
        <v>43173</v>
      </c>
      <c r="B957">
        <f>IFERROR(VLOOKUP(A957,'SNP 500'!A:F,5,FALSE),B956)</f>
        <v>2749.4799800000001</v>
      </c>
      <c r="C957">
        <f>VLOOKUP(A957,ETH!C:D,2,FALSE)</f>
        <v>613.15</v>
      </c>
      <c r="D957">
        <f>IFERROR(VLOOKUP(A957,Oil!A:D,2,FALSE),D956)</f>
        <v>64.73</v>
      </c>
      <c r="E957">
        <f>IFERROR(VLOOKUP(A957,Gold!B:C,2,FALSE),'Combined Value'!E956)</f>
        <v>1331.4</v>
      </c>
      <c r="F957">
        <f>IFERROR(VLOOKUP(A957,'EUR Index'!B:C,2,FALSE),'Combined Value'!F956)</f>
        <v>97.26</v>
      </c>
    </row>
    <row r="958" spans="1:6" x14ac:dyDescent="0.2">
      <c r="A958" s="1">
        <f>ETH!C958</f>
        <v>43174</v>
      </c>
      <c r="B958">
        <f>IFERROR(VLOOKUP(A958,'SNP 500'!A:F,5,FALSE),B957)</f>
        <v>2747.330078</v>
      </c>
      <c r="C958">
        <f>VLOOKUP(A958,ETH!C:D,2,FALSE)</f>
        <v>610.55999999999995</v>
      </c>
      <c r="D958">
        <f>IFERROR(VLOOKUP(A958,Oil!A:D,2,FALSE),D957)</f>
        <v>64.900000000000006</v>
      </c>
      <c r="E958">
        <f>IFERROR(VLOOKUP(A958,Gold!B:C,2,FALSE),'Combined Value'!E957)</f>
        <v>1323.5</v>
      </c>
      <c r="F958">
        <f>IFERROR(VLOOKUP(A958,'EUR Index'!B:C,2,FALSE),'Combined Value'!F957)</f>
        <v>96.8</v>
      </c>
    </row>
    <row r="959" spans="1:6" x14ac:dyDescent="0.2">
      <c r="A959" s="1">
        <f>ETH!C959</f>
        <v>43175</v>
      </c>
      <c r="B959">
        <f>IFERROR(VLOOKUP(A959,'SNP 500'!A:F,5,FALSE),B958)</f>
        <v>2752.01001</v>
      </c>
      <c r="C959">
        <f>VLOOKUP(A959,ETH!C:D,2,FALSE)</f>
        <v>600.53</v>
      </c>
      <c r="D959">
        <f>IFERROR(VLOOKUP(A959,Oil!A:D,2,FALSE),D958)</f>
        <v>65.069999999999993</v>
      </c>
      <c r="E959">
        <f>IFERROR(VLOOKUP(A959,Gold!B:C,2,FALSE),'Combined Value'!E958)</f>
        <v>1318</v>
      </c>
      <c r="F959">
        <f>IFERROR(VLOOKUP(A959,'EUR Index'!B:C,2,FALSE),'Combined Value'!F958)</f>
        <v>96.64</v>
      </c>
    </row>
    <row r="960" spans="1:6" x14ac:dyDescent="0.2">
      <c r="A960" s="1">
        <f>ETH!C960</f>
        <v>43176</v>
      </c>
      <c r="B960">
        <f>IFERROR(VLOOKUP(A960,'SNP 500'!A:F,5,FALSE),B959)</f>
        <v>2752.01001</v>
      </c>
      <c r="C960">
        <f>VLOOKUP(A960,ETH!C:D,2,FALSE)</f>
        <v>549.79</v>
      </c>
      <c r="D960">
        <f>IFERROR(VLOOKUP(A960,Oil!A:D,2,FALSE),D959)</f>
        <v>65.069999999999993</v>
      </c>
      <c r="E960">
        <f>IFERROR(VLOOKUP(A960,Gold!B:C,2,FALSE),'Combined Value'!E959)</f>
        <v>1318</v>
      </c>
      <c r="F960">
        <f>IFERROR(VLOOKUP(A960,'EUR Index'!B:C,2,FALSE),'Combined Value'!F959)</f>
        <v>96.64</v>
      </c>
    </row>
    <row r="961" spans="1:6" x14ac:dyDescent="0.2">
      <c r="A961" s="1">
        <f>ETH!C961</f>
        <v>43177</v>
      </c>
      <c r="B961">
        <f>IFERROR(VLOOKUP(A961,'SNP 500'!A:F,5,FALSE),B960)</f>
        <v>2752.01001</v>
      </c>
      <c r="C961">
        <f>VLOOKUP(A961,ETH!C:D,2,FALSE)</f>
        <v>537.38</v>
      </c>
      <c r="D961">
        <f>IFERROR(VLOOKUP(A961,Oil!A:D,2,FALSE),D960)</f>
        <v>65.069999999999993</v>
      </c>
      <c r="E961">
        <f>IFERROR(VLOOKUP(A961,Gold!B:C,2,FALSE),'Combined Value'!E960)</f>
        <v>1318</v>
      </c>
      <c r="F961">
        <f>IFERROR(VLOOKUP(A961,'EUR Index'!B:C,2,FALSE),'Combined Value'!F960)</f>
        <v>96.57</v>
      </c>
    </row>
    <row r="962" spans="1:6" x14ac:dyDescent="0.2">
      <c r="A962" s="1">
        <f>ETH!C962</f>
        <v>43178</v>
      </c>
      <c r="B962">
        <f>IFERROR(VLOOKUP(A962,'SNP 500'!A:F,5,FALSE),B961)</f>
        <v>2712.919922</v>
      </c>
      <c r="C962">
        <f>VLOOKUP(A962,ETH!C:D,2,FALSE)</f>
        <v>555.54999999999995</v>
      </c>
      <c r="D962">
        <f>IFERROR(VLOOKUP(A962,Oil!A:D,2,FALSE),D961)</f>
        <v>66.010000000000005</v>
      </c>
      <c r="E962">
        <f>IFERROR(VLOOKUP(A962,Gold!B:C,2,FALSE),'Combined Value'!E961)</f>
        <v>1323.4</v>
      </c>
      <c r="F962">
        <f>IFERROR(VLOOKUP(A962,'EUR Index'!B:C,2,FALSE),'Combined Value'!F961)</f>
        <v>96.91</v>
      </c>
    </row>
    <row r="963" spans="1:6" x14ac:dyDescent="0.2">
      <c r="A963" s="1">
        <f>ETH!C963</f>
        <v>43179</v>
      </c>
      <c r="B963">
        <f>IFERROR(VLOOKUP(A963,'SNP 500'!A:F,5,FALSE),B962)</f>
        <v>2716.9399410000001</v>
      </c>
      <c r="C963">
        <f>VLOOKUP(A963,ETH!C:D,2,FALSE)</f>
        <v>557.57000000000005</v>
      </c>
      <c r="D963">
        <f>IFERROR(VLOOKUP(A963,Oil!A:D,2,FALSE),D962)</f>
        <v>66.150000000000006</v>
      </c>
      <c r="E963">
        <f>IFERROR(VLOOKUP(A963,Gold!B:C,2,FALSE),'Combined Value'!E962)</f>
        <v>1317.6</v>
      </c>
      <c r="F963">
        <f>IFERROR(VLOOKUP(A963,'EUR Index'!B:C,2,FALSE),'Combined Value'!F962)</f>
        <v>96.36</v>
      </c>
    </row>
    <row r="964" spans="1:6" x14ac:dyDescent="0.2">
      <c r="A964" s="1">
        <f>ETH!C964</f>
        <v>43180</v>
      </c>
      <c r="B964">
        <f>IFERROR(VLOOKUP(A964,'SNP 500'!A:F,5,FALSE),B963)</f>
        <v>2711.929932</v>
      </c>
      <c r="C964">
        <f>VLOOKUP(A964,ETH!C:D,2,FALSE)</f>
        <v>559.91</v>
      </c>
      <c r="D964">
        <f>IFERROR(VLOOKUP(A964,Oil!A:D,2,FALSE),D963)</f>
        <v>67.61</v>
      </c>
      <c r="E964">
        <f>IFERROR(VLOOKUP(A964,Gold!B:C,2,FALSE),'Combined Value'!E963)</f>
        <v>1327.3</v>
      </c>
      <c r="F964">
        <f>IFERROR(VLOOKUP(A964,'EUR Index'!B:C,2,FALSE),'Combined Value'!F963)</f>
        <v>96.86</v>
      </c>
    </row>
    <row r="965" spans="1:6" x14ac:dyDescent="0.2">
      <c r="A965" s="1">
        <f>ETH!C965</f>
        <v>43181</v>
      </c>
      <c r="B965">
        <f>IFERROR(VLOOKUP(A965,'SNP 500'!A:F,5,FALSE),B964)</f>
        <v>2643.6899410000001</v>
      </c>
      <c r="C965">
        <f>VLOOKUP(A965,ETH!C:D,2,FALSE)</f>
        <v>539.89</v>
      </c>
      <c r="D965">
        <f>IFERROR(VLOOKUP(A965,Oil!A:D,2,FALSE),D964)</f>
        <v>69.63</v>
      </c>
      <c r="E965">
        <f>IFERROR(VLOOKUP(A965,Gold!B:C,2,FALSE),'Combined Value'!E964)</f>
        <v>1333.2</v>
      </c>
      <c r="F965">
        <f>IFERROR(VLOOKUP(A965,'EUR Index'!B:C,2,FALSE),'Combined Value'!F964)</f>
        <v>96.64</v>
      </c>
    </row>
    <row r="966" spans="1:6" x14ac:dyDescent="0.2">
      <c r="A966" s="1">
        <f>ETH!C966</f>
        <v>43182</v>
      </c>
      <c r="B966">
        <f>IFERROR(VLOOKUP(A966,'SNP 500'!A:F,5,FALSE),B965)</f>
        <v>2588.26001</v>
      </c>
      <c r="C966">
        <f>VLOOKUP(A966,ETH!C:D,2,FALSE)</f>
        <v>543.83000000000004</v>
      </c>
      <c r="D966">
        <f>IFERROR(VLOOKUP(A966,Oil!A:D,2,FALSE),D965)</f>
        <v>69.11</v>
      </c>
      <c r="E966">
        <f>IFERROR(VLOOKUP(A966,Gold!B:C,2,FALSE),'Combined Value'!E965)</f>
        <v>1355.7</v>
      </c>
      <c r="F966">
        <f>IFERROR(VLOOKUP(A966,'EUR Index'!B:C,2,FALSE),'Combined Value'!F965)</f>
        <v>96.83</v>
      </c>
    </row>
    <row r="967" spans="1:6" x14ac:dyDescent="0.2">
      <c r="A967" s="1">
        <f>ETH!C967</f>
        <v>43183</v>
      </c>
      <c r="B967">
        <f>IFERROR(VLOOKUP(A967,'SNP 500'!A:F,5,FALSE),B966)</f>
        <v>2588.26001</v>
      </c>
      <c r="C967">
        <f>VLOOKUP(A967,ETH!C:D,2,FALSE)</f>
        <v>520.16</v>
      </c>
      <c r="D967">
        <f>IFERROR(VLOOKUP(A967,Oil!A:D,2,FALSE),D966)</f>
        <v>69.11</v>
      </c>
      <c r="E967">
        <f>IFERROR(VLOOKUP(A967,Gold!B:C,2,FALSE),'Combined Value'!E966)</f>
        <v>1355.7</v>
      </c>
      <c r="F967">
        <f>IFERROR(VLOOKUP(A967,'EUR Index'!B:C,2,FALSE),'Combined Value'!F966)</f>
        <v>96.83</v>
      </c>
    </row>
    <row r="968" spans="1:6" x14ac:dyDescent="0.2">
      <c r="A968" s="1">
        <f>ETH!C968</f>
        <v>43184</v>
      </c>
      <c r="B968">
        <f>IFERROR(VLOOKUP(A968,'SNP 500'!A:F,5,FALSE),B967)</f>
        <v>2588.26001</v>
      </c>
      <c r="C968">
        <f>VLOOKUP(A968,ETH!C:D,2,FALSE)</f>
        <v>523.01</v>
      </c>
      <c r="D968">
        <f>IFERROR(VLOOKUP(A968,Oil!A:D,2,FALSE),D967)</f>
        <v>69.11</v>
      </c>
      <c r="E968">
        <f>IFERROR(VLOOKUP(A968,Gold!B:C,2,FALSE),'Combined Value'!E967)</f>
        <v>1355.7</v>
      </c>
      <c r="F968">
        <f>IFERROR(VLOOKUP(A968,'EUR Index'!B:C,2,FALSE),'Combined Value'!F967)</f>
        <v>96.84</v>
      </c>
    </row>
    <row r="969" spans="1:6" x14ac:dyDescent="0.2">
      <c r="A969" s="1">
        <f>ETH!C969</f>
        <v>43185</v>
      </c>
      <c r="B969">
        <f>IFERROR(VLOOKUP(A969,'SNP 500'!A:F,5,FALSE),B968)</f>
        <v>2658.5500489999999</v>
      </c>
      <c r="C969">
        <f>VLOOKUP(A969,ETH!C:D,2,FALSE)</f>
        <v>486.25</v>
      </c>
      <c r="D969">
        <f>IFERROR(VLOOKUP(A969,Oil!A:D,2,FALSE),D968)</f>
        <v>70.430000000000007</v>
      </c>
      <c r="E969">
        <f>IFERROR(VLOOKUP(A969,Gold!B:C,2,FALSE),'Combined Value'!E968)</f>
        <v>1360.9</v>
      </c>
      <c r="F969">
        <f>IFERROR(VLOOKUP(A969,'EUR Index'!B:C,2,FALSE),'Combined Value'!F968)</f>
        <v>97.57</v>
      </c>
    </row>
    <row r="970" spans="1:6" x14ac:dyDescent="0.2">
      <c r="A970" s="1">
        <f>ETH!C970</f>
        <v>43186</v>
      </c>
      <c r="B970">
        <f>IFERROR(VLOOKUP(A970,'SNP 500'!A:F,5,FALSE),B969)</f>
        <v>2612.6201169999999</v>
      </c>
      <c r="C970">
        <f>VLOOKUP(A970,ETH!C:D,2,FALSE)</f>
        <v>448.78</v>
      </c>
      <c r="D970">
        <f>IFERROR(VLOOKUP(A970,Oil!A:D,2,FALSE),D969)</f>
        <v>70.13</v>
      </c>
      <c r="E970">
        <f>IFERROR(VLOOKUP(A970,Gold!B:C,2,FALSE),'Combined Value'!E969)</f>
        <v>1347.9</v>
      </c>
      <c r="F970">
        <f>IFERROR(VLOOKUP(A970,'EUR Index'!B:C,2,FALSE),'Combined Value'!F969)</f>
        <v>97.28</v>
      </c>
    </row>
    <row r="971" spans="1:6" x14ac:dyDescent="0.2">
      <c r="A971" s="1">
        <f>ETH!C971</f>
        <v>43187</v>
      </c>
      <c r="B971">
        <f>IFERROR(VLOOKUP(A971,'SNP 500'!A:F,5,FALSE),B970)</f>
        <v>2605</v>
      </c>
      <c r="C971">
        <f>VLOOKUP(A971,ETH!C:D,2,FALSE)</f>
        <v>445.93</v>
      </c>
      <c r="D971">
        <f>IFERROR(VLOOKUP(A971,Oil!A:D,2,FALSE),D970)</f>
        <v>69.72</v>
      </c>
      <c r="E971">
        <f>IFERROR(VLOOKUP(A971,Gold!B:C,2,FALSE),'Combined Value'!E970)</f>
        <v>1330</v>
      </c>
      <c r="F971">
        <f>IFERROR(VLOOKUP(A971,'EUR Index'!B:C,2,FALSE),'Combined Value'!F970)</f>
        <v>97.01</v>
      </c>
    </row>
    <row r="972" spans="1:6" x14ac:dyDescent="0.2">
      <c r="A972" s="1">
        <f>ETH!C972</f>
        <v>43188</v>
      </c>
      <c r="B972">
        <f>IFERROR(VLOOKUP(A972,'SNP 500'!A:F,5,FALSE),B971)</f>
        <v>2640.8701169999999</v>
      </c>
      <c r="C972">
        <f>VLOOKUP(A972,ETH!C:D,2,FALSE)</f>
        <v>383.9</v>
      </c>
      <c r="D972">
        <f>IFERROR(VLOOKUP(A972,Oil!A:D,2,FALSE),D971)</f>
        <v>69.03</v>
      </c>
      <c r="E972">
        <f>IFERROR(VLOOKUP(A972,Gold!B:C,2,FALSE),'Combined Value'!E971)</f>
        <v>1327.3</v>
      </c>
      <c r="F972">
        <f>IFERROR(VLOOKUP(A972,'EUR Index'!B:C,2,FALSE),'Combined Value'!F971)</f>
        <v>96.93</v>
      </c>
    </row>
    <row r="973" spans="1:6" x14ac:dyDescent="0.2">
      <c r="A973" s="1">
        <f>ETH!C973</f>
        <v>43189</v>
      </c>
      <c r="B973">
        <f>IFERROR(VLOOKUP(A973,'SNP 500'!A:F,5,FALSE),B972)</f>
        <v>2640.8701169999999</v>
      </c>
      <c r="C973">
        <f>VLOOKUP(A973,ETH!C:D,2,FALSE)</f>
        <v>393.82</v>
      </c>
      <c r="D973">
        <f>IFERROR(VLOOKUP(A973,Oil!A:D,2,FALSE),D972)</f>
        <v>69.03</v>
      </c>
      <c r="E973">
        <f>IFERROR(VLOOKUP(A973,Gold!B:C,2,FALSE),'Combined Value'!E972)</f>
        <v>1327.3</v>
      </c>
      <c r="F973">
        <f>IFERROR(VLOOKUP(A973,'EUR Index'!B:C,2,FALSE),'Combined Value'!F972)</f>
        <v>97.03</v>
      </c>
    </row>
    <row r="974" spans="1:6" x14ac:dyDescent="0.2">
      <c r="A974" s="1">
        <f>ETH!C974</f>
        <v>43190</v>
      </c>
      <c r="B974">
        <f>IFERROR(VLOOKUP(A974,'SNP 500'!A:F,5,FALSE),B973)</f>
        <v>2640.8701169999999</v>
      </c>
      <c r="C974">
        <f>VLOOKUP(A974,ETH!C:D,2,FALSE)</f>
        <v>394.07</v>
      </c>
      <c r="D974">
        <f>IFERROR(VLOOKUP(A974,Oil!A:D,2,FALSE),D973)</f>
        <v>69.03</v>
      </c>
      <c r="E974">
        <f>IFERROR(VLOOKUP(A974,Gold!B:C,2,FALSE),'Combined Value'!E973)</f>
        <v>1327.3</v>
      </c>
      <c r="F974">
        <f>IFERROR(VLOOKUP(A974,'EUR Index'!B:C,2,FALSE),'Combined Value'!F973)</f>
        <v>97.03</v>
      </c>
    </row>
    <row r="975" spans="1:6" x14ac:dyDescent="0.2">
      <c r="A975" s="1">
        <f>ETH!C975</f>
        <v>43191</v>
      </c>
      <c r="B975">
        <f>IFERROR(VLOOKUP(A975,'SNP 500'!A:F,5,FALSE),B974)</f>
        <v>2640.8701169999999</v>
      </c>
      <c r="C975">
        <f>VLOOKUP(A975,ETH!C:D,2,FALSE)</f>
        <v>378.85</v>
      </c>
      <c r="D975">
        <f>IFERROR(VLOOKUP(A975,Oil!A:D,2,FALSE),D974)</f>
        <v>69.03</v>
      </c>
      <c r="E975">
        <f>IFERROR(VLOOKUP(A975,Gold!B:C,2,FALSE),'Combined Value'!E974)</f>
        <v>1327.3</v>
      </c>
      <c r="F975">
        <f>IFERROR(VLOOKUP(A975,'EUR Index'!B:C,2,FALSE),'Combined Value'!F974)</f>
        <v>96.98</v>
      </c>
    </row>
    <row r="976" spans="1:6" x14ac:dyDescent="0.2">
      <c r="A976" s="1">
        <f>ETH!C976</f>
        <v>43192</v>
      </c>
      <c r="B976">
        <f>IFERROR(VLOOKUP(A976,'SNP 500'!A:F,5,FALSE),B975)</f>
        <v>2581.8798830000001</v>
      </c>
      <c r="C976">
        <f>VLOOKUP(A976,ETH!C:D,2,FALSE)</f>
        <v>384.68</v>
      </c>
      <c r="D976">
        <f>IFERROR(VLOOKUP(A976,Oil!A:D,2,FALSE),D975)</f>
        <v>69.319999999999993</v>
      </c>
      <c r="E976">
        <f>IFERROR(VLOOKUP(A976,Gold!B:C,2,FALSE),'Combined Value'!E975)</f>
        <v>1346.9</v>
      </c>
      <c r="F976">
        <f>IFERROR(VLOOKUP(A976,'EUR Index'!B:C,2,FALSE),'Combined Value'!F975)</f>
        <v>96.8</v>
      </c>
    </row>
    <row r="977" spans="1:6" x14ac:dyDescent="0.2">
      <c r="A977" s="1">
        <f>ETH!C977</f>
        <v>43193</v>
      </c>
      <c r="B977">
        <f>IFERROR(VLOOKUP(A977,'SNP 500'!A:F,5,FALSE),B976)</f>
        <v>2614.4499510000001</v>
      </c>
      <c r="C977">
        <f>VLOOKUP(A977,ETH!C:D,2,FALSE)</f>
        <v>415.93</v>
      </c>
      <c r="D977">
        <f>IFERROR(VLOOKUP(A977,Oil!A:D,2,FALSE),D976)</f>
        <v>67.63</v>
      </c>
      <c r="E977">
        <f>IFERROR(VLOOKUP(A977,Gold!B:C,2,FALSE),'Combined Value'!E976)</f>
        <v>1337.3</v>
      </c>
      <c r="F977">
        <f>IFERROR(VLOOKUP(A977,'EUR Index'!B:C,2,FALSE),'Combined Value'!F976)</f>
        <v>96.72</v>
      </c>
    </row>
    <row r="978" spans="1:6" x14ac:dyDescent="0.2">
      <c r="A978" s="1">
        <f>ETH!C978</f>
        <v>43194</v>
      </c>
      <c r="B978">
        <f>IFERROR(VLOOKUP(A978,'SNP 500'!A:F,5,FALSE),B977)</f>
        <v>2644.6899410000001</v>
      </c>
      <c r="C978">
        <f>VLOOKUP(A978,ETH!C:D,2,FALSE)</f>
        <v>378.65</v>
      </c>
      <c r="D978">
        <f>IFERROR(VLOOKUP(A978,Oil!A:D,2,FALSE),D977)</f>
        <v>68.150000000000006</v>
      </c>
      <c r="E978">
        <f>IFERROR(VLOOKUP(A978,Gold!B:C,2,FALSE),'Combined Value'!E977)</f>
        <v>1340.2</v>
      </c>
      <c r="F978">
        <f>IFERROR(VLOOKUP(A978,'EUR Index'!B:C,2,FALSE),'Combined Value'!F977)</f>
        <v>96.82</v>
      </c>
    </row>
    <row r="979" spans="1:6" x14ac:dyDescent="0.2">
      <c r="A979" s="1">
        <f>ETH!C979</f>
        <v>43195</v>
      </c>
      <c r="B979">
        <f>IFERROR(VLOOKUP(A979,'SNP 500'!A:F,5,FALSE),B978)</f>
        <v>2662.8400879999999</v>
      </c>
      <c r="C979">
        <f>VLOOKUP(A979,ETH!C:D,2,FALSE)</f>
        <v>381.36</v>
      </c>
      <c r="D979">
        <f>IFERROR(VLOOKUP(A979,Oil!A:D,2,FALSE),D978)</f>
        <v>68.36</v>
      </c>
      <c r="E979">
        <f>IFERROR(VLOOKUP(A979,Gold!B:C,2,FALSE),'Combined Value'!E978)</f>
        <v>1328.5</v>
      </c>
      <c r="F979">
        <f>IFERROR(VLOOKUP(A979,'EUR Index'!B:C,2,FALSE),'Combined Value'!F978)</f>
        <v>96.67</v>
      </c>
    </row>
    <row r="980" spans="1:6" x14ac:dyDescent="0.2">
      <c r="A980" s="1">
        <f>ETH!C980</f>
        <v>43196</v>
      </c>
      <c r="B980">
        <f>IFERROR(VLOOKUP(A980,'SNP 500'!A:F,5,FALSE),B979)</f>
        <v>2604.469971</v>
      </c>
      <c r="C980">
        <f>VLOOKUP(A980,ETH!C:D,2,FALSE)</f>
        <v>370.35</v>
      </c>
      <c r="D980">
        <f>IFERROR(VLOOKUP(A980,Oil!A:D,2,FALSE),D979)</f>
        <v>68.09</v>
      </c>
      <c r="E980">
        <f>IFERROR(VLOOKUP(A980,Gold!B:C,2,FALSE),'Combined Value'!E979)</f>
        <v>1336.1</v>
      </c>
      <c r="F980">
        <f>IFERROR(VLOOKUP(A980,'EUR Index'!B:C,2,FALSE),'Combined Value'!F979)</f>
        <v>96.79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60FCC-7867-B447-9789-06CCAD67E9C9}">
  <dimension ref="A1:G980"/>
  <sheetViews>
    <sheetView workbookViewId="0">
      <pane ySplit="1" topLeftCell="A2" activePane="bottomLeft" state="frozen"/>
      <selection pane="bottomLeft" activeCell="C11" sqref="C11"/>
    </sheetView>
  </sheetViews>
  <sheetFormatPr baseColWidth="10" defaultRowHeight="16" x14ac:dyDescent="0.2"/>
  <cols>
    <col min="2" max="7" width="10.83203125" style="9"/>
  </cols>
  <sheetData>
    <row r="1" spans="1:7" s="2" customFormat="1" x14ac:dyDescent="0.2">
      <c r="A1" s="2" t="s">
        <v>0</v>
      </c>
      <c r="B1" s="7" t="s">
        <v>604</v>
      </c>
      <c r="C1" s="7" t="s">
        <v>603</v>
      </c>
      <c r="D1" s="7" t="s">
        <v>613</v>
      </c>
      <c r="E1" s="7" t="s">
        <v>3773</v>
      </c>
      <c r="F1" s="7" t="s">
        <v>3774</v>
      </c>
      <c r="G1" s="7" t="s">
        <v>3775</v>
      </c>
    </row>
    <row r="2" spans="1:7" x14ac:dyDescent="0.2">
      <c r="A2" s="1">
        <f>ETH!C2</f>
        <v>42215</v>
      </c>
      <c r="B2" s="8">
        <f>IFERROR(('Combined Value'!B2-'Combined Value'!B1)/'Combined Value'!B2,0)</f>
        <v>0</v>
      </c>
      <c r="C2" s="8">
        <f>IFERROR(('Combined Value'!C2-'Combined Value'!C1)/'Combined Value'!C2,0)</f>
        <v>0</v>
      </c>
      <c r="D2" s="8">
        <f>IFERROR(('Combined Value'!D2-'Combined Value'!D1)/'Combined Value'!D2,0)</f>
        <v>0</v>
      </c>
      <c r="E2" s="8">
        <f>IFERROR(('Combined Value'!#REF!-'Combined Value'!#REF!)/'Combined Value'!#REF!,0)</f>
        <v>0</v>
      </c>
      <c r="F2" s="8">
        <f>IFERROR(('Combined Value'!E2-'Combined Value'!E1)/'Combined Value'!E2,0)</f>
        <v>0</v>
      </c>
      <c r="G2" s="8">
        <f>IFERROR(('Combined Value'!F2-'Combined Value'!F1)/'Combined Value'!F2,0)</f>
        <v>0</v>
      </c>
    </row>
    <row r="3" spans="1:7" x14ac:dyDescent="0.2">
      <c r="A3" s="1">
        <f>ETH!C3</f>
        <v>42216</v>
      </c>
      <c r="B3" s="8">
        <f>IFERROR(('Combined Value'!B3-'Combined Value'!B2)/'Combined Value'!B3,0)</f>
        <v>-2.2766915733379352E-3</v>
      </c>
      <c r="C3" s="8">
        <f>IFERROR(('Combined Value'!C3-'Combined Value'!C2)/'Combined Value'!C3,0)</f>
        <v>0</v>
      </c>
      <c r="D3" s="8">
        <f>IFERROR(('Combined Value'!D3-'Combined Value'!D2)/'Combined Value'!D3,0)</f>
        <v>-3.1817331087404398E-3</v>
      </c>
      <c r="E3" s="8">
        <f>IFERROR(('Combined Value'!#REF!-'Combined Value'!#REF!)/'Combined Value'!#REF!,0)</f>
        <v>0</v>
      </c>
      <c r="F3" s="8">
        <f>IFERROR(('Combined Value'!E3-'Combined Value'!E2)/'Combined Value'!E3,0)</f>
        <v>5.9366152160014608E-3</v>
      </c>
      <c r="G3" s="8">
        <f>IFERROR(('Combined Value'!F3-'Combined Value'!F2)/'Combined Value'!F3,0)</f>
        <v>4.4414075845575739E-3</v>
      </c>
    </row>
    <row r="4" spans="1:7" x14ac:dyDescent="0.2">
      <c r="A4" s="1">
        <f>ETH!C4</f>
        <v>42217</v>
      </c>
      <c r="B4" s="8">
        <f>IFERROR(('Combined Value'!B4-'Combined Value'!B3)/'Combined Value'!B4,0)</f>
        <v>0</v>
      </c>
      <c r="C4" s="8">
        <f>IFERROR(('Combined Value'!C4-'Combined Value'!C3)/'Combined Value'!C4,0)</f>
        <v>0</v>
      </c>
      <c r="D4" s="8">
        <f>IFERROR(('Combined Value'!D4-'Combined Value'!D3)/'Combined Value'!D4,0)</f>
        <v>0</v>
      </c>
      <c r="E4" s="8">
        <f>IFERROR(('Combined Value'!#REF!-'Combined Value'!#REF!)/'Combined Value'!#REF!,0)</f>
        <v>0</v>
      </c>
      <c r="F4" s="8">
        <f>IFERROR(('Combined Value'!E4-'Combined Value'!E3)/'Combined Value'!E4,0)</f>
        <v>0</v>
      </c>
      <c r="G4" s="8">
        <f>IFERROR(('Combined Value'!F4-'Combined Value'!F3)/'Combined Value'!F4,0)</f>
        <v>0</v>
      </c>
    </row>
    <row r="5" spans="1:7" x14ac:dyDescent="0.2">
      <c r="A5" s="1">
        <f>ETH!C5</f>
        <v>42218</v>
      </c>
      <c r="B5" s="8">
        <f>IFERROR(('Combined Value'!B5-'Combined Value'!B4)/'Combined Value'!B5,0)</f>
        <v>0</v>
      </c>
      <c r="C5" s="8">
        <f>IFERROR(('Combined Value'!C5-'Combined Value'!C4)/'Combined Value'!C5,0)</f>
        <v>0</v>
      </c>
      <c r="D5" s="8">
        <f>IFERROR(('Combined Value'!D5-'Combined Value'!D4)/'Combined Value'!D5,0)</f>
        <v>0</v>
      </c>
      <c r="E5" s="8">
        <f>IFERROR(('Combined Value'!#REF!-'Combined Value'!#REF!)/'Combined Value'!#REF!,0)</f>
        <v>0</v>
      </c>
      <c r="F5" s="8">
        <f>IFERROR(('Combined Value'!E5-'Combined Value'!E4)/'Combined Value'!E5,0)</f>
        <v>0</v>
      </c>
      <c r="G5" s="8">
        <f>IFERROR(('Combined Value'!F5-'Combined Value'!F4)/'Combined Value'!F5,0)</f>
        <v>-1.4826642335765904E-3</v>
      </c>
    </row>
    <row r="6" spans="1:7" x14ac:dyDescent="0.2">
      <c r="A6" s="1">
        <f>ETH!C6</f>
        <v>42219</v>
      </c>
      <c r="B6" s="8">
        <f>IFERROR(('Combined Value'!B6-'Combined Value'!B5)/'Combined Value'!B6,0)</f>
        <v>-2.7645082515986934E-3</v>
      </c>
      <c r="C6" s="8">
        <f>IFERROR(('Combined Value'!C6-'Combined Value'!C5)/'Combined Value'!C6,0)</f>
        <v>0</v>
      </c>
      <c r="D6" s="8">
        <f>IFERROR(('Combined Value'!D6-'Combined Value'!D5)/'Combined Value'!D6,0)</f>
        <v>-3.6469447138700345E-2</v>
      </c>
      <c r="E6" s="8">
        <f>IFERROR(('Combined Value'!#REF!-'Combined Value'!#REF!)/'Combined Value'!#REF!,0)</f>
        <v>0</v>
      </c>
      <c r="F6" s="8">
        <f>IFERROR(('Combined Value'!E6-'Combined Value'!E5)/'Combined Value'!E6,0)</f>
        <v>-5.0486506333761701E-3</v>
      </c>
      <c r="G6" s="8">
        <f>IFERROR(('Combined Value'!F6-'Combined Value'!F5)/'Combined Value'!F6,0)</f>
        <v>-6.8477516548735753E-4</v>
      </c>
    </row>
    <row r="7" spans="1:7" x14ac:dyDescent="0.2">
      <c r="A7" s="1">
        <f>ETH!C7</f>
        <v>42220</v>
      </c>
      <c r="B7" s="8">
        <f>IFERROR(('Combined Value'!B7-'Combined Value'!B6)/'Combined Value'!B7,0)</f>
        <v>-2.2547775049562976E-3</v>
      </c>
      <c r="C7" s="8">
        <f>IFERROR(('Combined Value'!C7-'Combined Value'!C6)/'Combined Value'!C7,0)</f>
        <v>0</v>
      </c>
      <c r="D7" s="8">
        <f>IFERROR(('Combined Value'!D7-'Combined Value'!D6)/'Combined Value'!D7,0)</f>
        <v>-3.7223340040241332E-2</v>
      </c>
      <c r="E7" s="8">
        <f>IFERROR(('Combined Value'!#REF!-'Combined Value'!#REF!)/'Combined Value'!#REF!,0)</f>
        <v>0</v>
      </c>
      <c r="F7" s="8">
        <f>IFERROR(('Combined Value'!E7-'Combined Value'!E6)/'Combined Value'!E7,0)</f>
        <v>1.1918951132299941E-3</v>
      </c>
      <c r="G7" s="8">
        <f>IFERROR(('Combined Value'!F7-'Combined Value'!F6)/'Combined Value'!F7,0)</f>
        <v>-4.7012957229676739E-3</v>
      </c>
    </row>
    <row r="8" spans="1:7" x14ac:dyDescent="0.2">
      <c r="A8" s="1">
        <f>ETH!C8</f>
        <v>42221</v>
      </c>
      <c r="B8" s="8">
        <f>IFERROR(('Combined Value'!B8-'Combined Value'!B7)/'Combined Value'!B8,0)</f>
        <v>3.1050078704850078E-3</v>
      </c>
      <c r="C8" s="8">
        <f>IFERROR(('Combined Value'!C8-'Combined Value'!C7)/'Combined Value'!C8,0)</f>
        <v>0</v>
      </c>
      <c r="D8" s="8">
        <f>IFERROR(('Combined Value'!D8-'Combined Value'!D7)/'Combined Value'!D8,0)</f>
        <v>8.7754287993617418E-3</v>
      </c>
      <c r="E8" s="8">
        <f>IFERROR(('Combined Value'!#REF!-'Combined Value'!#REF!)/'Combined Value'!#REF!,0)</f>
        <v>0</v>
      </c>
      <c r="F8" s="8">
        <f>IFERROR(('Combined Value'!E8-'Combined Value'!E7)/'Combined Value'!E8,0)</f>
        <v>2.3282887077997669E-2</v>
      </c>
      <c r="G8" s="8">
        <f>IFERROR(('Combined Value'!F8-'Combined Value'!F7)/'Combined Value'!F8,0)</f>
        <v>2.2880677268047461E-3</v>
      </c>
    </row>
    <row r="9" spans="1:7" x14ac:dyDescent="0.2">
      <c r="A9" s="1">
        <f>ETH!C9</f>
        <v>42222</v>
      </c>
      <c r="B9" s="8">
        <f>IFERROR(('Combined Value'!B9-'Combined Value'!B8)/'Combined Value'!B9,0)</f>
        <v>-7.8135635830020554E-3</v>
      </c>
      <c r="C9" s="8">
        <f>IFERROR(('Combined Value'!C9-'Combined Value'!C8)/'Combined Value'!C9,0)</f>
        <v>0</v>
      </c>
      <c r="D9" s="8">
        <f>IFERROR(('Combined Value'!D9-'Combined Value'!D8)/'Combined Value'!D9,0)</f>
        <v>-8.4473049074819326E-3</v>
      </c>
      <c r="E9" s="8">
        <f>IFERROR(('Combined Value'!#REF!-'Combined Value'!#REF!)/'Combined Value'!#REF!,0)</f>
        <v>0</v>
      </c>
      <c r="F9" s="8">
        <f>IFERROR(('Combined Value'!E9-'Combined Value'!E8)/'Combined Value'!E9,0)</f>
        <v>-2.4307466519904605E-2</v>
      </c>
      <c r="G9" s="8">
        <f>IFERROR(('Combined Value'!F9-'Combined Value'!F8)/'Combined Value'!F9,0)</f>
        <v>2.7381631488877247E-3</v>
      </c>
    </row>
    <row r="10" spans="1:7" x14ac:dyDescent="0.2">
      <c r="A10" s="1">
        <f>ETH!C10</f>
        <v>42223</v>
      </c>
      <c r="B10" s="8">
        <f>IFERROR(('Combined Value'!B10-'Combined Value'!B9)/'Combined Value'!B10,0)</f>
        <v>-2.8831715917847535E-3</v>
      </c>
      <c r="C10" s="8">
        <f>IFERROR(('Combined Value'!C10-'Combined Value'!C9)/'Combined Value'!C10,0)</f>
        <v>1</v>
      </c>
      <c r="D10" s="8">
        <f>IFERROR(('Combined Value'!D10-'Combined Value'!D9)/'Combined Value'!D10,0)</f>
        <v>-2.0153164046755627E-3</v>
      </c>
      <c r="E10" s="8">
        <f>IFERROR(('Combined Value'!#REF!-'Combined Value'!#REF!)/'Combined Value'!#REF!,0)</f>
        <v>0</v>
      </c>
      <c r="F10" s="8">
        <f>IFERROR(('Combined Value'!E10-'Combined Value'!E9)/'Combined Value'!E10,0)</f>
        <v>3.127776790474502E-2</v>
      </c>
      <c r="G10" s="8">
        <f>IFERROR(('Combined Value'!F10-'Combined Value'!F9)/'Combined Value'!F10,0)</f>
        <v>3.7508524664696327E-3</v>
      </c>
    </row>
    <row r="11" spans="1:7" x14ac:dyDescent="0.2">
      <c r="A11" s="1">
        <f>ETH!C11</f>
        <v>42224</v>
      </c>
      <c r="B11" s="8">
        <f>IFERROR(('Combined Value'!B11-'Combined Value'!B10)/'Combined Value'!B11,0)</f>
        <v>0</v>
      </c>
      <c r="C11" s="8">
        <f>IFERROR(('Combined Value'!C11-'Combined Value'!C10)/'Combined Value'!C11,0)</f>
        <v>-1.5</v>
      </c>
      <c r="D11" s="8">
        <f>IFERROR(('Combined Value'!D11-'Combined Value'!D10)/'Combined Value'!D11,0)</f>
        <v>0</v>
      </c>
      <c r="E11" s="8">
        <f>IFERROR(('Combined Value'!#REF!-'Combined Value'!#REF!)/'Combined Value'!#REF!,0)</f>
        <v>0</v>
      </c>
      <c r="F11" s="8">
        <f>IFERROR(('Combined Value'!E11-'Combined Value'!E10)/'Combined Value'!E11,0)</f>
        <v>0</v>
      </c>
      <c r="G11" s="8">
        <f>IFERROR(('Combined Value'!F11-'Combined Value'!F10)/'Combined Value'!F11,0)</f>
        <v>0</v>
      </c>
    </row>
    <row r="12" spans="1:7" x14ac:dyDescent="0.2">
      <c r="A12" s="1">
        <f>ETH!C12</f>
        <v>42225</v>
      </c>
      <c r="B12" s="8">
        <f>IFERROR(('Combined Value'!B12-'Combined Value'!B11)/'Combined Value'!B12,0)</f>
        <v>0</v>
      </c>
      <c r="C12" s="8">
        <f>IFERROR(('Combined Value'!C12-'Combined Value'!C11)/'Combined Value'!C12,0)</f>
        <v>0</v>
      </c>
      <c r="D12" s="8">
        <f>IFERROR(('Combined Value'!D12-'Combined Value'!D11)/'Combined Value'!D12,0)</f>
        <v>0</v>
      </c>
      <c r="E12" s="8">
        <f>IFERROR(('Combined Value'!#REF!-'Combined Value'!#REF!)/'Combined Value'!#REF!,0)</f>
        <v>0</v>
      </c>
      <c r="F12" s="8">
        <f>IFERROR(('Combined Value'!E12-'Combined Value'!E11)/'Combined Value'!E12,0)</f>
        <v>0</v>
      </c>
      <c r="G12" s="8">
        <f>IFERROR(('Combined Value'!F12-'Combined Value'!F11)/'Combined Value'!F12,0)</f>
        <v>-6.8243858052777836E-4</v>
      </c>
    </row>
    <row r="13" spans="1:7" x14ac:dyDescent="0.2">
      <c r="A13" s="1">
        <f>ETH!C13</f>
        <v>42226</v>
      </c>
      <c r="B13" s="8">
        <f>IFERROR(('Combined Value'!B13-'Combined Value'!B12)/'Combined Value'!B13,0)</f>
        <v>1.2646192274397195E-2</v>
      </c>
      <c r="C13" s="8">
        <f>IFERROR(('Combined Value'!C13-'Combined Value'!C12)/'Combined Value'!C13,0)</f>
        <v>0</v>
      </c>
      <c r="D13" s="8">
        <f>IFERROR(('Combined Value'!D13-'Combined Value'!D12)/'Combined Value'!D13,0)</f>
        <v>-2.4571546562048269E-2</v>
      </c>
      <c r="E13" s="8">
        <f>IFERROR(('Combined Value'!#REF!-'Combined Value'!#REF!)/'Combined Value'!#REF!,0)</f>
        <v>0</v>
      </c>
      <c r="F13" s="8">
        <f>IFERROR(('Combined Value'!E13-'Combined Value'!E12)/'Combined Value'!E13,0)</f>
        <v>-1.9199420394856045E-2</v>
      </c>
      <c r="G13" s="8">
        <f>IFERROR(('Combined Value'!F13-'Combined Value'!F12)/'Combined Value'!F13,0)</f>
        <v>4.0779338468509225E-3</v>
      </c>
    </row>
    <row r="14" spans="1:7" x14ac:dyDescent="0.2">
      <c r="A14" s="1">
        <f>ETH!C14</f>
        <v>42227</v>
      </c>
      <c r="B14" s="8">
        <f>IFERROR(('Combined Value'!B14-'Combined Value'!B13)/'Combined Value'!B14,0)</f>
        <v>-9.6493224046438428E-3</v>
      </c>
      <c r="C14" s="8">
        <f>IFERROR(('Combined Value'!C14-'Combined Value'!C13)/'Combined Value'!C14,0)</f>
        <v>1</v>
      </c>
      <c r="D14" s="8">
        <f>IFERROR(('Combined Value'!D14-'Combined Value'!D13)/'Combined Value'!D14,0)</f>
        <v>3.5643170051772186E-2</v>
      </c>
      <c r="E14" s="8">
        <f>IFERROR(('Combined Value'!#REF!-'Combined Value'!#REF!)/'Combined Value'!#REF!,0)</f>
        <v>0</v>
      </c>
      <c r="F14" s="8">
        <f>IFERROR(('Combined Value'!E14-'Combined Value'!E13)/'Combined Value'!E14,0)</f>
        <v>3.0697002527987215E-3</v>
      </c>
      <c r="G14" s="8">
        <f>IFERROR(('Combined Value'!F14-'Combined Value'!F13)/'Combined Value'!F14,0)</f>
        <v>2.9365258640163213E-3</v>
      </c>
    </row>
    <row r="15" spans="1:7" x14ac:dyDescent="0.2">
      <c r="A15" s="1">
        <f>ETH!C15</f>
        <v>42228</v>
      </c>
      <c r="B15" s="8">
        <f>IFERROR(('Combined Value'!B15-'Combined Value'!B14)/'Combined Value'!B15,0)</f>
        <v>9.4915316195270851E-4</v>
      </c>
      <c r="C15" s="8">
        <f>IFERROR(('Combined Value'!C15-'Combined Value'!C14)/'Combined Value'!C15,0)</f>
        <v>0.23255813953488375</v>
      </c>
      <c r="D15" s="8">
        <f>IFERROR(('Combined Value'!D15-'Combined Value'!D14)/'Combined Value'!D15,0)</f>
        <v>-1.7010935601458003E-2</v>
      </c>
      <c r="E15" s="8">
        <f>IFERROR(('Combined Value'!#REF!-'Combined Value'!#REF!)/'Combined Value'!#REF!,0)</f>
        <v>0</v>
      </c>
      <c r="F15" s="8">
        <f>IFERROR(('Combined Value'!E15-'Combined Value'!E14)/'Combined Value'!E15,0)</f>
        <v>1.388888888888901E-2</v>
      </c>
      <c r="G15" s="8">
        <f>IFERROR(('Combined Value'!F15-'Combined Value'!F14)/'Combined Value'!F15,0)</f>
        <v>7.5103687927361006E-3</v>
      </c>
    </row>
    <row r="16" spans="1:7" x14ac:dyDescent="0.2">
      <c r="A16" s="1">
        <f>ETH!C16</f>
        <v>42229</v>
      </c>
      <c r="B16" s="8">
        <f>IFERROR(('Combined Value'!B16-'Combined Value'!B15)/'Combined Value'!B16,0)</f>
        <v>-1.2768402155246105E-3</v>
      </c>
      <c r="C16" s="8">
        <f>IFERROR(('Combined Value'!C16-'Combined Value'!C15)/'Combined Value'!C16,0)</f>
        <v>0.31382978723404248</v>
      </c>
      <c r="D16" s="8">
        <f>IFERROR(('Combined Value'!D16-'Combined Value'!D15)/'Combined Value'!D16,0)</f>
        <v>8.8317944600561568E-3</v>
      </c>
      <c r="E16" s="8">
        <f>IFERROR(('Combined Value'!#REF!-'Combined Value'!#REF!)/'Combined Value'!#REF!,0)</f>
        <v>0</v>
      </c>
      <c r="F16" s="8">
        <f>IFERROR(('Combined Value'!E16-'Combined Value'!E15)/'Combined Value'!E16,0)</f>
        <v>-6.7222371605270229E-3</v>
      </c>
      <c r="G16" s="8">
        <f>IFERROR(('Combined Value'!F16-'Combined Value'!F15)/'Combined Value'!F16,0)</f>
        <v>-8.9756535397731742E-4</v>
      </c>
    </row>
    <row r="17" spans="1:7" x14ac:dyDescent="0.2">
      <c r="A17" s="1">
        <f>ETH!C17</f>
        <v>42230</v>
      </c>
      <c r="B17" s="8">
        <f>IFERROR(('Combined Value'!B17-'Combined Value'!B16)/'Combined Value'!B17,0)</f>
        <v>3.8967200474424911E-3</v>
      </c>
      <c r="C17" s="8">
        <f>IFERROR(('Combined Value'!C17-'Combined Value'!C16)/'Combined Value'!C17,0)</f>
        <v>-5.0279329608938467E-2</v>
      </c>
      <c r="D17" s="8">
        <f>IFERROR(('Combined Value'!D17-'Combined Value'!D16)/'Combined Value'!D17,0)</f>
        <v>-1.4457340663815941E-2</v>
      </c>
      <c r="E17" s="8">
        <f>IFERROR(('Combined Value'!#REF!-'Combined Value'!#REF!)/'Combined Value'!#REF!,0)</f>
        <v>0</v>
      </c>
      <c r="F17" s="8">
        <f>IFERROR(('Combined Value'!E17-'Combined Value'!E16)/'Combined Value'!E17,0)</f>
        <v>-2.5159493215921955E-3</v>
      </c>
      <c r="G17" s="8">
        <f>IFERROR(('Combined Value'!F17-'Combined Value'!F16)/'Combined Value'!F17,0)</f>
        <v>-3.9423293534579223E-3</v>
      </c>
    </row>
    <row r="18" spans="1:7" x14ac:dyDescent="0.2">
      <c r="A18" s="1">
        <f>ETH!C18</f>
        <v>42231</v>
      </c>
      <c r="B18" s="8">
        <f>IFERROR(('Combined Value'!B18-'Combined Value'!B17)/'Combined Value'!B18,0)</f>
        <v>0</v>
      </c>
      <c r="C18" s="8">
        <f>IFERROR(('Combined Value'!C18-'Combined Value'!C17)/'Combined Value'!C18,0)</f>
        <v>0</v>
      </c>
      <c r="D18" s="8">
        <f>IFERROR(('Combined Value'!D18-'Combined Value'!D17)/'Combined Value'!D18,0)</f>
        <v>0</v>
      </c>
      <c r="E18" s="8">
        <f>IFERROR(('Combined Value'!#REF!-'Combined Value'!#REF!)/'Combined Value'!#REF!,0)</f>
        <v>0</v>
      </c>
      <c r="F18" s="8">
        <f>IFERROR(('Combined Value'!E18-'Combined Value'!E17)/'Combined Value'!E18,0)</f>
        <v>0</v>
      </c>
      <c r="G18" s="8">
        <f>IFERROR(('Combined Value'!F18-'Combined Value'!F17)/'Combined Value'!F18,0)</f>
        <v>0</v>
      </c>
    </row>
    <row r="19" spans="1:7" x14ac:dyDescent="0.2">
      <c r="A19" s="1">
        <f>ETH!C19</f>
        <v>42233</v>
      </c>
      <c r="B19" s="8">
        <f>IFERROR(('Combined Value'!B19-'Combined Value'!B18)/'Combined Value'!B19,0)</f>
        <v>5.1844058835829121E-3</v>
      </c>
      <c r="C19" s="8">
        <f>IFERROR(('Combined Value'!C19-'Combined Value'!C18)/'Combined Value'!C19,0)</f>
        <v>-0.37692307692307692</v>
      </c>
      <c r="D19" s="8">
        <f>IFERROR(('Combined Value'!D19-'Combined Value'!D18)/'Combined Value'!D19,0)</f>
        <v>-7.1780147662018345E-3</v>
      </c>
      <c r="E19" s="8">
        <f>IFERROR(('Combined Value'!#REF!-'Combined Value'!#REF!)/'Combined Value'!#REF!,0)</f>
        <v>0</v>
      </c>
      <c r="F19" s="8">
        <f>IFERROR(('Combined Value'!E19-'Combined Value'!E18)/'Combined Value'!E19,0)</f>
        <v>5.0956552833897892E-3</v>
      </c>
      <c r="G19" s="8">
        <f>IFERROR(('Combined Value'!F19-'Combined Value'!F18)/'Combined Value'!F19,0)</f>
        <v>-1.5794223826714865E-3</v>
      </c>
    </row>
    <row r="20" spans="1:7" x14ac:dyDescent="0.2">
      <c r="A20" s="1">
        <f>ETH!C20</f>
        <v>42232</v>
      </c>
      <c r="B20" s="8">
        <f>IFERROR(('Combined Value'!B20-'Combined Value'!B19)/'Combined Value'!B20,0)</f>
        <v>0</v>
      </c>
      <c r="C20" s="8">
        <f>IFERROR(('Combined Value'!C20-'Combined Value'!C19)/'Combined Value'!C20,0)</f>
        <v>5.1094890510948947E-2</v>
      </c>
      <c r="D20" s="8">
        <f>IFERROR(('Combined Value'!D20-'Combined Value'!D19)/'Combined Value'!D20,0)</f>
        <v>0</v>
      </c>
      <c r="E20" s="8">
        <f>IFERROR(('Combined Value'!#REF!-'Combined Value'!#REF!)/'Combined Value'!#REF!,0)</f>
        <v>0</v>
      </c>
      <c r="F20" s="8">
        <f>IFERROR(('Combined Value'!E20-'Combined Value'!E19)/'Combined Value'!E20,0)</f>
        <v>0</v>
      </c>
      <c r="G20" s="8">
        <f>IFERROR(('Combined Value'!F20-'Combined Value'!F19)/'Combined Value'!F20,0)</f>
        <v>5.6376141616864541E-4</v>
      </c>
    </row>
    <row r="21" spans="1:7" x14ac:dyDescent="0.2">
      <c r="A21" s="1">
        <f>ETH!C21</f>
        <v>42234</v>
      </c>
      <c r="B21" s="8">
        <f>IFERROR(('Combined Value'!B21-'Combined Value'!B20)/'Combined Value'!B21,0)</f>
        <v>-2.6324414881495162E-3</v>
      </c>
      <c r="C21" s="8">
        <f>IFERROR(('Combined Value'!C21-'Combined Value'!C20)/'Combined Value'!C21,0)</f>
        <v>-7.3529411764705942E-3</v>
      </c>
      <c r="D21" s="8">
        <f>IFERROR(('Combined Value'!D21-'Combined Value'!D20)/'Combined Value'!D21,0)</f>
        <v>-4.3254376930999148E-3</v>
      </c>
      <c r="E21" s="8">
        <f>IFERROR(('Combined Value'!#REF!-'Combined Value'!#REF!)/'Combined Value'!#REF!,0)</f>
        <v>0</v>
      </c>
      <c r="F21" s="8">
        <f>IFERROR(('Combined Value'!E21-'Combined Value'!E20)/'Combined Value'!E21,0)</f>
        <v>-1.3427625100707189E-3</v>
      </c>
      <c r="G21" s="8">
        <f>IFERROR(('Combined Value'!F21-'Combined Value'!F20)/'Combined Value'!F21,0)</f>
        <v>-6.1259217243334321E-3</v>
      </c>
    </row>
    <row r="22" spans="1:7" x14ac:dyDescent="0.2">
      <c r="A22" s="1">
        <f>ETH!C22</f>
        <v>42235</v>
      </c>
      <c r="B22" s="8">
        <f>IFERROR(('Combined Value'!B22-'Combined Value'!B21)/'Combined Value'!B22,0)</f>
        <v>-8.3235866866269628E-3</v>
      </c>
      <c r="C22" s="8">
        <f>IFERROR(('Combined Value'!C22-'Combined Value'!C21)/'Combined Value'!C22,0)</f>
        <v>-9.6774193548387177E-2</v>
      </c>
      <c r="D22" s="8">
        <f>IFERROR(('Combined Value'!D22-'Combined Value'!D21)/'Combined Value'!D22,0)</f>
        <v>-1.0309278350514879E-3</v>
      </c>
      <c r="E22" s="8">
        <f>IFERROR(('Combined Value'!#REF!-'Combined Value'!#REF!)/'Combined Value'!#REF!,0)</f>
        <v>0</v>
      </c>
      <c r="F22" s="8">
        <f>IFERROR(('Combined Value'!E22-'Combined Value'!E21)/'Combined Value'!E22,0)</f>
        <v>9.7509086073929632E-3</v>
      </c>
      <c r="G22" s="8">
        <f>IFERROR(('Combined Value'!F22-'Combined Value'!F21)/'Combined Value'!F22,0)</f>
        <v>7.3198198198197242E-3</v>
      </c>
    </row>
    <row r="23" spans="1:7" x14ac:dyDescent="0.2">
      <c r="A23" s="1">
        <f>ETH!C23</f>
        <v>42236</v>
      </c>
      <c r="B23" s="8">
        <f>IFERROR(('Combined Value'!B23-'Combined Value'!B22)/'Combined Value'!B23,0)</f>
        <v>-2.1554983927681754E-2</v>
      </c>
      <c r="C23" s="8">
        <f>IFERROR(('Combined Value'!C23-'Combined Value'!C22)/'Combined Value'!C23,0)</f>
        <v>0.18421052631578949</v>
      </c>
      <c r="D23" s="8">
        <f>IFERROR(('Combined Value'!D23-'Combined Value'!D22)/'Combined Value'!D23,0)</f>
        <v>-3.1256644694875588E-2</v>
      </c>
      <c r="E23" s="8">
        <f>IFERROR(('Combined Value'!#REF!-'Combined Value'!#REF!)/'Combined Value'!#REF!,0)</f>
        <v>0</v>
      </c>
      <c r="F23" s="8">
        <f>IFERROR(('Combined Value'!E23-'Combined Value'!E22)/'Combined Value'!E23,0)</f>
        <v>2.1595836947094615E-2</v>
      </c>
      <c r="G23" s="8">
        <f>IFERROR(('Combined Value'!F23-'Combined Value'!F22)/'Combined Value'!F23,0)</f>
        <v>9.591791211242465E-3</v>
      </c>
    </row>
    <row r="24" spans="1:7" x14ac:dyDescent="0.2">
      <c r="A24" s="1">
        <f>ETH!C24</f>
        <v>42237</v>
      </c>
      <c r="B24" s="8">
        <f>IFERROR(('Combined Value'!B24-'Combined Value'!B23)/'Combined Value'!B24,0)</f>
        <v>-3.289882464598113E-2</v>
      </c>
      <c r="C24" s="8">
        <f>IFERROR(('Combined Value'!C24-'Combined Value'!C23)/'Combined Value'!C24,0)</f>
        <v>-5.5555555555555608E-2</v>
      </c>
      <c r="D24" s="8">
        <f>IFERROR(('Combined Value'!D24-'Combined Value'!D23)/'Combined Value'!D24,0)</f>
        <v>-1.4889943892964991E-2</v>
      </c>
      <c r="E24" s="8">
        <f>IFERROR(('Combined Value'!#REF!-'Combined Value'!#REF!)/'Combined Value'!#REF!,0)</f>
        <v>0</v>
      </c>
      <c r="F24" s="8">
        <f>IFERROR(('Combined Value'!E24-'Combined Value'!E23)/'Combined Value'!E24,0)</f>
        <v>5.69161779924104E-3</v>
      </c>
      <c r="G24" s="8">
        <f>IFERROR(('Combined Value'!F24-'Combined Value'!F23)/'Combined Value'!F24,0)</f>
        <v>9.5006628369421059E-3</v>
      </c>
    </row>
    <row r="25" spans="1:7" x14ac:dyDescent="0.2">
      <c r="A25" s="1">
        <f>ETH!C25</f>
        <v>42238</v>
      </c>
      <c r="B25" s="8">
        <f>IFERROR(('Combined Value'!B25-'Combined Value'!B24)/'Combined Value'!B25,0)</f>
        <v>0</v>
      </c>
      <c r="C25" s="8">
        <f>IFERROR(('Combined Value'!C25-'Combined Value'!C24)/'Combined Value'!C25,0)</f>
        <v>-2.8571428571428598E-2</v>
      </c>
      <c r="D25" s="8">
        <f>IFERROR(('Combined Value'!D25-'Combined Value'!D24)/'Combined Value'!D25,0)</f>
        <v>0</v>
      </c>
      <c r="E25" s="8">
        <f>IFERROR(('Combined Value'!#REF!-'Combined Value'!#REF!)/'Combined Value'!#REF!,0)</f>
        <v>0</v>
      </c>
      <c r="F25" s="8">
        <f>IFERROR(('Combined Value'!E25-'Combined Value'!E24)/'Combined Value'!E25,0)</f>
        <v>0</v>
      </c>
      <c r="G25" s="8">
        <f>IFERROR(('Combined Value'!F25-'Combined Value'!F24)/'Combined Value'!F25,0)</f>
        <v>0</v>
      </c>
    </row>
    <row r="26" spans="1:7" x14ac:dyDescent="0.2">
      <c r="A26" s="1">
        <f>ETH!C26</f>
        <v>42239</v>
      </c>
      <c r="B26" s="8">
        <f>IFERROR(('Combined Value'!B26-'Combined Value'!B25)/'Combined Value'!B26,0)</f>
        <v>0</v>
      </c>
      <c r="C26" s="8">
        <f>IFERROR(('Combined Value'!C26-'Combined Value'!C25)/'Combined Value'!C26,0)</f>
        <v>-3.7037037037036903E-2</v>
      </c>
      <c r="D26" s="8">
        <f>IFERROR(('Combined Value'!D26-'Combined Value'!D25)/'Combined Value'!D26,0)</f>
        <v>0</v>
      </c>
      <c r="E26" s="8">
        <f>IFERROR(('Combined Value'!#REF!-'Combined Value'!#REF!)/'Combined Value'!#REF!,0)</f>
        <v>0</v>
      </c>
      <c r="F26" s="8">
        <f>IFERROR(('Combined Value'!E26-'Combined Value'!E25)/'Combined Value'!E26,0)</f>
        <v>0</v>
      </c>
      <c r="G26" s="8">
        <f>IFERROR(('Combined Value'!F26-'Combined Value'!F25)/'Combined Value'!F26,0)</f>
        <v>-1.1059500110594373E-3</v>
      </c>
    </row>
    <row r="27" spans="1:7" x14ac:dyDescent="0.2">
      <c r="A27" s="1">
        <f>ETH!C27</f>
        <v>42240</v>
      </c>
      <c r="B27" s="8">
        <f>IFERROR(('Combined Value'!B27-'Combined Value'!B26)/'Combined Value'!B27,0)</f>
        <v>-4.1030871166011111E-2</v>
      </c>
      <c r="C27" s="8">
        <f>IFERROR(('Combined Value'!C27-'Combined Value'!C26)/'Combined Value'!C27,0)</f>
        <v>-8.8709677419354913E-2</v>
      </c>
      <c r="D27" s="8">
        <f>IFERROR(('Combined Value'!D27-'Combined Value'!D26)/'Combined Value'!D27,0)</f>
        <v>-2.1830209481808201E-2</v>
      </c>
      <c r="E27" s="8">
        <f>IFERROR(('Combined Value'!#REF!-'Combined Value'!#REF!)/'Combined Value'!#REF!,0)</f>
        <v>0</v>
      </c>
      <c r="F27" s="8">
        <f>IFERROR(('Combined Value'!E27-'Combined Value'!E26)/'Combined Value'!E27,0)</f>
        <v>-5.3754118259058585E-3</v>
      </c>
      <c r="G27" s="8">
        <f>IFERROR(('Combined Value'!F27-'Combined Value'!F26)/'Combined Value'!F27,0)</f>
        <v>1.4710689767897944E-2</v>
      </c>
    </row>
    <row r="28" spans="1:7" x14ac:dyDescent="0.2">
      <c r="A28" s="1">
        <f>ETH!C28</f>
        <v>42241</v>
      </c>
      <c r="B28" s="8">
        <f>IFERROR(('Combined Value'!B28-'Combined Value'!B27)/'Combined Value'!B28,0)</f>
        <v>-1.3707345862150104E-2</v>
      </c>
      <c r="C28" s="8">
        <f>IFERROR(('Combined Value'!C28-'Combined Value'!C27)/'Combined Value'!C28,0)</f>
        <v>2.3622047244094509E-2</v>
      </c>
      <c r="D28" s="8">
        <f>IFERROR(('Combined Value'!D28-'Combined Value'!D27)/'Combined Value'!D28,0)</f>
        <v>-5.9827062397756536E-2</v>
      </c>
      <c r="E28" s="8">
        <f>IFERROR(('Combined Value'!#REF!-'Combined Value'!#REF!)/'Combined Value'!#REF!,0)</f>
        <v>0</v>
      </c>
      <c r="F28" s="8">
        <f>IFERROR(('Combined Value'!E28-'Combined Value'!E27)/'Combined Value'!E28,0)</f>
        <v>-1.3354419258478339E-2</v>
      </c>
      <c r="G28" s="8">
        <f>IFERROR(('Combined Value'!F28-'Combined Value'!F27)/'Combined Value'!F28,0)</f>
        <v>-6.3603465292246773E-3</v>
      </c>
    </row>
    <row r="29" spans="1:7" x14ac:dyDescent="0.2">
      <c r="A29" s="1">
        <f>ETH!C29</f>
        <v>42242</v>
      </c>
      <c r="B29" s="8">
        <f>IFERROR(('Combined Value'!B29-'Combined Value'!B28)/'Combined Value'!B29,0)</f>
        <v>3.7567456299800232E-2</v>
      </c>
      <c r="C29" s="8">
        <f>IFERROR(('Combined Value'!C29-'Combined Value'!C28)/'Combined Value'!C29,0)</f>
        <v>-7.627118644067804E-2</v>
      </c>
      <c r="D29" s="8">
        <f>IFERROR(('Combined Value'!D29-'Combined Value'!D28)/'Combined Value'!D29,0)</f>
        <v>1.2234533702677772E-2</v>
      </c>
      <c r="E29" s="8">
        <f>IFERROR(('Combined Value'!#REF!-'Combined Value'!#REF!)/'Combined Value'!#REF!,0)</f>
        <v>0</v>
      </c>
      <c r="F29" s="8">
        <f>IFERROR(('Combined Value'!E29-'Combined Value'!E28)/'Combined Value'!E29,0)</f>
        <v>-1.2093188689311878E-2</v>
      </c>
      <c r="G29" s="8">
        <f>IFERROR(('Combined Value'!F29-'Combined Value'!F28)/'Combined Value'!F29,0)</f>
        <v>-1.2097669256381836E-2</v>
      </c>
    </row>
    <row r="30" spans="1:7" x14ac:dyDescent="0.2">
      <c r="A30" s="1">
        <f>ETH!C30</f>
        <v>42243</v>
      </c>
      <c r="B30" s="8">
        <f>IFERROR(('Combined Value'!B30-'Combined Value'!B29)/'Combined Value'!B30,0)</f>
        <v>2.3721372464844775E-2</v>
      </c>
      <c r="C30" s="8">
        <f>IFERROR(('Combined Value'!C30-'Combined Value'!C29)/'Combined Value'!C30,0)</f>
        <v>-3.5087719298245647E-2</v>
      </c>
      <c r="D30" s="8">
        <f>IFERROR(('Combined Value'!D30-'Combined Value'!D29)/'Combined Value'!D30,0)</f>
        <v>9.8285714285714226E-3</v>
      </c>
      <c r="E30" s="8">
        <f>IFERROR(('Combined Value'!#REF!-'Combined Value'!#REF!)/'Combined Value'!#REF!,0)</f>
        <v>0</v>
      </c>
      <c r="F30" s="8">
        <f>IFERROR(('Combined Value'!E30-'Combined Value'!E29)/'Combined Value'!E30,0)</f>
        <v>-1.9600855310048272E-3</v>
      </c>
      <c r="G30" s="8">
        <f>IFERROR(('Combined Value'!F30-'Combined Value'!F29)/'Combined Value'!F30,0)</f>
        <v>-4.5713011484000065E-3</v>
      </c>
    </row>
    <row r="31" spans="1:7" x14ac:dyDescent="0.2">
      <c r="A31" s="1">
        <f>ETH!C31</f>
        <v>42244</v>
      </c>
      <c r="B31" s="8">
        <f>IFERROR(('Combined Value'!B31-'Combined Value'!B30)/'Combined Value'!B31,0)</f>
        <v>6.0836605863724192E-4</v>
      </c>
      <c r="C31" s="8">
        <f>IFERROR(('Combined Value'!C31-'Combined Value'!C30)/'Combined Value'!C31,0)</f>
        <v>0.12307692307692318</v>
      </c>
      <c r="D31" s="8">
        <f>IFERROR(('Combined Value'!D31-'Combined Value'!D30)/'Combined Value'!D31,0)</f>
        <v>7.7004219409282676E-2</v>
      </c>
      <c r="E31" s="8">
        <f>IFERROR(('Combined Value'!#REF!-'Combined Value'!#REF!)/'Combined Value'!#REF!,0)</f>
        <v>0</v>
      </c>
      <c r="F31" s="8">
        <f>IFERROR(('Combined Value'!E31-'Combined Value'!E30)/'Combined Value'!E31,0)</f>
        <v>9.4431206424850575E-3</v>
      </c>
      <c r="G31" s="8">
        <f>IFERROR(('Combined Value'!F31-'Combined Value'!F30)/'Combined Value'!F31,0)</f>
        <v>-5.267877157587972E-3</v>
      </c>
    </row>
    <row r="32" spans="1:7" x14ac:dyDescent="0.2">
      <c r="A32" s="1">
        <f>ETH!C32</f>
        <v>42245</v>
      </c>
      <c r="B32" s="8">
        <f>IFERROR(('Combined Value'!B32-'Combined Value'!B31)/'Combined Value'!B32,0)</f>
        <v>0</v>
      </c>
      <c r="C32" s="8">
        <f>IFERROR(('Combined Value'!C32-'Combined Value'!C31)/'Combined Value'!C32,0)</f>
        <v>-0.10169491525423738</v>
      </c>
      <c r="D32" s="8">
        <f>IFERROR(('Combined Value'!D32-'Combined Value'!D31)/'Combined Value'!D32,0)</f>
        <v>0</v>
      </c>
      <c r="E32" s="8">
        <f>IFERROR(('Combined Value'!#REF!-'Combined Value'!#REF!)/'Combined Value'!#REF!,0)</f>
        <v>0</v>
      </c>
      <c r="F32" s="8">
        <f>IFERROR(('Combined Value'!E32-'Combined Value'!E31)/'Combined Value'!E32,0)</f>
        <v>0</v>
      </c>
      <c r="G32" s="8">
        <f>IFERROR(('Combined Value'!F32-'Combined Value'!F31)/'Combined Value'!F32,0)</f>
        <v>0</v>
      </c>
    </row>
    <row r="33" spans="1:7" x14ac:dyDescent="0.2">
      <c r="A33" s="1">
        <f>ETH!C33</f>
        <v>42246</v>
      </c>
      <c r="B33" s="8">
        <f>IFERROR(('Combined Value'!B33-'Combined Value'!B32)/'Combined Value'!B33,0)</f>
        <v>0</v>
      </c>
      <c r="C33" s="8">
        <f>IFERROR(('Combined Value'!C33-'Combined Value'!C32)/'Combined Value'!C33,0)</f>
        <v>0.10606060606060615</v>
      </c>
      <c r="D33" s="8">
        <f>IFERROR(('Combined Value'!D33-'Combined Value'!D32)/'Combined Value'!D33,0)</f>
        <v>0</v>
      </c>
      <c r="E33" s="8">
        <f>IFERROR(('Combined Value'!#REF!-'Combined Value'!#REF!)/'Combined Value'!#REF!,0)</f>
        <v>0</v>
      </c>
      <c r="F33" s="8">
        <f>IFERROR(('Combined Value'!E33-'Combined Value'!E32)/'Combined Value'!E33,0)</f>
        <v>0</v>
      </c>
      <c r="G33" s="8">
        <f>IFERROR(('Combined Value'!F33-'Combined Value'!F32)/'Combined Value'!F33,0)</f>
        <v>2.0134228187920224E-3</v>
      </c>
    </row>
    <row r="34" spans="1:7" x14ac:dyDescent="0.2">
      <c r="A34" s="1">
        <f>ETH!C34</f>
        <v>42247</v>
      </c>
      <c r="B34" s="8">
        <f>IFERROR(('Combined Value'!B34-'Combined Value'!B33)/'Combined Value'!B34,0)</f>
        <v>-8.462686237065092E-3</v>
      </c>
      <c r="C34" s="8">
        <f>IFERROR(('Combined Value'!C34-'Combined Value'!C33)/'Combined Value'!C34,0)</f>
        <v>-7.6335877862595486E-3</v>
      </c>
      <c r="D34" s="8">
        <f>IFERROR(('Combined Value'!D34-'Combined Value'!D33)/'Combined Value'!D34,0)</f>
        <v>5.2947052947052924E-2</v>
      </c>
      <c r="E34" s="8">
        <f>IFERROR(('Combined Value'!#REF!-'Combined Value'!#REF!)/'Combined Value'!#REF!,0)</f>
        <v>0</v>
      </c>
      <c r="F34" s="8">
        <f>IFERROR(('Combined Value'!E34-'Combined Value'!E33)/'Combined Value'!E34,0)</f>
        <v>-1.3255567338282079E-3</v>
      </c>
      <c r="G34" s="8">
        <f>IFERROR(('Combined Value'!F34-'Combined Value'!F33)/'Combined Value'!F34,0)</f>
        <v>1.2289129706178016E-3</v>
      </c>
    </row>
    <row r="35" spans="1:7" x14ac:dyDescent="0.2">
      <c r="A35" s="1">
        <f>ETH!C35</f>
        <v>42248</v>
      </c>
      <c r="B35" s="8">
        <f>IFERROR(('Combined Value'!B35-'Combined Value'!B34)/'Combined Value'!B35,0)</f>
        <v>-3.0477873778754307E-2</v>
      </c>
      <c r="C35" s="8">
        <f>IFERROR(('Combined Value'!C35-'Combined Value'!C34)/'Combined Value'!C35,0)</f>
        <v>3.676470588235297E-2</v>
      </c>
      <c r="D35" s="8">
        <f>IFERROR(('Combined Value'!D35-'Combined Value'!D34)/'Combined Value'!D35,0)</f>
        <v>5.423280423280432E-2</v>
      </c>
      <c r="E35" s="8">
        <f>IFERROR(('Combined Value'!#REF!-'Combined Value'!#REF!)/'Combined Value'!#REF!,0)</f>
        <v>0</v>
      </c>
      <c r="F35" s="8">
        <f>IFERROR(('Combined Value'!E35-'Combined Value'!E34)/'Combined Value'!E35,0)</f>
        <v>6.235180468955946E-3</v>
      </c>
      <c r="G35" s="8">
        <f>IFERROR(('Combined Value'!F35-'Combined Value'!F34)/'Combined Value'!F35,0)</f>
        <v>6.5482796892340645E-3</v>
      </c>
    </row>
    <row r="36" spans="1:7" x14ac:dyDescent="0.2">
      <c r="A36" s="1">
        <f>ETH!C36</f>
        <v>42249</v>
      </c>
      <c r="B36" s="8">
        <f>IFERROR(('Combined Value'!B36-'Combined Value'!B35)/'Combined Value'!B36,0)</f>
        <v>1.7964353144641163E-2</v>
      </c>
      <c r="C36" s="8">
        <f>IFERROR(('Combined Value'!C36-'Combined Value'!C35)/'Combined Value'!C36,0)</f>
        <v>-0.19298245614035106</v>
      </c>
      <c r="D36" s="8">
        <f>IFERROR(('Combined Value'!D36-'Combined Value'!D35)/'Combined Value'!D36,0)</f>
        <v>-8.8440970793912069E-2</v>
      </c>
      <c r="E36" s="8">
        <f>IFERROR(('Combined Value'!#REF!-'Combined Value'!#REF!)/'Combined Value'!#REF!,0)</f>
        <v>0</v>
      </c>
      <c r="F36" s="8">
        <f>IFERROR(('Combined Value'!E36-'Combined Value'!E35)/'Combined Value'!E36,0)</f>
        <v>-5.4746136865342562E-3</v>
      </c>
      <c r="G36" s="8">
        <f>IFERROR(('Combined Value'!F36-'Combined Value'!F35)/'Combined Value'!F36,0)</f>
        <v>-6.5914422969499406E-3</v>
      </c>
    </row>
    <row r="37" spans="1:7" x14ac:dyDescent="0.2">
      <c r="A37" s="1">
        <f>ETH!C37</f>
        <v>42250</v>
      </c>
      <c r="B37" s="8">
        <f>IFERROR(('Combined Value'!B37-'Combined Value'!B36)/'Combined Value'!B37,0)</f>
        <v>1.1634386197653351E-3</v>
      </c>
      <c r="C37" s="8">
        <f>IFERROR(('Combined Value'!C37-'Combined Value'!C36)/'Combined Value'!C37,0)</f>
        <v>7.3170731707317138E-2</v>
      </c>
      <c r="D37" s="8">
        <f>IFERROR(('Combined Value'!D37-'Combined Value'!D36)/'Combined Value'!D37,0)</f>
        <v>3.875049426650852E-2</v>
      </c>
      <c r="E37" s="8">
        <f>IFERROR(('Combined Value'!#REF!-'Combined Value'!#REF!)/'Combined Value'!#REF!,0)</f>
        <v>0</v>
      </c>
      <c r="F37" s="8">
        <f>IFERROR(('Combined Value'!E37-'Combined Value'!E36)/'Combined Value'!E37,0)</f>
        <v>-7.8312716917326285E-3</v>
      </c>
      <c r="G37" s="8">
        <f>IFERROR(('Combined Value'!F37-'Combined Value'!F36)/'Combined Value'!F37,0)</f>
        <v>-9.0181490249127659E-3</v>
      </c>
    </row>
    <row r="38" spans="1:7" x14ac:dyDescent="0.2">
      <c r="A38" s="1">
        <f>ETH!C38</f>
        <v>42251</v>
      </c>
      <c r="B38" s="8">
        <f>IFERROR(('Combined Value'!B38-'Combined Value'!B37)/'Combined Value'!B38,0)</f>
        <v>-1.5568250617565539E-2</v>
      </c>
      <c r="C38" s="8">
        <f>IFERROR(('Combined Value'!C38-'Combined Value'!C37)/'Combined Value'!C38,0)</f>
        <v>8.8888888888888962E-2</v>
      </c>
      <c r="D38" s="8">
        <f>IFERROR(('Combined Value'!D38-'Combined Value'!D37)/'Combined Value'!D38,0)</f>
        <v>2.1700532649437648E-3</v>
      </c>
      <c r="E38" s="8">
        <f>IFERROR(('Combined Value'!#REF!-'Combined Value'!#REF!)/'Combined Value'!#REF!,0)</f>
        <v>0</v>
      </c>
      <c r="F38" s="8">
        <f>IFERROR(('Combined Value'!E38-'Combined Value'!E37)/'Combined Value'!E38,0)</f>
        <v>-2.7663751561664614E-3</v>
      </c>
      <c r="G38" s="8">
        <f>IFERROR(('Combined Value'!F38-'Combined Value'!F37)/'Combined Value'!F38,0)</f>
        <v>1.8003825812986473E-3</v>
      </c>
    </row>
    <row r="39" spans="1:7" x14ac:dyDescent="0.2">
      <c r="A39" s="1">
        <f>ETH!C39</f>
        <v>42252</v>
      </c>
      <c r="B39" s="8">
        <f>IFERROR(('Combined Value'!B39-'Combined Value'!B38)/'Combined Value'!B39,0)</f>
        <v>0</v>
      </c>
      <c r="C39" s="8">
        <f>IFERROR(('Combined Value'!C39-'Combined Value'!C38)/'Combined Value'!C39,0)</f>
        <v>1.4598540145985413E-2</v>
      </c>
      <c r="D39" s="8">
        <f>IFERROR(('Combined Value'!D39-'Combined Value'!D38)/'Combined Value'!D39,0)</f>
        <v>0</v>
      </c>
      <c r="E39" s="8">
        <f>IFERROR(('Combined Value'!#REF!-'Combined Value'!#REF!)/'Combined Value'!#REF!,0)</f>
        <v>0</v>
      </c>
      <c r="F39" s="8">
        <f>IFERROR(('Combined Value'!E39-'Combined Value'!E38)/'Combined Value'!E39,0)</f>
        <v>0</v>
      </c>
      <c r="G39" s="8">
        <f>IFERROR(('Combined Value'!F39-'Combined Value'!F38)/'Combined Value'!F39,0)</f>
        <v>0</v>
      </c>
    </row>
    <row r="40" spans="1:7" x14ac:dyDescent="0.2">
      <c r="A40" s="1">
        <f>ETH!C40</f>
        <v>42253</v>
      </c>
      <c r="B40" s="8">
        <f>IFERROR(('Combined Value'!B40-'Combined Value'!B39)/'Combined Value'!B40,0)</f>
        <v>0</v>
      </c>
      <c r="C40" s="8">
        <f>IFERROR(('Combined Value'!C40-'Combined Value'!C39)/'Combined Value'!C40,0)</f>
        <v>-2.2388059701492557E-2</v>
      </c>
      <c r="D40" s="8">
        <f>IFERROR(('Combined Value'!D40-'Combined Value'!D39)/'Combined Value'!D40,0)</f>
        <v>0</v>
      </c>
      <c r="E40" s="8">
        <f>IFERROR(('Combined Value'!#REF!-'Combined Value'!#REF!)/'Combined Value'!#REF!,0)</f>
        <v>0</v>
      </c>
      <c r="F40" s="8">
        <f>IFERROR(('Combined Value'!E40-'Combined Value'!E39)/'Combined Value'!E40,0)</f>
        <v>-6.2505580855417274E-4</v>
      </c>
      <c r="G40" s="8">
        <f>IFERROR(('Combined Value'!F40-'Combined Value'!F39)/'Combined Value'!F40,0)</f>
        <v>6.7468795681999627E-4</v>
      </c>
    </row>
    <row r="41" spans="1:7" x14ac:dyDescent="0.2">
      <c r="A41" s="1">
        <f>ETH!C41</f>
        <v>42254</v>
      </c>
      <c r="B41" s="8">
        <f>IFERROR(('Combined Value'!B41-'Combined Value'!B40)/'Combined Value'!B41,0)</f>
        <v>0</v>
      </c>
      <c r="C41" s="8">
        <f>IFERROR(('Combined Value'!C41-'Combined Value'!C40)/'Combined Value'!C41,0)</f>
        <v>-4.6875000000000042E-2</v>
      </c>
      <c r="D41" s="8">
        <f>IFERROR(('Combined Value'!D41-'Combined Value'!D40)/'Combined Value'!D41,0)</f>
        <v>-2.8820783438197575E-2</v>
      </c>
      <c r="E41" s="8">
        <f>IFERROR(('Combined Value'!#REF!-'Combined Value'!#REF!)/'Combined Value'!#REF!,0)</f>
        <v>0</v>
      </c>
      <c r="F41" s="8">
        <f>IFERROR(('Combined Value'!E41-'Combined Value'!E40)/'Combined Value'!E41,0)</f>
        <v>0</v>
      </c>
      <c r="G41" s="8">
        <f>IFERROR(('Combined Value'!F41-'Combined Value'!F40)/'Combined Value'!F41,0)</f>
        <v>1.0110087620758168E-3</v>
      </c>
    </row>
    <row r="42" spans="1:7" x14ac:dyDescent="0.2">
      <c r="A42" s="1">
        <f>ETH!C42</f>
        <v>42255</v>
      </c>
      <c r="B42" s="8">
        <f>IFERROR(('Combined Value'!B42-'Combined Value'!B41)/'Combined Value'!B42,0)</f>
        <v>2.4469288857091306E-2</v>
      </c>
      <c r="C42" s="8">
        <f>IFERROR(('Combined Value'!C42-'Combined Value'!C41)/'Combined Value'!C42,0)</f>
        <v>-1.5873015873015886E-2</v>
      </c>
      <c r="D42" s="8">
        <f>IFERROR(('Combined Value'!D42-'Combined Value'!D41)/'Combined Value'!D42,0)</f>
        <v>-3.1616415410385366E-2</v>
      </c>
      <c r="E42" s="8">
        <f>IFERROR(('Combined Value'!#REF!-'Combined Value'!#REF!)/'Combined Value'!#REF!,0)</f>
        <v>0</v>
      </c>
      <c r="F42" s="8">
        <f>IFERROR(('Combined Value'!E42-'Combined Value'!E41)/'Combined Value'!E42,0)</f>
        <v>4.462691895751517E-4</v>
      </c>
      <c r="G42" s="8">
        <f>IFERROR(('Combined Value'!F42-'Combined Value'!F41)/'Combined Value'!F42,0)</f>
        <v>1.9060432783944579E-3</v>
      </c>
    </row>
    <row r="43" spans="1:7" x14ac:dyDescent="0.2">
      <c r="A43" s="1">
        <f>ETH!C43</f>
        <v>42256</v>
      </c>
      <c r="B43" s="8">
        <f>IFERROR(('Combined Value'!B43-'Combined Value'!B42)/'Combined Value'!B43,0)</f>
        <v>-1.4093424672177944E-2</v>
      </c>
      <c r="C43" s="8">
        <f>IFERROR(('Combined Value'!C43-'Combined Value'!C42)/'Combined Value'!C43,0)</f>
        <v>-4.1322314049586813E-2</v>
      </c>
      <c r="D43" s="8">
        <f>IFERROR(('Combined Value'!D43-'Combined Value'!D42)/'Combined Value'!D43,0)</f>
        <v>3.3002632111763568E-2</v>
      </c>
      <c r="E43" s="8">
        <f>IFERROR(('Combined Value'!#REF!-'Combined Value'!#REF!)/'Combined Value'!#REF!,0)</f>
        <v>0</v>
      </c>
      <c r="F43" s="8">
        <f>IFERROR(('Combined Value'!E43-'Combined Value'!E42)/'Combined Value'!E43,0)</f>
        <v>-1.6512429686082422E-2</v>
      </c>
      <c r="G43" s="8">
        <f>IFERROR(('Combined Value'!F43-'Combined Value'!F42)/'Combined Value'!F43,0)</f>
        <v>1.3436345314075081E-3</v>
      </c>
    </row>
    <row r="44" spans="1:7" x14ac:dyDescent="0.2">
      <c r="A44" s="1">
        <f>ETH!C44</f>
        <v>42257</v>
      </c>
      <c r="B44" s="8">
        <f>IFERROR(('Combined Value'!B44-'Combined Value'!B43)/'Combined Value'!B44,0)</f>
        <v>5.2502444796830722E-3</v>
      </c>
      <c r="C44" s="8">
        <f>IFERROR(('Combined Value'!C44-'Combined Value'!C43)/'Combined Value'!C44,0)</f>
        <v>-1.6806722689075647E-2</v>
      </c>
      <c r="D44" s="8">
        <f>IFERROR(('Combined Value'!D44-'Combined Value'!D43)/'Combined Value'!D44,0)</f>
        <v>-4.0665823851664555E-2</v>
      </c>
      <c r="E44" s="8">
        <f>IFERROR(('Combined Value'!#REF!-'Combined Value'!#REF!)/'Combined Value'!#REF!,0)</f>
        <v>0</v>
      </c>
      <c r="F44" s="8">
        <f>IFERROR(('Combined Value'!E44-'Combined Value'!E43)/'Combined Value'!E44,0)</f>
        <v>6.5795403334835099E-3</v>
      </c>
      <c r="G44" s="8">
        <f>IFERROR(('Combined Value'!F44-'Combined Value'!F43)/'Combined Value'!F44,0)</f>
        <v>5.4565701559019476E-3</v>
      </c>
    </row>
    <row r="45" spans="1:7" x14ac:dyDescent="0.2">
      <c r="A45" s="1">
        <f>ETH!C45</f>
        <v>42258</v>
      </c>
      <c r="B45" s="8">
        <f>IFERROR(('Combined Value'!B45-'Combined Value'!B44)/'Combined Value'!B45,0)</f>
        <v>4.4669997099089668E-3</v>
      </c>
      <c r="C45" s="8">
        <f>IFERROR(('Combined Value'!C45-'Combined Value'!C44)/'Combined Value'!C45,0)</f>
        <v>-0.29347826086956508</v>
      </c>
      <c r="D45" s="8">
        <f>IFERROR(('Combined Value'!D45-'Combined Value'!D44)/'Combined Value'!D45,0)</f>
        <v>2.4259868421052624E-2</v>
      </c>
      <c r="E45" s="8">
        <f>IFERROR(('Combined Value'!#REF!-'Combined Value'!#REF!)/'Combined Value'!#REF!,0)</f>
        <v>0</v>
      </c>
      <c r="F45" s="8">
        <f>IFERROR(('Combined Value'!E45-'Combined Value'!E44)/'Combined Value'!E45,0)</f>
        <v>-5.4372451291345722E-3</v>
      </c>
      <c r="G45" s="8">
        <f>IFERROR(('Combined Value'!F45-'Combined Value'!F44)/'Combined Value'!F45,0)</f>
        <v>4.1033603193967455E-3</v>
      </c>
    </row>
    <row r="46" spans="1:7" x14ac:dyDescent="0.2">
      <c r="A46" s="1">
        <f>ETH!C46</f>
        <v>42259</v>
      </c>
      <c r="B46" s="8">
        <f>IFERROR(('Combined Value'!B46-'Combined Value'!B45)/'Combined Value'!B46,0)</f>
        <v>0</v>
      </c>
      <c r="C46" s="8">
        <f>IFERROR(('Combined Value'!C46-'Combined Value'!C45)/'Combined Value'!C46,0)</f>
        <v>0.1999999999999999</v>
      </c>
      <c r="D46" s="8">
        <f>IFERROR(('Combined Value'!D46-'Combined Value'!D45)/'Combined Value'!D46,0)</f>
        <v>0</v>
      </c>
      <c r="E46" s="8">
        <f>IFERROR(('Combined Value'!#REF!-'Combined Value'!#REF!)/'Combined Value'!#REF!,0)</f>
        <v>0</v>
      </c>
      <c r="F46" s="8">
        <f>IFERROR(('Combined Value'!E46-'Combined Value'!E45)/'Combined Value'!E46,0)</f>
        <v>0</v>
      </c>
      <c r="G46" s="8">
        <f>IFERROR(('Combined Value'!F46-'Combined Value'!F45)/'Combined Value'!F46,0)</f>
        <v>0</v>
      </c>
    </row>
    <row r="47" spans="1:7" x14ac:dyDescent="0.2">
      <c r="A47" s="1">
        <f>ETH!C47</f>
        <v>42260</v>
      </c>
      <c r="B47" s="8">
        <f>IFERROR(('Combined Value'!B47-'Combined Value'!B46)/'Combined Value'!B47,0)</f>
        <v>0</v>
      </c>
      <c r="C47" s="8">
        <f>IFERROR(('Combined Value'!C47-'Combined Value'!C46)/'Combined Value'!C47,0)</f>
        <v>-0.29213483146067404</v>
      </c>
      <c r="D47" s="8">
        <f>IFERROR(('Combined Value'!D47-'Combined Value'!D46)/'Combined Value'!D47,0)</f>
        <v>0</v>
      </c>
      <c r="E47" s="8">
        <f>IFERROR(('Combined Value'!#REF!-'Combined Value'!#REF!)/'Combined Value'!#REF!,0)</f>
        <v>0</v>
      </c>
      <c r="F47" s="8">
        <f>IFERROR(('Combined Value'!E47-'Combined Value'!E46)/'Combined Value'!E47,0)</f>
        <v>0</v>
      </c>
      <c r="G47" s="8">
        <f>IFERROR(('Combined Value'!F47-'Combined Value'!F46)/'Combined Value'!F47,0)</f>
        <v>2.2175407473107908E-4</v>
      </c>
    </row>
    <row r="48" spans="1:7" x14ac:dyDescent="0.2">
      <c r="A48" s="1">
        <f>ETH!C48</f>
        <v>42261</v>
      </c>
      <c r="B48" s="8">
        <f>IFERROR(('Combined Value'!B48-'Combined Value'!B47)/'Combined Value'!B48,0)</f>
        <v>-4.1064499167513474E-3</v>
      </c>
      <c r="C48" s="8">
        <f>IFERROR(('Combined Value'!C48-'Combined Value'!C47)/'Combined Value'!C48,0)</f>
        <v>7.2916666666666616E-2</v>
      </c>
      <c r="D48" s="8">
        <f>IFERROR(('Combined Value'!D48-'Combined Value'!D47)/'Combined Value'!D48,0)</f>
        <v>-1.1647254575707202E-2</v>
      </c>
      <c r="E48" s="8">
        <f>IFERROR(('Combined Value'!#REF!-'Combined Value'!#REF!)/'Combined Value'!#REF!,0)</f>
        <v>0</v>
      </c>
      <c r="F48" s="8">
        <f>IFERROR(('Combined Value'!E48-'Combined Value'!E47)/'Combined Value'!E48,0)</f>
        <v>2.2759475735033691E-2</v>
      </c>
      <c r="G48" s="8">
        <f>IFERROR(('Combined Value'!F48-'Combined Value'!F47)/'Combined Value'!F48,0)</f>
        <v>-1.9997778024663103E-3</v>
      </c>
    </row>
    <row r="49" spans="1:7" x14ac:dyDescent="0.2">
      <c r="A49" s="1">
        <f>ETH!C49</f>
        <v>42262</v>
      </c>
      <c r="B49" s="8">
        <f>IFERROR(('Combined Value'!B49-'Combined Value'!B48)/'Combined Value'!B49,0)</f>
        <v>1.2668754925578542E-2</v>
      </c>
      <c r="C49" s="8">
        <f>IFERROR(('Combined Value'!C49-'Combined Value'!C48)/'Combined Value'!C49,0)</f>
        <v>-1.0526315789473694E-2</v>
      </c>
      <c r="D49" s="8">
        <f>IFERROR(('Combined Value'!D49-'Combined Value'!D48)/'Combined Value'!D49,0)</f>
        <v>-3.0653804930332255E-2</v>
      </c>
      <c r="E49" s="8">
        <f>IFERROR(('Combined Value'!#REF!-'Combined Value'!#REF!)/'Combined Value'!#REF!,0)</f>
        <v>0</v>
      </c>
      <c r="F49" s="8">
        <f>IFERROR(('Combined Value'!E49-'Combined Value'!E48)/'Combined Value'!E49,0)</f>
        <v>-4.6263345195729942E-3</v>
      </c>
      <c r="G49" s="8">
        <f>IFERROR(('Combined Value'!F49-'Combined Value'!F48)/'Combined Value'!F49,0)</f>
        <v>-3.232278198840908E-3</v>
      </c>
    </row>
    <row r="50" spans="1:7" x14ac:dyDescent="0.2">
      <c r="A50" s="1">
        <f>ETH!C50</f>
        <v>42263</v>
      </c>
      <c r="B50" s="8">
        <f>IFERROR(('Combined Value'!B50-'Combined Value'!B49)/'Combined Value'!B50,0)</f>
        <v>8.6302842620009593E-3</v>
      </c>
      <c r="C50" s="8">
        <f>IFERROR(('Combined Value'!C50-'Combined Value'!C49)/'Combined Value'!C50,0)</f>
        <v>-1.0638297872340436E-2</v>
      </c>
      <c r="D50" s="8">
        <f>IFERROR(('Combined Value'!D50-'Combined Value'!D49)/'Combined Value'!D50,0)</f>
        <v>2.9338327091136155E-2</v>
      </c>
      <c r="E50" s="8">
        <f>IFERROR(('Combined Value'!#REF!-'Combined Value'!#REF!)/'Combined Value'!#REF!,0)</f>
        <v>0</v>
      </c>
      <c r="F50" s="8">
        <f>IFERROR(('Combined Value'!E50-'Combined Value'!E49)/'Combined Value'!E50,0)</f>
        <v>-4.2887776983559275E-3</v>
      </c>
      <c r="G50" s="8">
        <f>IFERROR(('Combined Value'!F50-'Combined Value'!F49)/'Combined Value'!F50,0)</f>
        <v>2.228660574993985E-4</v>
      </c>
    </row>
    <row r="51" spans="1:7" x14ac:dyDescent="0.2">
      <c r="A51" s="1">
        <f>ETH!C51</f>
        <v>42264</v>
      </c>
      <c r="B51" s="8">
        <f>IFERROR(('Combined Value'!B51-'Combined Value'!B50)/'Combined Value'!B51,0)</f>
        <v>-2.5676354767430374E-3</v>
      </c>
      <c r="C51" s="8">
        <f>IFERROR(('Combined Value'!C51-'Combined Value'!C50)/'Combined Value'!C51,0)</f>
        <v>-6.8181818181818121E-2</v>
      </c>
      <c r="D51" s="8">
        <f>IFERROR(('Combined Value'!D51-'Combined Value'!D50)/'Combined Value'!D51,0)</f>
        <v>3.8415366146458477E-2</v>
      </c>
      <c r="E51" s="8">
        <f>IFERROR(('Combined Value'!#REF!-'Combined Value'!#REF!)/'Combined Value'!#REF!,0)</f>
        <v>0</v>
      </c>
      <c r="F51" s="8">
        <f>IFERROR(('Combined Value'!E51-'Combined Value'!E50)/'Combined Value'!E51,0)</f>
        <v>-1.7005280587130502E-3</v>
      </c>
      <c r="G51" s="8">
        <f>IFERROR(('Combined Value'!F51-'Combined Value'!F50)/'Combined Value'!F51,0)</f>
        <v>9.9293909973522249E-3</v>
      </c>
    </row>
    <row r="52" spans="1:7" x14ac:dyDescent="0.2">
      <c r="A52" s="1">
        <f>ETH!C52</f>
        <v>42265</v>
      </c>
      <c r="B52" s="8">
        <f>IFERROR(('Combined Value'!B52-'Combined Value'!B51)/'Combined Value'!B52,0)</f>
        <v>-1.6429738831140288E-2</v>
      </c>
      <c r="C52" s="8">
        <f>IFERROR(('Combined Value'!C52-'Combined Value'!C51)/'Combined Value'!C52,0)</f>
        <v>-3.5294117647058858E-2</v>
      </c>
      <c r="D52" s="8">
        <f>IFERROR(('Combined Value'!D52-'Combined Value'!D51)/'Combined Value'!D52,0)</f>
        <v>-1.4616321559074276E-2</v>
      </c>
      <c r="E52" s="8">
        <f>IFERROR(('Combined Value'!#REF!-'Combined Value'!#REF!)/'Combined Value'!#REF!,0)</f>
        <v>0</v>
      </c>
      <c r="F52" s="8">
        <f>IFERROR(('Combined Value'!E52-'Combined Value'!E51)/'Combined Value'!E52,0)</f>
        <v>1.8276074158685492E-2</v>
      </c>
      <c r="G52" s="8">
        <f>IFERROR(('Combined Value'!F52-'Combined Value'!F51)/'Combined Value'!F52,0)</f>
        <v>-9.6914336638075586E-3</v>
      </c>
    </row>
    <row r="53" spans="1:7" x14ac:dyDescent="0.2">
      <c r="A53" s="1">
        <f>ETH!C53</f>
        <v>42266</v>
      </c>
      <c r="B53" s="8">
        <f>IFERROR(('Combined Value'!B53-'Combined Value'!B52)/'Combined Value'!B53,0)</f>
        <v>0</v>
      </c>
      <c r="C53" s="8">
        <f>IFERROR(('Combined Value'!C53-'Combined Value'!C52)/'Combined Value'!C53,0)</f>
        <v>4.4943820224719142E-2</v>
      </c>
      <c r="D53" s="8">
        <f>IFERROR(('Combined Value'!D53-'Combined Value'!D52)/'Combined Value'!D53,0)</f>
        <v>0</v>
      </c>
      <c r="E53" s="8">
        <f>IFERROR(('Combined Value'!#REF!-'Combined Value'!#REF!)/'Combined Value'!#REF!,0)</f>
        <v>0</v>
      </c>
      <c r="F53" s="8">
        <f>IFERROR(('Combined Value'!E53-'Combined Value'!E52)/'Combined Value'!E53,0)</f>
        <v>0</v>
      </c>
      <c r="G53" s="8">
        <f>IFERROR(('Combined Value'!F53-'Combined Value'!F52)/'Combined Value'!F53,0)</f>
        <v>0</v>
      </c>
    </row>
    <row r="54" spans="1:7" x14ac:dyDescent="0.2">
      <c r="A54" s="1">
        <f>ETH!C54</f>
        <v>42267</v>
      </c>
      <c r="B54" s="8">
        <f>IFERROR(('Combined Value'!B54-'Combined Value'!B53)/'Combined Value'!B54,0)</f>
        <v>0</v>
      </c>
      <c r="C54" s="8">
        <f>IFERROR(('Combined Value'!C54-'Combined Value'!C53)/'Combined Value'!C54,0)</f>
        <v>0</v>
      </c>
      <c r="D54" s="8">
        <f>IFERROR(('Combined Value'!D54-'Combined Value'!D53)/'Combined Value'!D54,0)</f>
        <v>0</v>
      </c>
      <c r="E54" s="8">
        <f>IFERROR(('Combined Value'!#REF!-'Combined Value'!#REF!)/'Combined Value'!#REF!,0)</f>
        <v>0</v>
      </c>
      <c r="F54" s="8">
        <f>IFERROR(('Combined Value'!E54-'Combined Value'!E53)/'Combined Value'!E54,0)</f>
        <v>0</v>
      </c>
      <c r="G54" s="8">
        <f>IFERROR(('Combined Value'!F54-'Combined Value'!F53)/'Combined Value'!F54,0)</f>
        <v>0</v>
      </c>
    </row>
    <row r="55" spans="1:7" x14ac:dyDescent="0.2">
      <c r="A55" s="1">
        <f>ETH!C55</f>
        <v>42268</v>
      </c>
      <c r="B55" s="8">
        <f>IFERROR(('Combined Value'!B55-'Combined Value'!B54)/'Combined Value'!B55,0)</f>
        <v>4.5450322739065208E-3</v>
      </c>
      <c r="C55" s="8">
        <f>IFERROR(('Combined Value'!C55-'Combined Value'!C54)/'Combined Value'!C55,0)</f>
        <v>5.3191489361702059E-2</v>
      </c>
      <c r="D55" s="8">
        <f>IFERROR(('Combined Value'!D55-'Combined Value'!D54)/'Combined Value'!D55,0)</f>
        <v>-3.4005037783375262E-2</v>
      </c>
      <c r="E55" s="8">
        <f>IFERROR(('Combined Value'!#REF!-'Combined Value'!#REF!)/'Combined Value'!#REF!,0)</f>
        <v>0</v>
      </c>
      <c r="F55" s="8">
        <f>IFERROR(('Combined Value'!E55-'Combined Value'!E54)/'Combined Value'!E55,0)</f>
        <v>-4.4126731974229996E-3</v>
      </c>
      <c r="G55" s="8">
        <f>IFERROR(('Combined Value'!F55-'Combined Value'!F54)/'Combined Value'!F55,0)</f>
        <v>-7.5196408529742062E-3</v>
      </c>
    </row>
    <row r="56" spans="1:7" x14ac:dyDescent="0.2">
      <c r="A56" s="1">
        <f>ETH!C56</f>
        <v>42269</v>
      </c>
      <c r="B56" s="8">
        <f>IFERROR(('Combined Value'!B56-'Combined Value'!B55)/'Combined Value'!B56,0)</f>
        <v>-1.2472065806397464E-2</v>
      </c>
      <c r="C56" s="8">
        <f>IFERROR(('Combined Value'!C56-'Combined Value'!C55)/'Combined Value'!C56,0)</f>
        <v>-0.16049382716049368</v>
      </c>
      <c r="D56" s="8">
        <f>IFERROR(('Combined Value'!D56-'Combined Value'!D55)/'Combined Value'!D56,0)</f>
        <v>1.7731958762886586E-2</v>
      </c>
      <c r="E56" s="8">
        <f>IFERROR(('Combined Value'!#REF!-'Combined Value'!#REF!)/'Combined Value'!#REF!,0)</f>
        <v>0</v>
      </c>
      <c r="F56" s="8">
        <f>IFERROR(('Combined Value'!E56-'Combined Value'!E55)/'Combined Value'!E56,0)</f>
        <v>-7.1999999999999191E-3</v>
      </c>
      <c r="G56" s="8">
        <f>IFERROR(('Combined Value'!F56-'Combined Value'!F55)/'Combined Value'!F56,0)</f>
        <v>-4.8494417503100549E-3</v>
      </c>
    </row>
    <row r="57" spans="1:7" x14ac:dyDescent="0.2">
      <c r="A57" s="1">
        <f>ETH!C57</f>
        <v>42270</v>
      </c>
      <c r="B57" s="8">
        <f>IFERROR(('Combined Value'!B57-'Combined Value'!B56)/'Combined Value'!B57,0)</f>
        <v>-2.0528482016709581E-3</v>
      </c>
      <c r="C57" s="8">
        <f>IFERROR(('Combined Value'!C57-'Combined Value'!C56)/'Combined Value'!C57,0)</f>
        <v>0.10989010989010986</v>
      </c>
      <c r="D57" s="8">
        <f>IFERROR(('Combined Value'!D57-'Combined Value'!D56)/'Combined Value'!D57,0)</f>
        <v>1.1817440912795402E-2</v>
      </c>
      <c r="E57" s="8">
        <f>IFERROR(('Combined Value'!#REF!-'Combined Value'!#REF!)/'Combined Value'!#REF!,0)</f>
        <v>0</v>
      </c>
      <c r="F57" s="8">
        <f>IFERROR(('Combined Value'!E57-'Combined Value'!E56)/'Combined Value'!E57,0)</f>
        <v>5.832449628844035E-3</v>
      </c>
      <c r="G57" s="8">
        <f>IFERROR(('Combined Value'!F57-'Combined Value'!F56)/'Combined Value'!F57,0)</f>
        <v>7.499440340273133E-3</v>
      </c>
    </row>
    <row r="58" spans="1:7" x14ac:dyDescent="0.2">
      <c r="A58" s="1">
        <f>ETH!C58</f>
        <v>42271</v>
      </c>
      <c r="B58" s="8">
        <f>IFERROR(('Combined Value'!B58-'Combined Value'!B57)/'Combined Value'!B58,0)</f>
        <v>-3.3743323985339583E-3</v>
      </c>
      <c r="C58" s="8">
        <f>IFERROR(('Combined Value'!C58-'Combined Value'!C57)/'Combined Value'!C58,0)</f>
        <v>-0.13749999999999998</v>
      </c>
      <c r="D58" s="8">
        <f>IFERROR(('Combined Value'!D58-'Combined Value'!D57)/'Combined Value'!D58,0)</f>
        <v>-2.5062656641603918E-2</v>
      </c>
      <c r="E58" s="8">
        <f>IFERROR(('Combined Value'!#REF!-'Combined Value'!#REF!)/'Combined Value'!#REF!,0)</f>
        <v>0</v>
      </c>
      <c r="F58" s="8">
        <f>IFERROR(('Combined Value'!E58-'Combined Value'!E57)/'Combined Value'!E58,0)</f>
        <v>1.9240769630785273E-2</v>
      </c>
      <c r="G58" s="8">
        <f>IFERROR(('Combined Value'!F58-'Combined Value'!F57)/'Combined Value'!F58,0)</f>
        <v>4.4752741105383802E-4</v>
      </c>
    </row>
    <row r="59" spans="1:7" x14ac:dyDescent="0.2">
      <c r="A59" s="1">
        <f>ETH!C59</f>
        <v>42272</v>
      </c>
      <c r="B59" s="8">
        <f>IFERROR(('Combined Value'!B59-'Combined Value'!B58)/'Combined Value'!B59,0)</f>
        <v>-4.6601013588719488E-4</v>
      </c>
      <c r="C59" s="8">
        <f>IFERROR(('Combined Value'!C59-'Combined Value'!C58)/'Combined Value'!C59,0)</f>
        <v>-0.1764705882352941</v>
      </c>
      <c r="D59" s="8">
        <f>IFERROR(('Combined Value'!D59-'Combined Value'!D58)/'Combined Value'!D59,0)</f>
        <v>6.0203446128295444E-3</v>
      </c>
      <c r="E59" s="8">
        <f>IFERROR(('Combined Value'!#REF!-'Combined Value'!#REF!)/'Combined Value'!#REF!,0)</f>
        <v>0</v>
      </c>
      <c r="F59" s="8">
        <f>IFERROR(('Combined Value'!E59-'Combined Value'!E58)/'Combined Value'!E59,0)</f>
        <v>-6.8062827225130497E-3</v>
      </c>
      <c r="G59" s="8">
        <f>IFERROR(('Combined Value'!F59-'Combined Value'!F58)/'Combined Value'!F59,0)</f>
        <v>2.4553571428571302E-3</v>
      </c>
    </row>
    <row r="60" spans="1:7" x14ac:dyDescent="0.2">
      <c r="A60" s="1">
        <f>ETH!C60</f>
        <v>42273</v>
      </c>
      <c r="B60" s="8">
        <f>IFERROR(('Combined Value'!B60-'Combined Value'!B59)/'Combined Value'!B60,0)</f>
        <v>0</v>
      </c>
      <c r="C60" s="8">
        <f>IFERROR(('Combined Value'!C60-'Combined Value'!C59)/'Combined Value'!C60,0)</f>
        <v>0.11688311688311684</v>
      </c>
      <c r="D60" s="8">
        <f>IFERROR(('Combined Value'!D60-'Combined Value'!D59)/'Combined Value'!D60,0)</f>
        <v>0</v>
      </c>
      <c r="E60" s="8">
        <f>IFERROR(('Combined Value'!#REF!-'Combined Value'!#REF!)/'Combined Value'!#REF!,0)</f>
        <v>0</v>
      </c>
      <c r="F60" s="8">
        <f>IFERROR(('Combined Value'!E60-'Combined Value'!E59)/'Combined Value'!E60,0)</f>
        <v>0</v>
      </c>
      <c r="G60" s="8">
        <f>IFERROR(('Combined Value'!F60-'Combined Value'!F59)/'Combined Value'!F60,0)</f>
        <v>0</v>
      </c>
    </row>
    <row r="61" spans="1:7" x14ac:dyDescent="0.2">
      <c r="A61" s="1">
        <f>ETH!C61</f>
        <v>42274</v>
      </c>
      <c r="B61" s="8">
        <f>IFERROR(('Combined Value'!B61-'Combined Value'!B60)/'Combined Value'!B61,0)</f>
        <v>0</v>
      </c>
      <c r="C61" s="8">
        <f>IFERROR(('Combined Value'!C61-'Combined Value'!C60)/'Combined Value'!C61,0)</f>
        <v>-0.10000000000000009</v>
      </c>
      <c r="D61" s="8">
        <f>IFERROR(('Combined Value'!D61-'Combined Value'!D60)/'Combined Value'!D61,0)</f>
        <v>0</v>
      </c>
      <c r="E61" s="8">
        <f>IFERROR(('Combined Value'!#REF!-'Combined Value'!#REF!)/'Combined Value'!#REF!,0)</f>
        <v>0</v>
      </c>
      <c r="F61" s="8">
        <f>IFERROR(('Combined Value'!E61-'Combined Value'!E60)/'Combined Value'!E61,0)</f>
        <v>0</v>
      </c>
      <c r="G61" s="8">
        <f>IFERROR(('Combined Value'!F61-'Combined Value'!F60)/'Combined Value'!F61,0)</f>
        <v>0</v>
      </c>
    </row>
    <row r="62" spans="1:7" x14ac:dyDescent="0.2">
      <c r="A62" s="1">
        <f>ETH!C62</f>
        <v>42275</v>
      </c>
      <c r="B62" s="8">
        <f>IFERROR(('Combined Value'!B62-'Combined Value'!B61)/'Combined Value'!B62,0)</f>
        <v>-2.6342191380007252E-2</v>
      </c>
      <c r="C62" s="8">
        <f>IFERROR(('Combined Value'!C62-'Combined Value'!C61)/'Combined Value'!C62,0)</f>
        <v>-0.16666666666666663</v>
      </c>
      <c r="D62" s="8">
        <f>IFERROR(('Combined Value'!D62-'Combined Value'!D61)/'Combined Value'!D62,0)</f>
        <v>3.5167563094745903E-3</v>
      </c>
      <c r="E62" s="8">
        <f>IFERROR(('Combined Value'!#REF!-'Combined Value'!#REF!)/'Combined Value'!#REF!,0)</f>
        <v>0</v>
      </c>
      <c r="F62" s="8">
        <f>IFERROR(('Combined Value'!E62-'Combined Value'!E61)/'Combined Value'!E62,0)</f>
        <v>-1.2367491166077738E-2</v>
      </c>
      <c r="G62" s="8">
        <f>IFERROR(('Combined Value'!F62-'Combined Value'!F61)/'Combined Value'!F62,0)</f>
        <v>2.782415136338342E-3</v>
      </c>
    </row>
    <row r="63" spans="1:7" x14ac:dyDescent="0.2">
      <c r="A63" s="1">
        <f>ETH!C63</f>
        <v>42276</v>
      </c>
      <c r="B63" s="8">
        <f>IFERROR(('Combined Value'!B63-'Combined Value'!B62)/'Combined Value'!B63,0)</f>
        <v>1.2313350433713168E-3</v>
      </c>
      <c r="C63" s="8">
        <f>IFERROR(('Combined Value'!C63-'Combined Value'!C62)/'Combined Value'!C63,0)</f>
        <v>0.11764705882352951</v>
      </c>
      <c r="D63" s="8">
        <f>IFERROR(('Combined Value'!D63-'Combined Value'!D62)/'Combined Value'!D63,0)</f>
        <v>-1.8756585879873562E-2</v>
      </c>
      <c r="E63" s="8">
        <f>IFERROR(('Combined Value'!#REF!-'Combined Value'!#REF!)/'Combined Value'!#REF!,0)</f>
        <v>0</v>
      </c>
      <c r="F63" s="8">
        <f>IFERROR(('Combined Value'!E63-'Combined Value'!E62)/'Combined Value'!E63,0)</f>
        <v>-4.3474403335995839E-3</v>
      </c>
      <c r="G63" s="8">
        <f>IFERROR(('Combined Value'!F63-'Combined Value'!F62)/'Combined Value'!F63,0)</f>
        <v>1.0006671114076431E-3</v>
      </c>
    </row>
    <row r="64" spans="1:7" x14ac:dyDescent="0.2">
      <c r="A64" s="1">
        <f>ETH!C64</f>
        <v>42277</v>
      </c>
      <c r="B64" s="8">
        <f>IFERROR(('Combined Value'!B64-'Combined Value'!B63)/'Combined Value'!B64,0)</f>
        <v>1.8718490053365726E-2</v>
      </c>
      <c r="C64" s="8">
        <f>IFERROR(('Combined Value'!C64-'Combined Value'!C63)/'Combined Value'!C64,0)</f>
        <v>4.2253521126760445E-2</v>
      </c>
      <c r="D64" s="8">
        <f>IFERROR(('Combined Value'!D64-'Combined Value'!D63)/'Combined Value'!D64,0)</f>
        <v>1.0633861551292702E-2</v>
      </c>
      <c r="E64" s="8">
        <f>IFERROR(('Combined Value'!#REF!-'Combined Value'!#REF!)/'Combined Value'!#REF!,0)</f>
        <v>0</v>
      </c>
      <c r="F64" s="8">
        <f>IFERROR(('Combined Value'!E64-'Combined Value'!E63)/'Combined Value'!E64,0)</f>
        <v>-1.0398924249215517E-2</v>
      </c>
      <c r="G64" s="8">
        <f>IFERROR(('Combined Value'!F64-'Combined Value'!F63)/'Combined Value'!F64,0)</f>
        <v>-6.7159167226325759E-3</v>
      </c>
    </row>
    <row r="65" spans="1:7" x14ac:dyDescent="0.2">
      <c r="A65" s="1">
        <f>ETH!C65</f>
        <v>42278</v>
      </c>
      <c r="B65" s="8">
        <f>IFERROR(('Combined Value'!B65-'Combined Value'!B64)/'Combined Value'!B65,0)</f>
        <v>1.9699956889832866E-3</v>
      </c>
      <c r="C65" s="8">
        <f>IFERROR(('Combined Value'!C65-'Combined Value'!C64)/'Combined Value'!C65,0)</f>
        <v>-9.2307692307692216E-2</v>
      </c>
      <c r="D65" s="8">
        <f>IFERROR(('Combined Value'!D65-'Combined Value'!D64)/'Combined Value'!D65,0)</f>
        <v>9.0909090909090436E-3</v>
      </c>
      <c r="E65" s="8">
        <f>IFERROR(('Combined Value'!#REF!-'Combined Value'!#REF!)/'Combined Value'!#REF!,0)</f>
        <v>0</v>
      </c>
      <c r="F65" s="8">
        <f>IFERROR(('Combined Value'!E65-'Combined Value'!E64)/'Combined Value'!E65,0)</f>
        <v>-1.1667564171602535E-3</v>
      </c>
      <c r="G65" s="8">
        <f>IFERROR(('Combined Value'!F65-'Combined Value'!F64)/'Combined Value'!F65,0)</f>
        <v>1.4530010059237224E-3</v>
      </c>
    </row>
    <row r="66" spans="1:7" x14ac:dyDescent="0.2">
      <c r="A66" s="1">
        <f>ETH!C66</f>
        <v>42279</v>
      </c>
      <c r="B66" s="8">
        <f>IFERROR(('Combined Value'!B66-'Combined Value'!B65)/'Combined Value'!B66,0)</f>
        <v>1.4113253941711826E-2</v>
      </c>
      <c r="C66" s="8">
        <f>IFERROR(('Combined Value'!C66-'Combined Value'!C65)/'Combined Value'!C66,0)</f>
        <v>1.5151515151515164E-2</v>
      </c>
      <c r="D66" s="8">
        <f>IFERROR(('Combined Value'!D66-'Combined Value'!D65)/'Combined Value'!D66,0)</f>
        <v>-8.5434465513647955E-3</v>
      </c>
      <c r="E66" s="8">
        <f>IFERROR(('Combined Value'!#REF!-'Combined Value'!#REF!)/'Combined Value'!#REF!,0)</f>
        <v>0</v>
      </c>
      <c r="F66" s="8">
        <f>IFERROR(('Combined Value'!E66-'Combined Value'!E65)/'Combined Value'!E66,0)</f>
        <v>2.0138949960425527E-2</v>
      </c>
      <c r="G66" s="8">
        <f>IFERROR(('Combined Value'!F66-'Combined Value'!F65)/'Combined Value'!F66,0)</f>
        <v>8.9335566722499495E-4</v>
      </c>
    </row>
    <row r="67" spans="1:7" x14ac:dyDescent="0.2">
      <c r="A67" s="1">
        <f>ETH!C67</f>
        <v>42280</v>
      </c>
      <c r="B67" s="8">
        <f>IFERROR(('Combined Value'!B67-'Combined Value'!B66)/'Combined Value'!B67,0)</f>
        <v>0</v>
      </c>
      <c r="C67" s="8">
        <f>IFERROR(('Combined Value'!C67-'Combined Value'!C66)/'Combined Value'!C67,0)</f>
        <v>2.9411764705882377E-2</v>
      </c>
      <c r="D67" s="8">
        <f>IFERROR(('Combined Value'!D67-'Combined Value'!D66)/'Combined Value'!D67,0)</f>
        <v>0</v>
      </c>
      <c r="E67" s="8">
        <f>IFERROR(('Combined Value'!#REF!-'Combined Value'!#REF!)/'Combined Value'!#REF!,0)</f>
        <v>0</v>
      </c>
      <c r="F67" s="8">
        <f>IFERROR(('Combined Value'!E67-'Combined Value'!E66)/'Combined Value'!E67,0)</f>
        <v>0</v>
      </c>
      <c r="G67" s="8">
        <f>IFERROR(('Combined Value'!F67-'Combined Value'!F66)/'Combined Value'!F67,0)</f>
        <v>0</v>
      </c>
    </row>
    <row r="68" spans="1:7" x14ac:dyDescent="0.2">
      <c r="A68" s="1">
        <f>ETH!C68</f>
        <v>42281</v>
      </c>
      <c r="B68" s="8">
        <f>IFERROR(('Combined Value'!B68-'Combined Value'!B67)/'Combined Value'!B68,0)</f>
        <v>0</v>
      </c>
      <c r="C68" s="8">
        <f>IFERROR(('Combined Value'!C68-'Combined Value'!C67)/'Combined Value'!C68,0)</f>
        <v>-0.11475409836065584</v>
      </c>
      <c r="D68" s="8">
        <f>IFERROR(('Combined Value'!D68-'Combined Value'!D67)/'Combined Value'!D68,0)</f>
        <v>0</v>
      </c>
      <c r="E68" s="8">
        <f>IFERROR(('Combined Value'!#REF!-'Combined Value'!#REF!)/'Combined Value'!#REF!,0)</f>
        <v>0</v>
      </c>
      <c r="F68" s="8">
        <f>IFERROR(('Combined Value'!E68-'Combined Value'!E67)/'Combined Value'!E68,0)</f>
        <v>0</v>
      </c>
      <c r="G68" s="8">
        <f>IFERROR(('Combined Value'!F68-'Combined Value'!F67)/'Combined Value'!F68,0)</f>
        <v>8.9255829521363717E-4</v>
      </c>
    </row>
    <row r="69" spans="1:7" x14ac:dyDescent="0.2">
      <c r="A69" s="1">
        <f>ETH!C69</f>
        <v>42282</v>
      </c>
      <c r="B69" s="8">
        <f>IFERROR(('Combined Value'!B69-'Combined Value'!B68)/'Combined Value'!B69,0)</f>
        <v>1.7961331179333517E-2</v>
      </c>
      <c r="C69" s="8">
        <f>IFERROR(('Combined Value'!C69-'Combined Value'!C68)/'Combined Value'!C69,0)</f>
        <v>0</v>
      </c>
      <c r="D69" s="8">
        <f>IFERROR(('Combined Value'!D69-'Combined Value'!D68)/'Combined Value'!D69,0)</f>
        <v>1.8718801996671446E-3</v>
      </c>
      <c r="E69" s="8">
        <f>IFERROR(('Combined Value'!#REF!-'Combined Value'!#REF!)/'Combined Value'!#REF!,0)</f>
        <v>0</v>
      </c>
      <c r="F69" s="8">
        <f>IFERROR(('Combined Value'!E69-'Combined Value'!E68)/'Combined Value'!E69,0)</f>
        <v>8.7865741147526589E-4</v>
      </c>
      <c r="G69" s="8">
        <f>IFERROR(('Combined Value'!F69-'Combined Value'!F68)/'Combined Value'!F69,0)</f>
        <v>-1.452513966480396E-3</v>
      </c>
    </row>
    <row r="70" spans="1:7" x14ac:dyDescent="0.2">
      <c r="A70" s="1">
        <f>ETH!C70</f>
        <v>42283</v>
      </c>
      <c r="B70" s="8">
        <f>IFERROR(('Combined Value'!B70-'Combined Value'!B69)/'Combined Value'!B70,0)</f>
        <v>-3.6011580475721386E-3</v>
      </c>
      <c r="C70" s="8">
        <f>IFERROR(('Combined Value'!C70-'Combined Value'!C69)/'Combined Value'!C70,0)</f>
        <v>6.153846153846159E-2</v>
      </c>
      <c r="D70" s="8">
        <f>IFERROR(('Combined Value'!D70-'Combined Value'!D69)/'Combined Value'!D70,0)</f>
        <v>2.5734549138804519E-2</v>
      </c>
      <c r="E70" s="8">
        <f>IFERROR(('Combined Value'!#REF!-'Combined Value'!#REF!)/'Combined Value'!#REF!,0)</f>
        <v>0</v>
      </c>
      <c r="F70" s="8">
        <f>IFERROR(('Combined Value'!E70-'Combined Value'!E69)/'Combined Value'!E70,0)</f>
        <v>7.5863271712591955E-3</v>
      </c>
      <c r="G70" s="8">
        <f>IFERROR(('Combined Value'!F70-'Combined Value'!F69)/'Combined Value'!F70,0)</f>
        <v>3.7845057880677136E-3</v>
      </c>
    </row>
    <row r="71" spans="1:7" x14ac:dyDescent="0.2">
      <c r="A71" s="1">
        <f>ETH!C71</f>
        <v>42284</v>
      </c>
      <c r="B71" s="8">
        <f>IFERROR(('Combined Value'!B71-'Combined Value'!B70)/'Combined Value'!B71,0)</f>
        <v>7.9715769132388328E-3</v>
      </c>
      <c r="C71" s="8">
        <f>IFERROR(('Combined Value'!C71-'Combined Value'!C70)/'Combined Value'!C71,0)</f>
        <v>-8.3333333333333412E-2</v>
      </c>
      <c r="D71" s="8">
        <f>IFERROR(('Combined Value'!D71-'Combined Value'!D70)/'Combined Value'!D71,0)</f>
        <v>5.3691275167785185E-2</v>
      </c>
      <c r="E71" s="8">
        <f>IFERROR(('Combined Value'!#REF!-'Combined Value'!#REF!)/'Combined Value'!#REF!,0)</f>
        <v>0</v>
      </c>
      <c r="F71" s="8">
        <f>IFERROR(('Combined Value'!E71-'Combined Value'!E70)/'Combined Value'!E71,0)</f>
        <v>1.9147084421236252E-3</v>
      </c>
      <c r="G71" s="8">
        <f>IFERROR(('Combined Value'!F71-'Combined Value'!F70)/'Combined Value'!F71,0)</f>
        <v>-3.7988826815642841E-3</v>
      </c>
    </row>
    <row r="72" spans="1:7" x14ac:dyDescent="0.2">
      <c r="A72" s="1">
        <f>ETH!C72</f>
        <v>42285</v>
      </c>
      <c r="B72" s="8">
        <f>IFERROR(('Combined Value'!B72-'Combined Value'!B71)/'Combined Value'!B72,0)</f>
        <v>8.741350594739801E-3</v>
      </c>
      <c r="C72" s="8">
        <f>IFERROR(('Combined Value'!C72-'Combined Value'!C71)/'Combined Value'!C72,0)</f>
        <v>3.2258064516129059E-2</v>
      </c>
      <c r="D72" s="8">
        <f>IFERROR(('Combined Value'!D72-'Combined Value'!D71)/'Combined Value'!D72,0)</f>
        <v>-7.5347758887171672E-3</v>
      </c>
      <c r="E72" s="8">
        <f>IFERROR(('Combined Value'!#REF!-'Combined Value'!#REF!)/'Combined Value'!#REF!,0)</f>
        <v>0</v>
      </c>
      <c r="F72" s="8">
        <f>IFERROR(('Combined Value'!E72-'Combined Value'!E71)/'Combined Value'!E72,0)</f>
        <v>-3.7564427360880183E-3</v>
      </c>
      <c r="G72" s="8">
        <f>IFERROR(('Combined Value'!F72-'Combined Value'!F71)/'Combined Value'!F72,0)</f>
        <v>3.2297583249805794E-3</v>
      </c>
    </row>
    <row r="73" spans="1:7" x14ac:dyDescent="0.2">
      <c r="A73" s="1">
        <f>ETH!C73</f>
        <v>42286</v>
      </c>
      <c r="B73" s="8">
        <f>IFERROR(('Combined Value'!B73-'Combined Value'!B72)/'Combined Value'!B73,0)</f>
        <v>7.2458595215184546E-4</v>
      </c>
      <c r="C73" s="8">
        <f>IFERROR(('Combined Value'!C73-'Combined Value'!C72)/'Combined Value'!C73,0)</f>
        <v>3.1250000000000028E-2</v>
      </c>
      <c r="D73" s="8">
        <f>IFERROR(('Combined Value'!D73-'Combined Value'!D72)/'Combined Value'!D73,0)</f>
        <v>2.9803186504217496E-2</v>
      </c>
      <c r="E73" s="8">
        <f>IFERROR(('Combined Value'!#REF!-'Combined Value'!#REF!)/'Combined Value'!#REF!,0)</f>
        <v>0</v>
      </c>
      <c r="F73" s="8">
        <f>IFERROR(('Combined Value'!E73-'Combined Value'!E72)/'Combined Value'!E73,0)</f>
        <v>1.0031998616275975E-2</v>
      </c>
      <c r="G73" s="8">
        <f>IFERROR(('Combined Value'!F73-'Combined Value'!F72)/'Combined Value'!F73,0)</f>
        <v>6.308100929614798E-3</v>
      </c>
    </row>
    <row r="74" spans="1:7" x14ac:dyDescent="0.2">
      <c r="A74" s="1">
        <f>ETH!C74</f>
        <v>42287</v>
      </c>
      <c r="B74" s="8">
        <f>IFERROR(('Combined Value'!B74-'Combined Value'!B73)/'Combined Value'!B74,0)</f>
        <v>0</v>
      </c>
      <c r="C74" s="8">
        <f>IFERROR(('Combined Value'!C74-'Combined Value'!C73)/'Combined Value'!C74,0)</f>
        <v>0</v>
      </c>
      <c r="D74" s="8">
        <f>IFERROR(('Combined Value'!D74-'Combined Value'!D73)/'Combined Value'!D74,0)</f>
        <v>0</v>
      </c>
      <c r="E74" s="8">
        <f>IFERROR(('Combined Value'!#REF!-'Combined Value'!#REF!)/'Combined Value'!#REF!,0)</f>
        <v>0</v>
      </c>
      <c r="F74" s="8">
        <f>IFERROR(('Combined Value'!E74-'Combined Value'!E73)/'Combined Value'!E74,0)</f>
        <v>0</v>
      </c>
      <c r="G74" s="8">
        <f>IFERROR(('Combined Value'!F74-'Combined Value'!F73)/'Combined Value'!F74,0)</f>
        <v>0</v>
      </c>
    </row>
    <row r="75" spans="1:7" x14ac:dyDescent="0.2">
      <c r="A75" s="1">
        <f>ETH!C75</f>
        <v>42288</v>
      </c>
      <c r="B75" s="8">
        <f>IFERROR(('Combined Value'!B75-'Combined Value'!B74)/'Combined Value'!B75,0)</f>
        <v>0</v>
      </c>
      <c r="C75" s="8">
        <f>IFERROR(('Combined Value'!C75-'Combined Value'!C74)/'Combined Value'!C75,0)</f>
        <v>-6.6666666666666735E-2</v>
      </c>
      <c r="D75" s="8">
        <f>IFERROR(('Combined Value'!D75-'Combined Value'!D74)/'Combined Value'!D75,0)</f>
        <v>0</v>
      </c>
      <c r="E75" s="8">
        <f>IFERROR(('Combined Value'!#REF!-'Combined Value'!#REF!)/'Combined Value'!#REF!,0)</f>
        <v>0</v>
      </c>
      <c r="F75" s="8">
        <f>IFERROR(('Combined Value'!E75-'Combined Value'!E74)/'Combined Value'!E75,0)</f>
        <v>0</v>
      </c>
      <c r="G75" s="8">
        <f>IFERROR(('Combined Value'!F75-'Combined Value'!F74)/'Combined Value'!F75,0)</f>
        <v>4.4247787610626386E-4</v>
      </c>
    </row>
    <row r="76" spans="1:7" x14ac:dyDescent="0.2">
      <c r="A76" s="1">
        <f>ETH!C76</f>
        <v>42289</v>
      </c>
      <c r="B76" s="8">
        <f>IFERROR(('Combined Value'!B76-'Combined Value'!B75)/'Combined Value'!B76,0)</f>
        <v>1.2738522943108227E-3</v>
      </c>
      <c r="C76" s="8">
        <f>IFERROR(('Combined Value'!C76-'Combined Value'!C75)/'Combined Value'!C76,0)</f>
        <v>4.7619047619047658E-2</v>
      </c>
      <c r="D76" s="8">
        <f>IFERROR(('Combined Value'!D76-'Combined Value'!D75)/'Combined Value'!D76,0)</f>
        <v>-1.348784194528877E-2</v>
      </c>
      <c r="E76" s="8">
        <f>IFERROR(('Combined Value'!#REF!-'Combined Value'!#REF!)/'Combined Value'!#REF!,0)</f>
        <v>0</v>
      </c>
      <c r="F76" s="8">
        <f>IFERROR(('Combined Value'!E76-'Combined Value'!E75)/'Combined Value'!E76,0)</f>
        <v>7.382607949180304E-3</v>
      </c>
      <c r="G76" s="8">
        <f>IFERROR(('Combined Value'!F76-'Combined Value'!F75)/'Combined Value'!F76,0)</f>
        <v>-1.5510746731664143E-3</v>
      </c>
    </row>
    <row r="77" spans="1:7" x14ac:dyDescent="0.2">
      <c r="A77" s="1">
        <f>ETH!C77</f>
        <v>42290</v>
      </c>
      <c r="B77" s="8">
        <f>IFERROR(('Combined Value'!B77-'Combined Value'!B76)/'Combined Value'!B77,0)</f>
        <v>-6.8723307524953684E-3</v>
      </c>
      <c r="C77" s="8">
        <f>IFERROR(('Combined Value'!C77-'Combined Value'!C76)/'Combined Value'!C77,0)</f>
        <v>-5.0000000000000044E-2</v>
      </c>
      <c r="D77" s="8">
        <f>IFERROR(('Combined Value'!D77-'Combined Value'!D76)/'Combined Value'!D77,0)</f>
        <v>-4.7145414760294359E-2</v>
      </c>
      <c r="E77" s="8">
        <f>IFERROR(('Combined Value'!#REF!-'Combined Value'!#REF!)/'Combined Value'!#REF!,0)</f>
        <v>0</v>
      </c>
      <c r="F77" s="8">
        <f>IFERROR(('Combined Value'!E77-'Combined Value'!E76)/'Combined Value'!E77,0)</f>
        <v>7.7200205867203949E-4</v>
      </c>
      <c r="G77" s="8">
        <f>IFERROR(('Combined Value'!F77-'Combined Value'!F76)/'Combined Value'!F77,0)</f>
        <v>2.6519337016574019E-3</v>
      </c>
    </row>
    <row r="78" spans="1:7" x14ac:dyDescent="0.2">
      <c r="A78" s="1">
        <f>ETH!C78</f>
        <v>42291</v>
      </c>
      <c r="B78" s="8">
        <f>IFERROR(('Combined Value'!B78-'Combined Value'!B77)/'Combined Value'!B78,0)</f>
        <v>-4.7386227572339757E-3</v>
      </c>
      <c r="C78" s="8">
        <f>IFERROR(('Combined Value'!C78-'Combined Value'!C77)/'Combined Value'!C78,0)</f>
        <v>-0.19999999999999996</v>
      </c>
      <c r="D78" s="8">
        <f>IFERROR(('Combined Value'!D78-'Combined Value'!D77)/'Combined Value'!D78,0)</f>
        <v>-2.1332791548151247E-2</v>
      </c>
      <c r="E78" s="8">
        <f>IFERROR(('Combined Value'!#REF!-'Combined Value'!#REF!)/'Combined Value'!#REF!,0)</f>
        <v>0</v>
      </c>
      <c r="F78" s="8">
        <f>IFERROR(('Combined Value'!E78-'Combined Value'!E77)/'Combined Value'!E78,0)</f>
        <v>1.2117617151088854E-2</v>
      </c>
      <c r="G78" s="8">
        <f>IFERROR(('Combined Value'!F78-'Combined Value'!F77)/'Combined Value'!F78,0)</f>
        <v>4.0717508528667823E-3</v>
      </c>
    </row>
    <row r="79" spans="1:7" x14ac:dyDescent="0.2">
      <c r="A79" s="1">
        <f>ETH!C79</f>
        <v>42292</v>
      </c>
      <c r="B79" s="8">
        <f>IFERROR(('Combined Value'!B79-'Combined Value'!B78)/'Combined Value'!B79,0)</f>
        <v>1.4635397319740978E-2</v>
      </c>
      <c r="C79" s="8">
        <f>IFERROR(('Combined Value'!C79-'Combined Value'!C78)/'Combined Value'!C79,0)</f>
        <v>0.10714285714285723</v>
      </c>
      <c r="D79" s="8">
        <f>IFERROR(('Combined Value'!D79-'Combined Value'!D78)/'Combined Value'!D79,0)</f>
        <v>-4.2848398286064243E-3</v>
      </c>
      <c r="E79" s="8">
        <f>IFERROR(('Combined Value'!#REF!-'Combined Value'!#REF!)/'Combined Value'!#REF!,0)</f>
        <v>0</v>
      </c>
      <c r="F79" s="8">
        <f>IFERROR(('Combined Value'!E79-'Combined Value'!E78)/'Combined Value'!E79,0)</f>
        <v>6.5662092768753108E-3</v>
      </c>
      <c r="G79" s="8">
        <f>IFERROR(('Combined Value'!F79-'Combined Value'!F78)/'Combined Value'!F79,0)</f>
        <v>-7.9866888519134639E-3</v>
      </c>
    </row>
    <row r="80" spans="1:7" x14ac:dyDescent="0.2">
      <c r="A80" s="1">
        <f>ETH!C80</f>
        <v>42293</v>
      </c>
      <c r="B80" s="8">
        <f>IFERROR(('Combined Value'!B80-'Combined Value'!B79)/'Combined Value'!B80,0)</f>
        <v>4.5496800803917154E-3</v>
      </c>
      <c r="C80" s="8">
        <f>IFERROR(('Combined Value'!C80-'Combined Value'!C79)/'Combined Value'!C80,0)</f>
        <v>-5.660377358490571E-2</v>
      </c>
      <c r="D80" s="8">
        <f>IFERROR(('Combined Value'!D80-'Combined Value'!D79)/'Combined Value'!D80,0)</f>
        <v>2.389962158932489E-2</v>
      </c>
      <c r="E80" s="8">
        <f>IFERROR(('Combined Value'!#REF!-'Combined Value'!#REF!)/'Combined Value'!#REF!,0)</f>
        <v>0</v>
      </c>
      <c r="F80" s="8">
        <f>IFERROR(('Combined Value'!E80-'Combined Value'!E79)/'Combined Value'!E80,0)</f>
        <v>-3.6329841162556459E-3</v>
      </c>
      <c r="G80" s="8">
        <f>IFERROR(('Combined Value'!F80-'Combined Value'!F79)/'Combined Value'!F80,0)</f>
        <v>-7.770870337478618E-4</v>
      </c>
    </row>
    <row r="81" spans="1:7" x14ac:dyDescent="0.2">
      <c r="A81" s="1">
        <f>ETH!C81</f>
        <v>42294</v>
      </c>
      <c r="B81" s="8">
        <f>IFERROR(('Combined Value'!B81-'Combined Value'!B80)/'Combined Value'!B81,0)</f>
        <v>0</v>
      </c>
      <c r="C81" s="8">
        <f>IFERROR(('Combined Value'!C81-'Combined Value'!C80)/'Combined Value'!C81,0)</f>
        <v>-1.9230769230769246E-2</v>
      </c>
      <c r="D81" s="8">
        <f>IFERROR(('Combined Value'!D81-'Combined Value'!D80)/'Combined Value'!D81,0)</f>
        <v>0</v>
      </c>
      <c r="E81" s="8">
        <f>IFERROR(('Combined Value'!#REF!-'Combined Value'!#REF!)/'Combined Value'!#REF!,0)</f>
        <v>0</v>
      </c>
      <c r="F81" s="8">
        <f>IFERROR(('Combined Value'!E81-'Combined Value'!E80)/'Combined Value'!E81,0)</f>
        <v>0</v>
      </c>
      <c r="G81" s="8">
        <f>IFERROR(('Combined Value'!F81-'Combined Value'!F80)/'Combined Value'!F81,0)</f>
        <v>0</v>
      </c>
    </row>
    <row r="82" spans="1:7" x14ac:dyDescent="0.2">
      <c r="A82" s="1">
        <f>ETH!C82</f>
        <v>42295</v>
      </c>
      <c r="B82" s="8">
        <f>IFERROR(('Combined Value'!B82-'Combined Value'!B81)/'Combined Value'!B82,0)</f>
        <v>0</v>
      </c>
      <c r="C82" s="8">
        <f>IFERROR(('Combined Value'!C82-'Combined Value'!C81)/'Combined Value'!C82,0)</f>
        <v>-1.9607843137254919E-2</v>
      </c>
      <c r="D82" s="8">
        <f>IFERROR(('Combined Value'!D82-'Combined Value'!D81)/'Combined Value'!D82,0)</f>
        <v>0</v>
      </c>
      <c r="E82" s="8">
        <f>IFERROR(('Combined Value'!#REF!-'Combined Value'!#REF!)/'Combined Value'!#REF!,0)</f>
        <v>0</v>
      </c>
      <c r="F82" s="8">
        <f>IFERROR(('Combined Value'!E82-'Combined Value'!E81)/'Combined Value'!E82,0)</f>
        <v>0</v>
      </c>
      <c r="G82" s="8">
        <f>IFERROR(('Combined Value'!F82-'Combined Value'!F81)/'Combined Value'!F82,0)</f>
        <v>6.6563124029290295E-4</v>
      </c>
    </row>
    <row r="83" spans="1:7" x14ac:dyDescent="0.2">
      <c r="A83" s="1">
        <f>ETH!C83</f>
        <v>42296</v>
      </c>
      <c r="B83" s="8">
        <f>IFERROR(('Combined Value'!B83-'Combined Value'!B82)/'Combined Value'!B83,0)</f>
        <v>2.7047244416661653E-4</v>
      </c>
      <c r="C83" s="8">
        <f>IFERROR(('Combined Value'!C83-'Combined Value'!C82)/'Combined Value'!C83,0)</f>
        <v>-2.0000000000000018E-2</v>
      </c>
      <c r="D83" s="8">
        <f>IFERROR(('Combined Value'!D83-'Combined Value'!D82)/'Combined Value'!D83,0)</f>
        <v>3.3743549027392158E-3</v>
      </c>
      <c r="E83" s="8">
        <f>IFERROR(('Combined Value'!#REF!-'Combined Value'!#REF!)/'Combined Value'!#REF!,0)</f>
        <v>0</v>
      </c>
      <c r="F83" s="8">
        <f>IFERROR(('Combined Value'!E83-'Combined Value'!E82)/'Combined Value'!E83,0)</f>
        <v>-8.7786584846160018E-3</v>
      </c>
      <c r="G83" s="8">
        <f>IFERROR(('Combined Value'!F83-'Combined Value'!F82)/'Combined Value'!F83,0)</f>
        <v>-1.6668518724303333E-3</v>
      </c>
    </row>
    <row r="84" spans="1:7" x14ac:dyDescent="0.2">
      <c r="A84" s="1">
        <f>ETH!C84</f>
        <v>42297</v>
      </c>
      <c r="B84" s="8">
        <f>IFERROR(('Combined Value'!B84-'Combined Value'!B83)/'Combined Value'!B84,0)</f>
        <v>-1.4231124014722576E-3</v>
      </c>
      <c r="C84" s="8">
        <f>IFERROR(('Combined Value'!C84-'Combined Value'!C83)/'Combined Value'!C84,0)</f>
        <v>-0.13636363636363635</v>
      </c>
      <c r="D84" s="8">
        <f>IFERROR(('Combined Value'!D84-'Combined Value'!D83)/'Combined Value'!D84,0)</f>
        <v>-3.1742781077206725E-2</v>
      </c>
      <c r="E84" s="8">
        <f>IFERROR(('Combined Value'!#REF!-'Combined Value'!#REF!)/'Combined Value'!#REF!,0)</f>
        <v>0</v>
      </c>
      <c r="F84" s="8">
        <f>IFERROR(('Combined Value'!E84-'Combined Value'!E83)/'Combined Value'!E84,0)</f>
        <v>3.9898132427844185E-3</v>
      </c>
      <c r="G84" s="8">
        <f>IFERROR(('Combined Value'!F84-'Combined Value'!F83)/'Combined Value'!F84,0)</f>
        <v>2.6598692230966319E-3</v>
      </c>
    </row>
    <row r="85" spans="1:7" x14ac:dyDescent="0.2">
      <c r="A85" s="1">
        <f>ETH!C85</f>
        <v>42299</v>
      </c>
      <c r="B85" s="8">
        <f>IFERROR(('Combined Value'!B85-'Combined Value'!B84)/'Combined Value'!B85,0)</f>
        <v>1.0591904494536441E-2</v>
      </c>
      <c r="C85" s="8">
        <f>IFERROR(('Combined Value'!C85-'Combined Value'!C84)/'Combined Value'!C85,0)</f>
        <v>0.27868852459016391</v>
      </c>
      <c r="D85" s="8">
        <f>IFERROR(('Combined Value'!D85-'Combined Value'!D84)/'Combined Value'!D85,0)</f>
        <v>-1.814011676396992E-2</v>
      </c>
      <c r="E85" s="8">
        <f>IFERROR(('Combined Value'!#REF!-'Combined Value'!#REF!)/'Combined Value'!#REF!,0)</f>
        <v>0</v>
      </c>
      <c r="F85" s="8">
        <f>IFERROR(('Combined Value'!E85-'Combined Value'!E84)/'Combined Value'!E85,0)</f>
        <v>-9.771986970684118E-3</v>
      </c>
      <c r="G85" s="8">
        <f>IFERROR(('Combined Value'!F85-'Combined Value'!F84)/'Combined Value'!F85,0)</f>
        <v>-1.96632387840435E-2</v>
      </c>
    </row>
    <row r="86" spans="1:7" x14ac:dyDescent="0.2">
      <c r="A86" s="1">
        <f>ETH!C86</f>
        <v>42298</v>
      </c>
      <c r="B86" s="8">
        <f>IFERROR(('Combined Value'!B86-'Combined Value'!B85)/'Combined Value'!B86,0)</f>
        <v>-1.6627571884764589E-2</v>
      </c>
      <c r="C86" s="8">
        <f>IFERROR(('Combined Value'!C86-'Combined Value'!C85)/'Combined Value'!C86,0)</f>
        <v>-0.45238095238095238</v>
      </c>
      <c r="D86" s="8">
        <f>IFERROR(('Combined Value'!D86-'Combined Value'!D85)/'Combined Value'!D86,0)</f>
        <v>1.2762453684643835E-2</v>
      </c>
      <c r="E86" s="8">
        <f>IFERROR(('Combined Value'!#REF!-'Combined Value'!#REF!)/'Combined Value'!#REF!,0)</f>
        <v>0</v>
      </c>
      <c r="F86" s="8">
        <f>IFERROR(('Combined Value'!E86-'Combined Value'!E85)/'Combined Value'!E86,0)</f>
        <v>8.5645769099006511E-4</v>
      </c>
      <c r="G86" s="8">
        <f>IFERROR(('Combined Value'!F86-'Combined Value'!F85)/'Combined Value'!F86,0)</f>
        <v>1.9392730496453903E-2</v>
      </c>
    </row>
    <row r="87" spans="1:7" x14ac:dyDescent="0.2">
      <c r="A87" s="1">
        <f>ETH!C87</f>
        <v>42300</v>
      </c>
      <c r="B87" s="8">
        <f>IFERROR(('Combined Value'!B87-'Combined Value'!B86)/'Combined Value'!B87,0)</f>
        <v>2.7087181001153534E-2</v>
      </c>
      <c r="C87" s="8">
        <f>IFERROR(('Combined Value'!C87-'Combined Value'!C86)/'Combined Value'!C87,0)</f>
        <v>0.25000000000000011</v>
      </c>
      <c r="D87" s="8">
        <f>IFERROR(('Combined Value'!D87-'Combined Value'!D86)/'Combined Value'!D87,0)</f>
        <v>-5.3807947019867139E-3</v>
      </c>
      <c r="E87" s="8">
        <f>IFERROR(('Combined Value'!#REF!-'Combined Value'!#REF!)/'Combined Value'!#REF!,0)</f>
        <v>0</v>
      </c>
      <c r="F87" s="8">
        <f>IFERROR(('Combined Value'!E87-'Combined Value'!E86)/'Combined Value'!E87,0)</f>
        <v>-3.6963809851284749E-3</v>
      </c>
      <c r="G87" s="8">
        <f>IFERROR(('Combined Value'!F87-'Combined Value'!F86)/'Combined Value'!F87,0)</f>
        <v>-2.370958593306851E-2</v>
      </c>
    </row>
    <row r="88" spans="1:7" x14ac:dyDescent="0.2">
      <c r="A88" s="1">
        <f>ETH!C88</f>
        <v>42301</v>
      </c>
      <c r="B88" s="8">
        <f>IFERROR(('Combined Value'!B88-'Combined Value'!B87)/'Combined Value'!B88,0)</f>
        <v>0</v>
      </c>
      <c r="C88" s="8">
        <f>IFERROR(('Combined Value'!C88-'Combined Value'!C87)/'Combined Value'!C88,0)</f>
        <v>0</v>
      </c>
      <c r="D88" s="8">
        <f>IFERROR(('Combined Value'!D88-'Combined Value'!D87)/'Combined Value'!D88,0)</f>
        <v>0</v>
      </c>
      <c r="E88" s="8">
        <f>IFERROR(('Combined Value'!#REF!-'Combined Value'!#REF!)/'Combined Value'!#REF!,0)</f>
        <v>0</v>
      </c>
      <c r="F88" s="8">
        <f>IFERROR(('Combined Value'!E88-'Combined Value'!E87)/'Combined Value'!E88,0)</f>
        <v>0</v>
      </c>
      <c r="G88" s="8">
        <f>IFERROR(('Combined Value'!F88-'Combined Value'!F87)/'Combined Value'!F88,0)</f>
        <v>0</v>
      </c>
    </row>
    <row r="89" spans="1:7" x14ac:dyDescent="0.2">
      <c r="A89" s="1">
        <f>ETH!C89</f>
        <v>42302</v>
      </c>
      <c r="B89" s="8">
        <f>IFERROR(('Combined Value'!B89-'Combined Value'!B88)/'Combined Value'!B89,0)</f>
        <v>0</v>
      </c>
      <c r="C89" s="8">
        <f>IFERROR(('Combined Value'!C89-'Combined Value'!C88)/'Combined Value'!C89,0)</f>
        <v>9.6774193548387011E-2</v>
      </c>
      <c r="D89" s="8">
        <f>IFERROR(('Combined Value'!D89-'Combined Value'!D88)/'Combined Value'!D89,0)</f>
        <v>0</v>
      </c>
      <c r="E89" s="8">
        <f>IFERROR(('Combined Value'!#REF!-'Combined Value'!#REF!)/'Combined Value'!#REF!,0)</f>
        <v>0</v>
      </c>
      <c r="F89" s="8">
        <f>IFERROR(('Combined Value'!E89-'Combined Value'!E88)/'Combined Value'!E89,0)</f>
        <v>0</v>
      </c>
      <c r="G89" s="8">
        <f>IFERROR(('Combined Value'!F89-'Combined Value'!F88)/'Combined Value'!F89,0)</f>
        <v>1.1343012704163912E-4</v>
      </c>
    </row>
    <row r="90" spans="1:7" x14ac:dyDescent="0.2">
      <c r="A90" s="1">
        <f>ETH!C90</f>
        <v>42303</v>
      </c>
      <c r="B90" s="8">
        <f>IFERROR(('Combined Value'!B90-'Combined Value'!B89)/'Combined Value'!B90,0)</f>
        <v>-1.9167673163801701E-3</v>
      </c>
      <c r="C90" s="8">
        <f>IFERROR(('Combined Value'!C90-'Combined Value'!C89)/'Combined Value'!C90,0)</f>
        <v>0.12676056338028166</v>
      </c>
      <c r="D90" s="8">
        <f>IFERROR(('Combined Value'!D90-'Combined Value'!D89)/'Combined Value'!D90,0)</f>
        <v>-6.6666666666666723E-3</v>
      </c>
      <c r="E90" s="8">
        <f>IFERROR(('Combined Value'!#REF!-'Combined Value'!#REF!)/'Combined Value'!#REF!,0)</f>
        <v>0</v>
      </c>
      <c r="F90" s="8">
        <f>IFERROR(('Combined Value'!E90-'Combined Value'!E89)/'Combined Value'!E90,0)</f>
        <v>3.1705227077978111E-3</v>
      </c>
      <c r="G90" s="8">
        <f>IFERROR(('Combined Value'!F90-'Combined Value'!F89)/'Combined Value'!F90,0)</f>
        <v>2.7149321266969353E-3</v>
      </c>
    </row>
    <row r="91" spans="1:7" x14ac:dyDescent="0.2">
      <c r="A91" s="1">
        <f>ETH!C91</f>
        <v>42304</v>
      </c>
      <c r="B91" s="8">
        <f>IFERROR(('Combined Value'!B91-'Combined Value'!B90)/'Combined Value'!B91,0)</f>
        <v>-2.5606587349715926E-3</v>
      </c>
      <c r="C91" s="8">
        <f>IFERROR(('Combined Value'!C91-'Combined Value'!C90)/'Combined Value'!C91,0)</f>
        <v>0.14457831325301204</v>
      </c>
      <c r="D91" s="8">
        <f>IFERROR(('Combined Value'!D91-'Combined Value'!D90)/'Combined Value'!D91,0)</f>
        <v>-1.2017710309930429E-2</v>
      </c>
      <c r="E91" s="8">
        <f>IFERROR(('Combined Value'!#REF!-'Combined Value'!#REF!)/'Combined Value'!#REF!,0)</f>
        <v>0</v>
      </c>
      <c r="F91" s="8">
        <f>IFERROR(('Combined Value'!E91-'Combined Value'!E90)/'Combined Value'!E91,0)</f>
        <v>-1.7140898183068691E-4</v>
      </c>
      <c r="G91" s="8">
        <f>IFERROR(('Combined Value'!F91-'Combined Value'!F90)/'Combined Value'!F91,0)</f>
        <v>-1.3593112822836944E-3</v>
      </c>
    </row>
    <row r="92" spans="1:7" x14ac:dyDescent="0.2">
      <c r="A92" s="1">
        <f>ETH!C92</f>
        <v>42305</v>
      </c>
      <c r="B92" s="8">
        <f>IFERROR(('Combined Value'!B92-'Combined Value'!B91)/'Combined Value'!B92,0)</f>
        <v>1.1701487240535848E-2</v>
      </c>
      <c r="C92" s="8">
        <f>IFERROR(('Combined Value'!C92-'Combined Value'!C91)/'Combined Value'!C92,0)</f>
        <v>0.16161616161616166</v>
      </c>
      <c r="D92" s="8">
        <f>IFERROR(('Combined Value'!D92-'Combined Value'!D91)/'Combined Value'!D92,0)</f>
        <v>-1.108505649115334E-2</v>
      </c>
      <c r="E92" s="8">
        <f>IFERROR(('Combined Value'!#REF!-'Combined Value'!#REF!)/'Combined Value'!#REF!,0)</f>
        <v>0</v>
      </c>
      <c r="F92" s="8">
        <f>IFERROR(('Combined Value'!E92-'Combined Value'!E91)/'Combined Value'!E92,0)</f>
        <v>8.7503185795598983E-3</v>
      </c>
      <c r="G92" s="8">
        <f>IFERROR(('Combined Value'!F92-'Combined Value'!F91)/'Combined Value'!F92,0)</f>
        <v>-7.8776115994976335E-3</v>
      </c>
    </row>
    <row r="93" spans="1:7" x14ac:dyDescent="0.2">
      <c r="A93" s="1">
        <f>ETH!C93</f>
        <v>42306</v>
      </c>
      <c r="B93" s="8">
        <f>IFERROR(('Combined Value'!B93-'Combined Value'!B92)/'Combined Value'!B93,0)</f>
        <v>-4.4997680665727227E-4</v>
      </c>
      <c r="C93" s="8">
        <f>IFERROR(('Combined Value'!C93-'Combined Value'!C92)/'Combined Value'!C93,0)</f>
        <v>0.11607142857142866</v>
      </c>
      <c r="D93" s="8">
        <f>IFERROR(('Combined Value'!D93-'Combined Value'!D92)/'Combined Value'!D93,0)</f>
        <v>4.5574771108850498E-2</v>
      </c>
      <c r="E93" s="8">
        <f>IFERROR(('Combined Value'!#REF!-'Combined Value'!#REF!)/'Combined Value'!#REF!,0)</f>
        <v>0</v>
      </c>
      <c r="F93" s="8">
        <f>IFERROR(('Combined Value'!E93-'Combined Value'!E92)/'Combined Value'!E93,0)</f>
        <v>-2.6063458856345766E-2</v>
      </c>
      <c r="G93" s="8">
        <f>IFERROR(('Combined Value'!F93-'Combined Value'!F92)/'Combined Value'!F93,0)</f>
        <v>5.1113130395275194E-3</v>
      </c>
    </row>
    <row r="94" spans="1:7" x14ac:dyDescent="0.2">
      <c r="A94" s="1">
        <f>ETH!C94</f>
        <v>42307</v>
      </c>
      <c r="B94" s="8">
        <f>IFERROR(('Combined Value'!B94-'Combined Value'!B93)/'Combined Value'!B94,0)</f>
        <v>-4.8331238856455109E-3</v>
      </c>
      <c r="C94" s="8">
        <f>IFERROR(('Combined Value'!C94-'Combined Value'!C93)/'Combined Value'!C94,0)</f>
        <v>1.7543859649122629E-2</v>
      </c>
      <c r="D94" s="8">
        <f>IFERROR(('Combined Value'!D94-'Combined Value'!D93)/'Combined Value'!D94,0)</f>
        <v>-1.0069872585285697E-2</v>
      </c>
      <c r="E94" s="8">
        <f>IFERROR(('Combined Value'!#REF!-'Combined Value'!#REF!)/'Combined Value'!#REF!,0)</f>
        <v>0</v>
      </c>
      <c r="F94" s="8">
        <f>IFERROR(('Combined Value'!E94-'Combined Value'!E93)/'Combined Value'!E94,0)</f>
        <v>-4.9934296977661372E-3</v>
      </c>
      <c r="G94" s="8">
        <f>IFERROR(('Combined Value'!F94-'Combined Value'!F93)/'Combined Value'!F94,0)</f>
        <v>-3.4087035564141731E-4</v>
      </c>
    </row>
    <row r="95" spans="1:7" x14ac:dyDescent="0.2">
      <c r="A95" s="1">
        <f>ETH!C95</f>
        <v>42308</v>
      </c>
      <c r="B95" s="8">
        <f>IFERROR(('Combined Value'!B95-'Combined Value'!B94)/'Combined Value'!B95,0)</f>
        <v>0</v>
      </c>
      <c r="C95" s="8">
        <f>IFERROR(('Combined Value'!C95-'Combined Value'!C94)/'Combined Value'!C95,0)</f>
        <v>-0.3103448275862068</v>
      </c>
      <c r="D95" s="8">
        <f>IFERROR(('Combined Value'!D95-'Combined Value'!D94)/'Combined Value'!D95,0)</f>
        <v>0</v>
      </c>
      <c r="E95" s="8">
        <f>IFERROR(('Combined Value'!#REF!-'Combined Value'!#REF!)/'Combined Value'!#REF!,0)</f>
        <v>0</v>
      </c>
      <c r="F95" s="8">
        <f>IFERROR(('Combined Value'!E95-'Combined Value'!E94)/'Combined Value'!E95,0)</f>
        <v>0</v>
      </c>
      <c r="G95" s="8">
        <f>IFERROR(('Combined Value'!F95-'Combined Value'!F94)/'Combined Value'!F95,0)</f>
        <v>0</v>
      </c>
    </row>
    <row r="96" spans="1:7" x14ac:dyDescent="0.2">
      <c r="A96" s="1">
        <f>ETH!C96</f>
        <v>42309</v>
      </c>
      <c r="B96" s="8">
        <f>IFERROR(('Combined Value'!B96-'Combined Value'!B95)/'Combined Value'!B96,0)</f>
        <v>0</v>
      </c>
      <c r="C96" s="8">
        <f>IFERROR(('Combined Value'!C96-'Combined Value'!C95)/'Combined Value'!C96,0)</f>
        <v>0.12121212121212122</v>
      </c>
      <c r="D96" s="8">
        <f>IFERROR(('Combined Value'!D96-'Combined Value'!D95)/'Combined Value'!D96,0)</f>
        <v>0</v>
      </c>
      <c r="E96" s="8">
        <f>IFERROR(('Combined Value'!#REF!-'Combined Value'!#REF!)/'Combined Value'!#REF!,0)</f>
        <v>0</v>
      </c>
      <c r="F96" s="8">
        <f>IFERROR(('Combined Value'!E96-'Combined Value'!E95)/'Combined Value'!E96,0)</f>
        <v>0</v>
      </c>
      <c r="G96" s="8">
        <f>IFERROR(('Combined Value'!F96-'Combined Value'!F95)/'Combined Value'!F96,0)</f>
        <v>1.2482977757603203E-3</v>
      </c>
    </row>
    <row r="97" spans="1:7" x14ac:dyDescent="0.2">
      <c r="A97" s="1">
        <f>ETH!C97</f>
        <v>42310</v>
      </c>
      <c r="B97" s="8">
        <f>IFERROR(('Combined Value'!B97-'Combined Value'!B96)/'Combined Value'!B97,0)</f>
        <v>1.1734484173384782E-2</v>
      </c>
      <c r="C97" s="8">
        <f>IFERROR(('Combined Value'!C97-'Combined Value'!C96)/'Combined Value'!C97,0)</f>
        <v>0</v>
      </c>
      <c r="D97" s="8">
        <f>IFERROR(('Combined Value'!D97-'Combined Value'!D96)/'Combined Value'!D97,0)</f>
        <v>1.6969696969697037E-2</v>
      </c>
      <c r="E97" s="8">
        <f>IFERROR(('Combined Value'!#REF!-'Combined Value'!#REF!)/'Combined Value'!#REF!,0)</f>
        <v>0</v>
      </c>
      <c r="F97" s="8">
        <f>IFERROR(('Combined Value'!E97-'Combined Value'!E96)/'Combined Value'!E97,0)</f>
        <v>-5.0184891706286719E-3</v>
      </c>
      <c r="G97" s="8">
        <f>IFERROR(('Combined Value'!F97-'Combined Value'!F96)/'Combined Value'!F97,0)</f>
        <v>-1.1349449551702549E-4</v>
      </c>
    </row>
    <row r="98" spans="1:7" x14ac:dyDescent="0.2">
      <c r="A98" s="1">
        <f>ETH!C98</f>
        <v>42311</v>
      </c>
      <c r="B98" s="8">
        <f>IFERROR(('Combined Value'!B98-'Combined Value'!B97)/'Combined Value'!B98,0)</f>
        <v>2.7206451324041131E-3</v>
      </c>
      <c r="C98" s="8">
        <f>IFERROR(('Combined Value'!C98-'Combined Value'!C97)/'Combined Value'!C98,0)</f>
        <v>6.6037735849056658E-2</v>
      </c>
      <c r="D98" s="8">
        <f>IFERROR(('Combined Value'!D98-'Combined Value'!D97)/'Combined Value'!D98,0)</f>
        <v>-1.2269938650306778E-2</v>
      </c>
      <c r="E98" s="8">
        <f>IFERROR(('Combined Value'!#REF!-'Combined Value'!#REF!)/'Combined Value'!#REF!,0)</f>
        <v>0</v>
      </c>
      <c r="F98" s="8">
        <f>IFERROR(('Combined Value'!E98-'Combined Value'!E97)/'Combined Value'!E98,0)</f>
        <v>-1.9386106623586346E-2</v>
      </c>
      <c r="G98" s="8">
        <f>IFERROR(('Combined Value'!F98-'Combined Value'!F97)/'Combined Value'!F98,0)</f>
        <v>-4.1025641025640965E-3</v>
      </c>
    </row>
    <row r="99" spans="1:7" x14ac:dyDescent="0.2">
      <c r="A99" s="1">
        <f>ETH!C99</f>
        <v>42312</v>
      </c>
      <c r="B99" s="8">
        <f>IFERROR(('Combined Value'!B99-'Combined Value'!B98)/'Combined Value'!B99,0)</f>
        <v>-3.5579813586384353E-3</v>
      </c>
      <c r="C99" s="8">
        <f>IFERROR(('Combined Value'!C99-'Combined Value'!C98)/'Combined Value'!C99,0)</f>
        <v>-0.32500000000000001</v>
      </c>
      <c r="D99" s="8">
        <f>IFERROR(('Combined Value'!D99-'Combined Value'!D98)/'Combined Value'!D99,0)</f>
        <v>2.6865671641791072E-2</v>
      </c>
      <c r="E99" s="8">
        <f>IFERROR(('Combined Value'!#REF!-'Combined Value'!#REF!)/'Combined Value'!#REF!,0)</f>
        <v>0</v>
      </c>
      <c r="F99" s="8">
        <f>IFERROR(('Combined Value'!E99-'Combined Value'!E98)/'Combined Value'!E99,0)</f>
        <v>-6.9588793492996346E-3</v>
      </c>
      <c r="G99" s="8">
        <f>IFERROR(('Combined Value'!F99-'Combined Value'!F98)/'Combined Value'!F99,0)</f>
        <v>-6.6536652518067946E-3</v>
      </c>
    </row>
    <row r="100" spans="1:7" x14ac:dyDescent="0.2">
      <c r="A100" s="1">
        <f>ETH!C100</f>
        <v>42313</v>
      </c>
      <c r="B100" s="8">
        <f>IFERROR(('Combined Value'!B100-'Combined Value'!B99)/'Combined Value'!B100,0)</f>
        <v>-1.1334316272796012E-3</v>
      </c>
      <c r="C100" s="8">
        <f>IFERROR(('Combined Value'!C100-'Combined Value'!C99)/'Combined Value'!C100,0)</f>
        <v>9.090909090909087E-2</v>
      </c>
      <c r="D100" s="8">
        <f>IFERROR(('Combined Value'!D100-'Combined Value'!D99)/'Combined Value'!D100,0)</f>
        <v>-2.8869778869778796E-2</v>
      </c>
      <c r="E100" s="8">
        <f>IFERROR(('Combined Value'!#REF!-'Combined Value'!#REF!)/'Combined Value'!#REF!,0)</f>
        <v>0</v>
      </c>
      <c r="F100" s="8">
        <f>IFERROR(('Combined Value'!E100-'Combined Value'!E99)/'Combined Value'!E100,0)</f>
        <v>-1.9014849692139703E-3</v>
      </c>
      <c r="G100" s="8">
        <f>IFERROR(('Combined Value'!F100-'Combined Value'!F99)/'Combined Value'!F100,0)</f>
        <v>3.0878316559926353E-3</v>
      </c>
    </row>
    <row r="101" spans="1:7" x14ac:dyDescent="0.2">
      <c r="A101" s="1">
        <f>ETH!C101</f>
        <v>42314</v>
      </c>
      <c r="B101" s="8">
        <f>IFERROR(('Combined Value'!B101-'Combined Value'!B100)/'Combined Value'!B101,0)</f>
        <v>-3.4774248144023155E-4</v>
      </c>
      <c r="C101" s="8">
        <f>IFERROR(('Combined Value'!C101-'Combined Value'!C100)/'Combined Value'!C101,0)</f>
        <v>0.1111111111111111</v>
      </c>
      <c r="D101" s="8">
        <f>IFERROR(('Combined Value'!D101-'Combined Value'!D100)/'Combined Value'!D101,0)</f>
        <v>-1.644120707596267E-2</v>
      </c>
      <c r="E101" s="8">
        <f>IFERROR(('Combined Value'!#REF!-'Combined Value'!#REF!)/'Combined Value'!#REF!,0)</f>
        <v>0</v>
      </c>
      <c r="F101" s="8">
        <f>IFERROR(('Combined Value'!E101-'Combined Value'!E100)/'Combined Value'!E101,0)</f>
        <v>-1.5446855461566921E-2</v>
      </c>
      <c r="G101" s="8">
        <f>IFERROR(('Combined Value'!F101-'Combined Value'!F100)/'Combined Value'!F101,0)</f>
        <v>-8.6515168992963437E-3</v>
      </c>
    </row>
    <row r="102" spans="1:7" x14ac:dyDescent="0.2">
      <c r="A102" s="1">
        <f>ETH!C102</f>
        <v>42315</v>
      </c>
      <c r="B102" s="8">
        <f>IFERROR(('Combined Value'!B102-'Combined Value'!B101)/'Combined Value'!B102,0)</f>
        <v>0</v>
      </c>
      <c r="C102" s="8">
        <f>IFERROR(('Combined Value'!C102-'Combined Value'!C101)/'Combined Value'!C102,0)</f>
        <v>-6.4516129032257993E-2</v>
      </c>
      <c r="D102" s="8">
        <f>IFERROR(('Combined Value'!D102-'Combined Value'!D101)/'Combined Value'!D102,0)</f>
        <v>0</v>
      </c>
      <c r="E102" s="8">
        <f>IFERROR(('Combined Value'!#REF!-'Combined Value'!#REF!)/'Combined Value'!#REF!,0)</f>
        <v>0</v>
      </c>
      <c r="F102" s="8">
        <f>IFERROR(('Combined Value'!E102-'Combined Value'!E101)/'Combined Value'!E102,0)</f>
        <v>0</v>
      </c>
      <c r="G102" s="8">
        <f>IFERROR(('Combined Value'!F102-'Combined Value'!F101)/'Combined Value'!F102,0)</f>
        <v>0</v>
      </c>
    </row>
    <row r="103" spans="1:7" x14ac:dyDescent="0.2">
      <c r="A103" s="1">
        <f>ETH!C103</f>
        <v>42316</v>
      </c>
      <c r="B103" s="8">
        <f>IFERROR(('Combined Value'!B103-'Combined Value'!B102)/'Combined Value'!B103,0)</f>
        <v>0</v>
      </c>
      <c r="C103" s="8">
        <f>IFERROR(('Combined Value'!C103-'Combined Value'!C102)/'Combined Value'!C103,0)</f>
        <v>6.9999999999999951E-2</v>
      </c>
      <c r="D103" s="8">
        <f>IFERROR(('Combined Value'!D103-'Combined Value'!D102)/'Combined Value'!D103,0)</f>
        <v>0</v>
      </c>
      <c r="E103" s="8">
        <f>IFERROR(('Combined Value'!#REF!-'Combined Value'!#REF!)/'Combined Value'!#REF!,0)</f>
        <v>0</v>
      </c>
      <c r="F103" s="8">
        <f>IFERROR(('Combined Value'!E103-'Combined Value'!E102)/'Combined Value'!E103,0)</f>
        <v>0</v>
      </c>
      <c r="G103" s="8">
        <f>IFERROR(('Combined Value'!F103-'Combined Value'!F102)/'Combined Value'!F103,0)</f>
        <v>-8.0812745324397573E-4</v>
      </c>
    </row>
    <row r="104" spans="1:7" x14ac:dyDescent="0.2">
      <c r="A104" s="1">
        <f>ETH!C104</f>
        <v>42317</v>
      </c>
      <c r="B104" s="8">
        <f>IFERROR(('Combined Value'!B104-'Combined Value'!B103)/'Combined Value'!B104,0)</f>
        <v>-9.9201725342429169E-3</v>
      </c>
      <c r="C104" s="8">
        <f>IFERROR(('Combined Value'!C104-'Combined Value'!C103)/'Combined Value'!C104,0)</f>
        <v>0</v>
      </c>
      <c r="D104" s="8">
        <f>IFERROR(('Combined Value'!D104-'Combined Value'!D103)/'Combined Value'!D104,0)</f>
        <v>-1.2431521281078725E-2</v>
      </c>
      <c r="E104" s="8">
        <f>IFERROR(('Combined Value'!#REF!-'Combined Value'!#REF!)/'Combined Value'!#REF!,0)</f>
        <v>0</v>
      </c>
      <c r="F104" s="8">
        <f>IFERROR(('Combined Value'!E104-'Combined Value'!E103)/'Combined Value'!E104,0)</f>
        <v>2.7576063976485145E-4</v>
      </c>
      <c r="G104" s="8">
        <f>IFERROR(('Combined Value'!F104-'Combined Value'!F103)/'Combined Value'!F104,0)</f>
        <v>1.3834447774958537E-3</v>
      </c>
    </row>
    <row r="105" spans="1:7" x14ac:dyDescent="0.2">
      <c r="A105" s="1">
        <f>ETH!C105</f>
        <v>42318</v>
      </c>
      <c r="B105" s="8">
        <f>IFERROR(('Combined Value'!B105-'Combined Value'!B104)/'Combined Value'!B105,0)</f>
        <v>1.5083167014493849E-3</v>
      </c>
      <c r="C105" s="8">
        <f>IFERROR(('Combined Value'!C105-'Combined Value'!C104)/'Combined Value'!C105,0)</f>
        <v>-0.11111111111111108</v>
      </c>
      <c r="D105" s="8">
        <f>IFERROR(('Combined Value'!D105-'Combined Value'!D104)/'Combined Value'!D105,0)</f>
        <v>-2.9585798816568168E-3</v>
      </c>
      <c r="E105" s="8">
        <f>IFERROR(('Combined Value'!#REF!-'Combined Value'!#REF!)/'Combined Value'!#REF!,0)</f>
        <v>0</v>
      </c>
      <c r="F105" s="8">
        <f>IFERROR(('Combined Value'!E105-'Combined Value'!E104)/'Combined Value'!E105,0)</f>
        <v>2.7568461679834086E-4</v>
      </c>
      <c r="G105" s="8">
        <f>IFERROR(('Combined Value'!F105-'Combined Value'!F104)/'Combined Value'!F105,0)</f>
        <v>-2.4269039639430688E-3</v>
      </c>
    </row>
    <row r="106" spans="1:7" x14ac:dyDescent="0.2">
      <c r="A106" s="1">
        <f>ETH!C106</f>
        <v>42319</v>
      </c>
      <c r="B106" s="8">
        <f>IFERROR(('Combined Value'!B106-'Combined Value'!B105)/'Combined Value'!B106,0)</f>
        <v>-3.238540240963849E-3</v>
      </c>
      <c r="C106" s="8">
        <f>IFERROR(('Combined Value'!C106-'Combined Value'!C105)/'Combined Value'!C106,0)</f>
        <v>-0.20000000000000004</v>
      </c>
      <c r="D106" s="8">
        <f>IFERROR(('Combined Value'!D106-'Combined Value'!D105)/'Combined Value'!D106,0)</f>
        <v>-5.0977060322855141E-3</v>
      </c>
      <c r="E106" s="8">
        <f>IFERROR(('Combined Value'!#REF!-'Combined Value'!#REF!)/'Combined Value'!#REF!,0)</f>
        <v>0</v>
      </c>
      <c r="F106" s="8">
        <f>IFERROR(('Combined Value'!E106-'Combined Value'!E105)/'Combined Value'!E106,0)</f>
        <v>-3.2266986263482988E-3</v>
      </c>
      <c r="G106" s="8">
        <f>IFERROR(('Combined Value'!F106-'Combined Value'!F105)/'Combined Value'!F106,0)</f>
        <v>1.2696214219759861E-3</v>
      </c>
    </row>
    <row r="107" spans="1:7" x14ac:dyDescent="0.2">
      <c r="A107" s="1">
        <f>ETH!C107</f>
        <v>42320</v>
      </c>
      <c r="B107" s="8">
        <f>IFERROR(('Combined Value'!B107-'Combined Value'!B106)/'Combined Value'!B107,0)</f>
        <v>-1.4188883224816408E-2</v>
      </c>
      <c r="C107" s="8">
        <f>IFERROR(('Combined Value'!C107-'Combined Value'!C106)/'Combined Value'!C107,0)</f>
        <v>0.14772727272727273</v>
      </c>
      <c r="D107" s="8">
        <f>IFERROR(('Combined Value'!D107-'Combined Value'!D106)/'Combined Value'!D107,0)</f>
        <v>-2.5261324041811771E-2</v>
      </c>
      <c r="E107" s="8">
        <f>IFERROR(('Combined Value'!#REF!-'Combined Value'!#REF!)/'Combined Value'!#REF!,0)</f>
        <v>0</v>
      </c>
      <c r="F107" s="8">
        <f>IFERROR(('Combined Value'!E107-'Combined Value'!E106)/'Combined Value'!E107,0)</f>
        <v>-3.608438193930506E-3</v>
      </c>
      <c r="G107" s="8">
        <f>IFERROR(('Combined Value'!F107-'Combined Value'!F106)/'Combined Value'!F107,0)</f>
        <v>3.5652673950546552E-3</v>
      </c>
    </row>
    <row r="108" spans="1:7" x14ac:dyDescent="0.2">
      <c r="A108" s="1">
        <f>ETH!C108</f>
        <v>42321</v>
      </c>
      <c r="B108" s="8">
        <f>IFERROR(('Combined Value'!B108-'Combined Value'!B107)/'Combined Value'!B108,0)</f>
        <v>-1.133439356510927E-2</v>
      </c>
      <c r="C108" s="8">
        <f>IFERROR(('Combined Value'!C108-'Combined Value'!C107)/'Combined Value'!C108,0)</f>
        <v>2.222222222222224E-2</v>
      </c>
      <c r="D108" s="8">
        <f>IFERROR(('Combined Value'!D108-'Combined Value'!D107)/'Combined Value'!D108,0)</f>
        <v>-4.1742286751361241E-2</v>
      </c>
      <c r="E108" s="8">
        <f>IFERROR(('Combined Value'!#REF!-'Combined Value'!#REF!)/'Combined Value'!#REF!,0)</f>
        <v>0</v>
      </c>
      <c r="F108" s="8">
        <f>IFERROR(('Combined Value'!E108-'Combined Value'!E107)/'Combined Value'!E108,0)</f>
        <v>0</v>
      </c>
      <c r="G108" s="8">
        <f>IFERROR(('Combined Value'!F108-'Combined Value'!F107)/'Combined Value'!F108,0)</f>
        <v>-2.7678468458079706E-3</v>
      </c>
    </row>
    <row r="109" spans="1:7" x14ac:dyDescent="0.2">
      <c r="A109" s="1">
        <f>ETH!C109</f>
        <v>42322</v>
      </c>
      <c r="B109" s="8">
        <f>IFERROR(('Combined Value'!B109-'Combined Value'!B108)/'Combined Value'!B109,0)</f>
        <v>0</v>
      </c>
      <c r="C109" s="8">
        <f>IFERROR(('Combined Value'!C109-'Combined Value'!C108)/'Combined Value'!C109,0)</f>
        <v>-2.2727272727272749E-2</v>
      </c>
      <c r="D109" s="8">
        <f>IFERROR(('Combined Value'!D109-'Combined Value'!D108)/'Combined Value'!D109,0)</f>
        <v>0</v>
      </c>
      <c r="E109" s="8">
        <f>IFERROR(('Combined Value'!#REF!-'Combined Value'!#REF!)/'Combined Value'!#REF!,0)</f>
        <v>0</v>
      </c>
      <c r="F109" s="8">
        <f>IFERROR(('Combined Value'!E109-'Combined Value'!E108)/'Combined Value'!E109,0)</f>
        <v>0</v>
      </c>
      <c r="G109" s="8">
        <f>IFERROR(('Combined Value'!F109-'Combined Value'!F108)/'Combined Value'!F109,0)</f>
        <v>0</v>
      </c>
    </row>
    <row r="110" spans="1:7" x14ac:dyDescent="0.2">
      <c r="A110" s="1">
        <f>ETH!C110</f>
        <v>42323</v>
      </c>
      <c r="B110" s="8">
        <f>IFERROR(('Combined Value'!B110-'Combined Value'!B109)/'Combined Value'!B110,0)</f>
        <v>0</v>
      </c>
      <c r="C110" s="8">
        <f>IFERROR(('Combined Value'!C110-'Combined Value'!C109)/'Combined Value'!C110,0)</f>
        <v>4.3478260869565251E-2</v>
      </c>
      <c r="D110" s="8">
        <f>IFERROR(('Combined Value'!D110-'Combined Value'!D109)/'Combined Value'!D110,0)</f>
        <v>0</v>
      </c>
      <c r="E110" s="8">
        <f>IFERROR(('Combined Value'!#REF!-'Combined Value'!#REF!)/'Combined Value'!#REF!,0)</f>
        <v>0</v>
      </c>
      <c r="F110" s="8">
        <f>IFERROR(('Combined Value'!E110-'Combined Value'!E109)/'Combined Value'!E110,0)</f>
        <v>0</v>
      </c>
      <c r="G110" s="8">
        <f>IFERROR(('Combined Value'!F110-'Combined Value'!F109)/'Combined Value'!F110,0)</f>
        <v>-6.3834726090993173E-3</v>
      </c>
    </row>
    <row r="111" spans="1:7" x14ac:dyDescent="0.2">
      <c r="A111" s="1">
        <f>ETH!C111</f>
        <v>42324</v>
      </c>
      <c r="B111" s="8">
        <f>IFERROR(('Combined Value'!B111-'Combined Value'!B110)/'Combined Value'!B111,0)</f>
        <v>1.4684419301857524E-2</v>
      </c>
      <c r="C111" s="8">
        <f>IFERROR(('Combined Value'!C111-'Combined Value'!C110)/'Combined Value'!C111,0)</f>
        <v>1.075268817204302E-2</v>
      </c>
      <c r="D111" s="8">
        <f>IFERROR(('Combined Value'!D111-'Combined Value'!D110)/'Combined Value'!D111,0)</f>
        <v>1.3870246085011287E-2</v>
      </c>
      <c r="E111" s="8">
        <f>IFERROR(('Combined Value'!#REF!-'Combined Value'!#REF!)/'Combined Value'!#REF!,0)</f>
        <v>0</v>
      </c>
      <c r="F111" s="8">
        <f>IFERROR(('Combined Value'!E111-'Combined Value'!E110)/'Combined Value'!E111,0)</f>
        <v>2.0126926563916632E-2</v>
      </c>
      <c r="G111" s="8">
        <f>IFERROR(('Combined Value'!F111-'Combined Value'!F110)/'Combined Value'!F111,0)</f>
        <v>0</v>
      </c>
    </row>
    <row r="112" spans="1:7" x14ac:dyDescent="0.2">
      <c r="A112" s="1">
        <f>ETH!C112</f>
        <v>42325</v>
      </c>
      <c r="B112" s="8">
        <f>IFERROR(('Combined Value'!B112-'Combined Value'!B111)/'Combined Value'!B112,0)</f>
        <v>-1.3411755911557322E-3</v>
      </c>
      <c r="C112" s="8">
        <f>IFERROR(('Combined Value'!C112-'Combined Value'!C111)/'Combined Value'!C112,0)</f>
        <v>6.9999999999999951E-2</v>
      </c>
      <c r="D112" s="8">
        <f>IFERROR(('Combined Value'!D112-'Combined Value'!D111)/'Combined Value'!D112,0)</f>
        <v>0</v>
      </c>
      <c r="E112" s="8">
        <f>IFERROR(('Combined Value'!#REF!-'Combined Value'!#REF!)/'Combined Value'!#REF!,0)</f>
        <v>0</v>
      </c>
      <c r="F112" s="8">
        <f>IFERROR(('Combined Value'!E112-'Combined Value'!E111)/'Combined Value'!E112,0)</f>
        <v>-1.4066378597039582E-2</v>
      </c>
      <c r="G112" s="8">
        <f>IFERROR(('Combined Value'!F112-'Combined Value'!F111)/'Combined Value'!F112,0)</f>
        <v>-3.844809507165307E-3</v>
      </c>
    </row>
    <row r="113" spans="1:7" x14ac:dyDescent="0.2">
      <c r="A113" s="1">
        <f>ETH!C113</f>
        <v>42326</v>
      </c>
      <c r="B113" s="8">
        <f>IFERROR(('Combined Value'!B113-'Combined Value'!B112)/'Combined Value'!B113,0)</f>
        <v>1.5905381967277511E-2</v>
      </c>
      <c r="C113" s="8">
        <f>IFERROR(('Combined Value'!C113-'Combined Value'!C112)/'Combined Value'!C113,0)</f>
        <v>0</v>
      </c>
      <c r="D113" s="8">
        <f>IFERROR(('Combined Value'!D113-'Combined Value'!D112)/'Combined Value'!D113,0)</f>
        <v>-1.6602228792358516E-2</v>
      </c>
      <c r="E113" s="8">
        <f>IFERROR(('Combined Value'!#REF!-'Combined Value'!#REF!)/'Combined Value'!#REF!,0)</f>
        <v>0</v>
      </c>
      <c r="F113" s="8">
        <f>IFERROR(('Combined Value'!E113-'Combined Value'!E112)/'Combined Value'!E113,0)</f>
        <v>-1.768338323353302E-2</v>
      </c>
      <c r="G113" s="8">
        <f>IFERROR(('Combined Value'!F113-'Combined Value'!F112)/'Combined Value'!F113,0)</f>
        <v>2.324770428920177E-3</v>
      </c>
    </row>
    <row r="114" spans="1:7" x14ac:dyDescent="0.2">
      <c r="A114" s="1">
        <f>ETH!C114</f>
        <v>42327</v>
      </c>
      <c r="B114" s="8">
        <f>IFERROR(('Combined Value'!B114-'Combined Value'!B113)/'Combined Value'!B114,0)</f>
        <v>-1.124372014397015E-3</v>
      </c>
      <c r="C114" s="8">
        <f>IFERROR(('Combined Value'!C114-'Combined Value'!C113)/'Combined Value'!C114,0)</f>
        <v>-6.3829787234042618E-2</v>
      </c>
      <c r="D114" s="8">
        <f>IFERROR(('Combined Value'!D114-'Combined Value'!D113)/'Combined Value'!D114,0)</f>
        <v>7.4492099322798714E-3</v>
      </c>
      <c r="E114" s="8">
        <f>IFERROR(('Combined Value'!#REF!-'Combined Value'!#REF!)/'Combined Value'!#REF!,0)</f>
        <v>0</v>
      </c>
      <c r="F114" s="8">
        <f>IFERROR(('Combined Value'!E114-'Combined Value'!E113)/'Combined Value'!E114,0)</f>
        <v>8.534322820037148E-3</v>
      </c>
      <c r="G114" s="8">
        <f>IFERROR(('Combined Value'!F114-'Combined Value'!F113)/'Combined Value'!F114,0)</f>
        <v>3.2441200324412134E-3</v>
      </c>
    </row>
    <row r="115" spans="1:7" x14ac:dyDescent="0.2">
      <c r="A115" s="1">
        <f>ETH!C115</f>
        <v>42328</v>
      </c>
      <c r="B115" s="8">
        <f>IFERROR(('Combined Value'!B115-'Combined Value'!B114)/'Combined Value'!B115,0)</f>
        <v>3.7957333754874956E-3</v>
      </c>
      <c r="C115" s="8">
        <f>IFERROR(('Combined Value'!C115-'Combined Value'!C114)/'Combined Value'!C115,0)</f>
        <v>-2.1739130434782507E-2</v>
      </c>
      <c r="D115" s="8">
        <f>IFERROR(('Combined Value'!D115-'Combined Value'!D114)/'Combined Value'!D115,0)</f>
        <v>1.8026137899956149E-3</v>
      </c>
      <c r="E115" s="8">
        <f>IFERROR(('Combined Value'!#REF!-'Combined Value'!#REF!)/'Combined Value'!#REF!,0)</f>
        <v>0</v>
      </c>
      <c r="F115" s="8">
        <f>IFERROR(('Combined Value'!E115-'Combined Value'!E114)/'Combined Value'!E115,0)</f>
        <v>-1.4864362690448802E-3</v>
      </c>
      <c r="G115" s="8">
        <f>IFERROR(('Combined Value'!F115-'Combined Value'!F114)/'Combined Value'!F115,0)</f>
        <v>-6.1785964094194581E-3</v>
      </c>
    </row>
    <row r="116" spans="1:7" x14ac:dyDescent="0.2">
      <c r="A116" s="1">
        <f>ETH!C116</f>
        <v>42329</v>
      </c>
      <c r="B116" s="8">
        <f>IFERROR(('Combined Value'!B116-'Combined Value'!B115)/'Combined Value'!B116,0)</f>
        <v>0</v>
      </c>
      <c r="C116" s="8">
        <f>IFERROR(('Combined Value'!C116-'Combined Value'!C115)/'Combined Value'!C116,0)</f>
        <v>4.1666666666666588E-2</v>
      </c>
      <c r="D116" s="8">
        <f>IFERROR(('Combined Value'!D116-'Combined Value'!D115)/'Combined Value'!D116,0)</f>
        <v>0</v>
      </c>
      <c r="E116" s="8">
        <f>IFERROR(('Combined Value'!#REF!-'Combined Value'!#REF!)/'Combined Value'!#REF!,0)</f>
        <v>0</v>
      </c>
      <c r="F116" s="8">
        <f>IFERROR(('Combined Value'!E116-'Combined Value'!E115)/'Combined Value'!E116,0)</f>
        <v>0</v>
      </c>
      <c r="G116" s="8">
        <f>IFERROR(('Combined Value'!F116-'Combined Value'!F115)/'Combined Value'!F116,0)</f>
        <v>0</v>
      </c>
    </row>
    <row r="117" spans="1:7" x14ac:dyDescent="0.2">
      <c r="A117" s="1">
        <f>ETH!C117</f>
        <v>42330</v>
      </c>
      <c r="B117" s="8">
        <f>IFERROR(('Combined Value'!B117-'Combined Value'!B116)/'Combined Value'!B117,0)</f>
        <v>0</v>
      </c>
      <c r="C117" s="8">
        <f>IFERROR(('Combined Value'!C117-'Combined Value'!C116)/'Combined Value'!C117,0)</f>
        <v>1.0309278350515474E-2</v>
      </c>
      <c r="D117" s="8">
        <f>IFERROR(('Combined Value'!D117-'Combined Value'!D116)/'Combined Value'!D117,0)</f>
        <v>0</v>
      </c>
      <c r="E117" s="8">
        <f>IFERROR(('Combined Value'!#REF!-'Combined Value'!#REF!)/'Combined Value'!#REF!,0)</f>
        <v>0</v>
      </c>
      <c r="F117" s="8">
        <f>IFERROR(('Combined Value'!E117-'Combined Value'!E116)/'Combined Value'!E117,0)</f>
        <v>0</v>
      </c>
      <c r="G117" s="8">
        <f>IFERROR(('Combined Value'!F117-'Combined Value'!F116)/'Combined Value'!F117,0)</f>
        <v>-5.8322640849174331E-4</v>
      </c>
    </row>
    <row r="118" spans="1:7" x14ac:dyDescent="0.2">
      <c r="A118" s="1">
        <f>ETH!C118</f>
        <v>42331</v>
      </c>
      <c r="B118" s="8">
        <f>IFERROR(('Combined Value'!B118-'Combined Value'!B117)/'Combined Value'!B118,0)</f>
        <v>-1.2363875467619489E-3</v>
      </c>
      <c r="C118" s="8">
        <f>IFERROR(('Combined Value'!C118-'Combined Value'!C117)/'Combined Value'!C118,0)</f>
        <v>-5.4347826086956444E-2</v>
      </c>
      <c r="D118" s="8">
        <f>IFERROR(('Combined Value'!D118-'Combined Value'!D117)/'Combined Value'!D118,0)</f>
        <v>1.7993702204228137E-3</v>
      </c>
      <c r="E118" s="8">
        <f>IFERROR(('Combined Value'!#REF!-'Combined Value'!#REF!)/'Combined Value'!#REF!,0)</f>
        <v>0</v>
      </c>
      <c r="F118" s="8">
        <f>IFERROR(('Combined Value'!E118-'Combined Value'!E117)/'Combined Value'!E118,0)</f>
        <v>-8.9988751406075516E-3</v>
      </c>
      <c r="G118" s="8">
        <f>IFERROR(('Combined Value'!F118-'Combined Value'!F117)/'Combined Value'!F118,0)</f>
        <v>5.828864537187824E-4</v>
      </c>
    </row>
    <row r="119" spans="1:7" x14ac:dyDescent="0.2">
      <c r="A119" s="1">
        <f>ETH!C119</f>
        <v>42332</v>
      </c>
      <c r="B119" s="8">
        <f>IFERROR(('Combined Value'!B119-'Combined Value'!B118)/'Combined Value'!B119,0)</f>
        <v>1.2205046720631962E-3</v>
      </c>
      <c r="C119" s="8">
        <f>IFERROR(('Combined Value'!C119-'Combined Value'!C118)/'Combined Value'!C119,0)</f>
        <v>-1.0989010989010999E-2</v>
      </c>
      <c r="D119" s="8">
        <f>IFERROR(('Combined Value'!D119-'Combined Value'!D118)/'Combined Value'!D119,0)</f>
        <v>1.4409221902017259E-2</v>
      </c>
      <c r="E119" s="8">
        <f>IFERROR(('Combined Value'!#REF!-'Combined Value'!#REF!)/'Combined Value'!#REF!,0)</f>
        <v>0</v>
      </c>
      <c r="F119" s="8">
        <f>IFERROR(('Combined Value'!E119-'Combined Value'!E118)/'Combined Value'!E119,0)</f>
        <v>6.9812901424183196E-3</v>
      </c>
      <c r="G119" s="8">
        <f>IFERROR(('Combined Value'!F119-'Combined Value'!F118)/'Combined Value'!F119,0)</f>
        <v>2.3310023310018672E-4</v>
      </c>
    </row>
    <row r="120" spans="1:7" x14ac:dyDescent="0.2">
      <c r="A120" s="1">
        <f>ETH!C120</f>
        <v>42333</v>
      </c>
      <c r="B120" s="8">
        <f>IFERROR(('Combined Value'!B120-'Combined Value'!B119)/'Combined Value'!B120,0)</f>
        <v>-1.2914924571161962E-4</v>
      </c>
      <c r="C120" s="8">
        <f>IFERROR(('Combined Value'!C120-'Combined Value'!C119)/'Combined Value'!C120,0)</f>
        <v>-4.5977011494252915E-2</v>
      </c>
      <c r="D120" s="8">
        <f>IFERROR(('Combined Value'!D120-'Combined Value'!D119)/'Combined Value'!D120,0)</f>
        <v>2.0199826238053862E-2</v>
      </c>
      <c r="E120" s="8">
        <f>IFERROR(('Combined Value'!#REF!-'Combined Value'!#REF!)/'Combined Value'!#REF!,0)</f>
        <v>0</v>
      </c>
      <c r="F120" s="8">
        <f>IFERROR(('Combined Value'!E120-'Combined Value'!E119)/'Combined Value'!E120,0)</f>
        <v>-3.549743110695894E-3</v>
      </c>
      <c r="G120" s="8">
        <f>IFERROR(('Combined Value'!F120-'Combined Value'!F119)/'Combined Value'!F120,0)</f>
        <v>-1.5174506828527542E-3</v>
      </c>
    </row>
    <row r="121" spans="1:7" x14ac:dyDescent="0.2">
      <c r="A121" s="1">
        <f>ETH!C121</f>
        <v>42334</v>
      </c>
      <c r="B121" s="8">
        <f>IFERROR(('Combined Value'!B121-'Combined Value'!B120)/'Combined Value'!B121,0)</f>
        <v>0</v>
      </c>
      <c r="C121" s="8">
        <f>IFERROR(('Combined Value'!C121-'Combined Value'!C120)/'Combined Value'!C121,0)</f>
        <v>-1.1627906976744196E-2</v>
      </c>
      <c r="D121" s="8">
        <f>IFERROR(('Combined Value'!D121-'Combined Value'!D120)/'Combined Value'!D121,0)</f>
        <v>4.1098853558294993E-3</v>
      </c>
      <c r="E121" s="8">
        <f>IFERROR(('Combined Value'!#REF!-'Combined Value'!#REF!)/'Combined Value'!#REF!,0)</f>
        <v>0</v>
      </c>
      <c r="F121" s="8">
        <f>IFERROR(('Combined Value'!E121-'Combined Value'!E120)/'Combined Value'!E121,0)</f>
        <v>2.8016436309297209E-4</v>
      </c>
      <c r="G121" s="8">
        <f>IFERROR(('Combined Value'!F121-'Combined Value'!F120)/'Combined Value'!F121,0)</f>
        <v>-1.4026884862653952E-3</v>
      </c>
    </row>
    <row r="122" spans="1:7" x14ac:dyDescent="0.2">
      <c r="A122" s="1">
        <f>ETH!C122</f>
        <v>42335</v>
      </c>
      <c r="B122" s="8">
        <f>IFERROR(('Combined Value'!B122-'Combined Value'!B121)/'Combined Value'!B122,0)</f>
        <v>5.9326539585028391E-4</v>
      </c>
      <c r="C122" s="8">
        <f>IFERROR(('Combined Value'!C122-'Combined Value'!C121)/'Combined Value'!C122,0)</f>
        <v>2.2727272727272749E-2</v>
      </c>
      <c r="D122" s="8">
        <f>IFERROR(('Combined Value'!D122-'Combined Value'!D121)/'Combined Value'!D122,0)</f>
        <v>-1.4483212639894593E-2</v>
      </c>
      <c r="E122" s="8">
        <f>IFERROR(('Combined Value'!#REF!-'Combined Value'!#REF!)/'Combined Value'!#REF!,0)</f>
        <v>0</v>
      </c>
      <c r="F122" s="8">
        <f>IFERROR(('Combined Value'!E122-'Combined Value'!E121)/'Combined Value'!E122,0)</f>
        <v>-1.3823139556902016E-2</v>
      </c>
      <c r="G122" s="8">
        <f>IFERROR(('Combined Value'!F122-'Combined Value'!F121)/'Combined Value'!F122,0)</f>
        <v>1.1687704534835338E-4</v>
      </c>
    </row>
    <row r="123" spans="1:7" x14ac:dyDescent="0.2">
      <c r="A123" s="1">
        <f>ETH!C123</f>
        <v>42336</v>
      </c>
      <c r="B123" s="8">
        <f>IFERROR(('Combined Value'!B123-'Combined Value'!B122)/'Combined Value'!B123,0)</f>
        <v>0</v>
      </c>
      <c r="C123" s="8">
        <f>IFERROR(('Combined Value'!C123-'Combined Value'!C122)/'Combined Value'!C123,0)</f>
        <v>3.2967032967032996E-2</v>
      </c>
      <c r="D123" s="8">
        <f>IFERROR(('Combined Value'!D123-'Combined Value'!D122)/'Combined Value'!D123,0)</f>
        <v>0</v>
      </c>
      <c r="E123" s="8">
        <f>IFERROR(('Combined Value'!#REF!-'Combined Value'!#REF!)/'Combined Value'!#REF!,0)</f>
        <v>0</v>
      </c>
      <c r="F123" s="8">
        <f>IFERROR(('Combined Value'!E123-'Combined Value'!E122)/'Combined Value'!E123,0)</f>
        <v>0</v>
      </c>
      <c r="G123" s="8">
        <f>IFERROR(('Combined Value'!F123-'Combined Value'!F122)/'Combined Value'!F123,0)</f>
        <v>0</v>
      </c>
    </row>
    <row r="124" spans="1:7" x14ac:dyDescent="0.2">
      <c r="A124" s="1">
        <f>ETH!C124</f>
        <v>42337</v>
      </c>
      <c r="B124" s="8">
        <f>IFERROR(('Combined Value'!B124-'Combined Value'!B123)/'Combined Value'!B124,0)</f>
        <v>0</v>
      </c>
      <c r="C124" s="8">
        <f>IFERROR(('Combined Value'!C124-'Combined Value'!C123)/'Combined Value'!C124,0)</f>
        <v>-4.5977011494252915E-2</v>
      </c>
      <c r="D124" s="8">
        <f>IFERROR(('Combined Value'!D124-'Combined Value'!D123)/'Combined Value'!D124,0)</f>
        <v>0</v>
      </c>
      <c r="E124" s="8">
        <f>IFERROR(('Combined Value'!#REF!-'Combined Value'!#REF!)/'Combined Value'!#REF!,0)</f>
        <v>0</v>
      </c>
      <c r="F124" s="8">
        <f>IFERROR(('Combined Value'!E124-'Combined Value'!E123)/'Combined Value'!E124,0)</f>
        <v>0</v>
      </c>
      <c r="G124" s="8">
        <f>IFERROR(('Combined Value'!F124-'Combined Value'!F123)/'Combined Value'!F124,0)</f>
        <v>-8.188092174524201E-4</v>
      </c>
    </row>
    <row r="125" spans="1:7" x14ac:dyDescent="0.2">
      <c r="A125" s="1">
        <f>ETH!C125</f>
        <v>42338</v>
      </c>
      <c r="B125" s="8">
        <f>IFERROR(('Combined Value'!B125-'Combined Value'!B124)/'Combined Value'!B125,0)</f>
        <v>-4.662636408357919E-3</v>
      </c>
      <c r="C125" s="8">
        <f>IFERROR(('Combined Value'!C125-'Combined Value'!C124)/'Combined Value'!C125,0)</f>
        <v>1.1363636363636374E-2</v>
      </c>
      <c r="D125" s="8">
        <f>IFERROR(('Combined Value'!D125-'Combined Value'!D124)/'Combined Value'!D125,0)</f>
        <v>-1.5827017387427571E-2</v>
      </c>
      <c r="E125" s="8">
        <f>IFERROR(('Combined Value'!#REF!-'Combined Value'!#REF!)/'Combined Value'!#REF!,0)</f>
        <v>0</v>
      </c>
      <c r="F125" s="8">
        <f>IFERROR(('Combined Value'!E125-'Combined Value'!E124)/'Combined Value'!E125,0)</f>
        <v>9.007318446237483E-3</v>
      </c>
      <c r="G125" s="8">
        <f>IFERROR(('Combined Value'!F125-'Combined Value'!F124)/'Combined Value'!F125,0)</f>
        <v>-1.4056460114793292E-3</v>
      </c>
    </row>
    <row r="126" spans="1:7" x14ac:dyDescent="0.2">
      <c r="A126" s="1">
        <f>ETH!C126</f>
        <v>42339</v>
      </c>
      <c r="B126" s="8">
        <f>IFERROR(('Combined Value'!B126-'Combined Value'!B125)/'Combined Value'!B126,0)</f>
        <v>1.0567704368539115E-2</v>
      </c>
      <c r="C126" s="8">
        <f>IFERROR(('Combined Value'!C126-'Combined Value'!C125)/'Combined Value'!C126,0)</f>
        <v>-1.1494252873563229E-2</v>
      </c>
      <c r="D126" s="8">
        <f>IFERROR(('Combined Value'!D126-'Combined Value'!D125)/'Combined Value'!D126,0)</f>
        <v>-5.3787539220081131E-3</v>
      </c>
      <c r="E126" s="8">
        <f>IFERROR(('Combined Value'!#REF!-'Combined Value'!#REF!)/'Combined Value'!#REF!,0)</f>
        <v>0</v>
      </c>
      <c r="F126" s="8">
        <f>IFERROR(('Combined Value'!E126-'Combined Value'!E125)/'Combined Value'!E126,0)</f>
        <v>-1.8800526414739613E-3</v>
      </c>
      <c r="G126" s="8">
        <f>IFERROR(('Combined Value'!F126-'Combined Value'!F125)/'Combined Value'!F126,0)</f>
        <v>4.0830611292579835E-3</v>
      </c>
    </row>
    <row r="127" spans="1:7" x14ac:dyDescent="0.2">
      <c r="A127" s="1">
        <f>ETH!C127</f>
        <v>42341</v>
      </c>
      <c r="B127" s="8">
        <f>IFERROR(('Combined Value'!B127-'Combined Value'!B126)/'Combined Value'!B127,0)</f>
        <v>-2.5863215119877811E-2</v>
      </c>
      <c r="C127" s="8">
        <f>IFERROR(('Combined Value'!C127-'Combined Value'!C126)/'Combined Value'!C127,0)</f>
        <v>-4.8192771084337394E-2</v>
      </c>
      <c r="D127" s="8">
        <f>IFERROR(('Combined Value'!D127-'Combined Value'!D126)/'Combined Value'!D127,0)</f>
        <v>-4.3254617722702692E-2</v>
      </c>
      <c r="E127" s="8">
        <f>IFERROR(('Combined Value'!#REF!-'Combined Value'!#REF!)/'Combined Value'!#REF!,0)</f>
        <v>0</v>
      </c>
      <c r="F127" s="8">
        <f>IFERROR(('Combined Value'!E127-'Combined Value'!E126)/'Combined Value'!E127,0)</f>
        <v>-1.977959875671008E-3</v>
      </c>
      <c r="G127" s="8">
        <f>IFERROR(('Combined Value'!F127-'Combined Value'!F126)/'Combined Value'!F127,0)</f>
        <v>2.2688404970926862E-2</v>
      </c>
    </row>
    <row r="128" spans="1:7" x14ac:dyDescent="0.2">
      <c r="A128" s="1">
        <f>ETH!C128</f>
        <v>42340</v>
      </c>
      <c r="B128" s="8">
        <f>IFERROR(('Combined Value'!B128-'Combined Value'!B127)/'Combined Value'!B128,0)</f>
        <v>1.4373526867514348E-2</v>
      </c>
      <c r="C128" s="8">
        <f>IFERROR(('Combined Value'!C128-'Combined Value'!C127)/'Combined Value'!C128,0)</f>
        <v>-1.2195121951219523E-2</v>
      </c>
      <c r="D128" s="8">
        <f>IFERROR(('Combined Value'!D128-'Combined Value'!D127)/'Combined Value'!D128,0)</f>
        <v>3.4972924187725567E-2</v>
      </c>
      <c r="E128" s="8">
        <f>IFERROR(('Combined Value'!#REF!-'Combined Value'!#REF!)/'Combined Value'!#REF!,0)</f>
        <v>0</v>
      </c>
      <c r="F128" s="8">
        <f>IFERROR(('Combined Value'!E128-'Combined Value'!E127)/'Combined Value'!E128,0)</f>
        <v>-7.1143995446784286E-3</v>
      </c>
      <c r="G128" s="8">
        <f>IFERROR(('Combined Value'!F128-'Combined Value'!F127)/'Combined Value'!F128,0)</f>
        <v>-2.3334500058336254E-2</v>
      </c>
    </row>
    <row r="129" spans="1:7" x14ac:dyDescent="0.2">
      <c r="A129" s="1">
        <f>ETH!C129</f>
        <v>42342</v>
      </c>
      <c r="B129" s="8">
        <f>IFERROR(('Combined Value'!B129-'Combined Value'!B128)/'Combined Value'!B129,0)</f>
        <v>5.8230097880458869E-3</v>
      </c>
      <c r="C129" s="8">
        <f>IFERROR(('Combined Value'!C129-'Combined Value'!C128)/'Combined Value'!C129,0)</f>
        <v>2.3809523809523832E-2</v>
      </c>
      <c r="D129" s="8">
        <f>IFERROR(('Combined Value'!D129-'Combined Value'!D128)/'Combined Value'!D129,0)</f>
        <v>-7.7307867212370041E-3</v>
      </c>
      <c r="E129" s="8">
        <f>IFERROR(('Combined Value'!#REF!-'Combined Value'!#REF!)/'Combined Value'!#REF!,0)</f>
        <v>0</v>
      </c>
      <c r="F129" s="8">
        <f>IFERROR(('Combined Value'!E129-'Combined Value'!E128)/'Combined Value'!E129,0)</f>
        <v>2.7939142461963998E-2</v>
      </c>
      <c r="G129" s="8">
        <f>IFERROR(('Combined Value'!F129-'Combined Value'!F128)/'Combined Value'!F129,0)</f>
        <v>2.0457142857142927E-2</v>
      </c>
    </row>
    <row r="130" spans="1:7" x14ac:dyDescent="0.2">
      <c r="A130" s="1">
        <f>ETH!C130</f>
        <v>42343</v>
      </c>
      <c r="B130" s="8">
        <f>IFERROR(('Combined Value'!B130-'Combined Value'!B129)/'Combined Value'!B130,0)</f>
        <v>0</v>
      </c>
      <c r="C130" s="8">
        <f>IFERROR(('Combined Value'!C130-'Combined Value'!C129)/'Combined Value'!C130,0)</f>
        <v>3.4482758620689689E-2</v>
      </c>
      <c r="D130" s="8">
        <f>IFERROR(('Combined Value'!D130-'Combined Value'!D129)/'Combined Value'!D130,0)</f>
        <v>0</v>
      </c>
      <c r="E130" s="8">
        <f>IFERROR(('Combined Value'!#REF!-'Combined Value'!#REF!)/'Combined Value'!#REF!,0)</f>
        <v>0</v>
      </c>
      <c r="F130" s="8">
        <f>IFERROR(('Combined Value'!E130-'Combined Value'!E129)/'Combined Value'!E130,0)</f>
        <v>0</v>
      </c>
      <c r="G130" s="8">
        <f>IFERROR(('Combined Value'!F130-'Combined Value'!F129)/'Combined Value'!F130,0)</f>
        <v>0</v>
      </c>
    </row>
    <row r="131" spans="1:7" x14ac:dyDescent="0.2">
      <c r="A131" s="1">
        <f>ETH!C131</f>
        <v>42344</v>
      </c>
      <c r="B131" s="8">
        <f>IFERROR(('Combined Value'!B131-'Combined Value'!B130)/'Combined Value'!B131,0)</f>
        <v>0</v>
      </c>
      <c r="C131" s="8">
        <f>IFERROR(('Combined Value'!C131-'Combined Value'!C130)/'Combined Value'!C131,0)</f>
        <v>-4.8192771084337394E-2</v>
      </c>
      <c r="D131" s="8">
        <f>IFERROR(('Combined Value'!D131-'Combined Value'!D130)/'Combined Value'!D131,0)</f>
        <v>0</v>
      </c>
      <c r="E131" s="8">
        <f>IFERROR(('Combined Value'!#REF!-'Combined Value'!#REF!)/'Combined Value'!#REF!,0)</f>
        <v>0</v>
      </c>
      <c r="F131" s="8">
        <f>IFERROR(('Combined Value'!E131-'Combined Value'!E130)/'Combined Value'!E131,0)</f>
        <v>0</v>
      </c>
      <c r="G131" s="8">
        <f>IFERROR(('Combined Value'!F131-'Combined Value'!F130)/'Combined Value'!F131,0)</f>
        <v>3.4273963212614114E-4</v>
      </c>
    </row>
    <row r="132" spans="1:7" x14ac:dyDescent="0.2">
      <c r="A132" s="1">
        <f>ETH!C132</f>
        <v>42345</v>
      </c>
      <c r="B132" s="8">
        <f>IFERROR(('Combined Value'!B132-'Combined Value'!B131)/'Combined Value'!B132,0)</f>
        <v>-7.0386999578100403E-3</v>
      </c>
      <c r="C132" s="8">
        <f>IFERROR(('Combined Value'!C132-'Combined Value'!C131)/'Combined Value'!C132,0)</f>
        <v>-5.0632911392404965E-2</v>
      </c>
      <c r="D132" s="8">
        <f>IFERROR(('Combined Value'!D132-'Combined Value'!D131)/'Combined Value'!D132,0)</f>
        <v>-1.6643550624133124E-2</v>
      </c>
      <c r="E132" s="8">
        <f>IFERROR(('Combined Value'!#REF!-'Combined Value'!#REF!)/'Combined Value'!#REF!,0)</f>
        <v>0</v>
      </c>
      <c r="F132" s="8">
        <f>IFERROR(('Combined Value'!E132-'Combined Value'!E131)/'Combined Value'!E132,0)</f>
        <v>9.5890410958904115E-3</v>
      </c>
      <c r="G132" s="8">
        <f>IFERROR(('Combined Value'!F132-'Combined Value'!F131)/'Combined Value'!F132,0)</f>
        <v>-2.1754064575223004E-3</v>
      </c>
    </row>
    <row r="133" spans="1:7" x14ac:dyDescent="0.2">
      <c r="A133" s="1">
        <f>ETH!C133</f>
        <v>42346</v>
      </c>
      <c r="B133" s="8">
        <f>IFERROR(('Combined Value'!B133-'Combined Value'!B132)/'Combined Value'!B133,0)</f>
        <v>-6.5322953809419876E-3</v>
      </c>
      <c r="C133" s="8">
        <f>IFERROR(('Combined Value'!C133-'Combined Value'!C132)/'Combined Value'!C133,0)</f>
        <v>2.4691358024691377E-2</v>
      </c>
      <c r="D133" s="8">
        <f>IFERROR(('Combined Value'!D133-'Combined Value'!D132)/'Combined Value'!D133,0)</f>
        <v>-5.9774620284174365E-2</v>
      </c>
      <c r="E133" s="8">
        <f>IFERROR(('Combined Value'!#REF!-'Combined Value'!#REF!)/'Combined Value'!#REF!,0)</f>
        <v>0</v>
      </c>
      <c r="F133" s="8">
        <f>IFERROR(('Combined Value'!E133-'Combined Value'!E132)/'Combined Value'!E133,0)</f>
        <v>-1.7374338009848597E-2</v>
      </c>
      <c r="G133" s="8">
        <f>IFERROR(('Combined Value'!F133-'Combined Value'!F132)/'Combined Value'!F133,0)</f>
        <v>5.1258685499487736E-3</v>
      </c>
    </row>
    <row r="134" spans="1:7" x14ac:dyDescent="0.2">
      <c r="A134" s="1">
        <f>ETH!C134</f>
        <v>42347</v>
      </c>
      <c r="B134" s="8">
        <f>IFERROR(('Combined Value'!B134-'Combined Value'!B133)/'Combined Value'!B134,0)</f>
        <v>-7.7993441356289869E-3</v>
      </c>
      <c r="C134" s="8">
        <f>IFERROR(('Combined Value'!C134-'Combined Value'!C133)/'Combined Value'!C134,0)</f>
        <v>0</v>
      </c>
      <c r="D134" s="8">
        <f>IFERROR(('Combined Value'!D134-'Combined Value'!D133)/'Combined Value'!D134,0)</f>
        <v>-4.6763475264582259E-3</v>
      </c>
      <c r="E134" s="8">
        <f>IFERROR(('Combined Value'!#REF!-'Combined Value'!#REF!)/'Combined Value'!#REF!,0)</f>
        <v>0</v>
      </c>
      <c r="F134" s="8">
        <f>IFERROR(('Combined Value'!E134-'Combined Value'!E133)/'Combined Value'!E134,0)</f>
        <v>1.2063845582776119E-3</v>
      </c>
      <c r="G134" s="8">
        <f>IFERROR(('Combined Value'!F134-'Combined Value'!F133)/'Combined Value'!F134,0)</f>
        <v>6.9004524886877756E-3</v>
      </c>
    </row>
    <row r="135" spans="1:7" x14ac:dyDescent="0.2">
      <c r="A135" s="1">
        <f>ETH!C135</f>
        <v>42348</v>
      </c>
      <c r="B135" s="8">
        <f>IFERROR(('Combined Value'!B135-'Combined Value'!B134)/'Combined Value'!B135,0)</f>
        <v>2.2463296243240981E-3</v>
      </c>
      <c r="C135" s="8">
        <f>IFERROR(('Combined Value'!C135-'Combined Value'!C134)/'Combined Value'!C135,0)</f>
        <v>3.5714285714285615E-2</v>
      </c>
      <c r="D135" s="8">
        <f>IFERROR(('Combined Value'!D135-'Combined Value'!D134)/'Combined Value'!D135,0)</f>
        <v>-4.6983184965382011E-3</v>
      </c>
      <c r="E135" s="8">
        <f>IFERROR(('Combined Value'!#REF!-'Combined Value'!#REF!)/'Combined Value'!#REF!,0)</f>
        <v>0</v>
      </c>
      <c r="F135" s="8">
        <f>IFERROR(('Combined Value'!E135-'Combined Value'!E134)/'Combined Value'!E135,0)</f>
        <v>-4.1934582051998889E-3</v>
      </c>
      <c r="G135" s="8">
        <f>IFERROR(('Combined Value'!F135-'Combined Value'!F134)/'Combined Value'!F135,0)</f>
        <v>-5.230839208551376E-3</v>
      </c>
    </row>
    <row r="136" spans="1:7" x14ac:dyDescent="0.2">
      <c r="A136" s="1">
        <f>ETH!C136</f>
        <v>42349</v>
      </c>
      <c r="B136" s="8">
        <f>IFERROR(('Combined Value'!B136-'Combined Value'!B135)/'Combined Value'!B136,0)</f>
        <v>-1.9807483265521484E-2</v>
      </c>
      <c r="C136" s="8">
        <f>IFERROR(('Combined Value'!C136-'Combined Value'!C135)/'Combined Value'!C136,0)</f>
        <v>6.6666666666666721E-2</v>
      </c>
      <c r="D136" s="8">
        <f>IFERROR(('Combined Value'!D136-'Combined Value'!D135)/'Combined Value'!D136,0)</f>
        <v>-2.2503160556257916E-2</v>
      </c>
      <c r="E136" s="8">
        <f>IFERROR(('Combined Value'!#REF!-'Combined Value'!#REF!)/'Combined Value'!#REF!,0)</f>
        <v>0</v>
      </c>
      <c r="F136" s="8">
        <f>IFERROR(('Combined Value'!E136-'Combined Value'!E135)/'Combined Value'!E136,0)</f>
        <v>3.5286470424367921E-3</v>
      </c>
      <c r="G136" s="8">
        <f>IFERROR(('Combined Value'!F136-'Combined Value'!F135)/'Combined Value'!F136,0)</f>
        <v>2.4954627949183173E-3</v>
      </c>
    </row>
    <row r="137" spans="1:7" x14ac:dyDescent="0.2">
      <c r="A137" s="1">
        <f>ETH!C137</f>
        <v>42350</v>
      </c>
      <c r="B137" s="8">
        <f>IFERROR(('Combined Value'!B137-'Combined Value'!B136)/'Combined Value'!B137,0)</f>
        <v>0</v>
      </c>
      <c r="C137" s="8">
        <f>IFERROR(('Combined Value'!C137-'Combined Value'!C136)/'Combined Value'!C137,0)</f>
        <v>6.2499999999999944E-2</v>
      </c>
      <c r="D137" s="8">
        <f>IFERROR(('Combined Value'!D137-'Combined Value'!D136)/'Combined Value'!D137,0)</f>
        <v>0</v>
      </c>
      <c r="E137" s="8">
        <f>IFERROR(('Combined Value'!#REF!-'Combined Value'!#REF!)/'Combined Value'!#REF!,0)</f>
        <v>0</v>
      </c>
      <c r="F137" s="8">
        <f>IFERROR(('Combined Value'!E137-'Combined Value'!E136)/'Combined Value'!E137,0)</f>
        <v>0</v>
      </c>
      <c r="G137" s="8">
        <f>IFERROR(('Combined Value'!F137-'Combined Value'!F136)/'Combined Value'!F137,0)</f>
        <v>0</v>
      </c>
    </row>
    <row r="138" spans="1:7" x14ac:dyDescent="0.2">
      <c r="A138" s="1">
        <f>ETH!C138</f>
        <v>42351</v>
      </c>
      <c r="B138" s="8">
        <f>IFERROR(('Combined Value'!B138-'Combined Value'!B137)/'Combined Value'!B138,0)</f>
        <v>0</v>
      </c>
      <c r="C138" s="8">
        <f>IFERROR(('Combined Value'!C138-'Combined Value'!C137)/'Combined Value'!C138,0)</f>
        <v>-4.3478260869565133E-2</v>
      </c>
      <c r="D138" s="8">
        <f>IFERROR(('Combined Value'!D138-'Combined Value'!D137)/'Combined Value'!D138,0)</f>
        <v>0</v>
      </c>
      <c r="E138" s="8">
        <f>IFERROR(('Combined Value'!#REF!-'Combined Value'!#REF!)/'Combined Value'!#REF!,0)</f>
        <v>0</v>
      </c>
      <c r="F138" s="8">
        <f>IFERROR(('Combined Value'!E138-'Combined Value'!E137)/'Combined Value'!E138,0)</f>
        <v>0</v>
      </c>
      <c r="G138" s="8">
        <f>IFERROR(('Combined Value'!F138-'Combined Value'!F137)/'Combined Value'!F138,0)</f>
        <v>-9.0826521344230583E-4</v>
      </c>
    </row>
    <row r="139" spans="1:7" x14ac:dyDescent="0.2">
      <c r="A139" s="1">
        <f>ETH!C139</f>
        <v>42352</v>
      </c>
      <c r="B139" s="8">
        <f>IFERROR(('Combined Value'!B139-'Combined Value'!B138)/'Combined Value'!B139,0)</f>
        <v>4.7330515639683246E-3</v>
      </c>
      <c r="C139" s="8">
        <f>IFERROR(('Combined Value'!C139-'Combined Value'!C138)/'Combined Value'!C139,0)</f>
        <v>7.0707070707070663E-2</v>
      </c>
      <c r="D139" s="8">
        <f>IFERROR(('Combined Value'!D139-'Combined Value'!D138)/'Combined Value'!D139,0)</f>
        <v>-4.4914134742404112E-2</v>
      </c>
      <c r="E139" s="8">
        <f>IFERROR(('Combined Value'!#REF!-'Combined Value'!#REF!)/'Combined Value'!#REF!,0)</f>
        <v>0</v>
      </c>
      <c r="F139" s="8">
        <f>IFERROR(('Combined Value'!E139-'Combined Value'!E138)/'Combined Value'!E139,0)</f>
        <v>-1.1458626843242271E-2</v>
      </c>
      <c r="G139" s="8">
        <f>IFERROR(('Combined Value'!F139-'Combined Value'!F138)/'Combined Value'!F139,0)</f>
        <v>1.2473069509014564E-3</v>
      </c>
    </row>
    <row r="140" spans="1:7" x14ac:dyDescent="0.2">
      <c r="A140" s="1">
        <f>ETH!C140</f>
        <v>42353</v>
      </c>
      <c r="B140" s="8">
        <f>IFERROR(('Combined Value'!B140-'Combined Value'!B139)/'Combined Value'!B140,0)</f>
        <v>1.0506992058746006E-2</v>
      </c>
      <c r="C140" s="8">
        <f>IFERROR(('Combined Value'!C140-'Combined Value'!C139)/'Combined Value'!C140,0)</f>
        <v>1.0000000000000009E-2</v>
      </c>
      <c r="D140" s="8">
        <f>IFERROR(('Combined Value'!D140-'Combined Value'!D139)/'Combined Value'!D140,0)</f>
        <v>1.055687516495095E-3</v>
      </c>
      <c r="E140" s="8">
        <f>IFERROR(('Combined Value'!#REF!-'Combined Value'!#REF!)/'Combined Value'!#REF!,0)</f>
        <v>0</v>
      </c>
      <c r="F140" s="8">
        <f>IFERROR(('Combined Value'!E140-'Combined Value'!E139)/'Combined Value'!E140,0)</f>
        <v>-1.6934801016087631E-3</v>
      </c>
      <c r="G140" s="8">
        <f>IFERROR(('Combined Value'!F140-'Combined Value'!F139)/'Combined Value'!F140,0)</f>
        <v>-3.0709736123748408E-3</v>
      </c>
    </row>
    <row r="141" spans="1:7" x14ac:dyDescent="0.2">
      <c r="A141" s="1">
        <f>ETH!C141</f>
        <v>42354</v>
      </c>
      <c r="B141" s="8">
        <f>IFERROR(('Combined Value'!B141-'Combined Value'!B140)/'Combined Value'!B141,0)</f>
        <v>1.4307299332441086E-2</v>
      </c>
      <c r="C141" s="8">
        <f>IFERROR(('Combined Value'!C141-'Combined Value'!C140)/'Combined Value'!C141,0)</f>
        <v>-0.24999999999999994</v>
      </c>
      <c r="D141" s="8">
        <f>IFERROR(('Combined Value'!D141-'Combined Value'!D140)/'Combined Value'!D141,0)</f>
        <v>5.2507219742715366E-3</v>
      </c>
      <c r="E141" s="8">
        <f>IFERROR(('Combined Value'!#REF!-'Combined Value'!#REF!)/'Combined Value'!#REF!,0)</f>
        <v>0</v>
      </c>
      <c r="F141" s="8">
        <f>IFERROR(('Combined Value'!E141-'Combined Value'!E140)/'Combined Value'!E141,0)</f>
        <v>1.4007421150278209E-2</v>
      </c>
      <c r="G141" s="8">
        <f>IFERROR(('Combined Value'!F141-'Combined Value'!F140)/'Combined Value'!F141,0)</f>
        <v>-3.4238758274366256E-3</v>
      </c>
    </row>
    <row r="142" spans="1:7" x14ac:dyDescent="0.2">
      <c r="A142" s="1">
        <f>ETH!C142</f>
        <v>42355</v>
      </c>
      <c r="B142" s="8">
        <f>IFERROR(('Combined Value'!B142-'Combined Value'!B141)/'Combined Value'!B142,0)</f>
        <v>-1.5270192209642616E-2</v>
      </c>
      <c r="C142" s="8">
        <f>IFERROR(('Combined Value'!C142-'Combined Value'!C141)/'Combined Value'!C142,0)</f>
        <v>0.14893617021276587</v>
      </c>
      <c r="D142" s="8">
        <f>IFERROR(('Combined Value'!D142-'Combined Value'!D141)/'Combined Value'!D142,0)</f>
        <v>-1.3031914893617073E-2</v>
      </c>
      <c r="E142" s="8">
        <f>IFERROR(('Combined Value'!#REF!-'Combined Value'!#REF!)/'Combined Value'!#REF!,0)</f>
        <v>0</v>
      </c>
      <c r="F142" s="8">
        <f>IFERROR(('Combined Value'!E142-'Combined Value'!E141)/'Combined Value'!E142,0)</f>
        <v>-2.5885039969547056E-2</v>
      </c>
      <c r="G142" s="8">
        <f>IFERROR(('Combined Value'!F142-'Combined Value'!F141)/'Combined Value'!F142,0)</f>
        <v>-2.2878059940517367E-3</v>
      </c>
    </row>
    <row r="143" spans="1:7" x14ac:dyDescent="0.2">
      <c r="A143" s="1">
        <f>ETH!C143</f>
        <v>42356</v>
      </c>
      <c r="B143" s="8">
        <f>IFERROR(('Combined Value'!B143-'Combined Value'!B142)/'Combined Value'!B143,0)</f>
        <v>-1.8119700387492051E-2</v>
      </c>
      <c r="C143" s="8">
        <f>IFERROR(('Combined Value'!C143-'Combined Value'!C142)/'Combined Value'!C143,0)</f>
        <v>-4.4444444444444363E-2</v>
      </c>
      <c r="D143" s="8">
        <f>IFERROR(('Combined Value'!D143-'Combined Value'!D142)/'Combined Value'!D143,0)</f>
        <v>-2.1461559358869849E-2</v>
      </c>
      <c r="E143" s="8">
        <f>IFERROR(('Combined Value'!#REF!-'Combined Value'!#REF!)/'Combined Value'!#REF!,0)</f>
        <v>0</v>
      </c>
      <c r="F143" s="8">
        <f>IFERROR(('Combined Value'!E143-'Combined Value'!E142)/'Combined Value'!E143,0)</f>
        <v>1.4443819170887348E-2</v>
      </c>
      <c r="G143" s="8">
        <f>IFERROR(('Combined Value'!F143-'Combined Value'!F142)/'Combined Value'!F143,0)</f>
        <v>8.000914390215246E-4</v>
      </c>
    </row>
    <row r="144" spans="1:7" x14ac:dyDescent="0.2">
      <c r="A144" s="1">
        <f>ETH!C144</f>
        <v>42357</v>
      </c>
      <c r="B144" s="8">
        <f>IFERROR(('Combined Value'!B144-'Combined Value'!B143)/'Combined Value'!B144,0)</f>
        <v>0</v>
      </c>
      <c r="C144" s="8">
        <f>IFERROR(('Combined Value'!C144-'Combined Value'!C143)/'Combined Value'!C144,0)</f>
        <v>-1.1235955056179785E-2</v>
      </c>
      <c r="D144" s="8">
        <f>IFERROR(('Combined Value'!D144-'Combined Value'!D143)/'Combined Value'!D144,0)</f>
        <v>0</v>
      </c>
      <c r="E144" s="8">
        <f>IFERROR(('Combined Value'!#REF!-'Combined Value'!#REF!)/'Combined Value'!#REF!,0)</f>
        <v>0</v>
      </c>
      <c r="F144" s="8">
        <f>IFERROR(('Combined Value'!E144-'Combined Value'!E143)/'Combined Value'!E144,0)</f>
        <v>0</v>
      </c>
      <c r="G144" s="8">
        <f>IFERROR(('Combined Value'!F144-'Combined Value'!F143)/'Combined Value'!F144,0)</f>
        <v>0</v>
      </c>
    </row>
    <row r="145" spans="1:7" x14ac:dyDescent="0.2">
      <c r="A145" s="1">
        <f>ETH!C145</f>
        <v>42358</v>
      </c>
      <c r="B145" s="8">
        <f>IFERROR(('Combined Value'!B145-'Combined Value'!B144)/'Combined Value'!B145,0)</f>
        <v>0</v>
      </c>
      <c r="C145" s="8">
        <f>IFERROR(('Combined Value'!C145-'Combined Value'!C144)/'Combined Value'!C145,0)</f>
        <v>0.16822429906542061</v>
      </c>
      <c r="D145" s="8">
        <f>IFERROR(('Combined Value'!D145-'Combined Value'!D144)/'Combined Value'!D145,0)</f>
        <v>0</v>
      </c>
      <c r="E145" s="8">
        <f>IFERROR(('Combined Value'!#REF!-'Combined Value'!#REF!)/'Combined Value'!#REF!,0)</f>
        <v>0</v>
      </c>
      <c r="F145" s="8">
        <f>IFERROR(('Combined Value'!E145-'Combined Value'!E144)/'Combined Value'!E145,0)</f>
        <v>0</v>
      </c>
      <c r="G145" s="8">
        <f>IFERROR(('Combined Value'!F145-'Combined Value'!F144)/'Combined Value'!F145,0)</f>
        <v>3.4277879341866016E-4</v>
      </c>
    </row>
    <row r="146" spans="1:7" x14ac:dyDescent="0.2">
      <c r="A146" s="1">
        <f>ETH!C146</f>
        <v>42359</v>
      </c>
      <c r="B146" s="8">
        <f>IFERROR(('Combined Value'!B146-'Combined Value'!B145)/'Combined Value'!B146,0)</f>
        <v>7.718365690205729E-3</v>
      </c>
      <c r="C146" s="8">
        <f>IFERROR(('Combined Value'!C146-'Combined Value'!C145)/'Combined Value'!C146,0)</f>
        <v>-0.17582417582417587</v>
      </c>
      <c r="D146" s="8">
        <f>IFERROR(('Combined Value'!D146-'Combined Value'!D145)/'Combined Value'!D146,0)</f>
        <v>-7.1135430916554072E-3</v>
      </c>
      <c r="E146" s="8">
        <f>IFERROR(('Combined Value'!#REF!-'Combined Value'!#REF!)/'Combined Value'!#REF!,0)</f>
        <v>0</v>
      </c>
      <c r="F146" s="8">
        <f>IFERROR(('Combined Value'!E146-'Combined Value'!E145)/'Combined Value'!E146,0)</f>
        <v>1.451150753304376E-2</v>
      </c>
      <c r="G146" s="8">
        <f>IFERROR(('Combined Value'!F146-'Combined Value'!F145)/'Combined Value'!F146,0)</f>
        <v>3.4160783420632791E-3</v>
      </c>
    </row>
    <row r="147" spans="1:7" x14ac:dyDescent="0.2">
      <c r="A147" s="1">
        <f>ETH!C147</f>
        <v>42360</v>
      </c>
      <c r="B147" s="8">
        <f>IFERROR(('Combined Value'!B147-'Combined Value'!B146)/'Combined Value'!B147,0)</f>
        <v>8.7396809435404659E-3</v>
      </c>
      <c r="C147" s="8">
        <f>IFERROR(('Combined Value'!C147-'Combined Value'!C146)/'Combined Value'!C147,0)</f>
        <v>-3.4090909090909123E-2</v>
      </c>
      <c r="D147" s="8">
        <f>IFERROR(('Combined Value'!D147-'Combined Value'!D146)/'Combined Value'!D147,0)</f>
        <v>-5.2255225522551633E-3</v>
      </c>
      <c r="E147" s="8">
        <f>IFERROR(('Combined Value'!#REF!-'Combined Value'!#REF!)/'Combined Value'!#REF!,0)</f>
        <v>0</v>
      </c>
      <c r="F147" s="8">
        <f>IFERROR(('Combined Value'!E147-'Combined Value'!E146)/'Combined Value'!E147,0)</f>
        <v>-6.6058801637515225E-3</v>
      </c>
      <c r="G147" s="8">
        <f>IFERROR(('Combined Value'!F147-'Combined Value'!F146)/'Combined Value'!F147,0)</f>
        <v>2.838651073010106E-3</v>
      </c>
    </row>
    <row r="148" spans="1:7" x14ac:dyDescent="0.2">
      <c r="A148" s="1">
        <f>ETH!C148</f>
        <v>42361</v>
      </c>
      <c r="B148" s="8">
        <f>IFERROR(('Combined Value'!B148-'Combined Value'!B147)/'Combined Value'!B148,0)</f>
        <v>1.2265751188852194E-2</v>
      </c>
      <c r="C148" s="8">
        <f>IFERROR(('Combined Value'!C148-'Combined Value'!C147)/'Combined Value'!C148,0)</f>
        <v>-1.1494252873563229E-2</v>
      </c>
      <c r="D148" s="8">
        <f>IFERROR(('Combined Value'!D148-'Combined Value'!D147)/'Combined Value'!D148,0)</f>
        <v>2.7495188342034675E-4</v>
      </c>
      <c r="E148" s="8">
        <f>IFERROR(('Combined Value'!#REF!-'Combined Value'!#REF!)/'Combined Value'!#REF!,0)</f>
        <v>0</v>
      </c>
      <c r="F148" s="8">
        <f>IFERROR(('Combined Value'!E148-'Combined Value'!E147)/'Combined Value'!E148,0)</f>
        <v>-5.0495605012155073E-3</v>
      </c>
      <c r="G148" s="8">
        <f>IFERROR(('Combined Value'!F148-'Combined Value'!F147)/'Combined Value'!F148,0)</f>
        <v>-4.1044350701174266E-3</v>
      </c>
    </row>
    <row r="149" spans="1:7" x14ac:dyDescent="0.2">
      <c r="A149" s="1">
        <f>ETH!C149</f>
        <v>42362</v>
      </c>
      <c r="B149" s="8">
        <f>IFERROR(('Combined Value'!B149-'Combined Value'!B148)/'Combined Value'!B149,0)</f>
        <v>-1.6011960349210355E-3</v>
      </c>
      <c r="C149" s="8">
        <f>IFERROR(('Combined Value'!C149-'Combined Value'!C148)/'Combined Value'!C149,0)</f>
        <v>0</v>
      </c>
      <c r="D149" s="8">
        <f>IFERROR(('Combined Value'!D149-'Combined Value'!D148)/'Combined Value'!D149,0)</f>
        <v>3.7066454858353338E-2</v>
      </c>
      <c r="E149" s="8">
        <f>IFERROR(('Combined Value'!#REF!-'Combined Value'!#REF!)/'Combined Value'!#REF!,0)</f>
        <v>0</v>
      </c>
      <c r="F149" s="8">
        <f>IFERROR(('Combined Value'!E149-'Combined Value'!E148)/'Combined Value'!E149,0)</f>
        <v>7.240995172669842E-3</v>
      </c>
      <c r="G149" s="8">
        <f>IFERROR(('Combined Value'!F149-'Combined Value'!F148)/'Combined Value'!F149,0)</f>
        <v>3.1821797931583266E-3</v>
      </c>
    </row>
    <row r="150" spans="1:7" x14ac:dyDescent="0.2">
      <c r="A150" s="1">
        <f>ETH!C150</f>
        <v>42363</v>
      </c>
      <c r="B150" s="8">
        <f>IFERROR(('Combined Value'!B150-'Combined Value'!B149)/'Combined Value'!B150,0)</f>
        <v>0</v>
      </c>
      <c r="C150" s="8">
        <f>IFERROR(('Combined Value'!C150-'Combined Value'!C149)/'Combined Value'!C150,0)</f>
        <v>1.1363636363636374E-2</v>
      </c>
      <c r="D150" s="8">
        <f>IFERROR(('Combined Value'!D150-'Combined Value'!D149)/'Combined Value'!D150,0)</f>
        <v>0</v>
      </c>
      <c r="E150" s="8">
        <f>IFERROR(('Combined Value'!#REF!-'Combined Value'!#REF!)/'Combined Value'!#REF!,0)</f>
        <v>0</v>
      </c>
      <c r="F150" s="8">
        <f>IFERROR(('Combined Value'!E150-'Combined Value'!E149)/'Combined Value'!E150,0)</f>
        <v>0</v>
      </c>
      <c r="G150" s="8">
        <f>IFERROR(('Combined Value'!F150-'Combined Value'!F149)/'Combined Value'!F150,0)</f>
        <v>0</v>
      </c>
    </row>
    <row r="151" spans="1:7" x14ac:dyDescent="0.2">
      <c r="A151" s="1">
        <f>ETH!C151</f>
        <v>42364</v>
      </c>
      <c r="B151" s="8">
        <f>IFERROR(('Combined Value'!B151-'Combined Value'!B150)/'Combined Value'!B151,0)</f>
        <v>0</v>
      </c>
      <c r="C151" s="8">
        <f>IFERROR(('Combined Value'!C151-'Combined Value'!C150)/'Combined Value'!C151,0)</f>
        <v>-3.5294117647058858E-2</v>
      </c>
      <c r="D151" s="8">
        <f>IFERROR(('Combined Value'!D151-'Combined Value'!D150)/'Combined Value'!D151,0)</f>
        <v>0</v>
      </c>
      <c r="E151" s="8">
        <f>IFERROR(('Combined Value'!#REF!-'Combined Value'!#REF!)/'Combined Value'!#REF!,0)</f>
        <v>0</v>
      </c>
      <c r="F151" s="8">
        <f>IFERROR(('Combined Value'!E151-'Combined Value'!E150)/'Combined Value'!E151,0)</f>
        <v>0</v>
      </c>
      <c r="G151" s="8">
        <f>IFERROR(('Combined Value'!F151-'Combined Value'!F150)/'Combined Value'!F151,0)</f>
        <v>0</v>
      </c>
    </row>
    <row r="152" spans="1:7" x14ac:dyDescent="0.2">
      <c r="A152" s="1">
        <f>ETH!C152</f>
        <v>42365</v>
      </c>
      <c r="B152" s="8">
        <f>IFERROR(('Combined Value'!B152-'Combined Value'!B151)/'Combined Value'!B152,0)</f>
        <v>0</v>
      </c>
      <c r="C152" s="8">
        <f>IFERROR(('Combined Value'!C152-'Combined Value'!C151)/'Combined Value'!C152,0)</f>
        <v>7.6086956521739191E-2</v>
      </c>
      <c r="D152" s="8">
        <f>IFERROR(('Combined Value'!D152-'Combined Value'!D151)/'Combined Value'!D152,0)</f>
        <v>0</v>
      </c>
      <c r="E152" s="8">
        <f>IFERROR(('Combined Value'!#REF!-'Combined Value'!#REF!)/'Combined Value'!#REF!,0)</f>
        <v>0</v>
      </c>
      <c r="F152" s="8">
        <f>IFERROR(('Combined Value'!E152-'Combined Value'!E151)/'Combined Value'!E152,0)</f>
        <v>0</v>
      </c>
      <c r="G152" s="8">
        <f>IFERROR(('Combined Value'!F152-'Combined Value'!F151)/'Combined Value'!F152,0)</f>
        <v>-1.1366219595352245E-4</v>
      </c>
    </row>
    <row r="153" spans="1:7" x14ac:dyDescent="0.2">
      <c r="A153" s="1">
        <f>ETH!C153</f>
        <v>42366</v>
      </c>
      <c r="B153" s="8">
        <f>IFERROR(('Combined Value'!B153-'Combined Value'!B152)/'Combined Value'!B153,0)</f>
        <v>-2.183316314125959E-3</v>
      </c>
      <c r="C153" s="8">
        <f>IFERROR(('Combined Value'!C153-'Combined Value'!C152)/'Combined Value'!C153,0)</f>
        <v>-5.7471264367816147E-2</v>
      </c>
      <c r="D153" s="8">
        <f>IFERROR(('Combined Value'!D153-'Combined Value'!D152)/'Combined Value'!D153,0)</f>
        <v>1.8498942917547642E-3</v>
      </c>
      <c r="E153" s="8">
        <f>IFERROR(('Combined Value'!#REF!-'Combined Value'!#REF!)/'Combined Value'!#REF!,0)</f>
        <v>0</v>
      </c>
      <c r="F153" s="8">
        <f>IFERROR(('Combined Value'!E153-'Combined Value'!E152)/'Combined Value'!E153,0)</f>
        <v>-6.2587575899112988E-3</v>
      </c>
      <c r="G153" s="8">
        <f>IFERROR(('Combined Value'!F153-'Combined Value'!F152)/'Combined Value'!F153,0)</f>
        <v>1.3620885357547145E-3</v>
      </c>
    </row>
    <row r="154" spans="1:7" x14ac:dyDescent="0.2">
      <c r="A154" s="1">
        <f>ETH!C154</f>
        <v>42367</v>
      </c>
      <c r="B154" s="8">
        <f>IFERROR(('Combined Value'!B154-'Combined Value'!B153)/'Combined Value'!B154,0)</f>
        <v>1.0517959292219985E-2</v>
      </c>
      <c r="C154" s="8">
        <f>IFERROR(('Combined Value'!C154-'Combined Value'!C153)/'Combined Value'!C154,0)</f>
        <v>-1.1627906976744196E-2</v>
      </c>
      <c r="D154" s="8">
        <f>IFERROR(('Combined Value'!D154-'Combined Value'!D153)/'Combined Value'!D154,0)</f>
        <v>-3.4162339437004641E-2</v>
      </c>
      <c r="E154" s="8">
        <f>IFERROR(('Combined Value'!#REF!-'Combined Value'!#REF!)/'Combined Value'!#REF!,0)</f>
        <v>0</v>
      </c>
      <c r="F154" s="8">
        <f>IFERROR(('Combined Value'!E154-'Combined Value'!E153)/'Combined Value'!E154,0)</f>
        <v>6.4965197215777265E-3</v>
      </c>
      <c r="G154" s="8">
        <f>IFERROR(('Combined Value'!F154-'Combined Value'!F153)/'Combined Value'!F154,0)</f>
        <v>-3.5311538899645521E-3</v>
      </c>
    </row>
    <row r="155" spans="1:7" x14ac:dyDescent="0.2">
      <c r="A155" s="1">
        <f>ETH!C155</f>
        <v>42368</v>
      </c>
      <c r="B155" s="8">
        <f>IFERROR(('Combined Value'!B155-'Combined Value'!B154)/'Combined Value'!B155,0)</f>
        <v>-7.2696956527908679E-3</v>
      </c>
      <c r="C155" s="8">
        <f>IFERROR(('Combined Value'!C155-'Combined Value'!C154)/'Combined Value'!C155,0)</f>
        <v>3.3707865168539353E-2</v>
      </c>
      <c r="D155" s="8">
        <f>IFERROR(('Combined Value'!D155-'Combined Value'!D154)/'Combined Value'!D155,0)</f>
        <v>1.8771788683292993E-2</v>
      </c>
      <c r="E155" s="8">
        <f>IFERROR(('Combined Value'!#REF!-'Combined Value'!#REF!)/'Combined Value'!#REF!,0)</f>
        <v>0</v>
      </c>
      <c r="F155" s="8">
        <f>IFERROR(('Combined Value'!E155-'Combined Value'!E154)/'Combined Value'!E155,0)</f>
        <v>-1.6413545891897079E-2</v>
      </c>
      <c r="G155" s="8">
        <f>IFERROR(('Combined Value'!F155-'Combined Value'!F154)/'Combined Value'!F155,0)</f>
        <v>1.2514220705346919E-3</v>
      </c>
    </row>
    <row r="156" spans="1:7" x14ac:dyDescent="0.2">
      <c r="A156" s="1">
        <f>ETH!C156</f>
        <v>42369</v>
      </c>
      <c r="B156" s="8">
        <f>IFERROR(('Combined Value'!B156-'Combined Value'!B155)/'Combined Value'!B156,0)</f>
        <v>-9.5013388654162419E-3</v>
      </c>
      <c r="C156" s="8">
        <f>IFERROR(('Combined Value'!C156-'Combined Value'!C155)/'Combined Value'!C156,0)</f>
        <v>6.3157894736842052E-2</v>
      </c>
      <c r="D156" s="8">
        <f>IFERROR(('Combined Value'!D156-'Combined Value'!D155)/'Combined Value'!D156,0)</f>
        <v>-1.9688269073010634E-2</v>
      </c>
      <c r="E156" s="8">
        <f>IFERROR(('Combined Value'!#REF!-'Combined Value'!#REF!)/'Combined Value'!#REF!,0)</f>
        <v>0</v>
      </c>
      <c r="F156" s="8">
        <f>IFERROR(('Combined Value'!E156-'Combined Value'!E155)/'Combined Value'!E156,0)</f>
        <v>1.9696689476604568E-2</v>
      </c>
      <c r="G156" s="8">
        <f>IFERROR(('Combined Value'!F156-'Combined Value'!F155)/'Combined Value'!F156,0)</f>
        <v>-5.7208237986270021E-3</v>
      </c>
    </row>
    <row r="157" spans="1:7" x14ac:dyDescent="0.2">
      <c r="A157" s="1">
        <f>ETH!C157</f>
        <v>42370</v>
      </c>
      <c r="B157" s="8">
        <f>IFERROR(('Combined Value'!B157-'Combined Value'!B156)/'Combined Value'!B157,0)</f>
        <v>0</v>
      </c>
      <c r="C157" s="8">
        <f>IFERROR(('Combined Value'!C157-'Combined Value'!C156)/'Combined Value'!C157,0)</f>
        <v>-3.2608695652173822E-2</v>
      </c>
      <c r="D157" s="8">
        <f>IFERROR(('Combined Value'!D157-'Combined Value'!D156)/'Combined Value'!D157,0)</f>
        <v>0</v>
      </c>
      <c r="E157" s="8">
        <f>IFERROR(('Combined Value'!#REF!-'Combined Value'!#REF!)/'Combined Value'!#REF!,0)</f>
        <v>0</v>
      </c>
      <c r="F157" s="8">
        <f>IFERROR(('Combined Value'!E157-'Combined Value'!E156)/'Combined Value'!E157,0)</f>
        <v>0</v>
      </c>
      <c r="G157" s="8">
        <f>IFERROR(('Combined Value'!F157-'Combined Value'!F156)/'Combined Value'!F157,0)</f>
        <v>0</v>
      </c>
    </row>
    <row r="158" spans="1:7" x14ac:dyDescent="0.2">
      <c r="A158" s="1">
        <f>ETH!C158</f>
        <v>42371</v>
      </c>
      <c r="B158" s="8">
        <f>IFERROR(('Combined Value'!B158-'Combined Value'!B157)/'Combined Value'!B158,0)</f>
        <v>0</v>
      </c>
      <c r="C158" s="8">
        <f>IFERROR(('Combined Value'!C158-'Combined Value'!C157)/'Combined Value'!C158,0)</f>
        <v>3.1578947368420963E-2</v>
      </c>
      <c r="D158" s="8">
        <f>IFERROR(('Combined Value'!D158-'Combined Value'!D157)/'Combined Value'!D158,0)</f>
        <v>0</v>
      </c>
      <c r="E158" s="8">
        <f>IFERROR(('Combined Value'!#REF!-'Combined Value'!#REF!)/'Combined Value'!#REF!,0)</f>
        <v>0</v>
      </c>
      <c r="F158" s="8">
        <f>IFERROR(('Combined Value'!E158-'Combined Value'!E157)/'Combined Value'!E158,0)</f>
        <v>0</v>
      </c>
      <c r="G158" s="8">
        <f>IFERROR(('Combined Value'!F158-'Combined Value'!F157)/'Combined Value'!F158,0)</f>
        <v>0</v>
      </c>
    </row>
    <row r="159" spans="1:7" x14ac:dyDescent="0.2">
      <c r="A159" s="1">
        <f>ETH!C159</f>
        <v>42372</v>
      </c>
      <c r="B159" s="8">
        <f>IFERROR(('Combined Value'!B159-'Combined Value'!B158)/'Combined Value'!B159,0)</f>
        <v>0</v>
      </c>
      <c r="C159" s="8">
        <f>IFERROR(('Combined Value'!C159-'Combined Value'!C158)/'Combined Value'!C159,0)</f>
        <v>1.0416666666666676E-2</v>
      </c>
      <c r="D159" s="8">
        <f>IFERROR(('Combined Value'!D159-'Combined Value'!D158)/'Combined Value'!D159,0)</f>
        <v>0</v>
      </c>
      <c r="E159" s="8">
        <f>IFERROR(('Combined Value'!#REF!-'Combined Value'!#REF!)/'Combined Value'!#REF!,0)</f>
        <v>0</v>
      </c>
      <c r="F159" s="8">
        <f>IFERROR(('Combined Value'!E159-'Combined Value'!E158)/'Combined Value'!E159,0)</f>
        <v>0</v>
      </c>
      <c r="G159" s="8">
        <f>IFERROR(('Combined Value'!F159-'Combined Value'!F158)/'Combined Value'!F159,0)</f>
        <v>-3.4336728854299112E-4</v>
      </c>
    </row>
    <row r="160" spans="1:7" x14ac:dyDescent="0.2">
      <c r="A160" s="1">
        <f>ETH!C160</f>
        <v>42373</v>
      </c>
      <c r="B160" s="8">
        <f>IFERROR(('Combined Value'!B160-'Combined Value'!B159)/'Combined Value'!B160,0)</f>
        <v>-1.5541575065627847E-2</v>
      </c>
      <c r="C160" s="8">
        <f>IFERROR(('Combined Value'!C160-'Combined Value'!C159)/'Combined Value'!C160,0)</f>
        <v>-1.0526315789473694E-2</v>
      </c>
      <c r="D160" s="8">
        <f>IFERROR(('Combined Value'!D160-'Combined Value'!D159)/'Combined Value'!D160,0)</f>
        <v>3.3817701453104386E-2</v>
      </c>
      <c r="E160" s="8">
        <f>IFERROR(('Combined Value'!#REF!-'Combined Value'!#REF!)/'Combined Value'!#REF!,0)</f>
        <v>0</v>
      </c>
      <c r="F160" s="8">
        <f>IFERROR(('Combined Value'!E160-'Combined Value'!E159)/'Combined Value'!E160,0)</f>
        <v>-5.8599200074413377E-3</v>
      </c>
      <c r="G160" s="8">
        <f>IFERROR(('Combined Value'!F160-'Combined Value'!F159)/'Combined Value'!F160,0)</f>
        <v>-2.639430801009915E-3</v>
      </c>
    </row>
    <row r="161" spans="1:7" x14ac:dyDescent="0.2">
      <c r="A161" s="1">
        <f>ETH!C161</f>
        <v>42374</v>
      </c>
      <c r="B161" s="8">
        <f>IFERROR(('Combined Value'!B161-'Combined Value'!B160)/'Combined Value'!B161,0)</f>
        <v>2.0081851522128842E-3</v>
      </c>
      <c r="C161" s="8">
        <f>IFERROR(('Combined Value'!C161-'Combined Value'!C160)/'Combined Value'!C161,0)</f>
        <v>-1.0638297872340436E-2</v>
      </c>
      <c r="D161" s="8">
        <f>IFERROR(('Combined Value'!D161-'Combined Value'!D160)/'Combined Value'!D161,0)</f>
        <v>-1.556211430104637E-2</v>
      </c>
      <c r="E161" s="8">
        <f>IFERROR(('Combined Value'!#REF!-'Combined Value'!#REF!)/'Combined Value'!#REF!,0)</f>
        <v>0</v>
      </c>
      <c r="F161" s="8">
        <f>IFERROR(('Combined Value'!E161-'Combined Value'!E160)/'Combined Value'!E161,0)</f>
        <v>3.0600890207716819E-3</v>
      </c>
      <c r="G161" s="8">
        <f>IFERROR(('Combined Value'!F161-'Combined Value'!F160)/'Combined Value'!F161,0)</f>
        <v>-5.7710064635272387E-3</v>
      </c>
    </row>
    <row r="162" spans="1:7" x14ac:dyDescent="0.2">
      <c r="A162" s="1">
        <f>ETH!C162</f>
        <v>42375</v>
      </c>
      <c r="B162" s="8">
        <f>IFERROR(('Combined Value'!B162-'Combined Value'!B161)/'Combined Value'!B162,0)</f>
        <v>-1.3289696254310037E-2</v>
      </c>
      <c r="C162" s="8">
        <f>IFERROR(('Combined Value'!C162-'Combined Value'!C161)/'Combined Value'!C162,0)</f>
        <v>1.0526315789473694E-2</v>
      </c>
      <c r="D162" s="8">
        <f>IFERROR(('Combined Value'!D162-'Combined Value'!D161)/'Combined Value'!D162,0)</f>
        <v>-1.7194323144104871E-2</v>
      </c>
      <c r="E162" s="8">
        <f>IFERROR(('Combined Value'!#REF!-'Combined Value'!#REF!)/'Combined Value'!#REF!,0)</f>
        <v>0</v>
      </c>
      <c r="F162" s="8">
        <f>IFERROR(('Combined Value'!E162-'Combined Value'!E161)/'Combined Value'!E162,0)</f>
        <v>1.2363769575968494E-2</v>
      </c>
      <c r="G162" s="8">
        <f>IFERROR(('Combined Value'!F162-'Combined Value'!F161)/'Combined Value'!F162,0)</f>
        <v>2.4179620034541598E-3</v>
      </c>
    </row>
    <row r="163" spans="1:7" x14ac:dyDescent="0.2">
      <c r="A163" s="1">
        <f>ETH!C163</f>
        <v>42376</v>
      </c>
      <c r="B163" s="8">
        <f>IFERROR(('Combined Value'!B163-'Combined Value'!B162)/'Combined Value'!B163,0)</f>
        <v>-2.4275790017640367E-2</v>
      </c>
      <c r="C163" s="8">
        <f>IFERROR(('Combined Value'!C163-'Combined Value'!C162)/'Combined Value'!C163,0)</f>
        <v>-1.0638297872340436E-2</v>
      </c>
      <c r="D163" s="8">
        <f>IFERROR(('Combined Value'!D163-'Combined Value'!D162)/'Combined Value'!D163,0)</f>
        <v>-6.1413673232908382E-2</v>
      </c>
      <c r="E163" s="8">
        <f>IFERROR(('Combined Value'!#REF!-'Combined Value'!#REF!)/'Combined Value'!#REF!,0)</f>
        <v>0</v>
      </c>
      <c r="F163" s="8">
        <f>IFERROR(('Combined Value'!E163-'Combined Value'!E162)/'Combined Value'!E163,0)</f>
        <v>1.4263789834792772E-2</v>
      </c>
      <c r="G163" s="8">
        <f>IFERROR(('Combined Value'!F163-'Combined Value'!F162)/'Combined Value'!F163,0)</f>
        <v>1.0707369859893061E-2</v>
      </c>
    </row>
    <row r="164" spans="1:7" x14ac:dyDescent="0.2">
      <c r="A164" s="1">
        <f>ETH!C164</f>
        <v>42377</v>
      </c>
      <c r="B164" s="8">
        <f>IFERROR(('Combined Value'!B164-'Combined Value'!B163)/'Combined Value'!B164,0)</f>
        <v>-1.0957132137502098E-2</v>
      </c>
      <c r="C164" s="8">
        <f>IFERROR(('Combined Value'!C164-'Combined Value'!C163)/'Combined Value'!C164,0)</f>
        <v>5.0505050505050553E-2</v>
      </c>
      <c r="D164" s="8">
        <f>IFERROR(('Combined Value'!D164-'Combined Value'!D163)/'Combined Value'!D164,0)</f>
        <v>-1.469723691945914E-2</v>
      </c>
      <c r="E164" s="8">
        <f>IFERROR(('Combined Value'!#REF!-'Combined Value'!#REF!)/'Combined Value'!#REF!,0)</f>
        <v>0</v>
      </c>
      <c r="F164" s="8">
        <f>IFERROR(('Combined Value'!E164-'Combined Value'!E163)/'Combined Value'!E164,0)</f>
        <v>-9.0180360721443722E-3</v>
      </c>
      <c r="G164" s="8">
        <f>IFERROR(('Combined Value'!F164-'Combined Value'!F163)/'Combined Value'!F164,0)</f>
        <v>1.0241238051887712E-3</v>
      </c>
    </row>
    <row r="165" spans="1:7" x14ac:dyDescent="0.2">
      <c r="A165" s="1">
        <f>ETH!C165</f>
        <v>42378</v>
      </c>
      <c r="B165" s="8">
        <f>IFERROR(('Combined Value'!B165-'Combined Value'!B164)/'Combined Value'!B165,0)</f>
        <v>0</v>
      </c>
      <c r="C165" s="8">
        <f>IFERROR(('Combined Value'!C165-'Combined Value'!C164)/'Combined Value'!C165,0)</f>
        <v>0</v>
      </c>
      <c r="D165" s="8">
        <f>IFERROR(('Combined Value'!D165-'Combined Value'!D164)/'Combined Value'!D165,0)</f>
        <v>0</v>
      </c>
      <c r="E165" s="8">
        <f>IFERROR(('Combined Value'!#REF!-'Combined Value'!#REF!)/'Combined Value'!#REF!,0)</f>
        <v>0</v>
      </c>
      <c r="F165" s="8">
        <f>IFERROR(('Combined Value'!E165-'Combined Value'!E164)/'Combined Value'!E165,0)</f>
        <v>0</v>
      </c>
      <c r="G165" s="8">
        <f>IFERROR(('Combined Value'!F165-'Combined Value'!F164)/'Combined Value'!F165,0)</f>
        <v>0</v>
      </c>
    </row>
    <row r="166" spans="1:7" x14ac:dyDescent="0.2">
      <c r="A166" s="1">
        <f>ETH!C166</f>
        <v>42379</v>
      </c>
      <c r="B166" s="8">
        <f>IFERROR(('Combined Value'!B166-'Combined Value'!B165)/'Combined Value'!B166,0)</f>
        <v>0</v>
      </c>
      <c r="C166" s="8">
        <f>IFERROR(('Combined Value'!C166-'Combined Value'!C165)/'Combined Value'!C166,0)</f>
        <v>1.0000000000000009E-2</v>
      </c>
      <c r="D166" s="8">
        <f>IFERROR(('Combined Value'!D166-'Combined Value'!D165)/'Combined Value'!D166,0)</f>
        <v>0</v>
      </c>
      <c r="E166" s="8">
        <f>IFERROR(('Combined Value'!#REF!-'Combined Value'!#REF!)/'Combined Value'!#REF!,0)</f>
        <v>0</v>
      </c>
      <c r="F166" s="8">
        <f>IFERROR(('Combined Value'!E166-'Combined Value'!E165)/'Combined Value'!E166,0)</f>
        <v>0</v>
      </c>
      <c r="G166" s="8">
        <f>IFERROR(('Combined Value'!F166-'Combined Value'!F165)/'Combined Value'!F166,0)</f>
        <v>4.5495905368523942E-4</v>
      </c>
    </row>
    <row r="167" spans="1:7" x14ac:dyDescent="0.2">
      <c r="A167" s="1">
        <f>ETH!C167</f>
        <v>42380</v>
      </c>
      <c r="B167" s="8">
        <f>IFERROR(('Combined Value'!B167-'Combined Value'!B166)/'Combined Value'!B167,0)</f>
        <v>8.5254485566026129E-4</v>
      </c>
      <c r="C167" s="8">
        <f>IFERROR(('Combined Value'!C167-'Combined Value'!C166)/'Combined Value'!C167,0)</f>
        <v>7.4074074074074139E-2</v>
      </c>
      <c r="D167" s="8">
        <f>IFERROR(('Combined Value'!D167-'Combined Value'!D166)/'Combined Value'!D167,0)</f>
        <v>-2.0395920815836823E-2</v>
      </c>
      <c r="E167" s="8">
        <f>IFERROR(('Combined Value'!#REF!-'Combined Value'!#REF!)/'Combined Value'!#REF!,0)</f>
        <v>0</v>
      </c>
      <c r="F167" s="8">
        <f>IFERROR(('Combined Value'!E167-'Combined Value'!E166)/'Combined Value'!E167,0)</f>
        <v>-1.1855905152758364E-3</v>
      </c>
      <c r="G167" s="8">
        <f>IFERROR(('Combined Value'!F167-'Combined Value'!F166)/'Combined Value'!F167,0)</f>
        <v>-5.7195149851292613E-3</v>
      </c>
    </row>
    <row r="168" spans="1:7" x14ac:dyDescent="0.2">
      <c r="A168" s="1">
        <f>ETH!C168</f>
        <v>42381</v>
      </c>
      <c r="B168" s="8">
        <f>IFERROR(('Combined Value'!B168-'Combined Value'!B167)/'Combined Value'!B168,0)</f>
        <v>7.7423863566504544E-3</v>
      </c>
      <c r="C168" s="8">
        <f>IFERROR(('Combined Value'!C168-'Combined Value'!C167)/'Combined Value'!C168,0)</f>
        <v>0.11475409836065566</v>
      </c>
      <c r="D168" s="8">
        <f>IFERROR(('Combined Value'!D168-'Combined Value'!D167)/'Combined Value'!D168,0)</f>
        <v>-5.707038681039963E-2</v>
      </c>
      <c r="E168" s="8">
        <f>IFERROR(('Combined Value'!#REF!-'Combined Value'!#REF!)/'Combined Value'!#REF!,0)</f>
        <v>0</v>
      </c>
      <c r="F168" s="8">
        <f>IFERROR(('Combined Value'!E168-'Combined Value'!E167)/'Combined Value'!E168,0)</f>
        <v>-1.0040530582166628E-2</v>
      </c>
      <c r="G168" s="8">
        <f>IFERROR(('Combined Value'!F168-'Combined Value'!F167)/'Combined Value'!F168,0)</f>
        <v>-6.8681318681321289E-4</v>
      </c>
    </row>
    <row r="169" spans="1:7" x14ac:dyDescent="0.2">
      <c r="A169" s="1">
        <f>ETH!C169</f>
        <v>42382</v>
      </c>
      <c r="B169" s="8">
        <f>IFERROR(('Combined Value'!B169-'Combined Value'!B168)/'Combined Value'!B169,0)</f>
        <v>-2.5604685156412829E-2</v>
      </c>
      <c r="C169" s="8">
        <f>IFERROR(('Combined Value'!C169-'Combined Value'!C168)/'Combined Value'!C169,0)</f>
        <v>-7.0175438596491294E-2</v>
      </c>
      <c r="D169" s="8">
        <f>IFERROR(('Combined Value'!D169-'Combined Value'!D168)/'Combined Value'!D169,0)</f>
        <v>-2.3361453601557391E-2</v>
      </c>
      <c r="E169" s="8">
        <f>IFERROR(('Combined Value'!#REF!-'Combined Value'!#REF!)/'Combined Value'!#REF!,0)</f>
        <v>0</v>
      </c>
      <c r="F169" s="8">
        <f>IFERROR(('Combined Value'!E169-'Combined Value'!E168)/'Combined Value'!E169,0)</f>
        <v>1.7471264367816927E-3</v>
      </c>
      <c r="G169" s="8">
        <f>IFERROR(('Combined Value'!F169-'Combined Value'!F168)/'Combined Value'!F169,0)</f>
        <v>3.535987224820375E-3</v>
      </c>
    </row>
    <row r="170" spans="1:7" x14ac:dyDescent="0.2">
      <c r="A170" s="1">
        <f>ETH!C170</f>
        <v>42383</v>
      </c>
      <c r="B170" s="8">
        <f>IFERROR(('Combined Value'!B170-'Combined Value'!B169)/'Combined Value'!B170,0)</f>
        <v>1.6421729987063861E-2</v>
      </c>
      <c r="C170" s="8">
        <f>IFERROR(('Combined Value'!C170-'Combined Value'!C169)/'Combined Value'!C170,0)</f>
        <v>1.7241379310344845E-2</v>
      </c>
      <c r="D170" s="8">
        <f>IFERROR(('Combined Value'!D170-'Combined Value'!D169)/'Combined Value'!D170,0)</f>
        <v>-1.8506278916060763E-2</v>
      </c>
      <c r="E170" s="8">
        <f>IFERROR(('Combined Value'!#REF!-'Combined Value'!#REF!)/'Combined Value'!#REF!,0)</f>
        <v>0</v>
      </c>
      <c r="F170" s="8">
        <f>IFERROR(('Combined Value'!E170-'Combined Value'!E169)/'Combined Value'!E170,0)</f>
        <v>-1.2664121426575945E-2</v>
      </c>
      <c r="G170" s="8">
        <f>IFERROR(('Combined Value'!F170-'Combined Value'!F169)/'Combined Value'!F170,0)</f>
        <v>-1.9428571428571624E-3</v>
      </c>
    </row>
    <row r="171" spans="1:7" x14ac:dyDescent="0.2">
      <c r="A171" s="1">
        <f>ETH!C171</f>
        <v>42384</v>
      </c>
      <c r="B171" s="8">
        <f>IFERROR(('Combined Value'!B171-'Combined Value'!B170)/'Combined Value'!B171,0)</f>
        <v>-2.2075918041694998E-2</v>
      </c>
      <c r="C171" s="8">
        <f>IFERROR(('Combined Value'!C171-'Combined Value'!C170)/'Combined Value'!C171,0)</f>
        <v>3.3333333333333368E-2</v>
      </c>
      <c r="D171" s="8">
        <f>IFERROR(('Combined Value'!D171-'Combined Value'!D170)/'Combined Value'!D171,0)</f>
        <v>2.3870967741935433E-2</v>
      </c>
      <c r="E171" s="8">
        <f>IFERROR(('Combined Value'!#REF!-'Combined Value'!#REF!)/'Combined Value'!#REF!,0)</f>
        <v>0</v>
      </c>
      <c r="F171" s="8">
        <f>IFERROR(('Combined Value'!E171-'Combined Value'!E170)/'Combined Value'!E171,0)</f>
        <v>1.612459917544655E-2</v>
      </c>
      <c r="G171" s="8">
        <f>IFERROR(('Combined Value'!F171-'Combined Value'!F170)/'Combined Value'!F171,0)</f>
        <v>5.7947960459039322E-3</v>
      </c>
    </row>
    <row r="172" spans="1:7" x14ac:dyDescent="0.2">
      <c r="A172" s="1">
        <f>ETH!C172</f>
        <v>42385</v>
      </c>
      <c r="B172" s="8">
        <f>IFERROR(('Combined Value'!B172-'Combined Value'!B171)/'Combined Value'!B172,0)</f>
        <v>0</v>
      </c>
      <c r="C172" s="8">
        <f>IFERROR(('Combined Value'!C172-'Combined Value'!C171)/'Combined Value'!C172,0)</f>
        <v>1.6393442622950834E-2</v>
      </c>
      <c r="D172" s="8">
        <f>IFERROR(('Combined Value'!D172-'Combined Value'!D171)/'Combined Value'!D172,0)</f>
        <v>0</v>
      </c>
      <c r="E172" s="8">
        <f>IFERROR(('Combined Value'!#REF!-'Combined Value'!#REF!)/'Combined Value'!#REF!,0)</f>
        <v>0</v>
      </c>
      <c r="F172" s="8">
        <f>IFERROR(('Combined Value'!E172-'Combined Value'!E171)/'Combined Value'!E172,0)</f>
        <v>0</v>
      </c>
      <c r="G172" s="8">
        <f>IFERROR(('Combined Value'!F172-'Combined Value'!F171)/'Combined Value'!F172,0)</f>
        <v>0</v>
      </c>
    </row>
    <row r="173" spans="1:7" x14ac:dyDescent="0.2">
      <c r="A173" s="1">
        <f>ETH!C173</f>
        <v>42386</v>
      </c>
      <c r="B173" s="8">
        <f>IFERROR(('Combined Value'!B173-'Combined Value'!B172)/'Combined Value'!B173,0)</f>
        <v>0</v>
      </c>
      <c r="C173" s="8">
        <f>IFERROR(('Combined Value'!C173-'Combined Value'!C172)/'Combined Value'!C173,0)</f>
        <v>6.8702290076335937E-2</v>
      </c>
      <c r="D173" s="8">
        <f>IFERROR(('Combined Value'!D173-'Combined Value'!D172)/'Combined Value'!D173,0)</f>
        <v>0</v>
      </c>
      <c r="E173" s="8">
        <f>IFERROR(('Combined Value'!#REF!-'Combined Value'!#REF!)/'Combined Value'!#REF!,0)</f>
        <v>0</v>
      </c>
      <c r="F173" s="8">
        <f>IFERROR(('Combined Value'!E173-'Combined Value'!E172)/'Combined Value'!E173,0)</f>
        <v>-1.1006145097679956E-3</v>
      </c>
      <c r="G173" s="8">
        <f>IFERROR(('Combined Value'!F173-'Combined Value'!F172)/'Combined Value'!F173,0)</f>
        <v>1.136105430582925E-4</v>
      </c>
    </row>
    <row r="174" spans="1:7" x14ac:dyDescent="0.2">
      <c r="A174" s="1">
        <f>ETH!C174</f>
        <v>42387</v>
      </c>
      <c r="B174" s="8">
        <f>IFERROR(('Combined Value'!B174-'Combined Value'!B173)/'Combined Value'!B174,0)</f>
        <v>0</v>
      </c>
      <c r="C174" s="8">
        <f>IFERROR(('Combined Value'!C174-'Combined Value'!C173)/'Combined Value'!C174,0)</f>
        <v>0.10884353741496594</v>
      </c>
      <c r="D174" s="8">
        <f>IFERROR(('Combined Value'!D174-'Combined Value'!D173)/'Combined Value'!D174,0)</f>
        <v>-7.9011486251305246E-2</v>
      </c>
      <c r="E174" s="8">
        <f>IFERROR(('Combined Value'!#REF!-'Combined Value'!#REF!)/'Combined Value'!#REF!,0)</f>
        <v>0</v>
      </c>
      <c r="F174" s="8">
        <f>IFERROR(('Combined Value'!E174-'Combined Value'!E173)/'Combined Value'!E174,0)</f>
        <v>-1.6536518144234769E-3</v>
      </c>
      <c r="G174" s="8">
        <f>IFERROR(('Combined Value'!F174-'Combined Value'!F173)/'Combined Value'!F174,0)</f>
        <v>-1.2512797178932935E-3</v>
      </c>
    </row>
    <row r="175" spans="1:7" x14ac:dyDescent="0.2">
      <c r="A175" s="1">
        <f>ETH!C175</f>
        <v>42388</v>
      </c>
      <c r="B175" s="8">
        <f>IFERROR(('Combined Value'!B175-'Combined Value'!B174)/'Combined Value'!B175,0)</f>
        <v>5.3153887057970177E-4</v>
      </c>
      <c r="C175" s="8">
        <f>IFERROR(('Combined Value'!C175-'Combined Value'!C174)/'Combined Value'!C175,0)</f>
        <v>-0.20491803278688525</v>
      </c>
      <c r="D175" s="8">
        <f>IFERROR(('Combined Value'!D175-'Combined Value'!D174)/'Combined Value'!D175,0)</f>
        <v>-1.0452961672474264E-3</v>
      </c>
      <c r="E175" s="8">
        <f>IFERROR(('Combined Value'!#REF!-'Combined Value'!#REF!)/'Combined Value'!#REF!,0)</f>
        <v>0</v>
      </c>
      <c r="F175" s="8">
        <f>IFERROR(('Combined Value'!E175-'Combined Value'!E174)/'Combined Value'!E175,0)</f>
        <v>1.284521515735472E-3</v>
      </c>
      <c r="G175" s="8">
        <f>IFERROR(('Combined Value'!F175-'Combined Value'!F174)/'Combined Value'!F175,0)</f>
        <v>1.476601544752495E-3</v>
      </c>
    </row>
    <row r="176" spans="1:7" x14ac:dyDescent="0.2">
      <c r="A176" s="1">
        <f>ETH!C176</f>
        <v>42389</v>
      </c>
      <c r="B176" s="8">
        <f>IFERROR(('Combined Value'!B176-'Combined Value'!B175)/'Combined Value'!B176,0)</f>
        <v>-1.1832219412701163E-2</v>
      </c>
      <c r="C176" s="8">
        <f>IFERROR(('Combined Value'!C176-'Combined Value'!C175)/'Combined Value'!C176,0)</f>
        <v>0.20779220779220783</v>
      </c>
      <c r="D176" s="8">
        <f>IFERROR(('Combined Value'!D176-'Combined Value'!D175)/'Combined Value'!D176,0)</f>
        <v>-1.3956734124214636E-3</v>
      </c>
      <c r="E176" s="8">
        <f>IFERROR(('Combined Value'!#REF!-'Combined Value'!#REF!)/'Combined Value'!#REF!,0)</f>
        <v>0</v>
      </c>
      <c r="F176" s="8">
        <f>IFERROR(('Combined Value'!E176-'Combined Value'!E175)/'Combined Value'!E176,0)</f>
        <v>1.5536085267816656E-2</v>
      </c>
      <c r="G176" s="8">
        <f>IFERROR(('Combined Value'!F176-'Combined Value'!F175)/'Combined Value'!F176,0)</f>
        <v>-2.8477047499715228E-3</v>
      </c>
    </row>
    <row r="177" spans="1:7" x14ac:dyDescent="0.2">
      <c r="A177" s="1">
        <f>ETH!C177</f>
        <v>42390</v>
      </c>
      <c r="B177" s="8">
        <f>IFERROR(('Combined Value'!B177-'Combined Value'!B176)/'Combined Value'!B177,0)</f>
        <v>5.1685851993246877E-3</v>
      </c>
      <c r="C177" s="8">
        <f>IFERROR(('Combined Value'!C177-'Combined Value'!C176)/'Combined Value'!C177,0)</f>
        <v>0</v>
      </c>
      <c r="D177" s="8">
        <f>IFERROR(('Combined Value'!D177-'Combined Value'!D176)/'Combined Value'!D177,0)</f>
        <v>-2.393712040014297E-2</v>
      </c>
      <c r="E177" s="8">
        <f>IFERROR(('Combined Value'!#REF!-'Combined Value'!#REF!)/'Combined Value'!#REF!,0)</f>
        <v>0</v>
      </c>
      <c r="F177" s="8">
        <f>IFERROR(('Combined Value'!E177-'Combined Value'!E176)/'Combined Value'!E177,0)</f>
        <v>-7.2786825584569203E-3</v>
      </c>
      <c r="G177" s="8">
        <f>IFERROR(('Combined Value'!F177-'Combined Value'!F176)/'Combined Value'!F177,0)</f>
        <v>-1.4830025096966653E-3</v>
      </c>
    </row>
    <row r="178" spans="1:7" x14ac:dyDescent="0.2">
      <c r="A178" s="1">
        <f>ETH!C178</f>
        <v>42391</v>
      </c>
      <c r="B178" s="8">
        <f>IFERROR(('Combined Value'!B178-'Combined Value'!B177)/'Combined Value'!B178,0)</f>
        <v>1.9880451792369372E-2</v>
      </c>
      <c r="C178" s="8">
        <f>IFERROR(('Combined Value'!C178-'Combined Value'!C177)/'Combined Value'!C178,0)</f>
        <v>-1.3157894736842117E-2</v>
      </c>
      <c r="D178" s="8">
        <f>IFERROR(('Combined Value'!D178-'Combined Value'!D177)/'Combined Value'!D178,0)</f>
        <v>5.5030384875084486E-2</v>
      </c>
      <c r="E178" s="8">
        <f>IFERROR(('Combined Value'!#REF!-'Combined Value'!#REF!)/'Combined Value'!#REF!,0)</f>
        <v>0</v>
      </c>
      <c r="F178" s="8">
        <f>IFERROR(('Combined Value'!E178-'Combined Value'!E177)/'Combined Value'!E178,0)</f>
        <v>-1.7316806416331238E-3</v>
      </c>
      <c r="G178" s="8">
        <f>IFERROR(('Combined Value'!F178-'Combined Value'!F177)/'Combined Value'!F178,0)</f>
        <v>-4.8143053645117121E-3</v>
      </c>
    </row>
    <row r="179" spans="1:7" x14ac:dyDescent="0.2">
      <c r="A179" s="1">
        <f>ETH!C179</f>
        <v>42392</v>
      </c>
      <c r="B179" s="8">
        <f>IFERROR(('Combined Value'!B179-'Combined Value'!B178)/'Combined Value'!B179,0)</f>
        <v>0</v>
      </c>
      <c r="C179" s="8">
        <f>IFERROR(('Combined Value'!C179-'Combined Value'!C178)/'Combined Value'!C179,0)</f>
        <v>0.25123152709359597</v>
      </c>
      <c r="D179" s="8">
        <f>IFERROR(('Combined Value'!D179-'Combined Value'!D178)/'Combined Value'!D179,0)</f>
        <v>0</v>
      </c>
      <c r="E179" s="8">
        <f>IFERROR(('Combined Value'!#REF!-'Combined Value'!#REF!)/'Combined Value'!#REF!,0)</f>
        <v>0</v>
      </c>
      <c r="F179" s="8">
        <f>IFERROR(('Combined Value'!E179-'Combined Value'!E178)/'Combined Value'!E179,0)</f>
        <v>0</v>
      </c>
      <c r="G179" s="8">
        <f>IFERROR(('Combined Value'!F179-'Combined Value'!F178)/'Combined Value'!F179,0)</f>
        <v>0</v>
      </c>
    </row>
    <row r="180" spans="1:7" x14ac:dyDescent="0.2">
      <c r="A180" s="1">
        <f>ETH!C180</f>
        <v>42393</v>
      </c>
      <c r="B180" s="8">
        <f>IFERROR(('Combined Value'!B180-'Combined Value'!B179)/'Combined Value'!B180,0)</f>
        <v>0</v>
      </c>
      <c r="C180" s="8">
        <f>IFERROR(('Combined Value'!C180-'Combined Value'!C179)/'Combined Value'!C180,0)</f>
        <v>3.3333333333333465E-2</v>
      </c>
      <c r="D180" s="8">
        <f>IFERROR(('Combined Value'!D180-'Combined Value'!D179)/'Combined Value'!D180,0)</f>
        <v>0</v>
      </c>
      <c r="E180" s="8">
        <f>IFERROR(('Combined Value'!#REF!-'Combined Value'!#REF!)/'Combined Value'!#REF!,0)</f>
        <v>0</v>
      </c>
      <c r="F180" s="8">
        <f>IFERROR(('Combined Value'!E180-'Combined Value'!E179)/'Combined Value'!E180,0)</f>
        <v>0</v>
      </c>
      <c r="G180" s="8">
        <f>IFERROR(('Combined Value'!F180-'Combined Value'!F179)/'Combined Value'!F180,0)</f>
        <v>-1.1463945890164971E-4</v>
      </c>
    </row>
    <row r="181" spans="1:7" x14ac:dyDescent="0.2">
      <c r="A181" s="1">
        <f>ETH!C181</f>
        <v>42394</v>
      </c>
      <c r="B181" s="8">
        <f>IFERROR(('Combined Value'!B181-'Combined Value'!B180)/'Combined Value'!B181,0)</f>
        <v>-1.5886413311634123E-2</v>
      </c>
      <c r="C181" s="8">
        <f>IFERROR(('Combined Value'!C181-'Combined Value'!C180)/'Combined Value'!C181,0)</f>
        <v>0.15999999999999998</v>
      </c>
      <c r="D181" s="8">
        <f>IFERROR(('Combined Value'!D181-'Combined Value'!D180)/'Combined Value'!D181,0)</f>
        <v>7.7258566978193152E-2</v>
      </c>
      <c r="E181" s="8">
        <f>IFERROR(('Combined Value'!#REF!-'Combined Value'!#REF!)/'Combined Value'!#REF!,0)</f>
        <v>0</v>
      </c>
      <c r="F181" s="8">
        <f>IFERROR(('Combined Value'!E181-'Combined Value'!E180)/'Combined Value'!E181,0)</f>
        <v>8.1359609473874526E-3</v>
      </c>
      <c r="G181" s="8">
        <f>IFERROR(('Combined Value'!F181-'Combined Value'!F180)/'Combined Value'!F181,0)</f>
        <v>4.6782291191236492E-3</v>
      </c>
    </row>
    <row r="182" spans="1:7" x14ac:dyDescent="0.2">
      <c r="A182" s="1">
        <f>ETH!C182</f>
        <v>42395</v>
      </c>
      <c r="B182" s="8">
        <f>IFERROR(('Combined Value'!B182-'Combined Value'!B181)/'Combined Value'!B182,0)</f>
        <v>1.3947063731011082E-2</v>
      </c>
      <c r="C182" s="8">
        <f>IFERROR(('Combined Value'!C182-'Combined Value'!C181)/'Combined Value'!C182,0)</f>
        <v>-8.6956521739130516E-2</v>
      </c>
      <c r="D182" s="8">
        <f>IFERROR(('Combined Value'!D182-'Combined Value'!D181)/'Combined Value'!D182,0)</f>
        <v>-6.9643452182605786E-2</v>
      </c>
      <c r="E182" s="8">
        <f>IFERROR(('Combined Value'!#REF!-'Combined Value'!#REF!)/'Combined Value'!#REF!,0)</f>
        <v>0</v>
      </c>
      <c r="F182" s="8">
        <f>IFERROR(('Combined Value'!E182-'Combined Value'!E181)/'Combined Value'!E182,0)</f>
        <v>1.3818311491486136E-2</v>
      </c>
      <c r="G182" s="8">
        <f>IFERROR(('Combined Value'!F182-'Combined Value'!F181)/'Combined Value'!F182,0)</f>
        <v>0</v>
      </c>
    </row>
    <row r="183" spans="1:7" x14ac:dyDescent="0.2">
      <c r="A183" s="1">
        <f>ETH!C183</f>
        <v>42396</v>
      </c>
      <c r="B183" s="8">
        <f>IFERROR(('Combined Value'!B183-'Combined Value'!B182)/'Combined Value'!B183,0)</f>
        <v>-1.0982795367990069E-2</v>
      </c>
      <c r="C183" s="8">
        <f>IFERROR(('Combined Value'!C183-'Combined Value'!C182)/'Combined Value'!C183,0)</f>
        <v>4.9586776859504175E-2</v>
      </c>
      <c r="D183" s="8">
        <f>IFERROR(('Combined Value'!D183-'Combined Value'!D182)/'Combined Value'!D183,0)</f>
        <v>3.8141025641025568E-2</v>
      </c>
      <c r="E183" s="8">
        <f>IFERROR(('Combined Value'!#REF!-'Combined Value'!#REF!)/'Combined Value'!#REF!,0)</f>
        <v>0</v>
      </c>
      <c r="F183" s="8">
        <f>IFERROR(('Combined Value'!E183-'Combined Value'!E182)/'Combined Value'!E183,0)</f>
        <v>-5.0174715527283725E-3</v>
      </c>
      <c r="G183" s="8">
        <f>IFERROR(('Combined Value'!F183-'Combined Value'!F182)/'Combined Value'!F183,0)</f>
        <v>4.0909090909090843E-3</v>
      </c>
    </row>
    <row r="184" spans="1:7" x14ac:dyDescent="0.2">
      <c r="A184" s="1">
        <f>ETH!C184</f>
        <v>42397</v>
      </c>
      <c r="B184" s="8">
        <f>IFERROR(('Combined Value'!B184-'Combined Value'!B183)/'Combined Value'!B184,0)</f>
        <v>5.4981799987708071E-3</v>
      </c>
      <c r="C184" s="8">
        <f>IFERROR(('Combined Value'!C184-'Combined Value'!C183)/'Combined Value'!C184,0)</f>
        <v>5.098039215686271E-2</v>
      </c>
      <c r="D184" s="8">
        <f>IFERROR(('Combined Value'!D184-'Combined Value'!D183)/'Combined Value'!D184,0)</f>
        <v>4.9939098660170642E-2</v>
      </c>
      <c r="E184" s="8">
        <f>IFERROR(('Combined Value'!#REF!-'Combined Value'!#REF!)/'Combined Value'!#REF!,0)</f>
        <v>0</v>
      </c>
      <c r="F184" s="8">
        <f>IFERROR(('Combined Value'!E184-'Combined Value'!E183)/'Combined Value'!E184,0)</f>
        <v>-4.4818931516672647E-4</v>
      </c>
      <c r="G184" s="8">
        <f>IFERROR(('Combined Value'!F184-'Combined Value'!F183)/'Combined Value'!F184,0)</f>
        <v>2.3806824623057903E-3</v>
      </c>
    </row>
    <row r="185" spans="1:7" x14ac:dyDescent="0.2">
      <c r="A185" s="1">
        <f>ETH!C185</f>
        <v>42398</v>
      </c>
      <c r="B185" s="8">
        <f>IFERROR(('Combined Value'!B185-'Combined Value'!B184)/'Combined Value'!B185,0)</f>
        <v>2.4161962046767207E-2</v>
      </c>
      <c r="C185" s="8">
        <f>IFERROR(('Combined Value'!C185-'Combined Value'!C184)/'Combined Value'!C185,0)</f>
        <v>-5.8091286307053805E-2</v>
      </c>
      <c r="D185" s="8">
        <f>IFERROR(('Combined Value'!D185-'Combined Value'!D184)/'Combined Value'!D185,0)</f>
        <v>3.6384976525821448E-2</v>
      </c>
      <c r="E185" s="8">
        <f>IFERROR(('Combined Value'!#REF!-'Combined Value'!#REF!)/'Combined Value'!#REF!,0)</f>
        <v>0</v>
      </c>
      <c r="F185" s="8">
        <f>IFERROR(('Combined Value'!E185-'Combined Value'!E184)/'Combined Value'!E185,0)</f>
        <v>7.1658903618790923E-4</v>
      </c>
      <c r="G185" s="8">
        <f>IFERROR(('Combined Value'!F185-'Combined Value'!F184)/'Combined Value'!F185,0)</f>
        <v>-4.6697038724373193E-3</v>
      </c>
    </row>
    <row r="186" spans="1:7" x14ac:dyDescent="0.2">
      <c r="A186" s="1">
        <f>ETH!C186</f>
        <v>42399</v>
      </c>
      <c r="B186" s="8">
        <f>IFERROR(('Combined Value'!B186-'Combined Value'!B185)/'Combined Value'!B186,0)</f>
        <v>0</v>
      </c>
      <c r="C186" s="8">
        <f>IFERROR(('Combined Value'!C186-'Combined Value'!C185)/'Combined Value'!C186,0)</f>
        <v>1.2295081967213035E-2</v>
      </c>
      <c r="D186" s="8">
        <f>IFERROR(('Combined Value'!D186-'Combined Value'!D185)/'Combined Value'!D186,0)</f>
        <v>0</v>
      </c>
      <c r="E186" s="8">
        <f>IFERROR(('Combined Value'!#REF!-'Combined Value'!#REF!)/'Combined Value'!#REF!,0)</f>
        <v>0</v>
      </c>
      <c r="F186" s="8">
        <f>IFERROR(('Combined Value'!E186-'Combined Value'!E185)/'Combined Value'!E186,0)</f>
        <v>0</v>
      </c>
      <c r="G186" s="8">
        <f>IFERROR(('Combined Value'!F186-'Combined Value'!F185)/'Combined Value'!F186,0)</f>
        <v>0</v>
      </c>
    </row>
    <row r="187" spans="1:7" x14ac:dyDescent="0.2">
      <c r="A187" s="1">
        <f>ETH!C187</f>
        <v>42400</v>
      </c>
      <c r="B187" s="8">
        <f>IFERROR(('Combined Value'!B187-'Combined Value'!B186)/'Combined Value'!B187,0)</f>
        <v>0</v>
      </c>
      <c r="C187" s="8">
        <f>IFERROR(('Combined Value'!C187-'Combined Value'!C186)/'Combined Value'!C187,0)</f>
        <v>-0.10909090909090897</v>
      </c>
      <c r="D187" s="8">
        <f>IFERROR(('Combined Value'!D187-'Combined Value'!D186)/'Combined Value'!D187,0)</f>
        <v>0</v>
      </c>
      <c r="E187" s="8">
        <f>IFERROR(('Combined Value'!#REF!-'Combined Value'!#REF!)/'Combined Value'!#REF!,0)</f>
        <v>0</v>
      </c>
      <c r="F187" s="8">
        <f>IFERROR(('Combined Value'!E187-'Combined Value'!E186)/'Combined Value'!E187,0)</f>
        <v>0</v>
      </c>
      <c r="G187" s="8">
        <f>IFERROR(('Combined Value'!F187-'Combined Value'!F186)/'Combined Value'!F187,0)</f>
        <v>-1.1390818999875731E-4</v>
      </c>
    </row>
    <row r="188" spans="1:7" x14ac:dyDescent="0.2">
      <c r="A188" s="1">
        <f>ETH!C188</f>
        <v>42401</v>
      </c>
      <c r="B188" s="8">
        <f>IFERROR(('Combined Value'!B188-'Combined Value'!B187)/'Combined Value'!B188,0)</f>
        <v>-4.4343295165614099E-4</v>
      </c>
      <c r="C188" s="8">
        <f>IFERROR(('Combined Value'!C188-'Combined Value'!C187)/'Combined Value'!C188,0)</f>
        <v>-1.3824884792626843E-2</v>
      </c>
      <c r="D188" s="8">
        <f>IFERROR(('Combined Value'!D188-'Combined Value'!D187)/'Combined Value'!D188,0)</f>
        <v>4.9372384937238577E-2</v>
      </c>
      <c r="E188" s="8">
        <f>IFERROR(('Combined Value'!#REF!-'Combined Value'!#REF!)/'Combined Value'!#REF!,0)</f>
        <v>0</v>
      </c>
      <c r="F188" s="8">
        <f>IFERROR(('Combined Value'!E188-'Combined Value'!E187)/'Combined Value'!E188,0)</f>
        <v>1.0195939356325914E-2</v>
      </c>
      <c r="G188" s="8">
        <f>IFERROR(('Combined Value'!F188-'Combined Value'!F187)/'Combined Value'!F188,0)</f>
        <v>3.5187287173664935E-3</v>
      </c>
    </row>
    <row r="189" spans="1:7" x14ac:dyDescent="0.2">
      <c r="A189" s="1">
        <f>ETH!C189</f>
        <v>42402</v>
      </c>
      <c r="B189" s="8">
        <f>IFERROR(('Combined Value'!B189-'Combined Value'!B188)/'Combined Value'!B189,0)</f>
        <v>-1.9101104788714802E-2</v>
      </c>
      <c r="C189" s="8">
        <f>IFERROR(('Combined Value'!C189-'Combined Value'!C188)/'Combined Value'!C189,0)</f>
        <v>0.11428571428571438</v>
      </c>
      <c r="D189" s="8">
        <f>IFERROR(('Combined Value'!D189-'Combined Value'!D188)/'Combined Value'!D189,0)</f>
        <v>-4.8858981860737324E-2</v>
      </c>
      <c r="E189" s="8">
        <f>IFERROR(('Combined Value'!#REF!-'Combined Value'!#REF!)/'Combined Value'!#REF!,0)</f>
        <v>0</v>
      </c>
      <c r="F189" s="8">
        <f>IFERROR(('Combined Value'!E189-'Combined Value'!E188)/'Combined Value'!E189,0)</f>
        <v>-5.3224518761654967E-4</v>
      </c>
      <c r="G189" s="8">
        <f>IFERROR(('Combined Value'!F189-'Combined Value'!F188)/'Combined Value'!F189,0)</f>
        <v>1.4734217386377611E-3</v>
      </c>
    </row>
    <row r="190" spans="1:7" x14ac:dyDescent="0.2">
      <c r="A190" s="1">
        <f>ETH!C190</f>
        <v>42403</v>
      </c>
      <c r="B190" s="8">
        <f>IFERROR(('Combined Value'!B190-'Combined Value'!B189)/'Combined Value'!B190,0)</f>
        <v>4.9672422685918521E-3</v>
      </c>
      <c r="C190" s="8">
        <f>IFERROR(('Combined Value'!C190-'Combined Value'!C189)/'Combined Value'!C190,0)</f>
        <v>3.1620553359683647E-2</v>
      </c>
      <c r="D190" s="8">
        <f>IFERROR(('Combined Value'!D190-'Combined Value'!D189)/'Combined Value'!D190,0)</f>
        <v>-5.4612773835236141E-2</v>
      </c>
      <c r="E190" s="8">
        <f>IFERROR(('Combined Value'!#REF!-'Combined Value'!#REF!)/'Combined Value'!#REF!,0)</f>
        <v>0</v>
      </c>
      <c r="F190" s="8">
        <f>IFERROR(('Combined Value'!E190-'Combined Value'!E189)/'Combined Value'!E190,0)</f>
        <v>1.2266713397003418E-2</v>
      </c>
      <c r="G190" s="8">
        <f>IFERROR(('Combined Value'!F190-'Combined Value'!F189)/'Combined Value'!F190,0)</f>
        <v>9.8754348557961568E-3</v>
      </c>
    </row>
    <row r="191" spans="1:7" x14ac:dyDescent="0.2">
      <c r="A191" s="1">
        <f>ETH!C191</f>
        <v>42404</v>
      </c>
      <c r="B191" s="8">
        <f>IFERROR(('Combined Value'!B191-'Combined Value'!B190)/'Combined Value'!B191,0)</f>
        <v>1.5244052701432564E-3</v>
      </c>
      <c r="C191" s="8">
        <f>IFERROR(('Combined Value'!C191-'Combined Value'!C190)/'Combined Value'!C191,0)</f>
        <v>1.5564202334630364E-2</v>
      </c>
      <c r="D191" s="8">
        <f>IFERROR(('Combined Value'!D191-'Combined Value'!D190)/'Combined Value'!D191,0)</f>
        <v>8.2389580973952534E-2</v>
      </c>
      <c r="E191" s="8">
        <f>IFERROR(('Combined Value'!#REF!-'Combined Value'!#REF!)/'Combined Value'!#REF!,0)</f>
        <v>0</v>
      </c>
      <c r="F191" s="8">
        <f>IFERROR(('Combined Value'!E191-'Combined Value'!E190)/'Combined Value'!E191,0)</f>
        <v>1.4080856945404247E-2</v>
      </c>
      <c r="G191" s="8">
        <f>IFERROR(('Combined Value'!F191-'Combined Value'!F190)/'Combined Value'!F191,0)</f>
        <v>6.7989300044583086E-3</v>
      </c>
    </row>
    <row r="192" spans="1:7" x14ac:dyDescent="0.2">
      <c r="A192" s="1">
        <f>ETH!C192</f>
        <v>42405</v>
      </c>
      <c r="B192" s="8">
        <f>IFERROR(('Combined Value'!B192-'Combined Value'!B191)/'Combined Value'!B192,0)</f>
        <v>-1.8829233838125396E-2</v>
      </c>
      <c r="C192" s="8">
        <f>IFERROR(('Combined Value'!C192-'Combined Value'!C191)/'Combined Value'!C192,0)</f>
        <v>-3.9062499999999167E-3</v>
      </c>
      <c r="D192" s="8">
        <f>IFERROR(('Combined Value'!D192-'Combined Value'!D191)/'Combined Value'!D192,0)</f>
        <v>-2.704274498400697E-2</v>
      </c>
      <c r="E192" s="8">
        <f>IFERROR(('Combined Value'!#REF!-'Combined Value'!#REF!)/'Combined Value'!#REF!,0)</f>
        <v>0</v>
      </c>
      <c r="F192" s="8">
        <f>IFERROR(('Combined Value'!E192-'Combined Value'!E191)/'Combined Value'!E192,0)</f>
        <v>8.9889564249636175E-3</v>
      </c>
      <c r="G192" s="8">
        <f>IFERROR(('Combined Value'!F192-'Combined Value'!F191)/'Combined Value'!F192,0)</f>
        <v>-2.2341376228776012E-3</v>
      </c>
    </row>
    <row r="193" spans="1:7" x14ac:dyDescent="0.2">
      <c r="A193" s="1">
        <f>ETH!C193</f>
        <v>42406</v>
      </c>
      <c r="B193" s="8">
        <f>IFERROR(('Combined Value'!B193-'Combined Value'!B192)/'Combined Value'!B193,0)</f>
        <v>0</v>
      </c>
      <c r="C193" s="8">
        <f>IFERROR(('Combined Value'!C193-'Combined Value'!C192)/'Combined Value'!C193,0)</f>
        <v>-1.1857707509881523E-2</v>
      </c>
      <c r="D193" s="8">
        <f>IFERROR(('Combined Value'!D193-'Combined Value'!D192)/'Combined Value'!D193,0)</f>
        <v>0</v>
      </c>
      <c r="E193" s="8">
        <f>IFERROR(('Combined Value'!#REF!-'Combined Value'!#REF!)/'Combined Value'!#REF!,0)</f>
        <v>0</v>
      </c>
      <c r="F193" s="8">
        <f>IFERROR(('Combined Value'!E193-'Combined Value'!E192)/'Combined Value'!E193,0)</f>
        <v>0</v>
      </c>
      <c r="G193" s="8">
        <f>IFERROR(('Combined Value'!F193-'Combined Value'!F192)/'Combined Value'!F193,0)</f>
        <v>0</v>
      </c>
    </row>
    <row r="194" spans="1:7" x14ac:dyDescent="0.2">
      <c r="A194" s="1">
        <f>ETH!C194</f>
        <v>42407</v>
      </c>
      <c r="B194" s="8">
        <f>IFERROR(('Combined Value'!B194-'Combined Value'!B193)/'Combined Value'!B194,0)</f>
        <v>0</v>
      </c>
      <c r="C194" s="8">
        <f>IFERROR(('Combined Value'!C194-'Combined Value'!C193)/'Combined Value'!C194,0)</f>
        <v>0.15666666666666673</v>
      </c>
      <c r="D194" s="8">
        <f>IFERROR(('Combined Value'!D194-'Combined Value'!D193)/'Combined Value'!D194,0)</f>
        <v>0</v>
      </c>
      <c r="E194" s="8">
        <f>IFERROR(('Combined Value'!#REF!-'Combined Value'!#REF!)/'Combined Value'!#REF!,0)</f>
        <v>0</v>
      </c>
      <c r="F194" s="8">
        <f>IFERROR(('Combined Value'!E194-'Combined Value'!E193)/'Combined Value'!E194,0)</f>
        <v>0</v>
      </c>
      <c r="G194" s="8">
        <f>IFERROR(('Combined Value'!F194-'Combined Value'!F193)/'Combined Value'!F194,0)</f>
        <v>-7.8256008943536251E-4</v>
      </c>
    </row>
    <row r="195" spans="1:7" x14ac:dyDescent="0.2">
      <c r="A195" s="1">
        <f>ETH!C195</f>
        <v>42408</v>
      </c>
      <c r="B195" s="8">
        <f>IFERROR(('Combined Value'!B195-'Combined Value'!B194)/'Combined Value'!B195,0)</f>
        <v>-1.4357146088932727E-2</v>
      </c>
      <c r="C195" s="8">
        <f>IFERROR(('Combined Value'!C195-'Combined Value'!C194)/'Combined Value'!C195,0)</f>
        <v>5.0632911392405104E-2</v>
      </c>
      <c r="D195" s="8">
        <f>IFERROR(('Combined Value'!D195-'Combined Value'!D194)/'Combined Value'!D195,0)</f>
        <v>-1.1768167107972891E-2</v>
      </c>
      <c r="E195" s="8">
        <f>IFERROR(('Combined Value'!#REF!-'Combined Value'!#REF!)/'Combined Value'!#REF!,0)</f>
        <v>0</v>
      </c>
      <c r="F195" s="8">
        <f>IFERROR(('Combined Value'!E195-'Combined Value'!E194)/'Combined Value'!E195,0)</f>
        <v>3.3269883307125755E-2</v>
      </c>
      <c r="G195" s="8">
        <f>IFERROR(('Combined Value'!F195-'Combined Value'!F194)/'Combined Value'!F195,0)</f>
        <v>2.8982276223385455E-3</v>
      </c>
    </row>
    <row r="196" spans="1:7" x14ac:dyDescent="0.2">
      <c r="A196" s="1">
        <f>ETH!C196</f>
        <v>42409</v>
      </c>
      <c r="B196" s="8">
        <f>IFERROR(('Combined Value'!B196-'Combined Value'!B195)/'Combined Value'!B196,0)</f>
        <v>-6.640607846294099E-4</v>
      </c>
      <c r="C196" s="8">
        <f>IFERROR(('Combined Value'!C196-'Combined Value'!C195)/'Combined Value'!C196,0)</f>
        <v>0.15957446808510631</v>
      </c>
      <c r="D196" s="8">
        <f>IFERROR(('Combined Value'!D196-'Combined Value'!D195)/'Combined Value'!D196,0)</f>
        <v>-2.4721133554416647E-2</v>
      </c>
      <c r="E196" s="8">
        <f>IFERROR(('Combined Value'!#REF!-'Combined Value'!#REF!)/'Combined Value'!#REF!,0)</f>
        <v>0</v>
      </c>
      <c r="F196" s="8">
        <f>IFERROR(('Combined Value'!E196-'Combined Value'!E195)/'Combined Value'!E196,0)</f>
        <v>-8.0086760657378069E-3</v>
      </c>
      <c r="G196" s="8">
        <f>IFERROR(('Combined Value'!F196-'Combined Value'!F195)/'Combined Value'!F196,0)</f>
        <v>6.973655080805951E-3</v>
      </c>
    </row>
    <row r="197" spans="1:7" x14ac:dyDescent="0.2">
      <c r="A197" s="1">
        <f>ETH!C197</f>
        <v>42410</v>
      </c>
      <c r="B197" s="8">
        <f>IFERROR(('Combined Value'!B197-'Combined Value'!B196)/'Combined Value'!B197,0)</f>
        <v>-1.8898620999144793E-4</v>
      </c>
      <c r="C197" s="8">
        <f>IFERROR(('Combined Value'!C197-'Combined Value'!C196)/'Combined Value'!C197,0)</f>
        <v>0.13563218390804596</v>
      </c>
      <c r="D197" s="8">
        <f>IFERROR(('Combined Value'!D197-'Combined Value'!D196)/'Combined Value'!D197,0)</f>
        <v>-7.1728594507269872E-2</v>
      </c>
      <c r="E197" s="8">
        <f>IFERROR(('Combined Value'!#REF!-'Combined Value'!#REF!)/'Combined Value'!#REF!,0)</f>
        <v>0</v>
      </c>
      <c r="F197" s="8">
        <f>IFERROR(('Combined Value'!E197-'Combined Value'!E196)/'Combined Value'!E197,0)</f>
        <v>-3.3481208671633043E-3</v>
      </c>
      <c r="G197" s="8">
        <f>IFERROR(('Combined Value'!F197-'Combined Value'!F196)/'Combined Value'!F197,0)</f>
        <v>-4.0008890864636519E-3</v>
      </c>
    </row>
    <row r="198" spans="1:7" x14ac:dyDescent="0.2">
      <c r="A198" s="1">
        <f>ETH!C198</f>
        <v>42411</v>
      </c>
      <c r="B198" s="8">
        <f>IFERROR(('Combined Value'!B198-'Combined Value'!B197)/'Combined Value'!B198,0)</f>
        <v>-1.2454364788851261E-2</v>
      </c>
      <c r="C198" s="8">
        <f>IFERROR(('Combined Value'!C198-'Combined Value'!C197)/'Combined Value'!C198,0)</f>
        <v>0.31818181818181823</v>
      </c>
      <c r="D198" s="8">
        <f>IFERROR(('Combined Value'!D198-'Combined Value'!D197)/'Combined Value'!D198,0)</f>
        <v>-3.8923126824521896E-3</v>
      </c>
      <c r="E198" s="8">
        <f>IFERROR(('Combined Value'!#REF!-'Combined Value'!#REF!)/'Combined Value'!#REF!,0)</f>
        <v>0</v>
      </c>
      <c r="F198" s="8">
        <f>IFERROR(('Combined Value'!E198-'Combined Value'!E197)/'Combined Value'!E198,0)</f>
        <v>4.8729994426307863E-2</v>
      </c>
      <c r="G198" s="8">
        <f>IFERROR(('Combined Value'!F198-'Combined Value'!F197)/'Combined Value'!F198,0)</f>
        <v>2.5496064737832811E-3</v>
      </c>
    </row>
    <row r="199" spans="1:7" x14ac:dyDescent="0.2">
      <c r="A199" s="1">
        <f>ETH!C199</f>
        <v>42413</v>
      </c>
      <c r="B199" s="8">
        <f>IFERROR(('Combined Value'!B199-'Combined Value'!B198)/'Combined Value'!B199,0)</f>
        <v>0</v>
      </c>
      <c r="C199" s="8">
        <f>IFERROR(('Combined Value'!C199-'Combined Value'!C198)/'Combined Value'!C199,0)</f>
        <v>-0.22222222222222227</v>
      </c>
      <c r="D199" s="8">
        <f>IFERROR(('Combined Value'!D199-'Combined Value'!D198)/'Combined Value'!D199,0)</f>
        <v>0</v>
      </c>
      <c r="E199" s="8">
        <f>IFERROR(('Combined Value'!#REF!-'Combined Value'!#REF!)/'Combined Value'!#REF!,0)</f>
        <v>0</v>
      </c>
      <c r="F199" s="8">
        <f>IFERROR(('Combined Value'!E199-'Combined Value'!E198)/'Combined Value'!E199,0)</f>
        <v>0</v>
      </c>
      <c r="G199" s="8">
        <f>IFERROR(('Combined Value'!F199-'Combined Value'!F198)/'Combined Value'!F199,0)</f>
        <v>0</v>
      </c>
    </row>
    <row r="200" spans="1:7" x14ac:dyDescent="0.2">
      <c r="A200" s="1">
        <f>ETH!C200</f>
        <v>42412</v>
      </c>
      <c r="B200" s="8">
        <f>IFERROR(('Combined Value'!B200-'Combined Value'!B199)/'Combined Value'!B200,0)</f>
        <v>1.9144388316483827E-2</v>
      </c>
      <c r="C200" s="8">
        <f>IFERROR(('Combined Value'!C200-'Combined Value'!C199)/'Combined Value'!C200,0)</f>
        <v>9.4876660341555643E-3</v>
      </c>
      <c r="D200" s="8">
        <f>IFERROR(('Combined Value'!D200-'Combined Value'!D199)/'Combined Value'!D200,0)</f>
        <v>1.5330565314595991E-2</v>
      </c>
      <c r="E200" s="8">
        <f>IFERROR(('Combined Value'!#REF!-'Combined Value'!#REF!)/'Combined Value'!#REF!,0)</f>
        <v>0</v>
      </c>
      <c r="F200" s="8">
        <f>IFERROR(('Combined Value'!E200-'Combined Value'!E199)/'Combined Value'!E200,0)</f>
        <v>-1.3558227745944784E-2</v>
      </c>
      <c r="G200" s="8">
        <f>IFERROR(('Combined Value'!F200-'Combined Value'!F199)/'Combined Value'!F200,0)</f>
        <v>-4.2302126238449901E-3</v>
      </c>
    </row>
    <row r="201" spans="1:7" x14ac:dyDescent="0.2">
      <c r="A201" s="1">
        <f>ETH!C201</f>
        <v>42414</v>
      </c>
      <c r="B201" s="8">
        <f>IFERROR(('Combined Value'!B201-'Combined Value'!B200)/'Combined Value'!B201,0)</f>
        <v>0</v>
      </c>
      <c r="C201" s="8">
        <f>IFERROR(('Combined Value'!C201-'Combined Value'!C200)/'Combined Value'!C201,0)</f>
        <v>-1.3461538461538344E-2</v>
      </c>
      <c r="D201" s="8">
        <f>IFERROR(('Combined Value'!D201-'Combined Value'!D200)/'Combined Value'!D201,0)</f>
        <v>0</v>
      </c>
      <c r="E201" s="8">
        <f>IFERROR(('Combined Value'!#REF!-'Combined Value'!#REF!)/'Combined Value'!#REF!,0)</f>
        <v>0</v>
      </c>
      <c r="F201" s="8">
        <f>IFERROR(('Combined Value'!E201-'Combined Value'!E200)/'Combined Value'!E201,0)</f>
        <v>-4.4584954604409864E-3</v>
      </c>
      <c r="G201" s="8">
        <f>IFERROR(('Combined Value'!F201-'Combined Value'!F200)/'Combined Value'!F201,0)</f>
        <v>-2.119589468987034E-3</v>
      </c>
    </row>
    <row r="202" spans="1:7" x14ac:dyDescent="0.2">
      <c r="A202" s="1">
        <f>ETH!C202</f>
        <v>42415</v>
      </c>
      <c r="B202" s="8">
        <f>IFERROR(('Combined Value'!B202-'Combined Value'!B201)/'Combined Value'!B202,0)</f>
        <v>0</v>
      </c>
      <c r="C202" s="8">
        <f>IFERROR(('Combined Value'!C202-'Combined Value'!C201)/'Combined Value'!C202,0)</f>
        <v>3.8314176245209915E-3</v>
      </c>
      <c r="D202" s="8">
        <f>IFERROR(('Combined Value'!D202-'Combined Value'!D201)/'Combined Value'!D202,0)</f>
        <v>4.4552944766554907E-2</v>
      </c>
      <c r="E202" s="8">
        <f>IFERROR(('Combined Value'!#REF!-'Combined Value'!#REF!)/'Combined Value'!#REF!,0)</f>
        <v>0</v>
      </c>
      <c r="F202" s="8">
        <f>IFERROR(('Combined Value'!E202-'Combined Value'!E201)/'Combined Value'!E202,0)</f>
        <v>-2.1107524211571891E-2</v>
      </c>
      <c r="G202" s="8">
        <f>IFERROR(('Combined Value'!F202-'Combined Value'!F201)/'Combined Value'!F202,0)</f>
        <v>-2.0120724346077224E-3</v>
      </c>
    </row>
    <row r="203" spans="1:7" x14ac:dyDescent="0.2">
      <c r="A203" s="1">
        <f>ETH!C203</f>
        <v>42416</v>
      </c>
      <c r="B203" s="8">
        <f>IFERROR(('Combined Value'!B203-'Combined Value'!B202)/'Combined Value'!B203,0)</f>
        <v>1.6248286917420869E-2</v>
      </c>
      <c r="C203" s="8">
        <f>IFERROR(('Combined Value'!C203-'Combined Value'!C202)/'Combined Value'!C203,0)</f>
        <v>-0.22823529411764701</v>
      </c>
      <c r="D203" s="8">
        <f>IFERROR(('Combined Value'!D203-'Combined Value'!D202)/'Combined Value'!D203,0)</f>
        <v>5.0420168067226746E-2</v>
      </c>
      <c r="E203" s="8">
        <f>IFERROR(('Combined Value'!#REF!-'Combined Value'!#REF!)/'Combined Value'!#REF!,0)</f>
        <v>0</v>
      </c>
      <c r="F203" s="8">
        <f>IFERROR(('Combined Value'!E203-'Combined Value'!E202)/'Combined Value'!E203,0)</f>
        <v>7.3130649137223428E-3</v>
      </c>
      <c r="G203" s="8">
        <f>IFERROR(('Combined Value'!F203-'Combined Value'!F202)/'Combined Value'!F203,0)</f>
        <v>-1.4552781820216664E-3</v>
      </c>
    </row>
    <row r="204" spans="1:7" x14ac:dyDescent="0.2">
      <c r="A204" s="1">
        <f>ETH!C204</f>
        <v>42417</v>
      </c>
      <c r="B204" s="8">
        <f>IFERROR(('Combined Value'!B204-'Combined Value'!B203)/'Combined Value'!B204,0)</f>
        <v>1.6213237809195917E-2</v>
      </c>
      <c r="C204" s="8">
        <f>IFERROR(('Combined Value'!C204-'Combined Value'!C203)/'Combined Value'!C204,0)</f>
        <v>-0.10103626943005185</v>
      </c>
      <c r="D204" s="8">
        <f>IFERROR(('Combined Value'!D204-'Combined Value'!D203)/'Combined Value'!D204,0)</f>
        <v>-6.0540872771972926E-2</v>
      </c>
      <c r="E204" s="8">
        <f>IFERROR(('Combined Value'!#REF!-'Combined Value'!#REF!)/'Combined Value'!#REF!,0)</f>
        <v>0</v>
      </c>
      <c r="F204" s="8">
        <f>IFERROR(('Combined Value'!E204-'Combined Value'!E203)/'Combined Value'!E204,0)</f>
        <v>-4.8716043266452741E-3</v>
      </c>
      <c r="G204" s="8">
        <f>IFERROR(('Combined Value'!F204-'Combined Value'!F203)/'Combined Value'!F204,0)</f>
        <v>-1.6819914779097496E-3</v>
      </c>
    </row>
    <row r="205" spans="1:7" x14ac:dyDescent="0.2">
      <c r="A205" s="1">
        <f>ETH!C205</f>
        <v>42418</v>
      </c>
      <c r="B205" s="8">
        <f>IFERROR(('Combined Value'!B205-'Combined Value'!B204)/'Combined Value'!B205,0)</f>
        <v>-4.6875845128367755E-3</v>
      </c>
      <c r="C205" s="8">
        <f>IFERROR(('Combined Value'!C205-'Combined Value'!C204)/'Combined Value'!C205,0)</f>
        <v>0.1146788990825689</v>
      </c>
      <c r="D205" s="8">
        <f>IFERROR(('Combined Value'!D205-'Combined Value'!D204)/'Combined Value'!D205,0)</f>
        <v>6.7888857061013969E-2</v>
      </c>
      <c r="E205" s="8">
        <f>IFERROR(('Combined Value'!#REF!-'Combined Value'!#REF!)/'Combined Value'!#REF!,0)</f>
        <v>0</v>
      </c>
      <c r="F205" s="8">
        <f>IFERROR(('Combined Value'!E205-'Combined Value'!E204)/'Combined Value'!E205,0)</f>
        <v>2.0779430789133285E-2</v>
      </c>
      <c r="G205" s="8">
        <f>IFERROR(('Combined Value'!F205-'Combined Value'!F204)/'Combined Value'!F205,0)</f>
        <v>-3.2624592192598296E-3</v>
      </c>
    </row>
    <row r="206" spans="1:7" x14ac:dyDescent="0.2">
      <c r="A206" s="1">
        <f>ETH!C206</f>
        <v>42419</v>
      </c>
      <c r="B206" s="8">
        <f>IFERROR(('Combined Value'!B206-'Combined Value'!B205)/'Combined Value'!B206,0)</f>
        <v>-2.6033746960050934E-5</v>
      </c>
      <c r="C206" s="8">
        <f>IFERROR(('Combined Value'!C206-'Combined Value'!C205)/'Combined Value'!C206,0)</f>
        <v>2.0224719101123563E-2</v>
      </c>
      <c r="D206" s="8">
        <f>IFERROR(('Combined Value'!D206-'Combined Value'!D205)/'Combined Value'!D206,0)</f>
        <v>-3.0401416765052949E-2</v>
      </c>
      <c r="E206" s="8">
        <f>IFERROR(('Combined Value'!#REF!-'Combined Value'!#REF!)/'Combined Value'!#REF!,0)</f>
        <v>0</v>
      </c>
      <c r="F206" s="8">
        <f>IFERROR(('Combined Value'!E206-'Combined Value'!E205)/'Combined Value'!E206,0)</f>
        <v>-5.2015604681403312E-3</v>
      </c>
      <c r="G206" s="8">
        <f>IFERROR(('Combined Value'!F206-'Combined Value'!F205)/'Combined Value'!F206,0)</f>
        <v>3.3738191632929753E-4</v>
      </c>
    </row>
    <row r="207" spans="1:7" x14ac:dyDescent="0.2">
      <c r="A207" s="1">
        <f>ETH!C207</f>
        <v>42420</v>
      </c>
      <c r="B207" s="8">
        <f>IFERROR(('Combined Value'!B207-'Combined Value'!B206)/'Combined Value'!B207,0)</f>
        <v>0</v>
      </c>
      <c r="C207" s="8">
        <f>IFERROR(('Combined Value'!C207-'Combined Value'!C206)/'Combined Value'!C207,0)</f>
        <v>-1.8306636155606425E-2</v>
      </c>
      <c r="D207" s="8">
        <f>IFERROR(('Combined Value'!D207-'Combined Value'!D206)/'Combined Value'!D207,0)</f>
        <v>0</v>
      </c>
      <c r="E207" s="8">
        <f>IFERROR(('Combined Value'!#REF!-'Combined Value'!#REF!)/'Combined Value'!#REF!,0)</f>
        <v>0</v>
      </c>
      <c r="F207" s="8">
        <f>IFERROR(('Combined Value'!E207-'Combined Value'!E206)/'Combined Value'!E207,0)</f>
        <v>0</v>
      </c>
      <c r="G207" s="8">
        <f>IFERROR(('Combined Value'!F207-'Combined Value'!F206)/'Combined Value'!F207,0)</f>
        <v>0</v>
      </c>
    </row>
    <row r="208" spans="1:7" x14ac:dyDescent="0.2">
      <c r="A208" s="1">
        <f>ETH!C208</f>
        <v>42421</v>
      </c>
      <c r="B208" s="8">
        <f>IFERROR(('Combined Value'!B208-'Combined Value'!B207)/'Combined Value'!B208,0)</f>
        <v>0</v>
      </c>
      <c r="C208" s="8">
        <f>IFERROR(('Combined Value'!C208-'Combined Value'!C207)/'Combined Value'!C208,0)</f>
        <v>5.6155507559395204E-2</v>
      </c>
      <c r="D208" s="8">
        <f>IFERROR(('Combined Value'!D208-'Combined Value'!D207)/'Combined Value'!D208,0)</f>
        <v>0</v>
      </c>
      <c r="E208" s="8">
        <f>IFERROR(('Combined Value'!#REF!-'Combined Value'!#REF!)/'Combined Value'!#REF!,0)</f>
        <v>0</v>
      </c>
      <c r="F208" s="8">
        <f>IFERROR(('Combined Value'!E208-'Combined Value'!E207)/'Combined Value'!E208,0)</f>
        <v>0</v>
      </c>
      <c r="G208" s="8">
        <f>IFERROR(('Combined Value'!F208-'Combined Value'!F207)/'Combined Value'!F208,0)</f>
        <v>4.4964028776969475E-4</v>
      </c>
    </row>
    <row r="209" spans="1:7" x14ac:dyDescent="0.2">
      <c r="A209" s="1">
        <f>ETH!C209</f>
        <v>42422</v>
      </c>
      <c r="B209" s="8">
        <f>IFERROR(('Combined Value'!B209-'Combined Value'!B208)/'Combined Value'!B209,0)</f>
        <v>1.424825032125417E-2</v>
      </c>
      <c r="C209" s="8">
        <f>IFERROR(('Combined Value'!C209-'Combined Value'!C208)/'Combined Value'!C209,0)</f>
        <v>0.17321428571428568</v>
      </c>
      <c r="D209" s="8">
        <f>IFERROR(('Combined Value'!D209-'Combined Value'!D208)/'Combined Value'!D209,0)</f>
        <v>-1.8947368421052709E-2</v>
      </c>
      <c r="E209" s="8">
        <f>IFERROR(('Combined Value'!#REF!-'Combined Value'!#REF!)/'Combined Value'!#REF!,0)</f>
        <v>0</v>
      </c>
      <c r="F209" s="8">
        <f>IFERROR(('Combined Value'!E209-'Combined Value'!E208)/'Combined Value'!E209,0)</f>
        <v>-1.7279867713931453E-2</v>
      </c>
      <c r="G209" s="8">
        <f>IFERROR(('Combined Value'!F209-'Combined Value'!F208)/'Combined Value'!F209,0)</f>
        <v>-6.2210157222033387E-3</v>
      </c>
    </row>
    <row r="210" spans="1:7" x14ac:dyDescent="0.2">
      <c r="A210" s="1">
        <f>ETH!C210</f>
        <v>42423</v>
      </c>
      <c r="B210" s="8">
        <f>IFERROR(('Combined Value'!B210-'Combined Value'!B209)/'Combined Value'!B210,0)</f>
        <v>-1.2611439177091864E-2</v>
      </c>
      <c r="C210" s="8">
        <f>IFERROR(('Combined Value'!C210-'Combined Value'!C209)/'Combined Value'!C210,0)</f>
        <v>1.75438596491229E-2</v>
      </c>
      <c r="D210" s="8">
        <f>IFERROR(('Combined Value'!D210-'Combined Value'!D209)/'Combined Value'!D210,0)</f>
        <v>3.7348002316155156E-2</v>
      </c>
      <c r="E210" s="8">
        <f>IFERROR(('Combined Value'!#REF!-'Combined Value'!#REF!)/'Combined Value'!#REF!,0)</f>
        <v>0</v>
      </c>
      <c r="F210" s="8">
        <f>IFERROR(('Combined Value'!E210-'Combined Value'!E209)/'Combined Value'!E210,0)</f>
        <v>1.0472060868853763E-2</v>
      </c>
      <c r="G210" s="8">
        <f>IFERROR(('Combined Value'!F210-'Combined Value'!F209)/'Combined Value'!F210,0)</f>
        <v>-7.9239302694128564E-4</v>
      </c>
    </row>
    <row r="211" spans="1:7" x14ac:dyDescent="0.2">
      <c r="A211" s="1">
        <f>ETH!C211</f>
        <v>42424</v>
      </c>
      <c r="B211" s="8">
        <f>IFERROR(('Combined Value'!B211-'Combined Value'!B210)/'Combined Value'!B211,0)</f>
        <v>4.4201620807400102E-3</v>
      </c>
      <c r="C211" s="8">
        <f>IFERROR(('Combined Value'!C211-'Combined Value'!C210)/'Combined Value'!C211,0)</f>
        <v>8.5072231139646903E-2</v>
      </c>
      <c r="D211" s="8">
        <f>IFERROR(('Combined Value'!D211-'Combined Value'!D210)/'Combined Value'!D211,0)</f>
        <v>-4.7301394784718086E-2</v>
      </c>
      <c r="E211" s="8">
        <f>IFERROR(('Combined Value'!#REF!-'Combined Value'!#REF!)/'Combined Value'!#REF!,0)</f>
        <v>0</v>
      </c>
      <c r="F211" s="8">
        <f>IFERROR(('Combined Value'!E211-'Combined Value'!E210)/'Combined Value'!E211,0)</f>
        <v>1.3239686768386284E-2</v>
      </c>
      <c r="G211" s="8">
        <f>IFERROR(('Combined Value'!F211-'Combined Value'!F210)/'Combined Value'!F211,0)</f>
        <v>3.3948172456717366E-4</v>
      </c>
    </row>
    <row r="212" spans="1:7" x14ac:dyDescent="0.2">
      <c r="A212" s="1">
        <f>ETH!C212</f>
        <v>42425</v>
      </c>
      <c r="B212" s="8">
        <f>IFERROR(('Combined Value'!B212-'Combined Value'!B211)/'Combined Value'!B212,0)</f>
        <v>1.1220936901073945E-2</v>
      </c>
      <c r="C212" s="8">
        <f>IFERROR(('Combined Value'!C212-'Combined Value'!C211)/'Combined Value'!C212,0)</f>
        <v>-5.0590219224283431E-2</v>
      </c>
      <c r="D212" s="8">
        <f>IFERROR(('Combined Value'!D212-'Combined Value'!D211)/'Combined Value'!D212,0)</f>
        <v>4.1000290782204234E-2</v>
      </c>
      <c r="E212" s="8">
        <f>IFERROR(('Combined Value'!#REF!-'Combined Value'!#REF!)/'Combined Value'!#REF!,0)</f>
        <v>0</v>
      </c>
      <c r="F212" s="8">
        <f>IFERROR(('Combined Value'!E212-'Combined Value'!E211)/'Combined Value'!E212,0)</f>
        <v>-4.0381198513971895E-4</v>
      </c>
      <c r="G212" s="8">
        <f>IFERROR(('Combined Value'!F212-'Combined Value'!F211)/'Combined Value'!F212,0)</f>
        <v>1.6945323090825969E-3</v>
      </c>
    </row>
    <row r="213" spans="1:7" x14ac:dyDescent="0.2">
      <c r="A213" s="1">
        <f>ETH!C213</f>
        <v>42426</v>
      </c>
      <c r="B213" s="8">
        <f>IFERROR(('Combined Value'!B213-'Combined Value'!B212)/'Combined Value'!B213,0)</f>
        <v>-1.8736181864905008E-3</v>
      </c>
      <c r="C213" s="8">
        <f>IFERROR(('Combined Value'!C213-'Combined Value'!C212)/'Combined Value'!C213,0)</f>
        <v>1.6583747927031597E-2</v>
      </c>
      <c r="D213" s="8">
        <f>IFERROR(('Combined Value'!D213-'Combined Value'!D212)/'Combined Value'!D213,0)</f>
        <v>2.0227920227920252E-2</v>
      </c>
      <c r="E213" s="8">
        <f>IFERROR(('Combined Value'!#REF!-'Combined Value'!#REF!)/'Combined Value'!#REF!,0)</f>
        <v>0</v>
      </c>
      <c r="F213" s="8">
        <f>IFERROR(('Combined Value'!E213-'Combined Value'!E212)/'Combined Value'!E213,0)</f>
        <v>-1.508444007214305E-2</v>
      </c>
      <c r="G213" s="8">
        <f>IFERROR(('Combined Value'!F213-'Combined Value'!F212)/'Combined Value'!F213,0)</f>
        <v>-5.4520672421625371E-3</v>
      </c>
    </row>
    <row r="214" spans="1:7" x14ac:dyDescent="0.2">
      <c r="A214" s="1">
        <f>ETH!C214</f>
        <v>42427</v>
      </c>
      <c r="B214" s="8">
        <f>IFERROR(('Combined Value'!B214-'Combined Value'!B213)/'Combined Value'!B214,0)</f>
        <v>0</v>
      </c>
      <c r="C214" s="8">
        <f>IFERROR(('Combined Value'!C214-'Combined Value'!C213)/'Combined Value'!C214,0)</f>
        <v>4.4374009508716228E-2</v>
      </c>
      <c r="D214" s="8">
        <f>IFERROR(('Combined Value'!D214-'Combined Value'!D213)/'Combined Value'!D214,0)</f>
        <v>0</v>
      </c>
      <c r="E214" s="8">
        <f>IFERROR(('Combined Value'!#REF!-'Combined Value'!#REF!)/'Combined Value'!#REF!,0)</f>
        <v>0</v>
      </c>
      <c r="F214" s="8">
        <f>IFERROR(('Combined Value'!E214-'Combined Value'!E213)/'Combined Value'!E214,0)</f>
        <v>0</v>
      </c>
      <c r="G214" s="8">
        <f>IFERROR(('Combined Value'!F214-'Combined Value'!F213)/'Combined Value'!F214,0)</f>
        <v>0</v>
      </c>
    </row>
    <row r="215" spans="1:7" x14ac:dyDescent="0.2">
      <c r="A215" s="1">
        <f>ETH!C215</f>
        <v>42428</v>
      </c>
      <c r="B215" s="8">
        <f>IFERROR(('Combined Value'!B215-'Combined Value'!B214)/'Combined Value'!B215,0)</f>
        <v>0</v>
      </c>
      <c r="C215" s="8">
        <f>IFERROR(('Combined Value'!C215-'Combined Value'!C214)/'Combined Value'!C215,0)</f>
        <v>2.9230769230769289E-2</v>
      </c>
      <c r="D215" s="8">
        <f>IFERROR(('Combined Value'!D215-'Combined Value'!D214)/'Combined Value'!D215,0)</f>
        <v>0</v>
      </c>
      <c r="E215" s="8">
        <f>IFERROR(('Combined Value'!#REF!-'Combined Value'!#REF!)/'Combined Value'!#REF!,0)</f>
        <v>0</v>
      </c>
      <c r="F215" s="8">
        <f>IFERROR(('Combined Value'!E215-'Combined Value'!E214)/'Combined Value'!E215,0)</f>
        <v>0</v>
      </c>
      <c r="G215" s="8">
        <f>IFERROR(('Combined Value'!F215-'Combined Value'!F214)/'Combined Value'!F215,0)</f>
        <v>-1.0233086981239728E-3</v>
      </c>
    </row>
    <row r="216" spans="1:7" x14ac:dyDescent="0.2">
      <c r="A216" s="1">
        <f>ETH!C216</f>
        <v>42429</v>
      </c>
      <c r="B216" s="8">
        <f>IFERROR(('Combined Value'!B216-'Combined Value'!B215)/'Combined Value'!B216,0)</f>
        <v>-8.1874668977032824E-3</v>
      </c>
      <c r="C216" s="8">
        <f>IFERROR(('Combined Value'!C216-'Combined Value'!C215)/'Combined Value'!C216,0)</f>
        <v>-2.3622047244094547E-2</v>
      </c>
      <c r="D216" s="8">
        <f>IFERROR(('Combined Value'!D216-'Combined Value'!D215)/'Combined Value'!D216,0)</f>
        <v>0</v>
      </c>
      <c r="E216" s="8">
        <f>IFERROR(('Combined Value'!#REF!-'Combined Value'!#REF!)/'Combined Value'!#REF!,0)</f>
        <v>0</v>
      </c>
      <c r="F216" s="8">
        <f>IFERROR(('Combined Value'!E216-'Combined Value'!E215)/'Combined Value'!E216,0)</f>
        <v>1.1427182105519195E-2</v>
      </c>
      <c r="G216" s="8">
        <f>IFERROR(('Combined Value'!F216-'Combined Value'!F215)/'Combined Value'!F216,0)</f>
        <v>-6.0626858842370299E-3</v>
      </c>
    </row>
    <row r="217" spans="1:7" x14ac:dyDescent="0.2">
      <c r="A217" s="1">
        <f>ETH!C217</f>
        <v>42430</v>
      </c>
      <c r="B217" s="8">
        <f>IFERROR(('Combined Value'!B217-'Combined Value'!B216)/'Combined Value'!B217,0)</f>
        <v>2.3312354517399051E-2</v>
      </c>
      <c r="C217" s="8">
        <f>IFERROR(('Combined Value'!C217-'Combined Value'!C216)/'Combined Value'!C217,0)</f>
        <v>0.16337285902503296</v>
      </c>
      <c r="D217" s="8">
        <f>IFERROR(('Combined Value'!D217-'Combined Value'!D216)/'Combined Value'!D217,0)</f>
        <v>4.0983606557377046E-2</v>
      </c>
      <c r="E217" s="8">
        <f>IFERROR(('Combined Value'!#REF!-'Combined Value'!#REF!)/'Combined Value'!#REF!,0)</f>
        <v>0</v>
      </c>
      <c r="F217" s="8">
        <f>IFERROR(('Combined Value'!E217-'Combined Value'!E216)/'Combined Value'!E217,0)</f>
        <v>-2.926115581565583E-3</v>
      </c>
      <c r="G217" s="8">
        <f>IFERROR(('Combined Value'!F217-'Combined Value'!F216)/'Combined Value'!F217,0)</f>
        <v>8.000914390215246E-4</v>
      </c>
    </row>
    <row r="218" spans="1:7" x14ac:dyDescent="0.2">
      <c r="A218" s="1">
        <f>ETH!C218</f>
        <v>42431</v>
      </c>
      <c r="B218" s="8">
        <f>IFERROR(('Combined Value'!B218-'Combined Value'!B217)/'Combined Value'!B218,0)</f>
        <v>4.0776134308958918E-3</v>
      </c>
      <c r="C218" s="8">
        <f>IFERROR(('Combined Value'!C218-'Combined Value'!C217)/'Combined Value'!C218,0)</f>
        <v>0.12758620689655167</v>
      </c>
      <c r="D218" s="8">
        <f>IFERROR(('Combined Value'!D218-'Combined Value'!D217)/'Combined Value'!D218,0)</f>
        <v>5.4614964500262217E-4</v>
      </c>
      <c r="E218" s="8">
        <f>IFERROR(('Combined Value'!#REF!-'Combined Value'!#REF!)/'Combined Value'!#REF!,0)</f>
        <v>0</v>
      </c>
      <c r="F218" s="8">
        <f>IFERROR(('Combined Value'!E218-'Combined Value'!E217)/'Combined Value'!E218,0)</f>
        <v>8.7019579405365841E-3</v>
      </c>
      <c r="G218" s="8">
        <f>IFERROR(('Combined Value'!F218-'Combined Value'!F217)/'Combined Value'!F218,0)</f>
        <v>-2.1764032073310164E-3</v>
      </c>
    </row>
    <row r="219" spans="1:7" x14ac:dyDescent="0.2">
      <c r="A219" s="1">
        <f>ETH!C219</f>
        <v>42432</v>
      </c>
      <c r="B219" s="8">
        <f>IFERROR(('Combined Value'!B219-'Combined Value'!B218)/'Combined Value'!B219,0)</f>
        <v>3.4865420469163068E-3</v>
      </c>
      <c r="C219" s="8">
        <f>IFERROR(('Combined Value'!C219-'Combined Value'!C218)/'Combined Value'!C219,0)</f>
        <v>6.9518716577540149E-2</v>
      </c>
      <c r="D219" s="8">
        <f>IFERROR(('Combined Value'!D219-'Combined Value'!D218)/'Combined Value'!D219,0)</f>
        <v>1.1605937921727389E-2</v>
      </c>
      <c r="E219" s="8">
        <f>IFERROR(('Combined Value'!#REF!-'Combined Value'!#REF!)/'Combined Value'!#REF!,0)</f>
        <v>0</v>
      </c>
      <c r="F219" s="8">
        <f>IFERROR(('Combined Value'!E219-'Combined Value'!E218)/'Combined Value'!E219,0)</f>
        <v>1.2963257515508335E-2</v>
      </c>
      <c r="G219" s="8">
        <f>IFERROR(('Combined Value'!F219-'Combined Value'!F218)/'Combined Value'!F219,0)</f>
        <v>5.3549048649880245E-3</v>
      </c>
    </row>
    <row r="220" spans="1:7" x14ac:dyDescent="0.2">
      <c r="A220" s="1">
        <f>ETH!C220</f>
        <v>42433</v>
      </c>
      <c r="B220" s="8">
        <f>IFERROR(('Combined Value'!B220-'Combined Value'!B219)/'Combined Value'!B220,0)</f>
        <v>3.2949994914724568E-3</v>
      </c>
      <c r="C220" s="8">
        <f>IFERROR(('Combined Value'!C220-'Combined Value'!C219)/'Combined Value'!C220,0)</f>
        <v>6.1244979919678831E-2</v>
      </c>
      <c r="D220" s="8">
        <f>IFERROR(('Combined Value'!D220-'Combined Value'!D219)/'Combined Value'!D220,0)</f>
        <v>-2.6997840172780807E-4</v>
      </c>
      <c r="E220" s="8">
        <f>IFERROR(('Combined Value'!#REF!-'Combined Value'!#REF!)/'Combined Value'!#REF!,0)</f>
        <v>0</v>
      </c>
      <c r="F220" s="8">
        <f>IFERROR(('Combined Value'!E220-'Combined Value'!E219)/'Combined Value'!E220,0)</f>
        <v>9.8432947476179214E-3</v>
      </c>
      <c r="G220" s="8">
        <f>IFERROR(('Combined Value'!F220-'Combined Value'!F219)/'Combined Value'!F220,0)</f>
        <v>4.0848746170429988E-3</v>
      </c>
    </row>
    <row r="221" spans="1:7" x14ac:dyDescent="0.2">
      <c r="A221" s="1">
        <f>ETH!C221</f>
        <v>42434</v>
      </c>
      <c r="B221" s="8">
        <f>IFERROR(('Combined Value'!B221-'Combined Value'!B220)/'Combined Value'!B221,0)</f>
        <v>0</v>
      </c>
      <c r="C221" s="8">
        <f>IFERROR(('Combined Value'!C221-'Combined Value'!C220)/'Combined Value'!C221,0)</f>
        <v>9.4545454545454474E-2</v>
      </c>
      <c r="D221" s="8">
        <f>IFERROR(('Combined Value'!D221-'Combined Value'!D220)/'Combined Value'!D221,0)</f>
        <v>0</v>
      </c>
      <c r="E221" s="8">
        <f>IFERROR(('Combined Value'!#REF!-'Combined Value'!#REF!)/'Combined Value'!#REF!,0)</f>
        <v>0</v>
      </c>
      <c r="F221" s="8">
        <f>IFERROR(('Combined Value'!E221-'Combined Value'!E220)/'Combined Value'!E221,0)</f>
        <v>0</v>
      </c>
      <c r="G221" s="8">
        <f>IFERROR(('Combined Value'!F221-'Combined Value'!F220)/'Combined Value'!F221,0)</f>
        <v>0</v>
      </c>
    </row>
    <row r="222" spans="1:7" x14ac:dyDescent="0.2">
      <c r="A222" s="1">
        <f>ETH!C222</f>
        <v>42435</v>
      </c>
      <c r="B222" s="8">
        <f>IFERROR(('Combined Value'!B222-'Combined Value'!B221)/'Combined Value'!B222,0)</f>
        <v>0</v>
      </c>
      <c r="C222" s="8">
        <f>IFERROR(('Combined Value'!C222-'Combined Value'!C221)/'Combined Value'!C222,0)</f>
        <v>-1.8214936247722745E-3</v>
      </c>
      <c r="D222" s="8">
        <f>IFERROR(('Combined Value'!D222-'Combined Value'!D221)/'Combined Value'!D222,0)</f>
        <v>0</v>
      </c>
      <c r="E222" s="8">
        <f>IFERROR(('Combined Value'!#REF!-'Combined Value'!#REF!)/'Combined Value'!#REF!,0)</f>
        <v>0</v>
      </c>
      <c r="F222" s="8">
        <f>IFERROR(('Combined Value'!E222-'Combined Value'!E221)/'Combined Value'!E222,0)</f>
        <v>0</v>
      </c>
      <c r="G222" s="8">
        <f>IFERROR(('Combined Value'!F222-'Combined Value'!F221)/'Combined Value'!F222,0)</f>
        <v>-7.949125596183645E-4</v>
      </c>
    </row>
    <row r="223" spans="1:7" x14ac:dyDescent="0.2">
      <c r="A223" s="1">
        <f>ETH!C223</f>
        <v>42436</v>
      </c>
      <c r="B223" s="8">
        <f>IFERROR(('Combined Value'!B223-'Combined Value'!B222)/'Combined Value'!B223,0)</f>
        <v>8.8423187153185826E-4</v>
      </c>
      <c r="C223" s="8">
        <f>IFERROR(('Combined Value'!C223-'Combined Value'!C222)/'Combined Value'!C223,0)</f>
        <v>-0.15578947368421056</v>
      </c>
      <c r="D223" s="8">
        <f>IFERROR(('Combined Value'!D223-'Combined Value'!D222)/'Combined Value'!D223,0)</f>
        <v>4.7325102880658519E-2</v>
      </c>
      <c r="E223" s="8">
        <f>IFERROR(('Combined Value'!#REF!-'Combined Value'!#REF!)/'Combined Value'!#REF!,0)</f>
        <v>0</v>
      </c>
      <c r="F223" s="8">
        <f>IFERROR(('Combined Value'!E223-'Combined Value'!E222)/'Combined Value'!E223,0)</f>
        <v>-5.3039898670044694E-3</v>
      </c>
      <c r="G223" s="8">
        <f>IFERROR(('Combined Value'!F223-'Combined Value'!F222)/'Combined Value'!F223,0)</f>
        <v>1.1343012704173585E-3</v>
      </c>
    </row>
    <row r="224" spans="1:7" x14ac:dyDescent="0.2">
      <c r="A224" s="1">
        <f>ETH!C224</f>
        <v>42437</v>
      </c>
      <c r="B224" s="8">
        <f>IFERROR(('Combined Value'!B224-'Combined Value'!B223)/'Combined Value'!B224,0)</f>
        <v>-1.1367884909673893E-2</v>
      </c>
      <c r="C224" s="8">
        <f>IFERROR(('Combined Value'!C224-'Combined Value'!C223)/'Combined Value'!C224,0)</f>
        <v>3.846153846153854E-2</v>
      </c>
      <c r="D224" s="8">
        <f>IFERROR(('Combined Value'!D224-'Combined Value'!D223)/'Combined Value'!D224,0)</f>
        <v>4.4952100221075861E-2</v>
      </c>
      <c r="E224" s="8">
        <f>IFERROR(('Combined Value'!#REF!-'Combined Value'!#REF!)/'Combined Value'!#REF!,0)</f>
        <v>0</v>
      </c>
      <c r="F224" s="8">
        <f>IFERROR(('Combined Value'!E224-'Combined Value'!E223)/'Combined Value'!E224,0)</f>
        <v>1.2276174837751227E-2</v>
      </c>
      <c r="G224" s="8">
        <f>IFERROR(('Combined Value'!F224-'Combined Value'!F223)/'Combined Value'!F224,0)</f>
        <v>-1.2492901760363367E-3</v>
      </c>
    </row>
    <row r="225" spans="1:7" x14ac:dyDescent="0.2">
      <c r="A225" s="1">
        <f>ETH!C225</f>
        <v>42438</v>
      </c>
      <c r="B225" s="8">
        <f>IFERROR(('Combined Value'!B225-'Combined Value'!B224)/'Combined Value'!B225,0)</f>
        <v>5.026994937680369E-3</v>
      </c>
      <c r="C225" s="8">
        <f>IFERROR(('Combined Value'!C225-'Combined Value'!C224)/'Combined Value'!C225,0)</f>
        <v>0.14458874458874457</v>
      </c>
      <c r="D225" s="8">
        <f>IFERROR(('Combined Value'!D225-'Combined Value'!D224)/'Combined Value'!D225,0)</f>
        <v>-2.6733921815889086E-2</v>
      </c>
      <c r="E225" s="8">
        <f>IFERROR(('Combined Value'!#REF!-'Combined Value'!#REF!)/'Combined Value'!#REF!,0)</f>
        <v>0</v>
      </c>
      <c r="F225" s="8">
        <f>IFERROR(('Combined Value'!E225-'Combined Value'!E224)/'Combined Value'!E225,0)</f>
        <v>-4.3980208905993372E-3</v>
      </c>
      <c r="G225" s="8">
        <f>IFERROR(('Combined Value'!F225-'Combined Value'!F224)/'Combined Value'!F225,0)</f>
        <v>-1.250852854218779E-3</v>
      </c>
    </row>
    <row r="226" spans="1:7" x14ac:dyDescent="0.2">
      <c r="A226" s="1">
        <f>ETH!C226</f>
        <v>42439</v>
      </c>
      <c r="B226" s="8">
        <f>IFERROR(('Combined Value'!B226-'Combined Value'!B225)/'Combined Value'!B226,0)</f>
        <v>1.5578039898684064E-4</v>
      </c>
      <c r="C226" s="8">
        <f>IFERROR(('Combined Value'!C226-'Combined Value'!C225)/'Combined Value'!C226,0)</f>
        <v>-3.9603960396039722E-2</v>
      </c>
      <c r="D226" s="8">
        <f>IFERROR(('Combined Value'!D226-'Combined Value'!D225)/'Combined Value'!D226,0)</f>
        <v>3.0325262900464708E-2</v>
      </c>
      <c r="E226" s="8">
        <f>IFERROR(('Combined Value'!#REF!-'Combined Value'!#REF!)/'Combined Value'!#REF!,0)</f>
        <v>0</v>
      </c>
      <c r="F226" s="8">
        <f>IFERROR(('Combined Value'!E226-'Combined Value'!E225)/'Combined Value'!E226,0)</f>
        <v>1.2486427795874154E-2</v>
      </c>
      <c r="G226" s="8">
        <f>IFERROR(('Combined Value'!F226-'Combined Value'!F225)/'Combined Value'!F226,0)</f>
        <v>1.4898622157499701E-2</v>
      </c>
    </row>
    <row r="227" spans="1:7" x14ac:dyDescent="0.2">
      <c r="A227" s="1">
        <f>ETH!C227</f>
        <v>42440</v>
      </c>
      <c r="B227" s="8">
        <f>IFERROR(('Combined Value'!B227-'Combined Value'!B226)/'Combined Value'!B227,0)</f>
        <v>1.6131024261681864E-2</v>
      </c>
      <c r="C227" s="8">
        <f>IFERROR(('Combined Value'!C227-'Combined Value'!C226)/'Combined Value'!C227,0)</f>
        <v>1.2444444444444496E-2</v>
      </c>
      <c r="D227" s="8">
        <f>IFERROR(('Combined Value'!D227-'Combined Value'!D226)/'Combined Value'!D227,0)</f>
        <v>-1.3885445078105685E-2</v>
      </c>
      <c r="E227" s="8">
        <f>IFERROR(('Combined Value'!#REF!-'Combined Value'!#REF!)/'Combined Value'!#REF!,0)</f>
        <v>0</v>
      </c>
      <c r="F227" s="8">
        <f>IFERROR(('Combined Value'!E227-'Combined Value'!E226)/'Combined Value'!E227,0)</f>
        <v>-2.439024390243906E-2</v>
      </c>
      <c r="G227" s="8">
        <f>IFERROR(('Combined Value'!F227-'Combined Value'!F226)/'Combined Value'!F227,0)</f>
        <v>-3.0337078651684946E-3</v>
      </c>
    </row>
    <row r="228" spans="1:7" x14ac:dyDescent="0.2">
      <c r="A228" s="1">
        <f>ETH!C228</f>
        <v>42441</v>
      </c>
      <c r="B228" s="8">
        <f>IFERROR(('Combined Value'!B228-'Combined Value'!B227)/'Combined Value'!B228,0)</f>
        <v>0</v>
      </c>
      <c r="C228" s="8">
        <f>IFERROR(('Combined Value'!C228-'Combined Value'!C227)/'Combined Value'!C228,0)</f>
        <v>0.15094339622641509</v>
      </c>
      <c r="D228" s="8">
        <f>IFERROR(('Combined Value'!D228-'Combined Value'!D227)/'Combined Value'!D228,0)</f>
        <v>0</v>
      </c>
      <c r="E228" s="8">
        <f>IFERROR(('Combined Value'!#REF!-'Combined Value'!#REF!)/'Combined Value'!#REF!,0)</f>
        <v>0</v>
      </c>
      <c r="F228" s="8">
        <f>IFERROR(('Combined Value'!E228-'Combined Value'!E227)/'Combined Value'!E228,0)</f>
        <v>0</v>
      </c>
      <c r="G228" s="8">
        <f>IFERROR(('Combined Value'!F228-'Combined Value'!F227)/'Combined Value'!F228,0)</f>
        <v>0</v>
      </c>
    </row>
    <row r="229" spans="1:7" x14ac:dyDescent="0.2">
      <c r="A229" s="1">
        <f>ETH!C229</f>
        <v>42442</v>
      </c>
      <c r="B229" s="8">
        <f>IFERROR(('Combined Value'!B229-'Combined Value'!B228)/'Combined Value'!B229,0)</f>
        <v>0</v>
      </c>
      <c r="C229" s="8">
        <f>IFERROR(('Combined Value'!C229-'Combined Value'!C228)/'Combined Value'!C229,0)</f>
        <v>0.11666666666666667</v>
      </c>
      <c r="D229" s="8">
        <f>IFERROR(('Combined Value'!D229-'Combined Value'!D228)/'Combined Value'!D229,0)</f>
        <v>0</v>
      </c>
      <c r="E229" s="8">
        <f>IFERROR(('Combined Value'!#REF!-'Combined Value'!#REF!)/'Combined Value'!#REF!,0)</f>
        <v>0</v>
      </c>
      <c r="F229" s="8">
        <f>IFERROR(('Combined Value'!E229-'Combined Value'!E228)/'Combined Value'!E229,0)</f>
        <v>0</v>
      </c>
      <c r="G229" s="8">
        <f>IFERROR(('Combined Value'!F229-'Combined Value'!F228)/'Combined Value'!F229,0)</f>
        <v>1.4585437002131209E-3</v>
      </c>
    </row>
    <row r="230" spans="1:7" x14ac:dyDescent="0.2">
      <c r="A230" s="1">
        <f>ETH!C230</f>
        <v>42443</v>
      </c>
      <c r="B230" s="8">
        <f>IFERROR(('Combined Value'!B230-'Combined Value'!B229)/'Combined Value'!B230,0)</f>
        <v>-1.2625646060989446E-3</v>
      </c>
      <c r="C230" s="8">
        <f>IFERROR(('Combined Value'!C230-'Combined Value'!C229)/'Combined Value'!C230,0)</f>
        <v>-0.2</v>
      </c>
      <c r="D230" s="8">
        <f>IFERROR(('Combined Value'!D230-'Combined Value'!D229)/'Combined Value'!D230,0)</f>
        <v>-1.9875776397515104E-3</v>
      </c>
      <c r="E230" s="8">
        <f>IFERROR(('Combined Value'!#REF!-'Combined Value'!#REF!)/'Combined Value'!#REF!,0)</f>
        <v>0</v>
      </c>
      <c r="F230" s="8">
        <f>IFERROR(('Combined Value'!E230-'Combined Value'!E229)/'Combined Value'!E230,0)</f>
        <v>3.3256789927943978E-3</v>
      </c>
      <c r="G230" s="8">
        <f>IFERROR(('Combined Value'!F230-'Combined Value'!F229)/'Combined Value'!F230,0)</f>
        <v>-4.3948613928330021E-3</v>
      </c>
    </row>
    <row r="231" spans="1:7" x14ac:dyDescent="0.2">
      <c r="A231" s="1">
        <f>ETH!C231</f>
        <v>42444</v>
      </c>
      <c r="B231" s="8">
        <f>IFERROR(('Combined Value'!B231-'Combined Value'!B230)/'Combined Value'!B231,0)</f>
        <v>-1.8403222833246284E-3</v>
      </c>
      <c r="C231" s="8">
        <f>IFERROR(('Combined Value'!C231-'Combined Value'!C230)/'Combined Value'!C231,0)</f>
        <v>4.5072574484339177E-2</v>
      </c>
      <c r="D231" s="8">
        <f>IFERROR(('Combined Value'!D231-'Combined Value'!D230)/'Combined Value'!D231,0)</f>
        <v>-1.4620620115956599E-2</v>
      </c>
      <c r="E231" s="8">
        <f>IFERROR(('Combined Value'!#REF!-'Combined Value'!#REF!)/'Combined Value'!#REF!,0)</f>
        <v>0</v>
      </c>
      <c r="F231" s="8">
        <f>IFERROR(('Combined Value'!E231-'Combined Value'!E230)/'Combined Value'!E231,0)</f>
        <v>-1.1371826699767794E-2</v>
      </c>
      <c r="G231" s="8">
        <f>IFERROR(('Combined Value'!F231-'Combined Value'!F230)/'Combined Value'!F231,0)</f>
        <v>1.0131712259372218E-3</v>
      </c>
    </row>
    <row r="232" spans="1:7" x14ac:dyDescent="0.2">
      <c r="A232" s="1">
        <f>ETH!C232</f>
        <v>42445</v>
      </c>
      <c r="B232" s="8">
        <f>IFERROR(('Combined Value'!B232-'Combined Value'!B231)/'Combined Value'!B232,0)</f>
        <v>5.5691622820935888E-3</v>
      </c>
      <c r="C232" s="8">
        <f>IFERROR(('Combined Value'!C232-'Combined Value'!C231)/'Combined Value'!C232,0)</f>
        <v>-1.3157894736842099E-2</v>
      </c>
      <c r="D232" s="8">
        <f>IFERROR(('Combined Value'!D232-'Combined Value'!D231)/'Combined Value'!D232,0)</f>
        <v>-1.3541134389371516E-2</v>
      </c>
      <c r="E232" s="8">
        <f>IFERROR(('Combined Value'!#REF!-'Combined Value'!#REF!)/'Combined Value'!#REF!,0)</f>
        <v>0</v>
      </c>
      <c r="F232" s="8">
        <f>IFERROR(('Combined Value'!E232-'Combined Value'!E231)/'Combined Value'!E232,0)</f>
        <v>-3.2043579267811503E-4</v>
      </c>
      <c r="G232" s="8">
        <f>IFERROR(('Combined Value'!F232-'Combined Value'!F231)/'Combined Value'!F232,0)</f>
        <v>6.9312465064282226E-3</v>
      </c>
    </row>
    <row r="233" spans="1:7" x14ac:dyDescent="0.2">
      <c r="A233" s="1">
        <f>ETH!C233</f>
        <v>42446</v>
      </c>
      <c r="B233" s="8">
        <f>IFERROR(('Combined Value'!B233-'Combined Value'!B232)/'Combined Value'!B233,0)</f>
        <v>6.5520242786492348E-3</v>
      </c>
      <c r="C233" s="8">
        <f>IFERROR(('Combined Value'!C233-'Combined Value'!C232)/'Combined Value'!C233,0)</f>
        <v>-0.15978456014362649</v>
      </c>
      <c r="D233" s="8">
        <f>IFERROR(('Combined Value'!D233-'Combined Value'!D232)/'Combined Value'!D233,0)</f>
        <v>3.2385661310259634E-2</v>
      </c>
      <c r="E233" s="8">
        <f>IFERROR(('Combined Value'!#REF!-'Combined Value'!#REF!)/'Combined Value'!#REF!,0)</f>
        <v>0</v>
      </c>
      <c r="F233" s="8">
        <f>IFERROR(('Combined Value'!E233-'Combined Value'!E232)/'Combined Value'!E233,0)</f>
        <v>1.2811387900355908E-2</v>
      </c>
      <c r="G233" s="8">
        <f>IFERROR(('Combined Value'!F233-'Combined Value'!F232)/'Combined Value'!F233,0)</f>
        <v>3.5646652556532606E-3</v>
      </c>
    </row>
    <row r="234" spans="1:7" x14ac:dyDescent="0.2">
      <c r="A234" s="1">
        <f>ETH!C234</f>
        <v>42447</v>
      </c>
      <c r="B234" s="8">
        <f>IFERROR(('Combined Value'!B234-'Combined Value'!B233)/'Combined Value'!B234,0)</f>
        <v>4.3863189813850021E-3</v>
      </c>
      <c r="C234" s="8">
        <f>IFERROR(('Combined Value'!C234-'Combined Value'!C233)/'Combined Value'!C234,0)</f>
        <v>-3.6279069767441913E-2</v>
      </c>
      <c r="D234" s="8">
        <f>IFERROR(('Combined Value'!D234-'Combined Value'!D233)/'Combined Value'!D234,0)</f>
        <v>2.2474625422909608E-2</v>
      </c>
      <c r="E234" s="8">
        <f>IFERROR(('Combined Value'!#REF!-'Combined Value'!#REF!)/'Combined Value'!#REF!,0)</f>
        <v>0</v>
      </c>
      <c r="F234" s="8">
        <f>IFERROR(('Combined Value'!E234-'Combined Value'!E233)/'Combined Value'!E234,0)</f>
        <v>-8.534056468336295E-3</v>
      </c>
      <c r="G234" s="8">
        <f>IFERROR(('Combined Value'!F234-'Combined Value'!F233)/'Combined Value'!F234,0)</f>
        <v>-2.9047033850965356E-3</v>
      </c>
    </row>
    <row r="235" spans="1:7" x14ac:dyDescent="0.2">
      <c r="A235" s="1">
        <f>ETH!C235</f>
        <v>42448</v>
      </c>
      <c r="B235" s="8">
        <f>IFERROR(('Combined Value'!B235-'Combined Value'!B234)/'Combined Value'!B235,0)</f>
        <v>0</v>
      </c>
      <c r="C235" s="8">
        <f>IFERROR(('Combined Value'!C235-'Combined Value'!C234)/'Combined Value'!C235,0)</f>
        <v>-1.8957345971563913E-2</v>
      </c>
      <c r="D235" s="8">
        <f>IFERROR(('Combined Value'!D235-'Combined Value'!D234)/'Combined Value'!D235,0)</f>
        <v>0</v>
      </c>
      <c r="E235" s="8">
        <f>IFERROR(('Combined Value'!#REF!-'Combined Value'!#REF!)/'Combined Value'!#REF!,0)</f>
        <v>0</v>
      </c>
      <c r="F235" s="8">
        <f>IFERROR(('Combined Value'!E235-'Combined Value'!E234)/'Combined Value'!E235,0)</f>
        <v>0</v>
      </c>
      <c r="G235" s="8">
        <f>IFERROR(('Combined Value'!F235-'Combined Value'!F234)/'Combined Value'!F235,0)</f>
        <v>0</v>
      </c>
    </row>
    <row r="236" spans="1:7" x14ac:dyDescent="0.2">
      <c r="A236" s="1">
        <f>ETH!C236</f>
        <v>42449</v>
      </c>
      <c r="B236" s="8">
        <f>IFERROR(('Combined Value'!B236-'Combined Value'!B235)/'Combined Value'!B236,0)</f>
        <v>0</v>
      </c>
      <c r="C236" s="8">
        <f>IFERROR(('Combined Value'!C236-'Combined Value'!C235)/'Combined Value'!C236,0)</f>
        <v>-4.8707753479125267E-2</v>
      </c>
      <c r="D236" s="8">
        <f>IFERROR(('Combined Value'!D236-'Combined Value'!D235)/'Combined Value'!D236,0)</f>
        <v>0</v>
      </c>
      <c r="E236" s="8">
        <f>IFERROR(('Combined Value'!#REF!-'Combined Value'!#REF!)/'Combined Value'!#REF!,0)</f>
        <v>0</v>
      </c>
      <c r="F236" s="8">
        <f>IFERROR(('Combined Value'!E236-'Combined Value'!E235)/'Combined Value'!E236,0)</f>
        <v>0</v>
      </c>
      <c r="G236" s="8">
        <f>IFERROR(('Combined Value'!F236-'Combined Value'!F235)/'Combined Value'!F236,0)</f>
        <v>4.4667783361241811E-4</v>
      </c>
    </row>
    <row r="237" spans="1:7" x14ac:dyDescent="0.2">
      <c r="A237" s="1">
        <f>ETH!C237</f>
        <v>42450</v>
      </c>
      <c r="B237" s="8">
        <f>IFERROR(('Combined Value'!B237-'Combined Value'!B236)/'Combined Value'!B237,0)</f>
        <v>9.8460708886158928E-4</v>
      </c>
      <c r="C237" s="8">
        <f>IFERROR(('Combined Value'!C237-'Combined Value'!C236)/'Combined Value'!C237,0)</f>
        <v>0.15956558061821219</v>
      </c>
      <c r="D237" s="8">
        <f>IFERROR(('Combined Value'!D237-'Combined Value'!D236)/'Combined Value'!D237,0)</f>
        <v>-1.6945049624788255E-3</v>
      </c>
      <c r="E237" s="8">
        <f>IFERROR(('Combined Value'!#REF!-'Combined Value'!#REF!)/'Combined Value'!#REF!,0)</f>
        <v>0</v>
      </c>
      <c r="F237" s="8">
        <f>IFERROR(('Combined Value'!E237-'Combined Value'!E236)/'Combined Value'!E237,0)</f>
        <v>-8.0398777938575344E-3</v>
      </c>
      <c r="G237" s="8">
        <f>IFERROR(('Combined Value'!F237-'Combined Value'!F236)/'Combined Value'!F237,0)</f>
        <v>-1.6778523489931931E-3</v>
      </c>
    </row>
    <row r="238" spans="1:7" x14ac:dyDescent="0.2">
      <c r="A238" s="1">
        <f>ETH!C238</f>
        <v>42451</v>
      </c>
      <c r="B238" s="8">
        <f>IFERROR(('Combined Value'!B238-'Combined Value'!B237)/'Combined Value'!B238,0)</f>
        <v>-8.7815833592066843E-4</v>
      </c>
      <c r="C238" s="8">
        <f>IFERROR(('Combined Value'!C238-'Combined Value'!C237)/'Combined Value'!C238,0)</f>
        <v>-9.2153284671532817E-2</v>
      </c>
      <c r="D238" s="8">
        <f>IFERROR(('Combined Value'!D238-'Combined Value'!D237)/'Combined Value'!D238,0)</f>
        <v>3.8582107547623966E-3</v>
      </c>
      <c r="E238" s="8">
        <f>IFERROR(('Combined Value'!#REF!-'Combined Value'!#REF!)/'Combined Value'!#REF!,0)</f>
        <v>0</v>
      </c>
      <c r="F238" s="8">
        <f>IFERROR(('Combined Value'!E238-'Combined Value'!E237)/'Combined Value'!E238,0)</f>
        <v>3.5250761095978935E-3</v>
      </c>
      <c r="G238" s="8">
        <f>IFERROR(('Combined Value'!F238-'Combined Value'!F237)/'Combined Value'!F238,0)</f>
        <v>2.2366360993061977E-4</v>
      </c>
    </row>
    <row r="239" spans="1:7" x14ac:dyDescent="0.2">
      <c r="A239" s="1">
        <f>ETH!C239</f>
        <v>42452</v>
      </c>
      <c r="B239" s="8">
        <f>IFERROR(('Combined Value'!B239-'Combined Value'!B238)/'Combined Value'!B239,0)</f>
        <v>-6.4270751607523186E-3</v>
      </c>
      <c r="C239" s="8">
        <f>IFERROR(('Combined Value'!C239-'Combined Value'!C238)/'Combined Value'!C239,0)</f>
        <v>0.10821806346623258</v>
      </c>
      <c r="D239" s="8">
        <f>IFERROR(('Combined Value'!D239-'Combined Value'!D238)/'Combined Value'!D239,0)</f>
        <v>2.1655437921078778E-3</v>
      </c>
      <c r="E239" s="8">
        <f>IFERROR(('Combined Value'!#REF!-'Combined Value'!#REF!)/'Combined Value'!#REF!,0)</f>
        <v>0</v>
      </c>
      <c r="F239" s="8">
        <f>IFERROR(('Combined Value'!E239-'Combined Value'!E238)/'Combined Value'!E239,0)</f>
        <v>-2.0021247037672631E-2</v>
      </c>
      <c r="G239" s="8">
        <f>IFERROR(('Combined Value'!F239-'Combined Value'!F238)/'Combined Value'!F239,0)</f>
        <v>-1.9047619047619238E-3</v>
      </c>
    </row>
    <row r="240" spans="1:7" x14ac:dyDescent="0.2">
      <c r="A240" s="1">
        <f>ETH!C240</f>
        <v>42453</v>
      </c>
      <c r="B240" s="8">
        <f>IFERROR(('Combined Value'!B240-'Combined Value'!B239)/'Combined Value'!B240,0)</f>
        <v>-3.7821351430519985E-4</v>
      </c>
      <c r="C240" s="8">
        <f>IFERROR(('Combined Value'!C240-'Combined Value'!C239)/'Combined Value'!C240,0)</f>
        <v>-0.10422282120395313</v>
      </c>
      <c r="D240" s="8">
        <f>IFERROR(('Combined Value'!D240-'Combined Value'!D239)/'Combined Value'!D240,0)</f>
        <v>-2.8712871287128804E-2</v>
      </c>
      <c r="E240" s="8">
        <f>IFERROR(('Combined Value'!#REF!-'Combined Value'!#REF!)/'Combined Value'!#REF!,0)</f>
        <v>0</v>
      </c>
      <c r="F240" s="8">
        <f>IFERROR(('Combined Value'!E240-'Combined Value'!E239)/'Combined Value'!E240,0)</f>
        <v>-1.8830849844440431E-3</v>
      </c>
      <c r="G240" s="8">
        <f>IFERROR(('Combined Value'!F240-'Combined Value'!F239)/'Combined Value'!F240,0)</f>
        <v>-5.6053811659189637E-4</v>
      </c>
    </row>
    <row r="241" spans="1:7" x14ac:dyDescent="0.2">
      <c r="A241" s="1">
        <f>ETH!C241</f>
        <v>42454</v>
      </c>
      <c r="B241" s="8">
        <f>IFERROR(('Combined Value'!B241-'Combined Value'!B240)/'Combined Value'!B241,0)</f>
        <v>0</v>
      </c>
      <c r="C241" s="8">
        <f>IFERROR(('Combined Value'!C241-'Combined Value'!C240)/'Combined Value'!C241,0)</f>
        <v>-4.1159962581852318E-2</v>
      </c>
      <c r="D241" s="8">
        <f>IFERROR(('Combined Value'!D241-'Combined Value'!D240)/'Combined Value'!D241,0)</f>
        <v>0</v>
      </c>
      <c r="E241" s="8">
        <f>IFERROR(('Combined Value'!#REF!-'Combined Value'!#REF!)/'Combined Value'!#REF!,0)</f>
        <v>0</v>
      </c>
      <c r="F241" s="8">
        <f>IFERROR(('Combined Value'!E241-'Combined Value'!E240)/'Combined Value'!E241,0)</f>
        <v>-3.8629078655379677E-3</v>
      </c>
      <c r="G241" s="8">
        <f>IFERROR(('Combined Value'!F241-'Combined Value'!F240)/'Combined Value'!F241,0)</f>
        <v>6.7219359175445074E-4</v>
      </c>
    </row>
    <row r="242" spans="1:7" x14ac:dyDescent="0.2">
      <c r="A242" s="1">
        <f>ETH!C242</f>
        <v>42455</v>
      </c>
      <c r="B242" s="8">
        <f>IFERROR(('Combined Value'!B242-'Combined Value'!B241)/'Combined Value'!B242,0)</f>
        <v>0</v>
      </c>
      <c r="C242" s="8">
        <f>IFERROR(('Combined Value'!C242-'Combined Value'!C241)/'Combined Value'!C242,0)</f>
        <v>2.8181818181818228E-2</v>
      </c>
      <c r="D242" s="8">
        <f>IFERROR(('Combined Value'!D242-'Combined Value'!D241)/'Combined Value'!D242,0)</f>
        <v>0</v>
      </c>
      <c r="E242" s="8">
        <f>IFERROR(('Combined Value'!#REF!-'Combined Value'!#REF!)/'Combined Value'!#REF!,0)</f>
        <v>0</v>
      </c>
      <c r="F242" s="8">
        <f>IFERROR(('Combined Value'!E242-'Combined Value'!E241)/'Combined Value'!E242,0)</f>
        <v>0</v>
      </c>
      <c r="G242" s="8">
        <f>IFERROR(('Combined Value'!F242-'Combined Value'!F241)/'Combined Value'!F242,0)</f>
        <v>0</v>
      </c>
    </row>
    <row r="243" spans="1:7" x14ac:dyDescent="0.2">
      <c r="A243" s="1">
        <f>ETH!C243</f>
        <v>42456</v>
      </c>
      <c r="B243" s="8">
        <f>IFERROR(('Combined Value'!B243-'Combined Value'!B242)/'Combined Value'!B243,0)</f>
        <v>0</v>
      </c>
      <c r="C243" s="8">
        <f>IFERROR(('Combined Value'!C243-'Combined Value'!C242)/'Combined Value'!C243,0)</f>
        <v>-4.7619047619047616E-2</v>
      </c>
      <c r="D243" s="8">
        <f>IFERROR(('Combined Value'!D243-'Combined Value'!D242)/'Combined Value'!D243,0)</f>
        <v>0</v>
      </c>
      <c r="E243" s="8">
        <f>IFERROR(('Combined Value'!#REF!-'Combined Value'!#REF!)/'Combined Value'!#REF!,0)</f>
        <v>0</v>
      </c>
      <c r="F243" s="8">
        <f>IFERROR(('Combined Value'!E243-'Combined Value'!E242)/'Combined Value'!E243,0)</f>
        <v>0</v>
      </c>
      <c r="G243" s="8">
        <f>IFERROR(('Combined Value'!F243-'Combined Value'!F242)/'Combined Value'!F243,0)</f>
        <v>-3.3620979491203785E-4</v>
      </c>
    </row>
    <row r="244" spans="1:7" x14ac:dyDescent="0.2">
      <c r="A244" s="1">
        <f>ETH!C244</f>
        <v>42457</v>
      </c>
      <c r="B244" s="8">
        <f>IFERROR(('Combined Value'!B244-'Combined Value'!B243)/'Combined Value'!B244,0)</f>
        <v>5.4495862806356341E-4</v>
      </c>
      <c r="C244" s="8">
        <f>IFERROR(('Combined Value'!C244-'Combined Value'!C243)/'Combined Value'!C244,0)</f>
        <v>9.3264248704663225E-2</v>
      </c>
      <c r="D244" s="8">
        <f>IFERROR(('Combined Value'!D244-'Combined Value'!D243)/'Combined Value'!D244,0)</f>
        <v>4.4356826022671197E-3</v>
      </c>
      <c r="E244" s="8">
        <f>IFERROR(('Combined Value'!#REF!-'Combined Value'!#REF!)/'Combined Value'!#REF!,0)</f>
        <v>0</v>
      </c>
      <c r="F244" s="8">
        <f>IFERROR(('Combined Value'!E244-'Combined Value'!E243)/'Combined Value'!E244,0)</f>
        <v>2.6231658332650587E-3</v>
      </c>
      <c r="G244" s="8">
        <f>IFERROR(('Combined Value'!F244-'Combined Value'!F243)/'Combined Value'!F244,0)</f>
        <v>1.7899093858373038E-3</v>
      </c>
    </row>
    <row r="245" spans="1:7" x14ac:dyDescent="0.2">
      <c r="A245" s="1">
        <f>ETH!C245</f>
        <v>42458</v>
      </c>
      <c r="B245" s="8">
        <f>IFERROR(('Combined Value'!B245-'Combined Value'!B244)/'Combined Value'!B245,0)</f>
        <v>8.7395978183094202E-3</v>
      </c>
      <c r="C245" s="8">
        <f>IFERROR(('Combined Value'!C245-'Combined Value'!C244)/'Combined Value'!C245,0)</f>
        <v>1.278772378516627E-2</v>
      </c>
      <c r="D245" s="8">
        <f>IFERROR(('Combined Value'!D245-'Combined Value'!D244)/'Combined Value'!D245,0)</f>
        <v>-9.7039064443891661E-3</v>
      </c>
      <c r="E245" s="8">
        <f>IFERROR(('Combined Value'!#REF!-'Combined Value'!#REF!)/'Combined Value'!#REF!,0)</f>
        <v>0</v>
      </c>
      <c r="F245" s="8">
        <f>IFERROR(('Combined Value'!E245-'Combined Value'!E244)/'Combined Value'!E245,0)</f>
        <v>2.7503188775510203E-2</v>
      </c>
      <c r="G245" s="8">
        <f>IFERROR(('Combined Value'!F245-'Combined Value'!F244)/'Combined Value'!F245,0)</f>
        <v>4.3439518823791554E-3</v>
      </c>
    </row>
    <row r="246" spans="1:7" x14ac:dyDescent="0.2">
      <c r="A246" s="1">
        <f>ETH!C246</f>
        <v>42459</v>
      </c>
      <c r="B246" s="8">
        <f>IFERROR(('Combined Value'!B246-'Combined Value'!B245)/'Combined Value'!B246,0)</f>
        <v>4.3314717954612307E-3</v>
      </c>
      <c r="C246" s="8">
        <f>IFERROR(('Combined Value'!C246-'Combined Value'!C245)/'Combined Value'!C246,0)</f>
        <v>1.2626262626262656E-2</v>
      </c>
      <c r="D246" s="8">
        <f>IFERROR(('Combined Value'!D246-'Combined Value'!D245)/'Combined Value'!D246,0)</f>
        <v>-1.9533231861998884E-2</v>
      </c>
      <c r="E246" s="8">
        <f>IFERROR(('Combined Value'!#REF!-'Combined Value'!#REF!)/'Combined Value'!#REF!,0)</f>
        <v>0</v>
      </c>
      <c r="F246" s="8">
        <f>IFERROR(('Combined Value'!E246-'Combined Value'!E245)/'Combined Value'!E246,0)</f>
        <v>-7.3883713459685554E-3</v>
      </c>
      <c r="G246" s="8">
        <f>IFERROR(('Combined Value'!F246-'Combined Value'!F245)/'Combined Value'!F246,0)</f>
        <v>2.6660742057320027E-3</v>
      </c>
    </row>
    <row r="247" spans="1:7" x14ac:dyDescent="0.2">
      <c r="A247" s="1">
        <f>ETH!C247</f>
        <v>42460</v>
      </c>
      <c r="B247" s="8">
        <f>IFERROR(('Combined Value'!B247-'Combined Value'!B246)/'Combined Value'!B247,0)</f>
        <v>-2.0439283698133284E-3</v>
      </c>
      <c r="C247" s="8">
        <f>IFERROR(('Combined Value'!C247-'Combined Value'!C246)/'Combined Value'!C247,0)</f>
        <v>-4.1191936897458425E-2</v>
      </c>
      <c r="D247" s="8">
        <f>IFERROR(('Combined Value'!D247-'Combined Value'!D246)/'Combined Value'!D247,0)</f>
        <v>-7.668711656441827E-3</v>
      </c>
      <c r="E247" s="8">
        <f>IFERROR(('Combined Value'!#REF!-'Combined Value'!#REF!)/'Combined Value'!#REF!,0)</f>
        <v>0</v>
      </c>
      <c r="F247" s="8">
        <f>IFERROR(('Combined Value'!E247-'Combined Value'!E246)/'Combined Value'!E247,0)</f>
        <v>-8.9126559714795012E-3</v>
      </c>
      <c r="G247" s="8">
        <f>IFERROR(('Combined Value'!F247-'Combined Value'!F246)/'Combined Value'!F247,0)</f>
        <v>3.7627268702966291E-3</v>
      </c>
    </row>
    <row r="248" spans="1:7" x14ac:dyDescent="0.2">
      <c r="A248" s="1">
        <f>ETH!C248</f>
        <v>42461</v>
      </c>
      <c r="B248" s="8">
        <f>IFERROR(('Combined Value'!B248-'Combined Value'!B247)/'Combined Value'!B248,0)</f>
        <v>6.2910867615272549E-3</v>
      </c>
      <c r="C248" s="8">
        <f>IFERROR(('Combined Value'!C248-'Combined Value'!C247)/'Combined Value'!C248,0)</f>
        <v>1.8916595012897733E-2</v>
      </c>
      <c r="D248" s="8">
        <f>IFERROR(('Combined Value'!D248-'Combined Value'!D247)/'Combined Value'!D248,0)</f>
        <v>2.5411061285500827E-2</v>
      </c>
      <c r="E248" s="8">
        <f>IFERROR(('Combined Value'!#REF!-'Combined Value'!#REF!)/'Combined Value'!#REF!,0)</f>
        <v>0</v>
      </c>
      <c r="F248" s="8">
        <f>IFERROR(('Combined Value'!E248-'Combined Value'!E247)/'Combined Value'!E248,0)</f>
        <v>-9.8183603338242512E-3</v>
      </c>
      <c r="G248" s="8">
        <f>IFERROR(('Combined Value'!F248-'Combined Value'!F247)/'Combined Value'!F248,0)</f>
        <v>1.5469613259668571E-3</v>
      </c>
    </row>
    <row r="249" spans="1:7" x14ac:dyDescent="0.2">
      <c r="A249" s="1">
        <f>ETH!C249</f>
        <v>42462</v>
      </c>
      <c r="B249" s="8">
        <f>IFERROR(('Combined Value'!B249-'Combined Value'!B248)/'Combined Value'!B249,0)</f>
        <v>0</v>
      </c>
      <c r="C249" s="8">
        <f>IFERROR(('Combined Value'!C249-'Combined Value'!C248)/'Combined Value'!C249,0)</f>
        <v>-1.7226528854436996E-3</v>
      </c>
      <c r="D249" s="8">
        <f>IFERROR(('Combined Value'!D249-'Combined Value'!D248)/'Combined Value'!D249,0)</f>
        <v>0</v>
      </c>
      <c r="E249" s="8">
        <f>IFERROR(('Combined Value'!#REF!-'Combined Value'!#REF!)/'Combined Value'!#REF!,0)</f>
        <v>0</v>
      </c>
      <c r="F249" s="8">
        <f>IFERROR(('Combined Value'!E249-'Combined Value'!E248)/'Combined Value'!E249,0)</f>
        <v>0</v>
      </c>
      <c r="G249" s="8">
        <f>IFERROR(('Combined Value'!F249-'Combined Value'!F248)/'Combined Value'!F249,0)</f>
        <v>0</v>
      </c>
    </row>
    <row r="250" spans="1:7" x14ac:dyDescent="0.2">
      <c r="A250" s="1">
        <f>ETH!C250</f>
        <v>42463</v>
      </c>
      <c r="B250" s="8">
        <f>IFERROR(('Combined Value'!B250-'Combined Value'!B249)/'Combined Value'!B250,0)</f>
        <v>0</v>
      </c>
      <c r="C250" s="8">
        <f>IFERROR(('Combined Value'!C250-'Combined Value'!C249)/'Combined Value'!C250,0)</f>
        <v>-2.5906735751294783E-3</v>
      </c>
      <c r="D250" s="8">
        <f>IFERROR(('Combined Value'!D250-'Combined Value'!D249)/'Combined Value'!D250,0)</f>
        <v>0</v>
      </c>
      <c r="E250" s="8">
        <f>IFERROR(('Combined Value'!#REF!-'Combined Value'!#REF!)/'Combined Value'!#REF!,0)</f>
        <v>0</v>
      </c>
      <c r="F250" s="8">
        <f>IFERROR(('Combined Value'!E250-'Combined Value'!E249)/'Combined Value'!E250,0)</f>
        <v>0</v>
      </c>
      <c r="G250" s="8">
        <f>IFERROR(('Combined Value'!F250-'Combined Value'!F249)/'Combined Value'!F250,0)</f>
        <v>3.3138186236607905E-4</v>
      </c>
    </row>
    <row r="251" spans="1:7" x14ac:dyDescent="0.2">
      <c r="A251" s="1">
        <f>ETH!C251</f>
        <v>42464</v>
      </c>
      <c r="B251" s="8">
        <f>IFERROR(('Combined Value'!B251-'Combined Value'!B250)/'Combined Value'!B251,0)</f>
        <v>-3.2186485732174802E-3</v>
      </c>
      <c r="C251" s="8">
        <f>IFERROR(('Combined Value'!C251-'Combined Value'!C250)/'Combined Value'!C251,0)</f>
        <v>-4.324324324324328E-2</v>
      </c>
      <c r="D251" s="8">
        <f>IFERROR(('Combined Value'!D251-'Combined Value'!D250)/'Combined Value'!D251,0)</f>
        <v>-3.7477384337038067E-2</v>
      </c>
      <c r="E251" s="8">
        <f>IFERROR(('Combined Value'!#REF!-'Combined Value'!#REF!)/'Combined Value'!#REF!,0)</f>
        <v>0</v>
      </c>
      <c r="F251" s="8">
        <f>IFERROR(('Combined Value'!E251-'Combined Value'!E250)/'Combined Value'!E251,0)</f>
        <v>-3.4482758620690028E-3</v>
      </c>
      <c r="G251" s="8">
        <f>IFERROR(('Combined Value'!F251-'Combined Value'!F250)/'Combined Value'!F251,0)</f>
        <v>-1.4380530973450824E-3</v>
      </c>
    </row>
    <row r="252" spans="1:7" x14ac:dyDescent="0.2">
      <c r="A252" s="1">
        <f>ETH!C252</f>
        <v>42465</v>
      </c>
      <c r="B252" s="8">
        <f>IFERROR(('Combined Value'!B252-'Combined Value'!B251)/'Combined Value'!B252,0)</f>
        <v>-1.0248457853903567E-2</v>
      </c>
      <c r="C252" s="8">
        <f>IFERROR(('Combined Value'!C252-'Combined Value'!C251)/'Combined Value'!C252,0)</f>
        <v>-6.8334937439845908E-2</v>
      </c>
      <c r="D252" s="8">
        <f>IFERROR(('Combined Value'!D252-'Combined Value'!D251)/'Combined Value'!D252,0)</f>
        <v>-3.1733333333333273E-2</v>
      </c>
      <c r="E252" s="8">
        <f>IFERROR(('Combined Value'!#REF!-'Combined Value'!#REF!)/'Combined Value'!#REF!,0)</f>
        <v>0</v>
      </c>
      <c r="F252" s="8">
        <f>IFERROR(('Combined Value'!E252-'Combined Value'!E251)/'Combined Value'!E252,0)</f>
        <v>8.4662976229242029E-3</v>
      </c>
      <c r="G252" s="8">
        <f>IFERROR(('Combined Value'!F252-'Combined Value'!F251)/'Combined Value'!F252,0)</f>
        <v>-6.641576267434389E-4</v>
      </c>
    </row>
    <row r="253" spans="1:7" x14ac:dyDescent="0.2">
      <c r="A253" s="1">
        <f>ETH!C253</f>
        <v>42466</v>
      </c>
      <c r="B253" s="8">
        <f>IFERROR(('Combined Value'!B253-'Combined Value'!B252)/'Combined Value'!B253,0)</f>
        <v>1.0398357211663045E-2</v>
      </c>
      <c r="C253" s="8">
        <f>IFERROR(('Combined Value'!C253-'Combined Value'!C252)/'Combined Value'!C253,0)</f>
        <v>3.7071362372567064E-2</v>
      </c>
      <c r="D253" s="8">
        <f>IFERROR(('Combined Value'!D253-'Combined Value'!D252)/'Combined Value'!D253,0)</f>
        <v>2.3437499999999965E-2</v>
      </c>
      <c r="E253" s="8">
        <f>IFERROR(('Combined Value'!#REF!-'Combined Value'!#REF!)/'Combined Value'!#REF!,0)</f>
        <v>0</v>
      </c>
      <c r="F253" s="8">
        <f>IFERROR(('Combined Value'!E253-'Combined Value'!E252)/'Combined Value'!E253,0)</f>
        <v>8.9552238805969409E-3</v>
      </c>
      <c r="G253" s="8">
        <f>IFERROR(('Combined Value'!F253-'Combined Value'!F252)/'Combined Value'!F253,0)</f>
        <v>8.8476000884758126E-4</v>
      </c>
    </row>
    <row r="254" spans="1:7" x14ac:dyDescent="0.2">
      <c r="A254" s="1">
        <f>ETH!C254</f>
        <v>42467</v>
      </c>
      <c r="B254" s="8">
        <f>IFERROR(('Combined Value'!B254-'Combined Value'!B253)/'Combined Value'!B254,0)</f>
        <v>-1.2120944403959024E-2</v>
      </c>
      <c r="C254" s="8">
        <f>IFERROR(('Combined Value'!C254-'Combined Value'!C253)/'Combined Value'!C254,0)</f>
        <v>-7.0436507936507839E-2</v>
      </c>
      <c r="D254" s="8">
        <f>IFERROR(('Combined Value'!D254-'Combined Value'!D253)/'Combined Value'!D254,0)</f>
        <v>3.7593984962406013E-2</v>
      </c>
      <c r="E254" s="8">
        <f>IFERROR(('Combined Value'!#REF!-'Combined Value'!#REF!)/'Combined Value'!#REF!,0)</f>
        <v>0</v>
      </c>
      <c r="F254" s="8">
        <f>IFERROR(('Combined Value'!E254-'Combined Value'!E253)/'Combined Value'!E254,0)</f>
        <v>1.077414205905826E-2</v>
      </c>
      <c r="G254" s="8">
        <f>IFERROR(('Combined Value'!F254-'Combined Value'!F253)/'Combined Value'!F254,0)</f>
        <v>-3.5516093229745549E-3</v>
      </c>
    </row>
    <row r="255" spans="1:7" x14ac:dyDescent="0.2">
      <c r="A255" s="1">
        <f>ETH!C255</f>
        <v>42468</v>
      </c>
      <c r="B255" s="8">
        <f>IFERROR(('Combined Value'!B255-'Combined Value'!B254)/'Combined Value'!B255,0)</f>
        <v>2.7788347659171752E-3</v>
      </c>
      <c r="C255" s="8">
        <f>IFERROR(('Combined Value'!C255-'Combined Value'!C254)/'Combined Value'!C255,0)</f>
        <v>-3.4907597535934275E-2</v>
      </c>
      <c r="D255" s="8">
        <f>IFERROR(('Combined Value'!D255-'Combined Value'!D254)/'Combined Value'!D255,0)</f>
        <v>-5.5443548387096491E-3</v>
      </c>
      <c r="E255" s="8">
        <f>IFERROR(('Combined Value'!#REF!-'Combined Value'!#REF!)/'Combined Value'!#REF!,0)</f>
        <v>0</v>
      </c>
      <c r="F255" s="8">
        <f>IFERROR(('Combined Value'!E255-'Combined Value'!E254)/'Combined Value'!E255,0)</f>
        <v>5.7922716813456751E-3</v>
      </c>
      <c r="G255" s="8">
        <f>IFERROR(('Combined Value'!F255-'Combined Value'!F254)/'Combined Value'!F255,0)</f>
        <v>6.6548358473826836E-4</v>
      </c>
    </row>
    <row r="256" spans="1:7" x14ac:dyDescent="0.2">
      <c r="A256" s="1">
        <f>ETH!C256</f>
        <v>42469</v>
      </c>
      <c r="B256" s="8">
        <f>IFERROR(('Combined Value'!B256-'Combined Value'!B255)/'Combined Value'!B256,0)</f>
        <v>0</v>
      </c>
      <c r="C256" s="8">
        <f>IFERROR(('Combined Value'!C256-'Combined Value'!C255)/'Combined Value'!C256,0)</f>
        <v>-6.3318777292576428E-2</v>
      </c>
      <c r="D256" s="8">
        <f>IFERROR(('Combined Value'!D256-'Combined Value'!D255)/'Combined Value'!D256,0)</f>
        <v>0</v>
      </c>
      <c r="E256" s="8">
        <f>IFERROR(('Combined Value'!#REF!-'Combined Value'!#REF!)/'Combined Value'!#REF!,0)</f>
        <v>0</v>
      </c>
      <c r="F256" s="8">
        <f>IFERROR(('Combined Value'!E256-'Combined Value'!E255)/'Combined Value'!E256,0)</f>
        <v>0</v>
      </c>
      <c r="G256" s="8">
        <f>IFERROR(('Combined Value'!F256-'Combined Value'!F255)/'Combined Value'!F256,0)</f>
        <v>0</v>
      </c>
    </row>
    <row r="257" spans="1:7" x14ac:dyDescent="0.2">
      <c r="A257" s="1">
        <f>ETH!C257</f>
        <v>42470</v>
      </c>
      <c r="B257" s="8">
        <f>IFERROR(('Combined Value'!B257-'Combined Value'!B256)/'Combined Value'!B257,0)</f>
        <v>0</v>
      </c>
      <c r="C257" s="8">
        <f>IFERROR(('Combined Value'!C257-'Combined Value'!C256)/'Combined Value'!C257,0)</f>
        <v>-4.0909090909090839E-2</v>
      </c>
      <c r="D257" s="8">
        <f>IFERROR(('Combined Value'!D257-'Combined Value'!D256)/'Combined Value'!D257,0)</f>
        <v>0</v>
      </c>
      <c r="E257" s="8">
        <f>IFERROR(('Combined Value'!#REF!-'Combined Value'!#REF!)/'Combined Value'!#REF!,0)</f>
        <v>0</v>
      </c>
      <c r="F257" s="8">
        <f>IFERROR(('Combined Value'!E257-'Combined Value'!E256)/'Combined Value'!E257,0)</f>
        <v>0</v>
      </c>
      <c r="G257" s="8">
        <f>IFERROR(('Combined Value'!F257-'Combined Value'!F256)/'Combined Value'!F257,0)</f>
        <v>4.4345898004441523E-4</v>
      </c>
    </row>
    <row r="258" spans="1:7" x14ac:dyDescent="0.2">
      <c r="A258" s="1">
        <f>ETH!C258</f>
        <v>42471</v>
      </c>
      <c r="B258" s="8">
        <f>IFERROR(('Combined Value'!B258-'Combined Value'!B257)/'Combined Value'!B258,0)</f>
        <v>-2.7473131736556336E-3</v>
      </c>
      <c r="C258" s="8">
        <f>IFERROR(('Combined Value'!C258-'Combined Value'!C257)/'Combined Value'!C258,0)</f>
        <v>-9.174311926605512E-3</v>
      </c>
      <c r="D258" s="8">
        <f>IFERROR(('Combined Value'!D258-'Combined Value'!D257)/'Combined Value'!D258,0)</f>
        <v>5.5238095238095246E-2</v>
      </c>
      <c r="E258" s="8">
        <f>IFERROR(('Combined Value'!#REF!-'Combined Value'!#REF!)/'Combined Value'!#REF!,0)</f>
        <v>0</v>
      </c>
      <c r="F258" s="8">
        <f>IFERROR(('Combined Value'!E258-'Combined Value'!E257)/'Combined Value'!E258,0)</f>
        <v>-2.8646455001192879E-3</v>
      </c>
      <c r="G258" s="8">
        <f>IFERROR(('Combined Value'!F258-'Combined Value'!F257)/'Combined Value'!F258,0)</f>
        <v>-1.3321492007105301E-3</v>
      </c>
    </row>
    <row r="259" spans="1:7" x14ac:dyDescent="0.2">
      <c r="A259" s="1">
        <f>ETH!C259</f>
        <v>42472</v>
      </c>
      <c r="B259" s="8">
        <f>IFERROR(('Combined Value'!B259-'Combined Value'!B258)/'Combined Value'!B259,0)</f>
        <v>9.5696706039231326E-3</v>
      </c>
      <c r="C259" s="8">
        <f>IFERROR(('Combined Value'!C259-'Combined Value'!C258)/'Combined Value'!C259,0)</f>
        <v>-0.15803452855245689</v>
      </c>
      <c r="D259" s="8">
        <f>IFERROR(('Combined Value'!D259-'Combined Value'!D258)/'Combined Value'!D259,0)</f>
        <v>1.6393442622950886E-2</v>
      </c>
      <c r="E259" s="8">
        <f>IFERROR(('Combined Value'!#REF!-'Combined Value'!#REF!)/'Combined Value'!#REF!,0)</f>
        <v>0</v>
      </c>
      <c r="F259" s="8">
        <f>IFERROR(('Combined Value'!E259-'Combined Value'!E258)/'Combined Value'!E259,0)</f>
        <v>2.1438780371605885E-3</v>
      </c>
      <c r="G259" s="8">
        <f>IFERROR(('Combined Value'!F259-'Combined Value'!F258)/'Combined Value'!F259,0)</f>
        <v>-2.0022246941044783E-3</v>
      </c>
    </row>
    <row r="260" spans="1:7" x14ac:dyDescent="0.2">
      <c r="A260" s="1">
        <f>ETH!C260</f>
        <v>42473</v>
      </c>
      <c r="B260" s="8">
        <f>IFERROR(('Combined Value'!B260-'Combined Value'!B259)/'Combined Value'!B260,0)</f>
        <v>9.9403346948963994E-3</v>
      </c>
      <c r="C260" s="8">
        <f>IFERROR(('Combined Value'!C260-'Combined Value'!C259)/'Combined Value'!C260,0)</f>
        <v>6.1097256857855282E-2</v>
      </c>
      <c r="D260" s="8">
        <f>IFERROR(('Combined Value'!D260-'Combined Value'!D259)/'Combined Value'!D260,0)</f>
        <v>3.9153915391539042E-2</v>
      </c>
      <c r="E260" s="8">
        <f>IFERROR(('Combined Value'!#REF!-'Combined Value'!#REF!)/'Combined Value'!#REF!,0)</f>
        <v>0</v>
      </c>
      <c r="F260" s="8">
        <f>IFERROR(('Combined Value'!E260-'Combined Value'!E259)/'Combined Value'!E260,0)</f>
        <v>-1.0105871029836492E-2</v>
      </c>
      <c r="G260" s="8">
        <f>IFERROR(('Combined Value'!F260-'Combined Value'!F259)/'Combined Value'!F260,0)</f>
        <v>-6.3808351057876118E-3</v>
      </c>
    </row>
    <row r="261" spans="1:7" x14ac:dyDescent="0.2">
      <c r="A261" s="1">
        <f>ETH!C261</f>
        <v>42474</v>
      </c>
      <c r="B261" s="8">
        <f>IFERROR(('Combined Value'!B261-'Combined Value'!B260)/'Combined Value'!B261,0)</f>
        <v>1.7289727911058765E-4</v>
      </c>
      <c r="C261" s="8">
        <f>IFERROR(('Combined Value'!C261-'Combined Value'!C260)/'Combined Value'!C261,0)</f>
        <v>5.4245283018868024E-2</v>
      </c>
      <c r="D261" s="8">
        <f>IFERROR(('Combined Value'!D261-'Combined Value'!D260)/'Combined Value'!D261,0)</f>
        <v>-9.7705067030220347E-3</v>
      </c>
      <c r="E261" s="8">
        <f>IFERROR(('Combined Value'!#REF!-'Combined Value'!#REF!)/'Combined Value'!#REF!,0)</f>
        <v>0</v>
      </c>
      <c r="F261" s="8">
        <f>IFERROR(('Combined Value'!E261-'Combined Value'!E260)/'Combined Value'!E261,0)</f>
        <v>-1.8481317798312209E-3</v>
      </c>
      <c r="G261" s="8">
        <f>IFERROR(('Combined Value'!F261-'Combined Value'!F260)/'Combined Value'!F261,0)</f>
        <v>-8.9635854341734789E-4</v>
      </c>
    </row>
    <row r="262" spans="1:7" x14ac:dyDescent="0.2">
      <c r="A262" s="1">
        <f>ETH!C262</f>
        <v>42475</v>
      </c>
      <c r="B262" s="8">
        <f>IFERROR(('Combined Value'!B262-'Combined Value'!B261)/'Combined Value'!B262,0)</f>
        <v>-9.8525470373620719E-4</v>
      </c>
      <c r="C262" s="8">
        <f>IFERROR(('Combined Value'!C262-'Combined Value'!C261)/'Combined Value'!C262,0)</f>
        <v>-3.1630170316301671E-2</v>
      </c>
      <c r="D262" s="8">
        <f>IFERROR(('Combined Value'!D262-'Combined Value'!D261)/'Combined Value'!D262,0)</f>
        <v>-4.7945205479452257E-3</v>
      </c>
      <c r="E262" s="8">
        <f>IFERROR(('Combined Value'!#REF!-'Combined Value'!#REF!)/'Combined Value'!#REF!,0)</f>
        <v>0</v>
      </c>
      <c r="F262" s="8">
        <f>IFERROR(('Combined Value'!E262-'Combined Value'!E261)/'Combined Value'!E262,0)</f>
        <v>-9.2449922958398271E-3</v>
      </c>
      <c r="G262" s="8">
        <f>IFERROR(('Combined Value'!F262-'Combined Value'!F261)/'Combined Value'!F262,0)</f>
        <v>4.4797849703221245E-4</v>
      </c>
    </row>
    <row r="263" spans="1:7" x14ac:dyDescent="0.2">
      <c r="A263" s="1">
        <f>ETH!C263</f>
        <v>42476</v>
      </c>
      <c r="B263" s="8">
        <f>IFERROR(('Combined Value'!B263-'Combined Value'!B262)/'Combined Value'!B263,0)</f>
        <v>0</v>
      </c>
      <c r="C263" s="8">
        <f>IFERROR(('Combined Value'!C263-'Combined Value'!C262)/'Combined Value'!C263,0)</f>
        <v>3.0660377358490538E-2</v>
      </c>
      <c r="D263" s="8">
        <f>IFERROR(('Combined Value'!D263-'Combined Value'!D262)/'Combined Value'!D263,0)</f>
        <v>0</v>
      </c>
      <c r="E263" s="8">
        <f>IFERROR(('Combined Value'!#REF!-'Combined Value'!#REF!)/'Combined Value'!#REF!,0)</f>
        <v>0</v>
      </c>
      <c r="F263" s="8">
        <f>IFERROR(('Combined Value'!E263-'Combined Value'!E262)/'Combined Value'!E263,0)</f>
        <v>0</v>
      </c>
      <c r="G263" s="8">
        <f>IFERROR(('Combined Value'!F263-'Combined Value'!F262)/'Combined Value'!F263,0)</f>
        <v>0</v>
      </c>
    </row>
    <row r="264" spans="1:7" x14ac:dyDescent="0.2">
      <c r="A264" s="1">
        <f>ETH!C264</f>
        <v>42477</v>
      </c>
      <c r="B264" s="8">
        <f>IFERROR(('Combined Value'!B264-'Combined Value'!B263)/'Combined Value'!B264,0)</f>
        <v>0</v>
      </c>
      <c r="C264" s="8">
        <f>IFERROR(('Combined Value'!C264-'Combined Value'!C263)/'Combined Value'!C264,0)</f>
        <v>0.10264550264550253</v>
      </c>
      <c r="D264" s="8">
        <f>IFERROR(('Combined Value'!D264-'Combined Value'!D263)/'Combined Value'!D264,0)</f>
        <v>0</v>
      </c>
      <c r="E264" s="8">
        <f>IFERROR(('Combined Value'!#REF!-'Combined Value'!#REF!)/'Combined Value'!#REF!,0)</f>
        <v>0</v>
      </c>
      <c r="F264" s="8">
        <f>IFERROR(('Combined Value'!E264-'Combined Value'!E263)/'Combined Value'!E264,0)</f>
        <v>0</v>
      </c>
      <c r="G264" s="8">
        <f>IFERROR(('Combined Value'!F264-'Combined Value'!F263)/'Combined Value'!F264,0)</f>
        <v>8.9515497370480353E-4</v>
      </c>
    </row>
    <row r="265" spans="1:7" x14ac:dyDescent="0.2">
      <c r="A265" s="1">
        <f>ETH!C265</f>
        <v>42478</v>
      </c>
      <c r="B265" s="8">
        <f>IFERROR(('Combined Value'!B265-'Combined Value'!B264)/'Combined Value'!B265,0)</f>
        <v>6.498518592076845E-3</v>
      </c>
      <c r="C265" s="8">
        <f>IFERROR(('Combined Value'!C265-'Combined Value'!C264)/'Combined Value'!C265,0)</f>
        <v>-5.9417040358744323E-2</v>
      </c>
      <c r="D265" s="8">
        <f>IFERROR(('Combined Value'!D265-'Combined Value'!D264)/'Combined Value'!D265,0)</f>
        <v>-4.784688995215311E-2</v>
      </c>
      <c r="E265" s="8">
        <f>IFERROR(('Combined Value'!#REF!-'Combined Value'!#REF!)/'Combined Value'!#REF!,0)</f>
        <v>0</v>
      </c>
      <c r="F265" s="8">
        <f>IFERROR(('Combined Value'!E265-'Combined Value'!E264)/'Combined Value'!E265,0)</f>
        <v>1.5646204198930418E-2</v>
      </c>
      <c r="G265" s="8">
        <f>IFERROR(('Combined Value'!F265-'Combined Value'!F264)/'Combined Value'!F265,0)</f>
        <v>5.5915902482662886E-4</v>
      </c>
    </row>
    <row r="266" spans="1:7" x14ac:dyDescent="0.2">
      <c r="A266" s="1">
        <f>ETH!C266</f>
        <v>42479</v>
      </c>
      <c r="B266" s="8">
        <f>IFERROR(('Combined Value'!B266-'Combined Value'!B265)/'Combined Value'!B266,0)</f>
        <v>3.0750004042864629E-3</v>
      </c>
      <c r="C266" s="8">
        <f>IFERROR(('Combined Value'!C266-'Combined Value'!C265)/'Combined Value'!C266,0)</f>
        <v>-1.7103762827822163E-2</v>
      </c>
      <c r="D266" s="8">
        <f>IFERROR(('Combined Value'!D266-'Combined Value'!D265)/'Combined Value'!D266,0)</f>
        <v>3.1061659712563826E-2</v>
      </c>
      <c r="E266" s="8">
        <f>IFERROR(('Combined Value'!#REF!-'Combined Value'!#REF!)/'Combined Value'!#REF!,0)</f>
        <v>0</v>
      </c>
      <c r="F266" s="8">
        <f>IFERROR(('Combined Value'!E266-'Combined Value'!E265)/'Combined Value'!E266,0)</f>
        <v>1.5869274884122903E-2</v>
      </c>
      <c r="G266" s="8">
        <f>IFERROR(('Combined Value'!F266-'Combined Value'!F265)/'Combined Value'!F266,0)</f>
        <v>2.8991971454059443E-3</v>
      </c>
    </row>
    <row r="267" spans="1:7" x14ac:dyDescent="0.2">
      <c r="A267" s="1">
        <f>ETH!C267</f>
        <v>42480</v>
      </c>
      <c r="B267" s="8">
        <f>IFERROR(('Combined Value'!B267-'Combined Value'!B266)/'Combined Value'!B267,0)</f>
        <v>7.6096512299027232E-4</v>
      </c>
      <c r="C267" s="8">
        <f>IFERROR(('Combined Value'!C267-'Combined Value'!C266)/'Combined Value'!C267,0)</f>
        <v>-2.6932084309133544E-2</v>
      </c>
      <c r="D267" s="8">
        <f>IFERROR(('Combined Value'!D267-'Combined Value'!D266)/'Combined Value'!D267,0)</f>
        <v>8.731617647058881E-3</v>
      </c>
      <c r="E267" s="8">
        <f>IFERROR(('Combined Value'!#REF!-'Combined Value'!#REF!)/'Combined Value'!#REF!,0)</f>
        <v>0</v>
      </c>
      <c r="F267" s="8">
        <f>IFERROR(('Combined Value'!E267-'Combined Value'!E266)/'Combined Value'!E267,0)</f>
        <v>8.6342229199364918E-4</v>
      </c>
      <c r="G267" s="8">
        <f>IFERROR(('Combined Value'!F267-'Combined Value'!F266)/'Combined Value'!F267,0)</f>
        <v>-2.9076269290986929E-3</v>
      </c>
    </row>
    <row r="268" spans="1:7" x14ac:dyDescent="0.2">
      <c r="A268" s="1">
        <f>ETH!C268</f>
        <v>42481</v>
      </c>
      <c r="B268" s="8">
        <f>IFERROR(('Combined Value'!B268-'Combined Value'!B267)/'Combined Value'!B268,0)</f>
        <v>-5.2211458414247128E-3</v>
      </c>
      <c r="C268" s="8">
        <f>IFERROR(('Combined Value'!C268-'Combined Value'!C267)/'Combined Value'!C268,0)</f>
        <v>-4.7852760736196168E-2</v>
      </c>
      <c r="D268" s="8">
        <f>IFERROR(('Combined Value'!D268-'Combined Value'!D267)/'Combined Value'!D268,0)</f>
        <v>4.435660957400079E-2</v>
      </c>
      <c r="E268" s="8">
        <f>IFERROR(('Combined Value'!#REF!-'Combined Value'!#REF!)/'Combined Value'!#REF!,0)</f>
        <v>0</v>
      </c>
      <c r="F268" s="8">
        <f>IFERROR(('Combined Value'!E268-'Combined Value'!E267)/'Combined Value'!E268,0)</f>
        <v>-2.8337531486145378E-3</v>
      </c>
      <c r="G268" s="8">
        <f>IFERROR(('Combined Value'!F268-'Combined Value'!F267)/'Combined Value'!F268,0)</f>
        <v>-7.8343592613326683E-4</v>
      </c>
    </row>
    <row r="269" spans="1:7" x14ac:dyDescent="0.2">
      <c r="A269" s="1">
        <f>ETH!C269</f>
        <v>42482</v>
      </c>
      <c r="B269" s="8">
        <f>IFERROR(('Combined Value'!B269-'Combined Value'!B268)/'Combined Value'!B269,0)</f>
        <v>4.7857598689505685E-5</v>
      </c>
      <c r="C269" s="8">
        <f>IFERROR(('Combined Value'!C269-'Combined Value'!C268)/'Combined Value'!C269,0)</f>
        <v>-4.0868454661558147E-2</v>
      </c>
      <c r="D269" s="8">
        <f>IFERROR(('Combined Value'!D269-'Combined Value'!D268)/'Combined Value'!D269,0)</f>
        <v>-1.765363128491618E-2</v>
      </c>
      <c r="E269" s="8">
        <f>IFERROR(('Combined Value'!#REF!-'Combined Value'!#REF!)/'Combined Value'!#REF!,0)</f>
        <v>0</v>
      </c>
      <c r="F269" s="8">
        <f>IFERROR(('Combined Value'!E269-'Combined Value'!E268)/'Combined Value'!E269,0)</f>
        <v>-3.3938308781639163E-2</v>
      </c>
      <c r="G269" s="8">
        <f>IFERROR(('Combined Value'!F269-'Combined Value'!F268)/'Combined Value'!F269,0)</f>
        <v>-3.0309833857206561E-3</v>
      </c>
    </row>
    <row r="270" spans="1:7" x14ac:dyDescent="0.2">
      <c r="A270" s="1">
        <f>ETH!C270</f>
        <v>42483</v>
      </c>
      <c r="B270" s="8">
        <f>IFERROR(('Combined Value'!B270-'Combined Value'!B269)/'Combined Value'!B270,0)</f>
        <v>0</v>
      </c>
      <c r="C270" s="8">
        <f>IFERROR(('Combined Value'!C270-'Combined Value'!C269)/'Combined Value'!C270,0)</f>
        <v>5.776173285198561E-2</v>
      </c>
      <c r="D270" s="8">
        <f>IFERROR(('Combined Value'!D270-'Combined Value'!D269)/'Combined Value'!D270,0)</f>
        <v>0</v>
      </c>
      <c r="E270" s="8">
        <f>IFERROR(('Combined Value'!#REF!-'Combined Value'!#REF!)/'Combined Value'!#REF!,0)</f>
        <v>0</v>
      </c>
      <c r="F270" s="8">
        <f>IFERROR(('Combined Value'!E270-'Combined Value'!E269)/'Combined Value'!E270,0)</f>
        <v>0</v>
      </c>
      <c r="G270" s="8">
        <f>IFERROR(('Combined Value'!F270-'Combined Value'!F269)/'Combined Value'!F270,0)</f>
        <v>0</v>
      </c>
    </row>
    <row r="271" spans="1:7" x14ac:dyDescent="0.2">
      <c r="A271" s="1">
        <f>ETH!C271</f>
        <v>42484</v>
      </c>
      <c r="B271" s="8">
        <f>IFERROR(('Combined Value'!B271-'Combined Value'!B270)/'Combined Value'!B271,0)</f>
        <v>0</v>
      </c>
      <c r="C271" s="8">
        <f>IFERROR(('Combined Value'!C271-'Combined Value'!C270)/'Combined Value'!C271,0)</f>
        <v>-3.8750000000000062E-2</v>
      </c>
      <c r="D271" s="8">
        <f>IFERROR(('Combined Value'!D271-'Combined Value'!D270)/'Combined Value'!D271,0)</f>
        <v>0</v>
      </c>
      <c r="E271" s="8">
        <f>IFERROR(('Combined Value'!#REF!-'Combined Value'!#REF!)/'Combined Value'!#REF!,0)</f>
        <v>0</v>
      </c>
      <c r="F271" s="8">
        <f>IFERROR(('Combined Value'!E271-'Combined Value'!E270)/'Combined Value'!E271,0)</f>
        <v>0</v>
      </c>
      <c r="G271" s="8">
        <f>IFERROR(('Combined Value'!F271-'Combined Value'!F270)/'Combined Value'!F271,0)</f>
        <v>-2.2456770716366517E-4</v>
      </c>
    </row>
    <row r="272" spans="1:7" x14ac:dyDescent="0.2">
      <c r="A272" s="1">
        <f>ETH!C272</f>
        <v>42485</v>
      </c>
      <c r="B272" s="8">
        <f>IFERROR(('Combined Value'!B272-'Combined Value'!B271)/'Combined Value'!B272,0)</f>
        <v>-1.8153353206988737E-3</v>
      </c>
      <c r="C272" s="8">
        <f>IFERROR(('Combined Value'!C272-'Combined Value'!C271)/'Combined Value'!C272,0)</f>
        <v>-7.6716016150740279E-2</v>
      </c>
      <c r="D272" s="8">
        <f>IFERROR(('Combined Value'!D272-'Combined Value'!D271)/'Combined Value'!D272,0)</f>
        <v>8.4201196543319864E-3</v>
      </c>
      <c r="E272" s="8">
        <f>IFERROR(('Combined Value'!#REF!-'Combined Value'!#REF!)/'Combined Value'!#REF!,0)</f>
        <v>0</v>
      </c>
      <c r="F272" s="8">
        <f>IFERROR(('Combined Value'!E272-'Combined Value'!E271)/'Combined Value'!E272,0)</f>
        <v>2.4841269841269806E-2</v>
      </c>
      <c r="G272" s="8">
        <f>IFERROR(('Combined Value'!F272-'Combined Value'!F271)/'Combined Value'!F272,0)</f>
        <v>2.1288515406162208E-3</v>
      </c>
    </row>
    <row r="273" spans="1:7" x14ac:dyDescent="0.2">
      <c r="A273" s="1">
        <f>ETH!C273</f>
        <v>42486</v>
      </c>
      <c r="B273" s="8">
        <f>IFERROR(('Combined Value'!B273-'Combined Value'!B272)/'Combined Value'!B273,0)</f>
        <v>1.8692508923810155E-3</v>
      </c>
      <c r="C273" s="8">
        <f>IFERROR(('Combined Value'!C273-'Combined Value'!C272)/'Combined Value'!C273,0)</f>
        <v>9.3333333333333705E-3</v>
      </c>
      <c r="D273" s="8">
        <f>IFERROR(('Combined Value'!D273-'Combined Value'!D272)/'Combined Value'!D273,0)</f>
        <v>-9.8456030431865044E-3</v>
      </c>
      <c r="E273" s="8">
        <f>IFERROR(('Combined Value'!#REF!-'Combined Value'!#REF!)/'Combined Value'!#REF!,0)</f>
        <v>0</v>
      </c>
      <c r="F273" s="8">
        <f>IFERROR(('Combined Value'!E273-'Combined Value'!E272)/'Combined Value'!E273,0)</f>
        <v>2.612206126810698E-3</v>
      </c>
      <c r="G273" s="8">
        <f>IFERROR(('Combined Value'!F273-'Combined Value'!F272)/'Combined Value'!F273,0)</f>
        <v>1.4544640859252122E-3</v>
      </c>
    </row>
    <row r="274" spans="1:7" x14ac:dyDescent="0.2">
      <c r="A274" s="1">
        <f>ETH!C274</f>
        <v>42487</v>
      </c>
      <c r="B274" s="8">
        <f>IFERROR(('Combined Value'!B274-'Combined Value'!B273)/'Combined Value'!B274,0)</f>
        <v>1.6466368333391238E-3</v>
      </c>
      <c r="C274" s="8">
        <f>IFERROR(('Combined Value'!C274-'Combined Value'!C273)/'Combined Value'!C274,0)</f>
        <v>3.4749034749034693E-2</v>
      </c>
      <c r="D274" s="8">
        <f>IFERROR(('Combined Value'!D274-'Combined Value'!D273)/'Combined Value'!D274,0)</f>
        <v>3.3938607868568962E-2</v>
      </c>
      <c r="E274" s="8">
        <f>IFERROR(('Combined Value'!#REF!-'Combined Value'!#REF!)/'Combined Value'!#REF!,0)</f>
        <v>0</v>
      </c>
      <c r="F274" s="8">
        <f>IFERROR(('Combined Value'!E274-'Combined Value'!E273)/'Combined Value'!E274,0)</f>
        <v>-1.1287223823246805E-2</v>
      </c>
      <c r="G274" s="8">
        <f>IFERROR(('Combined Value'!F274-'Combined Value'!F273)/'Combined Value'!F274,0)</f>
        <v>2.7892446725426754E-3</v>
      </c>
    </row>
    <row r="275" spans="1:7" x14ac:dyDescent="0.2">
      <c r="A275" s="1">
        <f>ETH!C275</f>
        <v>42488</v>
      </c>
      <c r="B275" s="8">
        <f>IFERROR(('Combined Value'!B275-'Combined Value'!B274)/'Combined Value'!B275,0)</f>
        <v>-9.3167690926967434E-3</v>
      </c>
      <c r="C275" s="8">
        <f>IFERROR(('Combined Value'!C275-'Combined Value'!C274)/'Combined Value'!C275,0)</f>
        <v>-6.4383561643835588E-2</v>
      </c>
      <c r="D275" s="8">
        <f>IFERROR(('Combined Value'!D275-'Combined Value'!D274)/'Combined Value'!D275,0)</f>
        <v>1.7834394904458671E-2</v>
      </c>
      <c r="E275" s="8">
        <f>IFERROR(('Combined Value'!#REF!-'Combined Value'!#REF!)/'Combined Value'!#REF!,0)</f>
        <v>0</v>
      </c>
      <c r="F275" s="8">
        <f>IFERROR(('Combined Value'!E275-'Combined Value'!E274)/'Combined Value'!E275,0)</f>
        <v>2.9295205532675454E-2</v>
      </c>
      <c r="G275" s="8">
        <f>IFERROR(('Combined Value'!F275-'Combined Value'!F274)/'Combined Value'!F275,0)</f>
        <v>-2.7970463190870442E-3</v>
      </c>
    </row>
    <row r="276" spans="1:7" x14ac:dyDescent="0.2">
      <c r="A276" s="1">
        <f>ETH!C276</f>
        <v>42489</v>
      </c>
      <c r="B276" s="8">
        <f>IFERROR(('Combined Value'!B276-'Combined Value'!B275)/'Combined Value'!B276,0)</f>
        <v>-5.0888537987924904E-3</v>
      </c>
      <c r="C276" s="8">
        <f>IFERROR(('Combined Value'!C276-'Combined Value'!C275)/'Combined Value'!C276,0)</f>
        <v>2.7962716378162448E-2</v>
      </c>
      <c r="D276" s="8">
        <f>IFERROR(('Combined Value'!D276-'Combined Value'!D275)/'Combined Value'!D276,0)</f>
        <v>1.6701461377870506E-2</v>
      </c>
      <c r="E276" s="8">
        <f>IFERROR(('Combined Value'!#REF!-'Combined Value'!#REF!)/'Combined Value'!#REF!,0)</f>
        <v>0</v>
      </c>
      <c r="F276" s="8">
        <f>IFERROR(('Combined Value'!E276-'Combined Value'!E275)/'Combined Value'!E276,0)</f>
        <v>1.8757148303469241E-2</v>
      </c>
      <c r="G276" s="8">
        <f>IFERROR(('Combined Value'!F276-'Combined Value'!F275)/'Combined Value'!F276,0)</f>
        <v>4.8986862614116876E-3</v>
      </c>
    </row>
    <row r="277" spans="1:7" x14ac:dyDescent="0.2">
      <c r="A277" s="1">
        <f>ETH!C277</f>
        <v>42490</v>
      </c>
      <c r="B277" s="8">
        <f>IFERROR(('Combined Value'!B277-'Combined Value'!B276)/'Combined Value'!B277,0)</f>
        <v>0</v>
      </c>
      <c r="C277" s="8">
        <f>IFERROR(('Combined Value'!C277-'Combined Value'!C276)/'Combined Value'!C277,0)</f>
        <v>0.14949037372593435</v>
      </c>
      <c r="D277" s="8">
        <f>IFERROR(('Combined Value'!D277-'Combined Value'!D276)/'Combined Value'!D277,0)</f>
        <v>0</v>
      </c>
      <c r="E277" s="8">
        <f>IFERROR(('Combined Value'!#REF!-'Combined Value'!#REF!)/'Combined Value'!#REF!,0)</f>
        <v>0</v>
      </c>
      <c r="F277" s="8">
        <f>IFERROR(('Combined Value'!E277-'Combined Value'!E276)/'Combined Value'!E277,0)</f>
        <v>0</v>
      </c>
      <c r="G277" s="8">
        <f>IFERROR(('Combined Value'!F277-'Combined Value'!F276)/'Combined Value'!F277,0)</f>
        <v>0</v>
      </c>
    </row>
    <row r="278" spans="1:7" x14ac:dyDescent="0.2">
      <c r="A278" s="1">
        <f>ETH!C278</f>
        <v>42491</v>
      </c>
      <c r="B278" s="8">
        <f>IFERROR(('Combined Value'!B278-'Combined Value'!B277)/'Combined Value'!B278,0)</f>
        <v>0</v>
      </c>
      <c r="C278" s="8">
        <f>IFERROR(('Combined Value'!C278-'Combined Value'!C277)/'Combined Value'!C278,0)</f>
        <v>-7.9908675799087083E-3</v>
      </c>
      <c r="D278" s="8">
        <f>IFERROR(('Combined Value'!D278-'Combined Value'!D277)/'Combined Value'!D278,0)</f>
        <v>0</v>
      </c>
      <c r="E278" s="8">
        <f>IFERROR(('Combined Value'!#REF!-'Combined Value'!#REF!)/'Combined Value'!#REF!,0)</f>
        <v>0</v>
      </c>
      <c r="F278" s="8">
        <f>IFERROR(('Combined Value'!E278-'Combined Value'!E277)/'Combined Value'!E278,0)</f>
        <v>0</v>
      </c>
      <c r="G278" s="8">
        <f>IFERROR(('Combined Value'!F278-'Combined Value'!F277)/'Combined Value'!F278,0)</f>
        <v>6.6755674232312281E-4</v>
      </c>
    </row>
    <row r="279" spans="1:7" x14ac:dyDescent="0.2">
      <c r="A279" s="1">
        <f>ETH!C279</f>
        <v>42492</v>
      </c>
      <c r="B279" s="8">
        <f>IFERROR(('Combined Value'!B279-'Combined Value'!B278)/'Combined Value'!B279,0)</f>
        <v>7.7494239666771846E-3</v>
      </c>
      <c r="C279" s="8">
        <f>IFERROR(('Combined Value'!C279-'Combined Value'!C278)/'Combined Value'!C279,0)</f>
        <v>0.1266201395812562</v>
      </c>
      <c r="D279" s="8">
        <f>IFERROR(('Combined Value'!D279-'Combined Value'!D278)/'Combined Value'!D279,0)</f>
        <v>-1.1188515938357634E-2</v>
      </c>
      <c r="E279" s="8">
        <f>IFERROR(('Combined Value'!#REF!-'Combined Value'!#REF!)/'Combined Value'!#REF!,0)</f>
        <v>0</v>
      </c>
      <c r="F279" s="8">
        <f>IFERROR(('Combined Value'!E279-'Combined Value'!E278)/'Combined Value'!E279,0)</f>
        <v>-1.2975978991272074E-2</v>
      </c>
      <c r="G279" s="8">
        <f>IFERROR(('Combined Value'!F279-'Combined Value'!F278)/'Combined Value'!F279,0)</f>
        <v>4.0997229916898007E-3</v>
      </c>
    </row>
    <row r="280" spans="1:7" x14ac:dyDescent="0.2">
      <c r="A280" s="1">
        <f>ETH!C280</f>
        <v>42493</v>
      </c>
      <c r="B280" s="8">
        <f>IFERROR(('Combined Value'!B280-'Combined Value'!B279)/'Combined Value'!B280,0)</f>
        <v>-8.7525814448925991E-3</v>
      </c>
      <c r="C280" s="8">
        <f>IFERROR(('Combined Value'!C280-'Combined Value'!C279)/'Combined Value'!C280,0)</f>
        <v>-7.0437566702241217E-2</v>
      </c>
      <c r="D280" s="8">
        <f>IFERROR(('Combined Value'!D280-'Combined Value'!D279)/'Combined Value'!D280,0)</f>
        <v>-3.427947598253276E-2</v>
      </c>
      <c r="E280" s="8">
        <f>IFERROR(('Combined Value'!#REF!-'Combined Value'!#REF!)/'Combined Value'!#REF!,0)</f>
        <v>0</v>
      </c>
      <c r="F280" s="8">
        <f>IFERROR(('Combined Value'!E280-'Combined Value'!E279)/'Combined Value'!E280,0)</f>
        <v>-3.0990935151468195E-3</v>
      </c>
      <c r="G280" s="8">
        <f>IFERROR(('Combined Value'!F280-'Combined Value'!F279)/'Combined Value'!F280,0)</f>
        <v>3.3229951262739408E-4</v>
      </c>
    </row>
    <row r="281" spans="1:7" x14ac:dyDescent="0.2">
      <c r="A281" s="1">
        <f>ETH!C281</f>
        <v>42494</v>
      </c>
      <c r="B281" s="8">
        <f>IFERROR(('Combined Value'!B281-'Combined Value'!B280)/'Combined Value'!B281,0)</f>
        <v>-5.9723464747237914E-3</v>
      </c>
      <c r="C281" s="8">
        <f>IFERROR(('Combined Value'!C281-'Combined Value'!C280)/'Combined Value'!C281,0)</f>
        <v>6.3626723223754508E-3</v>
      </c>
      <c r="D281" s="8">
        <f>IFERROR(('Combined Value'!D281-'Combined Value'!D280)/'Combined Value'!D281,0)</f>
        <v>-1.3050210130502019E-2</v>
      </c>
      <c r="E281" s="8">
        <f>IFERROR(('Combined Value'!#REF!-'Combined Value'!#REF!)/'Combined Value'!#REF!,0)</f>
        <v>0</v>
      </c>
      <c r="F281" s="8">
        <f>IFERROR(('Combined Value'!E281-'Combined Value'!E280)/'Combined Value'!E281,0)</f>
        <v>-1.3665279195790537E-2</v>
      </c>
      <c r="G281" s="8">
        <f>IFERROR(('Combined Value'!F281-'Combined Value'!F280)/'Combined Value'!F281,0)</f>
        <v>3.321891263426103E-4</v>
      </c>
    </row>
    <row r="282" spans="1:7" x14ac:dyDescent="0.2">
      <c r="A282" s="1">
        <f>ETH!C282</f>
        <v>42495</v>
      </c>
      <c r="B282" s="8">
        <f>IFERROR(('Combined Value'!B282-'Combined Value'!B281)/'Combined Value'!B282,0)</f>
        <v>-2.390650814483781E-4</v>
      </c>
      <c r="C282" s="8">
        <f>IFERROR(('Combined Value'!C282-'Combined Value'!C281)/'Combined Value'!C282,0)</f>
        <v>3.6772216547497391E-2</v>
      </c>
      <c r="D282" s="8">
        <f>IFERROR(('Combined Value'!D282-'Combined Value'!D281)/'Combined Value'!D282,0)</f>
        <v>-2.8837622005324437E-3</v>
      </c>
      <c r="E282" s="8">
        <f>IFERROR(('Combined Value'!#REF!-'Combined Value'!#REF!)/'Combined Value'!#REF!,0)</f>
        <v>0</v>
      </c>
      <c r="F282" s="8">
        <f>IFERROR(('Combined Value'!E282-'Combined Value'!E281)/'Combined Value'!E282,0)</f>
        <v>1.4702468467074209E-2</v>
      </c>
      <c r="G282" s="8">
        <f>IFERROR(('Combined Value'!F282-'Combined Value'!F281)/'Combined Value'!F282,0)</f>
        <v>-6.4638359523013292E-3</v>
      </c>
    </row>
    <row r="283" spans="1:7" x14ac:dyDescent="0.2">
      <c r="A283" s="1">
        <f>ETH!C283</f>
        <v>42496</v>
      </c>
      <c r="B283" s="8">
        <f>IFERROR(('Combined Value'!B283-'Combined Value'!B282)/'Combined Value'!B283,0)</f>
        <v>3.1645927543149177E-3</v>
      </c>
      <c r="C283" s="8">
        <f>IFERROR(('Combined Value'!C283-'Combined Value'!C282)/'Combined Value'!C283,0)</f>
        <v>-5.6094929881337602E-2</v>
      </c>
      <c r="D283" s="8">
        <f>IFERROR(('Combined Value'!D283-'Combined Value'!D282)/'Combined Value'!D283,0)</f>
        <v>1.7714791851195372E-3</v>
      </c>
      <c r="E283" s="8">
        <f>IFERROR(('Combined Value'!#REF!-'Combined Value'!#REF!)/'Combined Value'!#REF!,0)</f>
        <v>0</v>
      </c>
      <c r="F283" s="8">
        <f>IFERROR(('Combined Value'!E283-'Combined Value'!E282)/'Combined Value'!E283,0)</f>
        <v>1.6963334854708623E-2</v>
      </c>
      <c r="G283" s="8">
        <f>IFERROR(('Combined Value'!F283-'Combined Value'!F282)/'Combined Value'!F283,0)</f>
        <v>1.2243989314336535E-3</v>
      </c>
    </row>
    <row r="284" spans="1:7" x14ac:dyDescent="0.2">
      <c r="A284" s="1">
        <f>ETH!C284</f>
        <v>42497</v>
      </c>
      <c r="B284" s="8">
        <f>IFERROR(('Combined Value'!B284-'Combined Value'!B283)/'Combined Value'!B284,0)</f>
        <v>0</v>
      </c>
      <c r="C284" s="8">
        <f>IFERROR(('Combined Value'!C284-'Combined Value'!C283)/'Combined Value'!C284,0)</f>
        <v>3.2258064516130251E-3</v>
      </c>
      <c r="D284" s="8">
        <f>IFERROR(('Combined Value'!D284-'Combined Value'!D283)/'Combined Value'!D284,0)</f>
        <v>0</v>
      </c>
      <c r="E284" s="8">
        <f>IFERROR(('Combined Value'!#REF!-'Combined Value'!#REF!)/'Combined Value'!#REF!,0)</f>
        <v>0</v>
      </c>
      <c r="F284" s="8">
        <f>IFERROR(('Combined Value'!E284-'Combined Value'!E283)/'Combined Value'!E284,0)</f>
        <v>0</v>
      </c>
      <c r="G284" s="8">
        <f>IFERROR(('Combined Value'!F284-'Combined Value'!F283)/'Combined Value'!F284,0)</f>
        <v>0</v>
      </c>
    </row>
    <row r="285" spans="1:7" x14ac:dyDescent="0.2">
      <c r="A285" s="1">
        <f>ETH!C285</f>
        <v>42498</v>
      </c>
      <c r="B285" s="8">
        <f>IFERROR(('Combined Value'!B285-'Combined Value'!B284)/'Combined Value'!B285,0)</f>
        <v>0</v>
      </c>
      <c r="C285" s="8">
        <f>IFERROR(('Combined Value'!C285-'Combined Value'!C284)/'Combined Value'!C285,0)</f>
        <v>1.4830508474576143E-2</v>
      </c>
      <c r="D285" s="8">
        <f>IFERROR(('Combined Value'!D285-'Combined Value'!D284)/'Combined Value'!D285,0)</f>
        <v>0</v>
      </c>
      <c r="E285" s="8">
        <f>IFERROR(('Combined Value'!#REF!-'Combined Value'!#REF!)/'Combined Value'!#REF!,0)</f>
        <v>0</v>
      </c>
      <c r="F285" s="8">
        <f>IFERROR(('Combined Value'!E285-'Combined Value'!E284)/'Combined Value'!E285,0)</f>
        <v>0</v>
      </c>
      <c r="G285" s="8">
        <f>IFERROR(('Combined Value'!F285-'Combined Value'!F284)/'Combined Value'!F285,0)</f>
        <v>-1.1143302874973093E-3</v>
      </c>
    </row>
    <row r="286" spans="1:7" x14ac:dyDescent="0.2">
      <c r="A286" s="1">
        <f>ETH!C286</f>
        <v>42499</v>
      </c>
      <c r="B286" s="8">
        <f>IFERROR(('Combined Value'!B286-'Combined Value'!B285)/'Combined Value'!B286,0)</f>
        <v>7.529293115636109E-4</v>
      </c>
      <c r="C286" s="8">
        <f>IFERROR(('Combined Value'!C286-'Combined Value'!C285)/'Combined Value'!C286,0)</f>
        <v>-1.287553648068661E-2</v>
      </c>
      <c r="D286" s="8">
        <f>IFERROR(('Combined Value'!D286-'Combined Value'!D285)/'Combined Value'!D286,0)</f>
        <v>1.2896174863388052E-2</v>
      </c>
      <c r="E286" s="8">
        <f>IFERROR(('Combined Value'!#REF!-'Combined Value'!#REF!)/'Combined Value'!#REF!,0)</f>
        <v>0</v>
      </c>
      <c r="F286" s="8">
        <f>IFERROR(('Combined Value'!E286-'Combined Value'!E285)/'Combined Value'!E286,0)</f>
        <v>-2.1127854590647675E-2</v>
      </c>
      <c r="G286" s="8">
        <f>IFERROR(('Combined Value'!F286-'Combined Value'!F285)/'Combined Value'!F286,0)</f>
        <v>1.4465338822745037E-3</v>
      </c>
    </row>
    <row r="287" spans="1:7" x14ac:dyDescent="0.2">
      <c r="A287" s="1">
        <f>ETH!C287</f>
        <v>42500</v>
      </c>
      <c r="B287" s="8">
        <f>IFERROR(('Combined Value'!B287-'Combined Value'!B286)/'Combined Value'!B287,0)</f>
        <v>1.2329723957263469E-2</v>
      </c>
      <c r="C287" s="8">
        <f>IFERROR(('Combined Value'!C287-'Combined Value'!C286)/'Combined Value'!C287,0)</f>
        <v>7.4547390841320851E-3</v>
      </c>
      <c r="D287" s="8">
        <f>IFERROR(('Combined Value'!D287-'Combined Value'!D286)/'Combined Value'!D287,0)</f>
        <v>-5.1965969188319104E-2</v>
      </c>
      <c r="E287" s="8">
        <f>IFERROR(('Combined Value'!#REF!-'Combined Value'!#REF!)/'Combined Value'!#REF!,0)</f>
        <v>0</v>
      </c>
      <c r="F287" s="8">
        <f>IFERROR(('Combined Value'!E287-'Combined Value'!E286)/'Combined Value'!E287,0)</f>
        <v>-1.244361487012083E-3</v>
      </c>
      <c r="G287" s="8">
        <f>IFERROR(('Combined Value'!F287-'Combined Value'!F286)/'Combined Value'!F287,0)</f>
        <v>-1.1128421989767545E-4</v>
      </c>
    </row>
    <row r="288" spans="1:7" x14ac:dyDescent="0.2">
      <c r="A288" s="1">
        <f>ETH!C288</f>
        <v>42501</v>
      </c>
      <c r="B288" s="8">
        <f>IFERROR(('Combined Value'!B288-'Combined Value'!B287)/'Combined Value'!B288,0)</f>
        <v>-9.6538234581920318E-3</v>
      </c>
      <c r="C288" s="8">
        <f>IFERROR(('Combined Value'!C288-'Combined Value'!C287)/'Combined Value'!C288,0)</f>
        <v>5.8174523570712143E-2</v>
      </c>
      <c r="D288" s="8">
        <f>IFERROR(('Combined Value'!D288-'Combined Value'!D287)/'Combined Value'!D288,0)</f>
        <v>4.6062733055494652E-2</v>
      </c>
      <c r="E288" s="8">
        <f>IFERROR(('Combined Value'!#REF!-'Combined Value'!#REF!)/'Combined Value'!#REF!,0)</f>
        <v>0</v>
      </c>
      <c r="F288" s="8">
        <f>IFERROR(('Combined Value'!E288-'Combined Value'!E287)/'Combined Value'!E288,0)</f>
        <v>-8.7870704534756365E-3</v>
      </c>
      <c r="G288" s="8">
        <f>IFERROR(('Combined Value'!F288-'Combined Value'!F287)/'Combined Value'!F288,0)</f>
        <v>2.9956729168977704E-3</v>
      </c>
    </row>
    <row r="289" spans="1:7" x14ac:dyDescent="0.2">
      <c r="A289" s="1">
        <f>ETH!C289</f>
        <v>42502</v>
      </c>
      <c r="B289" s="8">
        <f>IFERROR(('Combined Value'!B289-'Combined Value'!B288)/'Combined Value'!B289,0)</f>
        <v>-1.6949386508674768E-4</v>
      </c>
      <c r="C289" s="8">
        <f>IFERROR(('Combined Value'!C289-'Combined Value'!C288)/'Combined Value'!C289,0)</f>
        <v>1.2871287128712773E-2</v>
      </c>
      <c r="D289" s="8">
        <f>IFERROR(('Combined Value'!D289-'Combined Value'!D288)/'Combined Value'!D289,0)</f>
        <v>3.6559594251901875E-2</v>
      </c>
      <c r="E289" s="8">
        <f>IFERROR(('Combined Value'!#REF!-'Combined Value'!#REF!)/'Combined Value'!#REF!,0)</f>
        <v>0</v>
      </c>
      <c r="F289" s="8">
        <f>IFERROR(('Combined Value'!E289-'Combined Value'!E288)/'Combined Value'!E289,0)</f>
        <v>-3.3850271589387975E-3</v>
      </c>
      <c r="G289" s="8">
        <f>IFERROR(('Combined Value'!F289-'Combined Value'!F288)/'Combined Value'!F289,0)</f>
        <v>-2.8930677645486913E-3</v>
      </c>
    </row>
    <row r="290" spans="1:7" x14ac:dyDescent="0.2">
      <c r="A290" s="1">
        <f>ETH!C290</f>
        <v>42503</v>
      </c>
      <c r="B290" s="8">
        <f>IFERROR(('Combined Value'!B290-'Combined Value'!B289)/'Combined Value'!B290,0)</f>
        <v>-8.5507850192570612E-3</v>
      </c>
      <c r="C290" s="8">
        <f>IFERROR(('Combined Value'!C290-'Combined Value'!C289)/'Combined Value'!C290,0)</f>
        <v>3.6259541984732899E-2</v>
      </c>
      <c r="D290" s="8">
        <f>IFERROR(('Combined Value'!D290-'Combined Value'!D289)/'Combined Value'!D290,0)</f>
        <v>1.1076280041797306E-2</v>
      </c>
      <c r="E290" s="8">
        <f>IFERROR(('Combined Value'!#REF!-'Combined Value'!#REF!)/'Combined Value'!#REF!,0)</f>
        <v>0</v>
      </c>
      <c r="F290" s="8">
        <f>IFERROR(('Combined Value'!E290-'Combined Value'!E289)/'Combined Value'!E290,0)</f>
        <v>1.2579605314884316E-3</v>
      </c>
      <c r="G290" s="8">
        <f>IFERROR(('Combined Value'!F290-'Combined Value'!F289)/'Combined Value'!F290,0)</f>
        <v>-4.583053878828648E-3</v>
      </c>
    </row>
    <row r="291" spans="1:7" x14ac:dyDescent="0.2">
      <c r="A291" s="1">
        <f>ETH!C291</f>
        <v>42504</v>
      </c>
      <c r="B291" s="8">
        <f>IFERROR(('Combined Value'!B291-'Combined Value'!B290)/'Combined Value'!B291,0)</f>
        <v>0</v>
      </c>
      <c r="C291" s="8">
        <f>IFERROR(('Combined Value'!C291-'Combined Value'!C290)/'Combined Value'!C291,0)</f>
        <v>-3.3530571992110438E-2</v>
      </c>
      <c r="D291" s="8">
        <f>IFERROR(('Combined Value'!D291-'Combined Value'!D290)/'Combined Value'!D291,0)</f>
        <v>0</v>
      </c>
      <c r="E291" s="8">
        <f>IFERROR(('Combined Value'!#REF!-'Combined Value'!#REF!)/'Combined Value'!#REF!,0)</f>
        <v>0</v>
      </c>
      <c r="F291" s="8">
        <f>IFERROR(('Combined Value'!E291-'Combined Value'!E290)/'Combined Value'!E291,0)</f>
        <v>0</v>
      </c>
      <c r="G291" s="8">
        <f>IFERROR(('Combined Value'!F291-'Combined Value'!F290)/'Combined Value'!F291,0)</f>
        <v>0</v>
      </c>
    </row>
    <row r="292" spans="1:7" x14ac:dyDescent="0.2">
      <c r="A292" s="1">
        <f>ETH!C292</f>
        <v>42505</v>
      </c>
      <c r="B292" s="8">
        <f>IFERROR(('Combined Value'!B292-'Combined Value'!B291)/'Combined Value'!B292,0)</f>
        <v>0</v>
      </c>
      <c r="C292" s="8">
        <f>IFERROR(('Combined Value'!C292-'Combined Value'!C291)/'Combined Value'!C292,0)</f>
        <v>-2.0120724346076566E-2</v>
      </c>
      <c r="D292" s="8">
        <f>IFERROR(('Combined Value'!D292-'Combined Value'!D291)/'Combined Value'!D292,0)</f>
        <v>0</v>
      </c>
      <c r="E292" s="8">
        <f>IFERROR(('Combined Value'!#REF!-'Combined Value'!#REF!)/'Combined Value'!#REF!,0)</f>
        <v>0</v>
      </c>
      <c r="F292" s="8">
        <f>IFERROR(('Combined Value'!E292-'Combined Value'!E291)/'Combined Value'!E292,0)</f>
        <v>0</v>
      </c>
      <c r="G292" s="8">
        <f>IFERROR(('Combined Value'!F292-'Combined Value'!F291)/'Combined Value'!F292,0)</f>
        <v>6.7024128686329616E-4</v>
      </c>
    </row>
    <row r="293" spans="1:7" x14ac:dyDescent="0.2">
      <c r="A293" s="1">
        <f>ETH!C293</f>
        <v>42506</v>
      </c>
      <c r="B293" s="8">
        <f>IFERROR(('Combined Value'!B293-'Combined Value'!B292)/'Combined Value'!B293,0)</f>
        <v>9.7016092892597914E-3</v>
      </c>
      <c r="C293" s="8">
        <f>IFERROR(('Combined Value'!C293-'Combined Value'!C292)/'Combined Value'!C293,0)</f>
        <v>9.963768115942026E-2</v>
      </c>
      <c r="D293" s="8">
        <f>IFERROR(('Combined Value'!D293-'Combined Value'!D292)/'Combined Value'!D293,0)</f>
        <v>-1.0460251046025997E-3</v>
      </c>
      <c r="E293" s="8">
        <f>IFERROR(('Combined Value'!#REF!-'Combined Value'!#REF!)/'Combined Value'!#REF!,0)</f>
        <v>0</v>
      </c>
      <c r="F293" s="8">
        <f>IFERROR(('Combined Value'!E293-'Combined Value'!E292)/'Combined Value'!E293,0)</f>
        <v>1.1779487984922255E-3</v>
      </c>
      <c r="G293" s="8">
        <f>IFERROR(('Combined Value'!F293-'Combined Value'!F292)/'Combined Value'!F293,0)</f>
        <v>-3.3523298692592621E-4</v>
      </c>
    </row>
    <row r="294" spans="1:7" x14ac:dyDescent="0.2">
      <c r="A294" s="1">
        <f>ETH!C294</f>
        <v>42507</v>
      </c>
      <c r="B294" s="8">
        <f>IFERROR(('Combined Value'!B294-'Combined Value'!B293)/'Combined Value'!B294,0)</f>
        <v>-9.5007113928360053E-3</v>
      </c>
      <c r="C294" s="8">
        <f>IFERROR(('Combined Value'!C294-'Combined Value'!C293)/'Combined Value'!C294,0)</f>
        <v>9.9510603588907065E-2</v>
      </c>
      <c r="D294" s="8">
        <f>IFERROR(('Combined Value'!D294-'Combined Value'!D293)/'Combined Value'!D294,0)</f>
        <v>2.50866816234959E-2</v>
      </c>
      <c r="E294" s="8">
        <f>IFERROR(('Combined Value'!#REF!-'Combined Value'!#REF!)/'Combined Value'!#REF!,0)</f>
        <v>0</v>
      </c>
      <c r="F294" s="8">
        <f>IFERROR(('Combined Value'!E294-'Combined Value'!E293)/'Combined Value'!E294,0)</f>
        <v>2.0009235031553024E-2</v>
      </c>
      <c r="G294" s="8">
        <f>IFERROR(('Combined Value'!F294-'Combined Value'!F293)/'Combined Value'!F294,0)</f>
        <v>-1.1175681716574548E-4</v>
      </c>
    </row>
    <row r="295" spans="1:7" x14ac:dyDescent="0.2">
      <c r="A295" s="1">
        <f>ETH!C295</f>
        <v>42508</v>
      </c>
      <c r="B295" s="8">
        <f>IFERROR(('Combined Value'!B295-'Combined Value'!B294)/'Combined Value'!B295,0)</f>
        <v>2.0513666969827475E-4</v>
      </c>
      <c r="C295" s="8">
        <f>IFERROR(('Combined Value'!C295-'Combined Value'!C294)/'Combined Value'!C295,0)</f>
        <v>7.750188111361922E-2</v>
      </c>
      <c r="D295" s="8">
        <f>IFERROR(('Combined Value'!D295-'Combined Value'!D294)/'Combined Value'!D295,0)</f>
        <v>6.6855753646677127E-3</v>
      </c>
      <c r="E295" s="8">
        <f>IFERROR(('Combined Value'!#REF!-'Combined Value'!#REF!)/'Combined Value'!#REF!,0)</f>
        <v>0</v>
      </c>
      <c r="F295" s="8">
        <f>IFERROR(('Combined Value'!E295-'Combined Value'!E294)/'Combined Value'!E295,0)</f>
        <v>-6.9310743165197609E-4</v>
      </c>
      <c r="G295" s="8">
        <f>IFERROR(('Combined Value'!F295-'Combined Value'!F294)/'Combined Value'!F295,0)</f>
        <v>-6.410977392869277E-3</v>
      </c>
    </row>
    <row r="296" spans="1:7" x14ac:dyDescent="0.2">
      <c r="A296" s="1">
        <f>ETH!C296</f>
        <v>42509</v>
      </c>
      <c r="B296" s="8">
        <f>IFERROR(('Combined Value'!B296-'Combined Value'!B295)/'Combined Value'!B296,0)</f>
        <v>-3.7204985465483817E-3</v>
      </c>
      <c r="C296" s="8">
        <f>IFERROR(('Combined Value'!C296-'Combined Value'!C295)/'Combined Value'!C296,0)</f>
        <v>8.2815734989648102E-2</v>
      </c>
      <c r="D296" s="8">
        <f>IFERROR(('Combined Value'!D296-'Combined Value'!D295)/'Combined Value'!D296,0)</f>
        <v>-1.4177111156770037E-2</v>
      </c>
      <c r="E296" s="8">
        <f>IFERROR(('Combined Value'!#REF!-'Combined Value'!#REF!)/'Combined Value'!#REF!,0)</f>
        <v>0</v>
      </c>
      <c r="F296" s="8">
        <f>IFERROR(('Combined Value'!E296-'Combined Value'!E295)/'Combined Value'!E296,0)</f>
        <v>-1.4611658071573719E-2</v>
      </c>
      <c r="G296" s="8">
        <f>IFERROR(('Combined Value'!F296-'Combined Value'!F295)/'Combined Value'!F296,0)</f>
        <v>-1.6899504281206791E-3</v>
      </c>
    </row>
    <row r="297" spans="1:7" x14ac:dyDescent="0.2">
      <c r="A297" s="1">
        <f>ETH!C297</f>
        <v>42510</v>
      </c>
      <c r="B297" s="8">
        <f>IFERROR(('Combined Value'!B297-'Combined Value'!B296)/'Combined Value'!B297,0)</f>
        <v>5.9834862950821242E-3</v>
      </c>
      <c r="C297" s="8">
        <f>IFERROR(('Combined Value'!C297-'Combined Value'!C296)/'Combined Value'!C297,0)</f>
        <v>-5.535324107793152E-2</v>
      </c>
      <c r="D297" s="8">
        <f>IFERROR(('Combined Value'!D297-'Combined Value'!D296)/'Combined Value'!D297,0)</f>
        <v>4.703476482617523E-3</v>
      </c>
      <c r="E297" s="8">
        <f>IFERROR(('Combined Value'!#REF!-'Combined Value'!#REF!)/'Combined Value'!#REF!,0)</f>
        <v>0</v>
      </c>
      <c r="F297" s="8">
        <f>IFERROR(('Combined Value'!E297-'Combined Value'!E296)/'Combined Value'!E297,0)</f>
        <v>-3.9083873993590244E-4</v>
      </c>
      <c r="G297" s="8">
        <f>IFERROR(('Combined Value'!F297-'Combined Value'!F296)/'Combined Value'!F297,0)</f>
        <v>2.5845600629283041E-3</v>
      </c>
    </row>
    <row r="298" spans="1:7" x14ac:dyDescent="0.2">
      <c r="A298" s="1">
        <f>ETH!C298</f>
        <v>42511</v>
      </c>
      <c r="B298" s="8">
        <f>IFERROR(('Combined Value'!B298-'Combined Value'!B297)/'Combined Value'!B298,0)</f>
        <v>0</v>
      </c>
      <c r="C298" s="8">
        <f>IFERROR(('Combined Value'!C298-'Combined Value'!C297)/'Combined Value'!C298,0)</f>
        <v>1.5770609318996334E-2</v>
      </c>
      <c r="D298" s="8">
        <f>IFERROR(('Combined Value'!D298-'Combined Value'!D297)/'Combined Value'!D298,0)</f>
        <v>0</v>
      </c>
      <c r="E298" s="8">
        <f>IFERROR(('Combined Value'!#REF!-'Combined Value'!#REF!)/'Combined Value'!#REF!,0)</f>
        <v>0</v>
      </c>
      <c r="F298" s="8">
        <f>IFERROR(('Combined Value'!E298-'Combined Value'!E297)/'Combined Value'!E298,0)</f>
        <v>0</v>
      </c>
      <c r="G298" s="8">
        <f>IFERROR(('Combined Value'!F298-'Combined Value'!F297)/'Combined Value'!F298,0)</f>
        <v>0</v>
      </c>
    </row>
    <row r="299" spans="1:7" x14ac:dyDescent="0.2">
      <c r="A299" s="1">
        <f>ETH!C299</f>
        <v>42512</v>
      </c>
      <c r="B299" s="8">
        <f>IFERROR(('Combined Value'!B299-'Combined Value'!B298)/'Combined Value'!B299,0)</f>
        <v>0</v>
      </c>
      <c r="C299" s="8">
        <f>IFERROR(('Combined Value'!C299-'Combined Value'!C298)/'Combined Value'!C299,0)</f>
        <v>1.8296973961998701E-2</v>
      </c>
      <c r="D299" s="8">
        <f>IFERROR(('Combined Value'!D299-'Combined Value'!D298)/'Combined Value'!D299,0)</f>
        <v>0</v>
      </c>
      <c r="E299" s="8">
        <f>IFERROR(('Combined Value'!#REF!-'Combined Value'!#REF!)/'Combined Value'!#REF!,0)</f>
        <v>0</v>
      </c>
      <c r="F299" s="8">
        <f>IFERROR(('Combined Value'!E299-'Combined Value'!E298)/'Combined Value'!E299,0)</f>
        <v>0</v>
      </c>
      <c r="G299" s="8">
        <f>IFERROR(('Combined Value'!F299-'Combined Value'!F298)/'Combined Value'!F299,0)</f>
        <v>1.1235955056185523E-4</v>
      </c>
    </row>
    <row r="300" spans="1:7" x14ac:dyDescent="0.2">
      <c r="A300" s="1">
        <f>ETH!C300</f>
        <v>42513</v>
      </c>
      <c r="B300" s="8">
        <f>IFERROR(('Combined Value'!B300-'Combined Value'!B299)/'Combined Value'!B300,0)</f>
        <v>-2.089817053620607E-3</v>
      </c>
      <c r="C300" s="8">
        <f>IFERROR(('Combined Value'!C300-'Combined Value'!C299)/'Combined Value'!C300,0)</f>
        <v>-5.650557620817856E-2</v>
      </c>
      <c r="D300" s="8">
        <f>IFERROR(('Combined Value'!D300-'Combined Value'!D299)/'Combined Value'!D300,0)</f>
        <v>-3.6945812807881715E-3</v>
      </c>
      <c r="E300" s="8">
        <f>IFERROR(('Combined Value'!#REF!-'Combined Value'!#REF!)/'Combined Value'!#REF!,0)</f>
        <v>0</v>
      </c>
      <c r="F300" s="8">
        <f>IFERROR(('Combined Value'!E300-'Combined Value'!E299)/'Combined Value'!E300,0)</f>
        <v>-2.2540164655103546E-2</v>
      </c>
      <c r="G300" s="8">
        <f>IFERROR(('Combined Value'!F300-'Combined Value'!F299)/'Combined Value'!F300,0)</f>
        <v>-1.2374845314433505E-3</v>
      </c>
    </row>
    <row r="301" spans="1:7" x14ac:dyDescent="0.2">
      <c r="A301" s="1">
        <f>ETH!C301</f>
        <v>42514</v>
      </c>
      <c r="B301" s="8">
        <f>IFERROR(('Combined Value'!B301-'Combined Value'!B300)/'Combined Value'!B301,0)</f>
        <v>1.3496728998050597E-2</v>
      </c>
      <c r="C301" s="8">
        <f>IFERROR(('Combined Value'!C301-'Combined Value'!C300)/'Combined Value'!C301,0)</f>
        <v>-6.5768621236133126E-2</v>
      </c>
      <c r="D301" s="8">
        <f>IFERROR(('Combined Value'!D301-'Combined Value'!D300)/'Combined Value'!D301,0)</f>
        <v>-7.6525336091002568E-3</v>
      </c>
      <c r="E301" s="8">
        <f>IFERROR(('Combined Value'!#REF!-'Combined Value'!#REF!)/'Combined Value'!#REF!,0)</f>
        <v>0</v>
      </c>
      <c r="F301" s="8">
        <f>IFERROR(('Combined Value'!E301-'Combined Value'!E300)/'Combined Value'!E301,0)</f>
        <v>-1.8064936121734737E-2</v>
      </c>
      <c r="G301" s="8">
        <f>IFERROR(('Combined Value'!F301-'Combined Value'!F300)/'Combined Value'!F301,0)</f>
        <v>-7.1380013596192542E-3</v>
      </c>
    </row>
    <row r="302" spans="1:7" x14ac:dyDescent="0.2">
      <c r="A302" s="1">
        <f>ETH!C302</f>
        <v>42515</v>
      </c>
      <c r="B302" s="8">
        <f>IFERROR(('Combined Value'!B302-'Combined Value'!B301)/'Combined Value'!B302,0)</f>
        <v>6.9264303624275471E-3</v>
      </c>
      <c r="C302" s="8">
        <f>IFERROR(('Combined Value'!C302-'Combined Value'!C301)/'Combined Value'!C302,0)</f>
        <v>-7.182761372705496E-3</v>
      </c>
      <c r="D302" s="8">
        <f>IFERROR(('Combined Value'!D302-'Combined Value'!D301)/'Combined Value'!D302,0)</f>
        <v>1.6476810414971423E-2</v>
      </c>
      <c r="E302" s="8">
        <f>IFERROR(('Combined Value'!#REF!-'Combined Value'!#REF!)/'Combined Value'!#REF!,0)</f>
        <v>0</v>
      </c>
      <c r="F302" s="8">
        <f>IFERROR(('Combined Value'!E302-'Combined Value'!E301)/'Combined Value'!E302,0)</f>
        <v>1.7351671197824901E-2</v>
      </c>
      <c r="G302" s="8">
        <f>IFERROR(('Combined Value'!F302-'Combined Value'!F301)/'Combined Value'!F302,0)</f>
        <v>6.7934782608682141E-4</v>
      </c>
    </row>
    <row r="303" spans="1:7" x14ac:dyDescent="0.2">
      <c r="A303" s="1">
        <f>ETH!C303</f>
        <v>42516</v>
      </c>
      <c r="B303" s="8">
        <f>IFERROR(('Combined Value'!B303-'Combined Value'!B302)/'Combined Value'!B303,0)</f>
        <v>-2.1048800505825817E-4</v>
      </c>
      <c r="C303" s="8">
        <f>IFERROR(('Combined Value'!C303-'Combined Value'!C302)/'Combined Value'!C303,0)</f>
        <v>-1.2934518997574789E-2</v>
      </c>
      <c r="D303" s="8">
        <f>IFERROR(('Combined Value'!D303-'Combined Value'!D302)/'Combined Value'!D303,0)</f>
        <v>1.2057877813504852E-2</v>
      </c>
      <c r="E303" s="8">
        <f>IFERROR(('Combined Value'!#REF!-'Combined Value'!#REF!)/'Combined Value'!#REF!,0)</f>
        <v>0</v>
      </c>
      <c r="F303" s="8">
        <f>IFERROR(('Combined Value'!E303-'Combined Value'!E302)/'Combined Value'!E303,0)</f>
        <v>-3.0478023740776023E-3</v>
      </c>
      <c r="G303" s="8">
        <f>IFERROR(('Combined Value'!F303-'Combined Value'!F302)/'Combined Value'!F303,0)</f>
        <v>2.3720772619451932E-3</v>
      </c>
    </row>
    <row r="304" spans="1:7" x14ac:dyDescent="0.2">
      <c r="A304" s="1">
        <f>ETH!C304</f>
        <v>42518</v>
      </c>
      <c r="B304" s="8">
        <f>IFERROR(('Combined Value'!B304-'Combined Value'!B303)/'Combined Value'!B304,0)</f>
        <v>0</v>
      </c>
      <c r="C304" s="8">
        <f>IFERROR(('Combined Value'!C304-'Combined Value'!C303)/'Combined Value'!C304,0)</f>
        <v>-7.0069204152249015E-2</v>
      </c>
      <c r="D304" s="8">
        <f>IFERROR(('Combined Value'!D304-'Combined Value'!D303)/'Combined Value'!D304,0)</f>
        <v>0</v>
      </c>
      <c r="E304" s="8">
        <f>IFERROR(('Combined Value'!#REF!-'Combined Value'!#REF!)/'Combined Value'!#REF!,0)</f>
        <v>0</v>
      </c>
      <c r="F304" s="8">
        <f>IFERROR(('Combined Value'!E304-'Combined Value'!E303)/'Combined Value'!E304,0)</f>
        <v>0</v>
      </c>
      <c r="G304" s="8">
        <f>IFERROR(('Combined Value'!F304-'Combined Value'!F303)/'Combined Value'!F304,0)</f>
        <v>0</v>
      </c>
    </row>
    <row r="305" spans="1:7" x14ac:dyDescent="0.2">
      <c r="A305" s="1">
        <f>ETH!C305</f>
        <v>42517</v>
      </c>
      <c r="B305" s="8">
        <f>IFERROR(('Combined Value'!B305-'Combined Value'!B304)/'Combined Value'!B305,0)</f>
        <v>4.2685586634755848E-3</v>
      </c>
      <c r="C305" s="8">
        <f>IFERROR(('Combined Value'!C305-'Combined Value'!C304)/'Combined Value'!C305,0)</f>
        <v>-4.0504050405040605E-2</v>
      </c>
      <c r="D305" s="8">
        <f>IFERROR(('Combined Value'!D305-'Combined Value'!D304)/'Combined Value'!D305,0)</f>
        <v>-6.8798057466611957E-3</v>
      </c>
      <c r="E305" s="8">
        <f>IFERROR(('Combined Value'!#REF!-'Combined Value'!#REF!)/'Combined Value'!#REF!,0)</f>
        <v>0</v>
      </c>
      <c r="F305" s="8">
        <f>IFERROR(('Combined Value'!E305-'Combined Value'!E304)/'Combined Value'!E305,0)</f>
        <v>-4.8355899419729211E-3</v>
      </c>
      <c r="G305" s="8">
        <f>IFERROR(('Combined Value'!F305-'Combined Value'!F304)/'Combined Value'!F305,0)</f>
        <v>-4.7667688117126513E-3</v>
      </c>
    </row>
    <row r="306" spans="1:7" x14ac:dyDescent="0.2">
      <c r="A306" s="1">
        <f>ETH!C306</f>
        <v>42519</v>
      </c>
      <c r="B306" s="8">
        <f>IFERROR(('Combined Value'!B306-'Combined Value'!B305)/'Combined Value'!B306,0)</f>
        <v>0</v>
      </c>
      <c r="C306" s="8">
        <f>IFERROR(('Combined Value'!C306-'Combined Value'!C305)/'Combined Value'!C306,0)</f>
        <v>9.5276872964169382E-2</v>
      </c>
      <c r="D306" s="8">
        <f>IFERROR(('Combined Value'!D306-'Combined Value'!D305)/'Combined Value'!D306,0)</f>
        <v>0</v>
      </c>
      <c r="E306" s="8">
        <f>IFERROR(('Combined Value'!#REF!-'Combined Value'!#REF!)/'Combined Value'!#REF!,0)</f>
        <v>0</v>
      </c>
      <c r="F306" s="8">
        <f>IFERROR(('Combined Value'!E306-'Combined Value'!E305)/'Combined Value'!E306,0)</f>
        <v>0</v>
      </c>
      <c r="G306" s="8">
        <f>IFERROR(('Combined Value'!F306-'Combined Value'!F305)/'Combined Value'!F306,0)</f>
        <v>0</v>
      </c>
    </row>
    <row r="307" spans="1:7" x14ac:dyDescent="0.2">
      <c r="A307" s="1">
        <f>ETH!C307</f>
        <v>42520</v>
      </c>
      <c r="B307" s="8">
        <f>IFERROR(('Combined Value'!B307-'Combined Value'!B306)/'Combined Value'!B307,0)</f>
        <v>0</v>
      </c>
      <c r="C307" s="8">
        <f>IFERROR(('Combined Value'!C307-'Combined Value'!C306)/'Combined Value'!C307,0)</f>
        <v>1.6025641025641111E-2</v>
      </c>
      <c r="D307" s="8">
        <f>IFERROR(('Combined Value'!D307-'Combined Value'!D306)/'Combined Value'!D307,0)</f>
        <v>2.0230629172563242E-4</v>
      </c>
      <c r="E307" s="8">
        <f>IFERROR(('Combined Value'!#REF!-'Combined Value'!#REF!)/'Combined Value'!#REF!,0)</f>
        <v>0</v>
      </c>
      <c r="F307" s="8">
        <f>IFERROR(('Combined Value'!E307-'Combined Value'!E306)/'Combined Value'!E307,0)</f>
        <v>-2.363568865239439E-2</v>
      </c>
      <c r="G307" s="8">
        <f>IFERROR(('Combined Value'!F307-'Combined Value'!F306)/'Combined Value'!F307,0)</f>
        <v>3.1677791605385355E-3</v>
      </c>
    </row>
    <row r="308" spans="1:7" x14ac:dyDescent="0.2">
      <c r="A308" s="1">
        <f>ETH!C308</f>
        <v>42521</v>
      </c>
      <c r="B308" s="8">
        <f>IFERROR(('Combined Value'!B308-'Combined Value'!B307)/'Combined Value'!B308,0)</f>
        <v>-1.0062748512398112E-3</v>
      </c>
      <c r="C308" s="8">
        <f>IFERROR(('Combined Value'!C308-'Combined Value'!C307)/'Combined Value'!C308,0)</f>
        <v>9.8916967509025219E-2</v>
      </c>
      <c r="D308" s="8">
        <f>IFERROR(('Combined Value'!D308-'Combined Value'!D307)/'Combined Value'!D308,0)</f>
        <v>5.4325955734407065E-3</v>
      </c>
      <c r="E308" s="8">
        <f>IFERROR(('Combined Value'!#REF!-'Combined Value'!#REF!)/'Combined Value'!#REF!,0)</f>
        <v>0</v>
      </c>
      <c r="F308" s="8">
        <f>IFERROR(('Combined Value'!E308-'Combined Value'!E307)/'Combined Value'!E308,0)</f>
        <v>2.1814290418174708E-3</v>
      </c>
      <c r="G308" s="8">
        <f>IFERROR(('Combined Value'!F308-'Combined Value'!F307)/'Combined Value'!F308,0)</f>
        <v>4.5233518036872386E-4</v>
      </c>
    </row>
    <row r="309" spans="1:7" x14ac:dyDescent="0.2">
      <c r="A309" s="1">
        <f>ETH!C309</f>
        <v>42522</v>
      </c>
      <c r="B309" s="8">
        <f>IFERROR(('Combined Value'!B309-'Combined Value'!B308)/'Combined Value'!B309,0)</f>
        <v>1.1337554894023207E-3</v>
      </c>
      <c r="C309" s="8">
        <f>IFERROR(('Combined Value'!C309-'Combined Value'!C308)/'Combined Value'!C309,0)</f>
        <v>-1.4461315979753849E-3</v>
      </c>
      <c r="D309" s="8">
        <f>IFERROR(('Combined Value'!D309-'Combined Value'!D308)/'Combined Value'!D309,0)</f>
        <v>-1.0070493454180113E-3</v>
      </c>
      <c r="E309" s="8">
        <f>IFERROR(('Combined Value'!#REF!-'Combined Value'!#REF!)/'Combined Value'!#REF!,0)</f>
        <v>0</v>
      </c>
      <c r="F309" s="8">
        <f>IFERROR(('Combined Value'!E309-'Combined Value'!E308)/'Combined Value'!E309,0)</f>
        <v>-2.3929367109496356E-3</v>
      </c>
      <c r="G309" s="8">
        <f>IFERROR(('Combined Value'!F309-'Combined Value'!F308)/'Combined Value'!F309,0)</f>
        <v>2.8191249436175011E-3</v>
      </c>
    </row>
    <row r="310" spans="1:7" x14ac:dyDescent="0.2">
      <c r="A310" s="1">
        <f>ETH!C310</f>
        <v>42523</v>
      </c>
      <c r="B310" s="8">
        <f>IFERROR(('Combined Value'!B310-'Combined Value'!B309)/'Combined Value'!B310,0)</f>
        <v>2.8167219117034422E-3</v>
      </c>
      <c r="C310" s="8">
        <f>IFERROR(('Combined Value'!C310-'Combined Value'!C309)/'Combined Value'!C310,0)</f>
        <v>-3.6284470246734915E-3</v>
      </c>
      <c r="D310" s="8">
        <f>IFERROR(('Combined Value'!D310-'Combined Value'!D309)/'Combined Value'!D310,0)</f>
        <v>-4.0298206729792507E-4</v>
      </c>
      <c r="E310" s="8">
        <f>IFERROR(('Combined Value'!#REF!-'Combined Value'!#REF!)/'Combined Value'!#REF!,0)</f>
        <v>0</v>
      </c>
      <c r="F310" s="8">
        <f>IFERROR(('Combined Value'!E310-'Combined Value'!E309)/'Combined Value'!E310,0)</f>
        <v>-1.7358241031576595E-3</v>
      </c>
      <c r="G310" s="8">
        <f>IFERROR(('Combined Value'!F310-'Combined Value'!F309)/'Combined Value'!F310,0)</f>
        <v>-3.5079778205273538E-3</v>
      </c>
    </row>
    <row r="311" spans="1:7" x14ac:dyDescent="0.2">
      <c r="A311" s="1">
        <f>ETH!C311</f>
        <v>42524</v>
      </c>
      <c r="B311" s="8">
        <f>IFERROR(('Combined Value'!B311-'Combined Value'!B310)/'Combined Value'!B311,0)</f>
        <v>-2.9203181040131482E-3</v>
      </c>
      <c r="C311" s="8">
        <f>IFERROR(('Combined Value'!C311-'Combined Value'!C310)/'Combined Value'!C311,0)</f>
        <v>0</v>
      </c>
      <c r="D311" s="8">
        <f>IFERROR(('Combined Value'!D311-'Combined Value'!D310)/'Combined Value'!D311,0)</f>
        <v>6.4064064064064119E-3</v>
      </c>
      <c r="E311" s="8">
        <f>IFERROR(('Combined Value'!#REF!-'Combined Value'!#REF!)/'Combined Value'!#REF!,0)</f>
        <v>0</v>
      </c>
      <c r="F311" s="8">
        <f>IFERROR(('Combined Value'!E311-'Combined Value'!E310)/'Combined Value'!E311,0)</f>
        <v>4.5748540779302731E-2</v>
      </c>
      <c r="G311" s="8">
        <f>IFERROR(('Combined Value'!F311-'Combined Value'!F310)/'Combined Value'!F311,0)</f>
        <v>1.2073784237003893E-2</v>
      </c>
    </row>
    <row r="312" spans="1:7" x14ac:dyDescent="0.2">
      <c r="A312" s="1">
        <f>ETH!C312</f>
        <v>42525</v>
      </c>
      <c r="B312" s="8">
        <f>IFERROR(('Combined Value'!B312-'Combined Value'!B311)/'Combined Value'!B312,0)</f>
        <v>0</v>
      </c>
      <c r="C312" s="8">
        <f>IFERROR(('Combined Value'!C312-'Combined Value'!C311)/'Combined Value'!C312,0)</f>
        <v>-8.7847730600292256E-3</v>
      </c>
      <c r="D312" s="8">
        <f>IFERROR(('Combined Value'!D312-'Combined Value'!D311)/'Combined Value'!D312,0)</f>
        <v>0</v>
      </c>
      <c r="E312" s="8">
        <f>IFERROR(('Combined Value'!#REF!-'Combined Value'!#REF!)/'Combined Value'!#REF!,0)</f>
        <v>0</v>
      </c>
      <c r="F312" s="8">
        <f>IFERROR(('Combined Value'!E312-'Combined Value'!E311)/'Combined Value'!E312,0)</f>
        <v>0</v>
      </c>
      <c r="G312" s="8">
        <f>IFERROR(('Combined Value'!F312-'Combined Value'!F311)/'Combined Value'!F312,0)</f>
        <v>0</v>
      </c>
    </row>
    <row r="313" spans="1:7" x14ac:dyDescent="0.2">
      <c r="A313" s="1">
        <f>ETH!C313</f>
        <v>42526</v>
      </c>
      <c r="B313" s="8">
        <f>IFERROR(('Combined Value'!B313-'Combined Value'!B312)/'Combined Value'!B313,0)</f>
        <v>0</v>
      </c>
      <c r="C313" s="8">
        <f>IFERROR(('Combined Value'!C313-'Combined Value'!C312)/'Combined Value'!C313,0)</f>
        <v>1.3718411552346535E-2</v>
      </c>
      <c r="D313" s="8">
        <f>IFERROR(('Combined Value'!D313-'Combined Value'!D312)/'Combined Value'!D313,0)</f>
        <v>0</v>
      </c>
      <c r="E313" s="8">
        <f>IFERROR(('Combined Value'!#REF!-'Combined Value'!#REF!)/'Combined Value'!#REF!,0)</f>
        <v>0</v>
      </c>
      <c r="F313" s="8">
        <f>IFERROR(('Combined Value'!E313-'Combined Value'!E312)/'Combined Value'!E313,0)</f>
        <v>0</v>
      </c>
      <c r="G313" s="8">
        <f>IFERROR(('Combined Value'!F313-'Combined Value'!F312)/'Combined Value'!F313,0)</f>
        <v>1.1178180192254534E-4</v>
      </c>
    </row>
    <row r="314" spans="1:7" x14ac:dyDescent="0.2">
      <c r="A314" s="1">
        <f>ETH!C314</f>
        <v>42527</v>
      </c>
      <c r="B314" s="8">
        <f>IFERROR(('Combined Value'!B314-'Combined Value'!B313)/'Combined Value'!B314,0)</f>
        <v>4.873414570358771E-3</v>
      </c>
      <c r="C314" s="8">
        <f>IFERROR(('Combined Value'!C314-'Combined Value'!C313)/'Combined Value'!C314,0)</f>
        <v>7.8796561604585393E-3</v>
      </c>
      <c r="D314" s="8">
        <f>IFERROR(('Combined Value'!D314-'Combined Value'!D313)/'Combined Value'!D314,0)</f>
        <v>-2.4081878386515063E-3</v>
      </c>
      <c r="E314" s="8">
        <f>IFERROR(('Combined Value'!#REF!-'Combined Value'!#REF!)/'Combined Value'!#REF!,0)</f>
        <v>0</v>
      </c>
      <c r="F314" s="8">
        <f>IFERROR(('Combined Value'!E314-'Combined Value'!E313)/'Combined Value'!E314,0)</f>
        <v>3.7718057520037362E-3</v>
      </c>
      <c r="G314" s="8">
        <f>IFERROR(('Combined Value'!F314-'Combined Value'!F313)/'Combined Value'!F314,0)</f>
        <v>1.1165698972756646E-3</v>
      </c>
    </row>
    <row r="315" spans="1:7" x14ac:dyDescent="0.2">
      <c r="A315" s="1">
        <f>ETH!C315</f>
        <v>42528</v>
      </c>
      <c r="B315" s="8">
        <f>IFERROR(('Combined Value'!B315-'Combined Value'!B314)/'Combined Value'!B315,0)</f>
        <v>1.2877858610364573E-3</v>
      </c>
      <c r="C315" s="8">
        <f>IFERROR(('Combined Value'!C315-'Combined Value'!C314)/'Combined Value'!C315,0)</f>
        <v>3.1228313671061714E-2</v>
      </c>
      <c r="D315" s="8">
        <f>IFERROR(('Combined Value'!D315-'Combined Value'!D314)/'Combined Value'!D315,0)</f>
        <v>1.2485136741973891E-2</v>
      </c>
      <c r="E315" s="8">
        <f>IFERROR(('Combined Value'!#REF!-'Combined Value'!#REF!)/'Combined Value'!#REF!,0)</f>
        <v>0</v>
      </c>
      <c r="F315" s="8">
        <f>IFERROR(('Combined Value'!E315-'Combined Value'!E314)/'Combined Value'!E315,0)</f>
        <v>-2.2661523625843633E-2</v>
      </c>
      <c r="G315" s="8">
        <f>IFERROR(('Combined Value'!F315-'Combined Value'!F314)/'Combined Value'!F315,0)</f>
        <v>-2.013873349742748E-3</v>
      </c>
    </row>
    <row r="316" spans="1:7" x14ac:dyDescent="0.2">
      <c r="A316" s="1">
        <f>ETH!C316</f>
        <v>42529</v>
      </c>
      <c r="B316" s="8">
        <f>IFERROR(('Combined Value'!B316-'Combined Value'!B315)/'Combined Value'!B316,0)</f>
        <v>3.2986492572661813E-3</v>
      </c>
      <c r="C316" s="8">
        <f>IFERROR(('Combined Value'!C316-'Combined Value'!C315)/'Combined Value'!C316,0)</f>
        <v>2.077562326869762E-3</v>
      </c>
      <c r="D316" s="8">
        <f>IFERROR(('Combined Value'!D316-'Combined Value'!D315)/'Combined Value'!D316,0)</f>
        <v>1.8478895156584241E-2</v>
      </c>
      <c r="E316" s="8">
        <f>IFERROR(('Combined Value'!#REF!-'Combined Value'!#REF!)/'Combined Value'!#REF!,0)</f>
        <v>0</v>
      </c>
      <c r="F316" s="8">
        <f>IFERROR(('Combined Value'!E316-'Combined Value'!E315)/'Combined Value'!E316,0)</f>
        <v>3.3250466128029794E-2</v>
      </c>
      <c r="G316" s="8">
        <f>IFERROR(('Combined Value'!F316-'Combined Value'!F315)/'Combined Value'!F316,0)</f>
        <v>3.0117122141663159E-3</v>
      </c>
    </row>
    <row r="317" spans="1:7" x14ac:dyDescent="0.2">
      <c r="A317" s="1">
        <f>ETH!C317</f>
        <v>42530</v>
      </c>
      <c r="B317" s="8">
        <f>IFERROR(('Combined Value'!B317-'Combined Value'!B316)/'Combined Value'!B317,0)</f>
        <v>-1.7207144640526769E-3</v>
      </c>
      <c r="C317" s="8">
        <f>IFERROR(('Combined Value'!C317-'Combined Value'!C316)/'Combined Value'!C317,0)</f>
        <v>3.450655624568717E-3</v>
      </c>
      <c r="D317" s="8">
        <f>IFERROR(('Combined Value'!D317-'Combined Value'!D316)/'Combined Value'!D317,0)</f>
        <v>2.5218050815320543E-2</v>
      </c>
      <c r="E317" s="8">
        <f>IFERROR(('Combined Value'!#REF!-'Combined Value'!#REF!)/'Combined Value'!#REF!,0)</f>
        <v>0</v>
      </c>
      <c r="F317" s="8">
        <f>IFERROR(('Combined Value'!E317-'Combined Value'!E316)/'Combined Value'!E317,0)</f>
        <v>8.0147965474721521E-3</v>
      </c>
      <c r="G317" s="8">
        <f>IFERROR(('Combined Value'!F317-'Combined Value'!F316)/'Combined Value'!F317,0)</f>
        <v>-6.1728395061729675E-3</v>
      </c>
    </row>
    <row r="318" spans="1:7" x14ac:dyDescent="0.2">
      <c r="A318" s="1">
        <f>ETH!C318</f>
        <v>42531</v>
      </c>
      <c r="B318" s="8">
        <f>IFERROR(('Combined Value'!B318-'Combined Value'!B317)/'Combined Value'!B318,0)</f>
        <v>-9.2601446374931378E-3</v>
      </c>
      <c r="C318" s="8">
        <f>IFERROR(('Combined Value'!C318-'Combined Value'!C317)/'Combined Value'!C318,0)</f>
        <v>-3.7222619899785224E-2</v>
      </c>
      <c r="D318" s="8">
        <f>IFERROR(('Combined Value'!D318-'Combined Value'!D317)/'Combined Value'!D318,0)</f>
        <v>-1.5989212097861787E-2</v>
      </c>
      <c r="E318" s="8">
        <f>IFERROR(('Combined Value'!#REF!-'Combined Value'!#REF!)/'Combined Value'!#REF!,0)</f>
        <v>0</v>
      </c>
      <c r="F318" s="8">
        <f>IFERROR(('Combined Value'!E318-'Combined Value'!E317)/'Combined Value'!E318,0)</f>
        <v>-1.9004240615674427E-2</v>
      </c>
      <c r="G318" s="8">
        <f>IFERROR(('Combined Value'!F318-'Combined Value'!F317)/'Combined Value'!F318,0)</f>
        <v>-1.9116158776564432E-3</v>
      </c>
    </row>
    <row r="319" spans="1:7" x14ac:dyDescent="0.2">
      <c r="A319" s="1">
        <f>ETH!C319</f>
        <v>42532</v>
      </c>
      <c r="B319" s="8">
        <f>IFERROR(('Combined Value'!B319-'Combined Value'!B318)/'Combined Value'!B319,0)</f>
        <v>0</v>
      </c>
      <c r="C319" s="8">
        <f>IFERROR(('Combined Value'!C319-'Combined Value'!C318)/'Combined Value'!C319,0)</f>
        <v>2.8551034975017237E-3</v>
      </c>
      <c r="D319" s="8">
        <f>IFERROR(('Combined Value'!D319-'Combined Value'!D318)/'Combined Value'!D319,0)</f>
        <v>0</v>
      </c>
      <c r="E319" s="8">
        <f>IFERROR(('Combined Value'!#REF!-'Combined Value'!#REF!)/'Combined Value'!#REF!,0)</f>
        <v>0</v>
      </c>
      <c r="F319" s="8">
        <f>IFERROR(('Combined Value'!E319-'Combined Value'!E318)/'Combined Value'!E319,0)</f>
        <v>0</v>
      </c>
      <c r="G319" s="8">
        <f>IFERROR(('Combined Value'!F319-'Combined Value'!F318)/'Combined Value'!F319,0)</f>
        <v>0</v>
      </c>
    </row>
    <row r="320" spans="1:7" x14ac:dyDescent="0.2">
      <c r="A320" s="1">
        <f>ETH!C320</f>
        <v>42533</v>
      </c>
      <c r="B320" s="8">
        <f>IFERROR(('Combined Value'!B320-'Combined Value'!B319)/'Combined Value'!B320,0)</f>
        <v>0</v>
      </c>
      <c r="C320" s="8">
        <f>IFERROR(('Combined Value'!C320-'Combined Value'!C319)/'Combined Value'!C320,0)</f>
        <v>0.10019267822736033</v>
      </c>
      <c r="D320" s="8">
        <f>IFERROR(('Combined Value'!D320-'Combined Value'!D319)/'Combined Value'!D320,0)</f>
        <v>0</v>
      </c>
      <c r="E320" s="8">
        <f>IFERROR(('Combined Value'!#REF!-'Combined Value'!#REF!)/'Combined Value'!#REF!,0)</f>
        <v>0</v>
      </c>
      <c r="F320" s="8">
        <f>IFERROR(('Combined Value'!E320-'Combined Value'!E319)/'Combined Value'!E320,0)</f>
        <v>0</v>
      </c>
      <c r="G320" s="8">
        <f>IFERROR(('Combined Value'!F320-'Combined Value'!F319)/'Combined Value'!F320,0)</f>
        <v>-1.2384598063500749E-3</v>
      </c>
    </row>
    <row r="321" spans="1:7" x14ac:dyDescent="0.2">
      <c r="A321" s="1">
        <f>ETH!C321</f>
        <v>42534</v>
      </c>
      <c r="B321" s="8">
        <f>IFERROR(('Combined Value'!B321-'Combined Value'!B320)/'Combined Value'!B321,0)</f>
        <v>-8.1815861578244491E-3</v>
      </c>
      <c r="C321" s="8">
        <f>IFERROR(('Combined Value'!C321-'Combined Value'!C320)/'Combined Value'!C321,0)</f>
        <v>0.11282051282051284</v>
      </c>
      <c r="D321" s="8">
        <f>IFERROR(('Combined Value'!D321-'Combined Value'!D320)/'Combined Value'!D321,0)</f>
        <v>-2.9551765172550471E-2</v>
      </c>
      <c r="E321" s="8">
        <f>IFERROR(('Combined Value'!#REF!-'Combined Value'!#REF!)/'Combined Value'!#REF!,0)</f>
        <v>0</v>
      </c>
      <c r="F321" s="8">
        <f>IFERROR(('Combined Value'!E321-'Combined Value'!E320)/'Combined Value'!E321,0)</f>
        <v>2.9568663313519244E-2</v>
      </c>
      <c r="G321" s="8">
        <f>IFERROR(('Combined Value'!F321-'Combined Value'!F320)/'Combined Value'!F321,0)</f>
        <v>3.0306431698283783E-3</v>
      </c>
    </row>
    <row r="322" spans="1:7" x14ac:dyDescent="0.2">
      <c r="A322" s="1">
        <f>ETH!C322</f>
        <v>42535</v>
      </c>
      <c r="B322" s="8">
        <f>IFERROR(('Combined Value'!B322-'Combined Value'!B321)/'Combined Value'!B322,0)</f>
        <v>-1.8021273237164679E-3</v>
      </c>
      <c r="C322" s="8">
        <f>IFERROR(('Combined Value'!C322-'Combined Value'!C321)/'Combined Value'!C322,0)</f>
        <v>6.1497326203208483E-2</v>
      </c>
      <c r="D322" s="8">
        <f>IFERROR(('Combined Value'!D322-'Combined Value'!D321)/'Combined Value'!D322,0)</f>
        <v>-1.0623371417117682E-2</v>
      </c>
      <c r="E322" s="8">
        <f>IFERROR(('Combined Value'!#REF!-'Combined Value'!#REF!)/'Combined Value'!#REF!,0)</f>
        <v>0</v>
      </c>
      <c r="F322" s="8">
        <f>IFERROR(('Combined Value'!E322-'Combined Value'!E321)/'Combined Value'!E322,0)</f>
        <v>-2.069072806471697E-2</v>
      </c>
      <c r="G322" s="8">
        <f>IFERROR(('Combined Value'!F322-'Combined Value'!F321)/'Combined Value'!F322,0)</f>
        <v>-5.1901162134718268E-3</v>
      </c>
    </row>
    <row r="323" spans="1:7" x14ac:dyDescent="0.2">
      <c r="A323" s="1">
        <f>ETH!C323</f>
        <v>42536</v>
      </c>
      <c r="B323" s="8">
        <f>IFERROR(('Combined Value'!B323-'Combined Value'!B322)/'Combined Value'!B323,0)</f>
        <v>-1.8441071687183162E-3</v>
      </c>
      <c r="C323" s="8">
        <f>IFERROR(('Combined Value'!C323-'Combined Value'!C322)/'Combined Value'!C323,0)</f>
        <v>-2.185792349726768E-2</v>
      </c>
      <c r="D323" s="8">
        <f>IFERROR(('Combined Value'!D323-'Combined Value'!D322)/'Combined Value'!D323,0)</f>
        <v>-1.3612352702153632E-2</v>
      </c>
      <c r="E323" s="8">
        <f>IFERROR(('Combined Value'!#REF!-'Combined Value'!#REF!)/'Combined Value'!#REF!,0)</f>
        <v>0</v>
      </c>
      <c r="F323" s="8">
        <f>IFERROR(('Combined Value'!E323-'Combined Value'!E322)/'Combined Value'!E323,0)</f>
        <v>2.1166438251865524E-2</v>
      </c>
      <c r="G323" s="8">
        <f>IFERROR(('Combined Value'!F323-'Combined Value'!F322)/'Combined Value'!F323,0)</f>
        <v>3.1492520526375115E-3</v>
      </c>
    </row>
    <row r="324" spans="1:7" x14ac:dyDescent="0.2">
      <c r="A324" s="1">
        <f>ETH!C324</f>
        <v>42537</v>
      </c>
      <c r="B324" s="8">
        <f>IFERROR(('Combined Value'!B324-'Combined Value'!B323)/'Combined Value'!B324,0)</f>
        <v>3.1232056127469768E-3</v>
      </c>
      <c r="C324" s="8">
        <f>IFERROR(('Combined Value'!C324-'Combined Value'!C323)/'Combined Value'!C324,0)</f>
        <v>0.11208151382823867</v>
      </c>
      <c r="D324" s="8">
        <f>IFERROR(('Combined Value'!D324-'Combined Value'!D323)/'Combined Value'!D324,0)</f>
        <v>-1.359143327841838E-2</v>
      </c>
      <c r="E324" s="8">
        <f>IFERROR(('Combined Value'!#REF!-'Combined Value'!#REF!)/'Combined Value'!#REF!,0)</f>
        <v>0</v>
      </c>
      <c r="F324" s="8">
        <f>IFERROR(('Combined Value'!E324-'Combined Value'!E323)/'Combined Value'!E324,0)</f>
        <v>-1.3347735514235154E-2</v>
      </c>
      <c r="G324" s="8">
        <f>IFERROR(('Combined Value'!F324-'Combined Value'!F323)/'Combined Value'!F324,0)</f>
        <v>-1.57710938380084E-3</v>
      </c>
    </row>
    <row r="325" spans="1:7" x14ac:dyDescent="0.2">
      <c r="A325" s="1">
        <f>ETH!C325</f>
        <v>42538</v>
      </c>
      <c r="B325" s="8">
        <f>IFERROR(('Combined Value'!B325-'Combined Value'!B324)/'Combined Value'!B325,0)</f>
        <v>-3.2686141958796549E-3</v>
      </c>
      <c r="C325" s="8">
        <f>IFERROR(('Combined Value'!C325-'Combined Value'!C324)/'Combined Value'!C325,0)</f>
        <v>-0.3305358295674628</v>
      </c>
      <c r="D325" s="8">
        <f>IFERROR(('Combined Value'!D325-'Combined Value'!D324)/'Combined Value'!D325,0)</f>
        <v>-2.7072758037225066E-2</v>
      </c>
      <c r="E325" s="8">
        <f>IFERROR(('Combined Value'!#REF!-'Combined Value'!#REF!)/'Combined Value'!#REF!,0)</f>
        <v>0</v>
      </c>
      <c r="F325" s="8">
        <f>IFERROR(('Combined Value'!E325-'Combined Value'!E324)/'Combined Value'!E325,0)</f>
        <v>-2.785299806576332E-3</v>
      </c>
      <c r="G325" s="8">
        <f>IFERROR(('Combined Value'!F325-'Combined Value'!F324)/'Combined Value'!F325,0)</f>
        <v>-4.5080581539492891E-4</v>
      </c>
    </row>
    <row r="326" spans="1:7" x14ac:dyDescent="0.2">
      <c r="A326" s="1">
        <f>ETH!C326</f>
        <v>42539</v>
      </c>
      <c r="B326" s="8">
        <f>IFERROR(('Combined Value'!B326-'Combined Value'!B325)/'Combined Value'!B326,0)</f>
        <v>0</v>
      </c>
      <c r="C326" s="8">
        <f>IFERROR(('Combined Value'!C326-'Combined Value'!C325)/'Combined Value'!C326,0)</f>
        <v>-0.36355633802816911</v>
      </c>
      <c r="D326" s="8">
        <f>IFERROR(('Combined Value'!D326-'Combined Value'!D325)/'Combined Value'!D326,0)</f>
        <v>0</v>
      </c>
      <c r="E326" s="8">
        <f>IFERROR(('Combined Value'!#REF!-'Combined Value'!#REF!)/'Combined Value'!#REF!,0)</f>
        <v>0</v>
      </c>
      <c r="F326" s="8">
        <f>IFERROR(('Combined Value'!E326-'Combined Value'!E325)/'Combined Value'!E326,0)</f>
        <v>0</v>
      </c>
      <c r="G326" s="8">
        <f>IFERROR(('Combined Value'!F326-'Combined Value'!F325)/'Combined Value'!F326,0)</f>
        <v>0</v>
      </c>
    </row>
    <row r="327" spans="1:7" x14ac:dyDescent="0.2">
      <c r="A327" s="1">
        <f>ETH!C327</f>
        <v>42540</v>
      </c>
      <c r="B327" s="8">
        <f>IFERROR(('Combined Value'!B327-'Combined Value'!B326)/'Combined Value'!B327,0)</f>
        <v>0</v>
      </c>
      <c r="C327" s="8">
        <f>IFERROR(('Combined Value'!C327-'Combined Value'!C326)/'Combined Value'!C327,0)</f>
        <v>7.866991078669916E-2</v>
      </c>
      <c r="D327" s="8">
        <f>IFERROR(('Combined Value'!D327-'Combined Value'!D326)/'Combined Value'!D327,0)</f>
        <v>0</v>
      </c>
      <c r="E327" s="8">
        <f>IFERROR(('Combined Value'!#REF!-'Combined Value'!#REF!)/'Combined Value'!#REF!,0)</f>
        <v>0</v>
      </c>
      <c r="F327" s="8">
        <f>IFERROR(('Combined Value'!E327-'Combined Value'!E326)/'Combined Value'!E327,0)</f>
        <v>0</v>
      </c>
      <c r="G327" s="8">
        <f>IFERROR(('Combined Value'!F327-'Combined Value'!F326)/'Combined Value'!F327,0)</f>
        <v>3.929052537045289E-3</v>
      </c>
    </row>
    <row r="328" spans="1:7" x14ac:dyDescent="0.2">
      <c r="A328" s="1">
        <f>ETH!C328</f>
        <v>42541</v>
      </c>
      <c r="B328" s="8">
        <f>IFERROR(('Combined Value'!B328-'Combined Value'!B327)/'Combined Value'!B328,0)</f>
        <v>5.7746449057962381E-3</v>
      </c>
      <c r="C328" s="8">
        <f>IFERROR(('Combined Value'!C328-'Combined Value'!C327)/'Combined Value'!C328,0)</f>
        <v>-5.3846153846153919E-2</v>
      </c>
      <c r="D328" s="8">
        <f>IFERROR(('Combined Value'!D328-'Combined Value'!D327)/'Combined Value'!D328,0)</f>
        <v>4.330230675839742E-2</v>
      </c>
      <c r="E328" s="8">
        <f>IFERROR(('Combined Value'!#REF!-'Combined Value'!#REF!)/'Combined Value'!#REF!,0)</f>
        <v>0</v>
      </c>
      <c r="F328" s="8">
        <f>IFERROR(('Combined Value'!E328-'Combined Value'!E327)/'Combined Value'!E328,0)</f>
        <v>-1.937984496124031E-3</v>
      </c>
      <c r="G328" s="8">
        <f>IFERROR(('Combined Value'!F328-'Combined Value'!F327)/'Combined Value'!F328,0)</f>
        <v>-4.3973390461156904E-3</v>
      </c>
    </row>
    <row r="329" spans="1:7" x14ac:dyDescent="0.2">
      <c r="A329" s="1">
        <f>ETH!C329</f>
        <v>42542</v>
      </c>
      <c r="B329" s="8">
        <f>IFERROR(('Combined Value'!B329-'Combined Value'!B328)/'Combined Value'!B329,0)</f>
        <v>2.704726059200184E-3</v>
      </c>
      <c r="C329" s="8">
        <f>IFERROR(('Combined Value'!C329-'Combined Value'!C328)/'Combined Value'!C329,0)</f>
        <v>7.9464988198269193E-2</v>
      </c>
      <c r="D329" s="8">
        <f>IFERROR(('Combined Value'!D329-'Combined Value'!D328)/'Combined Value'!D329,0)</f>
        <v>2.002776125322225E-2</v>
      </c>
      <c r="E329" s="8">
        <f>IFERROR(('Combined Value'!#REF!-'Combined Value'!#REF!)/'Combined Value'!#REF!,0)</f>
        <v>0</v>
      </c>
      <c r="F329" s="8">
        <f>IFERROR(('Combined Value'!E329-'Combined Value'!E328)/'Combined Value'!E329,0)</f>
        <v>-1.5348288075560802E-2</v>
      </c>
      <c r="G329" s="8">
        <f>IFERROR(('Combined Value'!F329-'Combined Value'!F328)/'Combined Value'!F329,0)</f>
        <v>-4.7581284694686952E-3</v>
      </c>
    </row>
    <row r="330" spans="1:7" x14ac:dyDescent="0.2">
      <c r="A330" s="1">
        <f>ETH!C330</f>
        <v>42543</v>
      </c>
      <c r="B330" s="8">
        <f>IFERROR(('Combined Value'!B330-'Combined Value'!B329)/'Combined Value'!B330,0)</f>
        <v>-1.6542957544225694E-3</v>
      </c>
      <c r="C330" s="8">
        <f>IFERROR(('Combined Value'!C330-'Combined Value'!C329)/'Combined Value'!C330,0)</f>
        <v>3.7850113550340646E-2</v>
      </c>
      <c r="D330" s="8">
        <f>IFERROR(('Combined Value'!D330-'Combined Value'!D329)/'Combined Value'!D330,0)</f>
        <v>1.2338425381903693E-2</v>
      </c>
      <c r="E330" s="8">
        <f>IFERROR(('Combined Value'!#REF!-'Combined Value'!#REF!)/'Combined Value'!#REF!,0)</f>
        <v>0</v>
      </c>
      <c r="F330" s="8">
        <f>IFERROR(('Combined Value'!E330-'Combined Value'!E329)/'Combined Value'!E330,0)</f>
        <v>-1.9716088328075709E-3</v>
      </c>
      <c r="G330" s="8">
        <f>IFERROR(('Combined Value'!F330-'Combined Value'!F329)/'Combined Value'!F330,0)</f>
        <v>4.9599819637019251E-3</v>
      </c>
    </row>
    <row r="331" spans="1:7" x14ac:dyDescent="0.2">
      <c r="A331" s="1">
        <f>ETH!C331</f>
        <v>42545</v>
      </c>
      <c r="B331" s="8">
        <f>IFERROR(('Combined Value'!B331-'Combined Value'!B330)/'Combined Value'!B331,0)</f>
        <v>-2.3578914503372895E-2</v>
      </c>
      <c r="C331" s="8">
        <f>IFERROR(('Combined Value'!C331-'Combined Value'!C330)/'Combined Value'!C331,0)</f>
        <v>7.2982456140350815E-2</v>
      </c>
      <c r="D331" s="8">
        <f>IFERROR(('Combined Value'!D331-'Combined Value'!D330)/'Combined Value'!D331,0)</f>
        <v>-7.2992700729927907E-3</v>
      </c>
      <c r="E331" s="8">
        <f>IFERROR(('Combined Value'!#REF!-'Combined Value'!#REF!)/'Combined Value'!#REF!,0)</f>
        <v>0</v>
      </c>
      <c r="F331" s="8">
        <f>IFERROR(('Combined Value'!E331-'Combined Value'!E330)/'Combined Value'!E331,0)</f>
        <v>6.0253464759504896E-2</v>
      </c>
      <c r="G331" s="8">
        <f>IFERROR(('Combined Value'!F331-'Combined Value'!F330)/'Combined Value'!F331,0)</f>
        <v>-8.870692596383338E-3</v>
      </c>
    </row>
    <row r="332" spans="1:7" x14ac:dyDescent="0.2">
      <c r="A332" s="1">
        <f>ETH!C332</f>
        <v>42544</v>
      </c>
      <c r="B332" s="8">
        <f>IFERROR(('Combined Value'!B332-'Combined Value'!B331)/'Combined Value'!B332,0)</f>
        <v>3.5919799915513792E-2</v>
      </c>
      <c r="C332" s="8">
        <f>IFERROR(('Combined Value'!C332-'Combined Value'!C331)/'Combined Value'!C332,0)</f>
        <v>-4.9337260677466854E-2</v>
      </c>
      <c r="D332" s="8">
        <f>IFERROR(('Combined Value'!D332-'Combined Value'!D331)/'Combined Value'!D332,0)</f>
        <v>-1.0969285999202176E-2</v>
      </c>
      <c r="E332" s="8">
        <f>IFERROR(('Combined Value'!#REF!-'Combined Value'!#REF!)/'Combined Value'!#REF!,0)</f>
        <v>0</v>
      </c>
      <c r="F332" s="8">
        <f>IFERROR(('Combined Value'!E332-'Combined Value'!E331)/'Combined Value'!E332,0)</f>
        <v>-6.9854107199492477E-2</v>
      </c>
      <c r="G332" s="8">
        <f>IFERROR(('Combined Value'!F332-'Combined Value'!F331)/'Combined Value'!F332,0)</f>
        <v>1.1689333483196495E-2</v>
      </c>
    </row>
    <row r="333" spans="1:7" x14ac:dyDescent="0.2">
      <c r="A333" s="1">
        <f>ETH!C333</f>
        <v>42546</v>
      </c>
      <c r="B333" s="8">
        <f>IFERROR(('Combined Value'!B333-'Combined Value'!B332)/'Combined Value'!B333,0)</f>
        <v>0</v>
      </c>
      <c r="C333" s="8">
        <f>IFERROR(('Combined Value'!C333-'Combined Value'!C332)/'Combined Value'!C333,0)</f>
        <v>4.9019607843137206E-2</v>
      </c>
      <c r="D333" s="8">
        <f>IFERROR(('Combined Value'!D333-'Combined Value'!D332)/'Combined Value'!D333,0)</f>
        <v>0</v>
      </c>
      <c r="E333" s="8">
        <f>IFERROR(('Combined Value'!#REF!-'Combined Value'!#REF!)/'Combined Value'!#REF!,0)</f>
        <v>0</v>
      </c>
      <c r="F333" s="8">
        <f>IFERROR(('Combined Value'!E333-'Combined Value'!E332)/'Combined Value'!E333,0)</f>
        <v>0</v>
      </c>
      <c r="G333" s="8">
        <f>IFERROR(('Combined Value'!F333-'Combined Value'!F332)/'Combined Value'!F333,0)</f>
        <v>0</v>
      </c>
    </row>
    <row r="334" spans="1:7" x14ac:dyDescent="0.2">
      <c r="A334" s="1">
        <f>ETH!C334</f>
        <v>42547</v>
      </c>
      <c r="B334" s="8">
        <f>IFERROR(('Combined Value'!B334-'Combined Value'!B333)/'Combined Value'!B334,0)</f>
        <v>0</v>
      </c>
      <c r="C334" s="8">
        <f>IFERROR(('Combined Value'!C334-'Combined Value'!C333)/'Combined Value'!C334,0)</f>
        <v>-3.3285094066570119E-2</v>
      </c>
      <c r="D334" s="8">
        <f>IFERROR(('Combined Value'!D334-'Combined Value'!D333)/'Combined Value'!D334,0)</f>
        <v>0</v>
      </c>
      <c r="E334" s="8">
        <f>IFERROR(('Combined Value'!#REF!-'Combined Value'!#REF!)/'Combined Value'!#REF!,0)</f>
        <v>0</v>
      </c>
      <c r="F334" s="8">
        <f>IFERROR(('Combined Value'!E334-'Combined Value'!E333)/'Combined Value'!E334,0)</f>
        <v>0</v>
      </c>
      <c r="G334" s="8">
        <f>IFERROR(('Combined Value'!F334-'Combined Value'!F333)/'Combined Value'!F334,0)</f>
        <v>-1.5407441223464897E-2</v>
      </c>
    </row>
    <row r="335" spans="1:7" x14ac:dyDescent="0.2">
      <c r="A335" s="1">
        <f>ETH!C335</f>
        <v>42548</v>
      </c>
      <c r="B335" s="8">
        <f>IFERROR(('Combined Value'!B335-'Combined Value'!B334)/'Combined Value'!B335,0)</f>
        <v>-5.6374792206795726E-2</v>
      </c>
      <c r="C335" s="8">
        <f>IFERROR(('Combined Value'!C335-'Combined Value'!C334)/'Combined Value'!C335,0)</f>
        <v>1.5669515669515591E-2</v>
      </c>
      <c r="D335" s="8">
        <f>IFERROR(('Combined Value'!D335-'Combined Value'!D334)/'Combined Value'!D335,0)</f>
        <v>-3.5308692958909788E-2</v>
      </c>
      <c r="E335" s="8">
        <f>IFERROR(('Combined Value'!#REF!-'Combined Value'!#REF!)/'Combined Value'!#REF!,0)</f>
        <v>0</v>
      </c>
      <c r="F335" s="8">
        <f>IFERROR(('Combined Value'!E335-'Combined Value'!E334)/'Combined Value'!E335,0)</f>
        <v>4.6351606805292975E-2</v>
      </c>
      <c r="G335" s="8">
        <f>IFERROR(('Combined Value'!F335-'Combined Value'!F334)/'Combined Value'!F335,0)</f>
        <v>-1.1414222120768309E-4</v>
      </c>
    </row>
    <row r="336" spans="1:7" x14ac:dyDescent="0.2">
      <c r="A336" s="1">
        <f>ETH!C336</f>
        <v>42549</v>
      </c>
      <c r="B336" s="8">
        <f>IFERROR(('Combined Value'!B336-'Combined Value'!B335)/'Combined Value'!B336,0)</f>
        <v>1.7459899903067459E-2</v>
      </c>
      <c r="C336" s="8">
        <f>IFERROR(('Combined Value'!C336-'Combined Value'!C335)/'Combined Value'!C336,0)</f>
        <v>-0.15555555555555545</v>
      </c>
      <c r="D336" s="8">
        <f>IFERROR(('Combined Value'!D336-'Combined Value'!D335)/'Combined Value'!D336,0)</f>
        <v>-1.7223272421760142E-2</v>
      </c>
      <c r="E336" s="8">
        <f>IFERROR(('Combined Value'!#REF!-'Combined Value'!#REF!)/'Combined Value'!#REF!,0)</f>
        <v>0</v>
      </c>
      <c r="F336" s="8">
        <f>IFERROR(('Combined Value'!E336-'Combined Value'!E335)/'Combined Value'!E336,0)</f>
        <v>-5.4740363415190802E-3</v>
      </c>
      <c r="G336" s="8">
        <f>IFERROR(('Combined Value'!F336-'Combined Value'!F335)/'Combined Value'!F336,0)</f>
        <v>4.6580322653941904E-3</v>
      </c>
    </row>
    <row r="337" spans="1:7" x14ac:dyDescent="0.2">
      <c r="A337" s="1">
        <f>ETH!C337</f>
        <v>42550</v>
      </c>
      <c r="B337" s="8">
        <f>IFERROR(('Combined Value'!B337-'Combined Value'!B336)/'Combined Value'!B337,0)</f>
        <v>1.6747419397157359E-2</v>
      </c>
      <c r="C337" s="8">
        <f>IFERROR(('Combined Value'!C337-'Combined Value'!C336)/'Combined Value'!C337,0)</f>
        <v>4.7805642633228798E-2</v>
      </c>
      <c r="D337" s="8">
        <f>IFERROR(('Combined Value'!D337-'Combined Value'!D336)/'Combined Value'!D337,0)</f>
        <v>2.5184275184275264E-2</v>
      </c>
      <c r="E337" s="8">
        <f>IFERROR(('Combined Value'!#REF!-'Combined Value'!#REF!)/'Combined Value'!#REF!,0)</f>
        <v>0</v>
      </c>
      <c r="F337" s="8">
        <f>IFERROR(('Combined Value'!E337-'Combined Value'!E336)/'Combined Value'!E337,0)</f>
        <v>6.4959589092832811E-3</v>
      </c>
      <c r="G337" s="8">
        <f>IFERROR(('Combined Value'!F337-'Combined Value'!F336)/'Combined Value'!F337,0)</f>
        <v>2.6062322946176089E-3</v>
      </c>
    </row>
    <row r="338" spans="1:7" x14ac:dyDescent="0.2">
      <c r="A338" s="1">
        <f>ETH!C338</f>
        <v>42551</v>
      </c>
      <c r="B338" s="8">
        <f>IFERROR(('Combined Value'!B338-'Combined Value'!B337)/'Combined Value'!B338,0)</f>
        <v>1.338349654953923E-2</v>
      </c>
      <c r="C338" s="8">
        <f>IFERROR(('Combined Value'!C338-'Combined Value'!C337)/'Combined Value'!C338,0)</f>
        <v>-2.9032258064516082E-2</v>
      </c>
      <c r="D338" s="8">
        <f>IFERROR(('Combined Value'!D338-'Combined Value'!D337)/'Combined Value'!D338,0)</f>
        <v>2.7285401314479134E-2</v>
      </c>
      <c r="E338" s="8">
        <f>IFERROR(('Combined Value'!#REF!-'Combined Value'!#REF!)/'Combined Value'!#REF!,0)</f>
        <v>0</v>
      </c>
      <c r="F338" s="8">
        <f>IFERROR(('Combined Value'!E338-'Combined Value'!E337)/'Combined Value'!E338,0)</f>
        <v>-4.1717233009708737E-3</v>
      </c>
      <c r="G338" s="8">
        <f>IFERROR(('Combined Value'!F338-'Combined Value'!F337)/'Combined Value'!F338,0)</f>
        <v>0</v>
      </c>
    </row>
    <row r="339" spans="1:7" x14ac:dyDescent="0.2">
      <c r="A339" s="1">
        <f>ETH!C339</f>
        <v>42552</v>
      </c>
      <c r="B339" s="8">
        <f>IFERROR(('Combined Value'!B339-'Combined Value'!B338)/'Combined Value'!B339,0)</f>
        <v>1.9448128083387204E-3</v>
      </c>
      <c r="C339" s="8">
        <f>IFERROR(('Combined Value'!C339-'Combined Value'!C338)/'Combined Value'!C339,0)</f>
        <v>-1.3900245298446436E-2</v>
      </c>
      <c r="D339" s="8">
        <f>IFERROR(('Combined Value'!D339-'Combined Value'!D338)/'Combined Value'!D339,0)</f>
        <v>-6.2124248496994447E-3</v>
      </c>
      <c r="E339" s="8">
        <f>IFERROR(('Combined Value'!#REF!-'Combined Value'!#REF!)/'Combined Value'!#REF!,0)</f>
        <v>0</v>
      </c>
      <c r="F339" s="8">
        <f>IFERROR(('Combined Value'!E339-'Combined Value'!E338)/'Combined Value'!E339,0)</f>
        <v>1.3690431660058318E-2</v>
      </c>
      <c r="G339" s="8">
        <f>IFERROR(('Combined Value'!F339-'Combined Value'!F338)/'Combined Value'!F339,0)</f>
        <v>2.3739543296404449E-3</v>
      </c>
    </row>
    <row r="340" spans="1:7" x14ac:dyDescent="0.2">
      <c r="A340" s="1">
        <f>ETH!C340</f>
        <v>42553</v>
      </c>
      <c r="B340" s="8">
        <f>IFERROR(('Combined Value'!B340-'Combined Value'!B339)/'Combined Value'!B340,0)</f>
        <v>0</v>
      </c>
      <c r="C340" s="8">
        <f>IFERROR(('Combined Value'!C340-'Combined Value'!C339)/'Combined Value'!C340,0)</f>
        <v>-1.5780730897010074E-2</v>
      </c>
      <c r="D340" s="8">
        <f>IFERROR(('Combined Value'!D340-'Combined Value'!D339)/'Combined Value'!D340,0)</f>
        <v>0</v>
      </c>
      <c r="E340" s="8">
        <f>IFERROR(('Combined Value'!#REF!-'Combined Value'!#REF!)/'Combined Value'!#REF!,0)</f>
        <v>0</v>
      </c>
      <c r="F340" s="8">
        <f>IFERROR(('Combined Value'!E340-'Combined Value'!E339)/'Combined Value'!E340,0)</f>
        <v>0</v>
      </c>
      <c r="G340" s="8">
        <f>IFERROR(('Combined Value'!F340-'Combined Value'!F339)/'Combined Value'!F340,0)</f>
        <v>0</v>
      </c>
    </row>
    <row r="341" spans="1:7" x14ac:dyDescent="0.2">
      <c r="A341" s="1">
        <f>ETH!C341</f>
        <v>42554</v>
      </c>
      <c r="B341" s="8">
        <f>IFERROR(('Combined Value'!B341-'Combined Value'!B340)/'Combined Value'!B341,0)</f>
        <v>0</v>
      </c>
      <c r="C341" s="8">
        <f>IFERROR(('Combined Value'!C341-'Combined Value'!C340)/'Combined Value'!C341,0)</f>
        <v>-1.6033755274261562E-2</v>
      </c>
      <c r="D341" s="8">
        <f>IFERROR(('Combined Value'!D341-'Combined Value'!D340)/'Combined Value'!D341,0)</f>
        <v>0</v>
      </c>
      <c r="E341" s="8">
        <f>IFERROR(('Combined Value'!#REF!-'Combined Value'!#REF!)/'Combined Value'!#REF!,0)</f>
        <v>0</v>
      </c>
      <c r="F341" s="8">
        <f>IFERROR(('Combined Value'!E341-'Combined Value'!E340)/'Combined Value'!E341,0)</f>
        <v>6.5403195837978106E-3</v>
      </c>
      <c r="G341" s="8">
        <f>IFERROR(('Combined Value'!F341-'Combined Value'!F340)/'Combined Value'!F341,0)</f>
        <v>-9.0518216791127292E-4</v>
      </c>
    </row>
    <row r="342" spans="1:7" x14ac:dyDescent="0.2">
      <c r="A342" s="1">
        <f>ETH!C342</f>
        <v>42555</v>
      </c>
      <c r="B342" s="8">
        <f>IFERROR(('Combined Value'!B342-'Combined Value'!B341)/'Combined Value'!B342,0)</f>
        <v>0</v>
      </c>
      <c r="C342" s="8">
        <f>IFERROR(('Combined Value'!C342-'Combined Value'!C341)/'Combined Value'!C342,0)</f>
        <v>-4.4973544973544957E-2</v>
      </c>
      <c r="D342" s="8">
        <f>IFERROR(('Combined Value'!D342-'Combined Value'!D341)/'Combined Value'!D342,0)</f>
        <v>1.3833992094861716E-2</v>
      </c>
      <c r="E342" s="8">
        <f>IFERROR(('Combined Value'!#REF!-'Combined Value'!#REF!)/'Combined Value'!#REF!,0)</f>
        <v>0</v>
      </c>
      <c r="F342" s="8">
        <f>IFERROR(('Combined Value'!E342-'Combined Value'!E341)/'Combined Value'!E342,0)</f>
        <v>4.807692307692308E-3</v>
      </c>
      <c r="G342" s="8">
        <f>IFERROR(('Combined Value'!F342-'Combined Value'!F341)/'Combined Value'!F342,0)</f>
        <v>1.2430783139337714E-3</v>
      </c>
    </row>
    <row r="343" spans="1:7" x14ac:dyDescent="0.2">
      <c r="A343" s="1">
        <f>ETH!C343</f>
        <v>42556</v>
      </c>
      <c r="B343" s="8">
        <f>IFERROR(('Combined Value'!B343-'Combined Value'!B342)/'Combined Value'!B343,0)</f>
        <v>-6.8946884978383924E-3</v>
      </c>
      <c r="C343" s="8">
        <f>IFERROR(('Combined Value'!C343-'Combined Value'!C342)/'Combined Value'!C343,0)</f>
        <v>-8.51674641148326E-2</v>
      </c>
      <c r="D343" s="8">
        <f>IFERROR(('Combined Value'!D343-'Combined Value'!D342)/'Combined Value'!D343,0)</f>
        <v>-1.1393164101539082E-2</v>
      </c>
      <c r="E343" s="8">
        <f>IFERROR(('Combined Value'!#REF!-'Combined Value'!#REF!)/'Combined Value'!#REF!,0)</f>
        <v>0</v>
      </c>
      <c r="F343" s="8">
        <f>IFERROR(('Combined Value'!E343-'Combined Value'!E342)/'Combined Value'!E343,0)</f>
        <v>2.5164034897973961E-2</v>
      </c>
      <c r="G343" s="8">
        <f>IFERROR(('Combined Value'!F343-'Combined Value'!F342)/'Combined Value'!F343,0)</f>
        <v>-4.4267877412031854E-3</v>
      </c>
    </row>
    <row r="344" spans="1:7" x14ac:dyDescent="0.2">
      <c r="A344" s="1">
        <f>ETH!C344</f>
        <v>42557</v>
      </c>
      <c r="B344" s="8">
        <f>IFERROR(('Combined Value'!B344-'Combined Value'!B343)/'Combined Value'!B344,0)</f>
        <v>5.3244612909704343E-3</v>
      </c>
      <c r="C344" s="8">
        <f>IFERROR(('Combined Value'!C344-'Combined Value'!C343)/'Combined Value'!C344,0)</f>
        <v>5.7088487155090867E-3</v>
      </c>
      <c r="D344" s="8">
        <f>IFERROR(('Combined Value'!D344-'Combined Value'!D343)/'Combined Value'!D344,0)</f>
        <v>-4.0990428630878047E-2</v>
      </c>
      <c r="E344" s="8">
        <f>IFERROR(('Combined Value'!#REF!-'Combined Value'!#REF!)/'Combined Value'!#REF!,0)</f>
        <v>0</v>
      </c>
      <c r="F344" s="8">
        <f>IFERROR(('Combined Value'!E344-'Combined Value'!E343)/'Combined Value'!E344,0)</f>
        <v>6.3050798882280969E-3</v>
      </c>
      <c r="G344" s="8">
        <f>IFERROR(('Combined Value'!F344-'Combined Value'!F343)/'Combined Value'!F344,0)</f>
        <v>3.3936651583711692E-3</v>
      </c>
    </row>
    <row r="345" spans="1:7" x14ac:dyDescent="0.2">
      <c r="A345" s="1">
        <f>ETH!C345</f>
        <v>42558</v>
      </c>
      <c r="B345" s="8">
        <f>IFERROR(('Combined Value'!B345-'Combined Value'!B344)/'Combined Value'!B345,0)</f>
        <v>-8.7233809308789303E-4</v>
      </c>
      <c r="C345" s="8">
        <f>IFERROR(('Combined Value'!C345-'Combined Value'!C344)/'Combined Value'!C345,0)</f>
        <v>-4.3694141012909582E-2</v>
      </c>
      <c r="D345" s="8">
        <f>IFERROR(('Combined Value'!D345-'Combined Value'!D344)/'Combined Value'!D345,0)</f>
        <v>2.1579804560260488E-2</v>
      </c>
      <c r="E345" s="8">
        <f>IFERROR(('Combined Value'!#REF!-'Combined Value'!#REF!)/'Combined Value'!#REF!,0)</f>
        <v>0</v>
      </c>
      <c r="F345" s="8">
        <f>IFERROR(('Combined Value'!E345-'Combined Value'!E344)/'Combined Value'!E345,0)</f>
        <v>-2.6174545989265597E-2</v>
      </c>
      <c r="G345" s="8">
        <f>IFERROR(('Combined Value'!F345-'Combined Value'!F344)/'Combined Value'!F345,0)</f>
        <v>-2.722323049001918E-3</v>
      </c>
    </row>
    <row r="346" spans="1:7" x14ac:dyDescent="0.2">
      <c r="A346" s="1">
        <f>ETH!C346</f>
        <v>42559</v>
      </c>
      <c r="B346" s="8">
        <f>IFERROR(('Combined Value'!B346-'Combined Value'!B345)/'Combined Value'!B346,0)</f>
        <v>1.5024180230231308E-2</v>
      </c>
      <c r="C346" s="8">
        <f>IFERROR(('Combined Value'!C346-'Combined Value'!C345)/'Combined Value'!C346,0)</f>
        <v>0.10884955752212393</v>
      </c>
      <c r="D346" s="8">
        <f>IFERROR(('Combined Value'!D346-'Combined Value'!D345)/'Combined Value'!D346,0)</f>
        <v>-5.4077253218884035E-2</v>
      </c>
      <c r="E346" s="8">
        <f>IFERROR(('Combined Value'!#REF!-'Combined Value'!#REF!)/'Combined Value'!#REF!,0)</f>
        <v>0</v>
      </c>
      <c r="F346" s="8">
        <f>IFERROR(('Combined Value'!E346-'Combined Value'!E345)/'Combined Value'!E346,0)</f>
        <v>-2.5799793601651187E-3</v>
      </c>
      <c r="G346" s="8">
        <f>IFERROR(('Combined Value'!F346-'Combined Value'!F345)/'Combined Value'!F346,0)</f>
        <v>-1.5905476028175479E-3</v>
      </c>
    </row>
    <row r="347" spans="1:7" x14ac:dyDescent="0.2">
      <c r="A347" s="1">
        <f>ETH!C347</f>
        <v>42560</v>
      </c>
      <c r="B347" s="8">
        <f>IFERROR(('Combined Value'!B347-'Combined Value'!B346)/'Combined Value'!B347,0)</f>
        <v>0</v>
      </c>
      <c r="C347" s="8">
        <f>IFERROR(('Combined Value'!C347-'Combined Value'!C346)/'Combined Value'!C347,0)</f>
        <v>-3.4798534798534869E-2</v>
      </c>
      <c r="D347" s="8">
        <f>IFERROR(('Combined Value'!D347-'Combined Value'!D346)/'Combined Value'!D347,0)</f>
        <v>0</v>
      </c>
      <c r="E347" s="8">
        <f>IFERROR(('Combined Value'!#REF!-'Combined Value'!#REF!)/'Combined Value'!#REF!,0)</f>
        <v>0</v>
      </c>
      <c r="F347" s="8">
        <f>IFERROR(('Combined Value'!E347-'Combined Value'!E346)/'Combined Value'!E347,0)</f>
        <v>0</v>
      </c>
      <c r="G347" s="8">
        <f>IFERROR(('Combined Value'!F347-'Combined Value'!F346)/'Combined Value'!F347,0)</f>
        <v>0</v>
      </c>
    </row>
    <row r="348" spans="1:7" x14ac:dyDescent="0.2">
      <c r="A348" s="1">
        <f>ETH!C348</f>
        <v>42561</v>
      </c>
      <c r="B348" s="8">
        <f>IFERROR(('Combined Value'!B348-'Combined Value'!B347)/'Combined Value'!B348,0)</f>
        <v>0</v>
      </c>
      <c r="C348" s="8">
        <f>IFERROR(('Combined Value'!C348-'Combined Value'!C347)/'Combined Value'!C348,0)</f>
        <v>4.5578851412945041E-3</v>
      </c>
      <c r="D348" s="8">
        <f>IFERROR(('Combined Value'!D348-'Combined Value'!D347)/'Combined Value'!D348,0)</f>
        <v>0</v>
      </c>
      <c r="E348" s="8">
        <f>IFERROR(('Combined Value'!#REF!-'Combined Value'!#REF!)/'Combined Value'!#REF!,0)</f>
        <v>0</v>
      </c>
      <c r="F348" s="8">
        <f>IFERROR(('Combined Value'!E348-'Combined Value'!E347)/'Combined Value'!E348,0)</f>
        <v>0</v>
      </c>
      <c r="G348" s="8">
        <f>IFERROR(('Combined Value'!F348-'Combined Value'!F347)/'Combined Value'!F348,0)</f>
        <v>0</v>
      </c>
    </row>
    <row r="349" spans="1:7" x14ac:dyDescent="0.2">
      <c r="A349" s="1">
        <f>ETH!C349</f>
        <v>42562</v>
      </c>
      <c r="B349" s="8">
        <f>IFERROR(('Combined Value'!B349-'Combined Value'!B348)/'Combined Value'!B349,0)</f>
        <v>3.3970363935967207E-3</v>
      </c>
      <c r="C349" s="8">
        <f>IFERROR(('Combined Value'!C349-'Combined Value'!C348)/'Combined Value'!C349,0)</f>
        <v>-3.686200378071839E-2</v>
      </c>
      <c r="D349" s="8">
        <f>IFERROR(('Combined Value'!D349-'Combined Value'!D348)/'Combined Value'!D349,0)</f>
        <v>-2.3661002366100114E-3</v>
      </c>
      <c r="E349" s="8">
        <f>IFERROR(('Combined Value'!#REF!-'Combined Value'!#REF!)/'Combined Value'!#REF!,0)</f>
        <v>0</v>
      </c>
      <c r="F349" s="8">
        <f>IFERROR(('Combined Value'!E349-'Combined Value'!E348)/'Combined Value'!E349,0)</f>
        <v>-1.1808118081180141E-3</v>
      </c>
      <c r="G349" s="8">
        <f>IFERROR(('Combined Value'!F349-'Combined Value'!F348)/'Combined Value'!F349,0)</f>
        <v>3.058103975535284E-3</v>
      </c>
    </row>
    <row r="350" spans="1:7" x14ac:dyDescent="0.2">
      <c r="A350" s="1">
        <f>ETH!C350</f>
        <v>42563</v>
      </c>
      <c r="B350" s="8">
        <f>IFERROR(('Combined Value'!B350-'Combined Value'!B349)/'Combined Value'!B350,0)</f>
        <v>6.9605052388664367E-3</v>
      </c>
      <c r="C350" s="8">
        <f>IFERROR(('Combined Value'!C350-'Combined Value'!C349)/'Combined Value'!C350,0)</f>
        <v>-3.7950664136623272E-3</v>
      </c>
      <c r="D350" s="8">
        <f>IFERROR(('Combined Value'!D350-'Combined Value'!D349)/'Combined Value'!D350,0)</f>
        <v>-6.9309075157028433E-3</v>
      </c>
      <c r="E350" s="8">
        <f>IFERROR(('Combined Value'!#REF!-'Combined Value'!#REF!)/'Combined Value'!#REF!,0)</f>
        <v>0</v>
      </c>
      <c r="F350" s="8">
        <f>IFERROR(('Combined Value'!E350-'Combined Value'!E349)/'Combined Value'!E350,0)</f>
        <v>-1.5665992054568693E-2</v>
      </c>
      <c r="G350" s="8">
        <f>IFERROR(('Combined Value'!F350-'Combined Value'!F349)/'Combined Value'!F350,0)</f>
        <v>3.3967391304333026E-4</v>
      </c>
    </row>
    <row r="351" spans="1:7" x14ac:dyDescent="0.2">
      <c r="A351" s="1">
        <f>ETH!C351</f>
        <v>42564</v>
      </c>
      <c r="B351" s="8">
        <f>IFERROR(('Combined Value'!B351-'Combined Value'!B350)/'Combined Value'!B351,0)</f>
        <v>1.3474956637983551E-4</v>
      </c>
      <c r="C351" s="8">
        <f>IFERROR(('Combined Value'!C351-'Combined Value'!C350)/'Combined Value'!C351,0)</f>
        <v>-9.5785440613026483E-3</v>
      </c>
      <c r="D351" s="8">
        <f>IFERROR(('Combined Value'!D351-'Combined Value'!D350)/'Combined Value'!D351,0)</f>
        <v>4.0723041761894882E-2</v>
      </c>
      <c r="E351" s="8">
        <f>IFERROR(('Combined Value'!#REF!-'Combined Value'!#REF!)/'Combined Value'!#REF!,0)</f>
        <v>0</v>
      </c>
      <c r="F351" s="8">
        <f>IFERROR(('Combined Value'!E351-'Combined Value'!E350)/'Combined Value'!E351,0)</f>
        <v>6.1829558998809453E-3</v>
      </c>
      <c r="G351" s="8">
        <f>IFERROR(('Combined Value'!F351-'Combined Value'!F350)/'Combined Value'!F351,0)</f>
        <v>2.8226261713898615E-3</v>
      </c>
    </row>
    <row r="352" spans="1:7" x14ac:dyDescent="0.2">
      <c r="A352" s="1">
        <f>ETH!C352</f>
        <v>42565</v>
      </c>
      <c r="B352" s="8">
        <f>IFERROR(('Combined Value'!B352-'Combined Value'!B351)/'Combined Value'!B352,0)</f>
        <v>5.2316894280762527E-3</v>
      </c>
      <c r="C352" s="8">
        <f>IFERROR(('Combined Value'!C352-'Combined Value'!C351)/'Combined Value'!C352,0)</f>
        <v>9.6103896103896205E-2</v>
      </c>
      <c r="D352" s="8">
        <f>IFERROR(('Combined Value'!D352-'Combined Value'!D351)/'Combined Value'!D352,0)</f>
        <v>-3.3054303498604831E-2</v>
      </c>
      <c r="E352" s="8">
        <f>IFERROR(('Combined Value'!#REF!-'Combined Value'!#REF!)/'Combined Value'!#REF!,0)</f>
        <v>0</v>
      </c>
      <c r="F352" s="8">
        <f>IFERROR(('Combined Value'!E352-'Combined Value'!E351)/'Combined Value'!E352,0)</f>
        <v>-8.3377150153985859E-3</v>
      </c>
      <c r="G352" s="8">
        <f>IFERROR(('Combined Value'!F352-'Combined Value'!F351)/'Combined Value'!F352,0)</f>
        <v>2.2575911502438459E-4</v>
      </c>
    </row>
    <row r="353" spans="1:7" x14ac:dyDescent="0.2">
      <c r="A353" s="1">
        <f>ETH!C353</f>
        <v>42566</v>
      </c>
      <c r="B353" s="8">
        <f>IFERROR(('Combined Value'!B353-'Combined Value'!B352)/'Combined Value'!B353,0)</f>
        <v>-9.2981117493226627E-4</v>
      </c>
      <c r="C353" s="8">
        <f>IFERROR(('Combined Value'!C353-'Combined Value'!C352)/'Combined Value'!C353,0)</f>
        <v>2.7777777777777783E-2</v>
      </c>
      <c r="D353" s="8">
        <f>IFERROR(('Combined Value'!D353-'Combined Value'!D352)/'Combined Value'!D353,0)</f>
        <v>9.3557303848606794E-3</v>
      </c>
      <c r="E353" s="8">
        <f>IFERROR(('Combined Value'!#REF!-'Combined Value'!#REF!)/'Combined Value'!#REF!,0)</f>
        <v>0</v>
      </c>
      <c r="F353" s="8">
        <f>IFERROR(('Combined Value'!E353-'Combined Value'!E352)/'Combined Value'!E353,0)</f>
        <v>-3.6185450433471201E-3</v>
      </c>
      <c r="G353" s="8">
        <f>IFERROR(('Combined Value'!F353-'Combined Value'!F352)/'Combined Value'!F353,0)</f>
        <v>-4.1940603037860409E-3</v>
      </c>
    </row>
    <row r="354" spans="1:7" x14ac:dyDescent="0.2">
      <c r="A354" s="1">
        <f>ETH!C354</f>
        <v>42567</v>
      </c>
      <c r="B354" s="8">
        <f>IFERROR(('Combined Value'!B354-'Combined Value'!B353)/'Combined Value'!B354,0)</f>
        <v>0</v>
      </c>
      <c r="C354" s="8">
        <f>IFERROR(('Combined Value'!C354-'Combined Value'!C353)/'Combined Value'!C354,0)</f>
        <v>-2.5021570319240804E-2</v>
      </c>
      <c r="D354" s="8">
        <f>IFERROR(('Combined Value'!D354-'Combined Value'!D353)/'Combined Value'!D354,0)</f>
        <v>0</v>
      </c>
      <c r="E354" s="8">
        <f>IFERROR(('Combined Value'!#REF!-'Combined Value'!#REF!)/'Combined Value'!#REF!,0)</f>
        <v>0</v>
      </c>
      <c r="F354" s="8">
        <f>IFERROR(('Combined Value'!E354-'Combined Value'!E353)/'Combined Value'!E354,0)</f>
        <v>0</v>
      </c>
      <c r="G354" s="8">
        <f>IFERROR(('Combined Value'!F354-'Combined Value'!F353)/'Combined Value'!F354,0)</f>
        <v>0</v>
      </c>
    </row>
    <row r="355" spans="1:7" x14ac:dyDescent="0.2">
      <c r="A355" s="1">
        <f>ETH!C355</f>
        <v>42568</v>
      </c>
      <c r="B355" s="8">
        <f>IFERROR(('Combined Value'!B355-'Combined Value'!B354)/'Combined Value'!B355,0)</f>
        <v>0</v>
      </c>
      <c r="C355" s="8">
        <f>IFERROR(('Combined Value'!C355-'Combined Value'!C354)/'Combined Value'!C355,0)</f>
        <v>-3.5746201966041141E-2</v>
      </c>
      <c r="D355" s="8">
        <f>IFERROR(('Combined Value'!D355-'Combined Value'!D354)/'Combined Value'!D355,0)</f>
        <v>0</v>
      </c>
      <c r="E355" s="8">
        <f>IFERROR(('Combined Value'!#REF!-'Combined Value'!#REF!)/'Combined Value'!#REF!,0)</f>
        <v>0</v>
      </c>
      <c r="F355" s="8">
        <f>IFERROR(('Combined Value'!E355-'Combined Value'!E354)/'Combined Value'!E355,0)</f>
        <v>0</v>
      </c>
      <c r="G355" s="8">
        <f>IFERROR(('Combined Value'!F355-'Combined Value'!F354)/'Combined Value'!F355,0)</f>
        <v>2.2619316896630042E-3</v>
      </c>
    </row>
    <row r="356" spans="1:7" x14ac:dyDescent="0.2">
      <c r="A356" s="1">
        <f>ETH!C356</f>
        <v>42569</v>
      </c>
      <c r="B356" s="8">
        <f>IFERROR(('Combined Value'!B356-'Combined Value'!B355)/'Combined Value'!B356,0)</f>
        <v>2.3766334489982296E-3</v>
      </c>
      <c r="C356" s="8">
        <f>IFERROR(('Combined Value'!C356-'Combined Value'!C355)/'Combined Value'!C356,0)</f>
        <v>-1.4505893019038998E-2</v>
      </c>
      <c r="D356" s="8">
        <f>IFERROR(('Combined Value'!D356-'Combined Value'!D355)/'Combined Value'!D356,0)</f>
        <v>1.8572621035058443E-2</v>
      </c>
      <c r="E356" s="8">
        <f>IFERROR(('Combined Value'!#REF!-'Combined Value'!#REF!)/'Combined Value'!#REF!,0)</f>
        <v>0</v>
      </c>
      <c r="F356" s="8">
        <f>IFERROR(('Combined Value'!E356-'Combined Value'!E355)/'Combined Value'!E356,0)</f>
        <v>1.4302920806986532E-3</v>
      </c>
      <c r="G356" s="8">
        <f>IFERROR(('Combined Value'!F356-'Combined Value'!F355)/'Combined Value'!F356,0)</f>
        <v>1.5808491418247579E-3</v>
      </c>
    </row>
    <row r="357" spans="1:7" x14ac:dyDescent="0.2">
      <c r="A357" s="1">
        <f>ETH!C357</f>
        <v>42570</v>
      </c>
      <c r="B357" s="8">
        <f>IFERROR(('Combined Value'!B357-'Combined Value'!B356)/'Combined Value'!B357,0)</f>
        <v>-1.4372366683859507E-3</v>
      </c>
      <c r="C357" s="8">
        <f>IFERROR(('Combined Value'!C357-'Combined Value'!C356)/'Combined Value'!C357,0)</f>
        <v>5.1590713671539244E-2</v>
      </c>
      <c r="D357" s="8">
        <f>IFERROR(('Combined Value'!D357-'Combined Value'!D356)/'Combined Value'!D357,0)</f>
        <v>-2.109524824206269E-2</v>
      </c>
      <c r="E357" s="8">
        <f>IFERROR(('Combined Value'!#REF!-'Combined Value'!#REF!)/'Combined Value'!#REF!,0)</f>
        <v>0</v>
      </c>
      <c r="F357" s="8">
        <f>IFERROR(('Combined Value'!E357-'Combined Value'!E356)/'Combined Value'!E357,0)</f>
        <v>2.3282012767554708E-3</v>
      </c>
      <c r="G357" s="8">
        <f>IFERROR(('Combined Value'!F357-'Combined Value'!F356)/'Combined Value'!F357,0)</f>
        <v>-2.4903780846728418E-3</v>
      </c>
    </row>
    <row r="358" spans="1:7" x14ac:dyDescent="0.2">
      <c r="A358" s="1">
        <f>ETH!C358</f>
        <v>42571</v>
      </c>
      <c r="B358" s="8">
        <f>IFERROR(('Combined Value'!B358-'Combined Value'!B357)/'Combined Value'!B358,0)</f>
        <v>4.2521426010607667E-3</v>
      </c>
      <c r="C358" s="8">
        <f>IFERROR(('Combined Value'!C358-'Combined Value'!C357)/'Combined Value'!C358,0)</f>
        <v>7.2567783094098753E-2</v>
      </c>
      <c r="D358" s="8">
        <f>IFERROR(('Combined Value'!D358-'Combined Value'!D357)/'Combined Value'!D358,0)</f>
        <v>-3.6355859709153488E-3</v>
      </c>
      <c r="E358" s="8">
        <f>IFERROR(('Combined Value'!#REF!-'Combined Value'!#REF!)/'Combined Value'!#REF!,0)</f>
        <v>0</v>
      </c>
      <c r="F358" s="8">
        <f>IFERROR(('Combined Value'!E358-'Combined Value'!E357)/'Combined Value'!E358,0)</f>
        <v>-9.6299666363360986E-3</v>
      </c>
      <c r="G358" s="8">
        <f>IFERROR(('Combined Value'!F358-'Combined Value'!F357)/'Combined Value'!F358,0)</f>
        <v>2.2634676324124063E-4</v>
      </c>
    </row>
    <row r="359" spans="1:7" x14ac:dyDescent="0.2">
      <c r="A359" s="1">
        <f>ETH!C359</f>
        <v>42572</v>
      </c>
      <c r="B359" s="8">
        <f>IFERROR(('Combined Value'!B359-'Combined Value'!B358)/'Combined Value'!B359,0)</f>
        <v>-3.625626755773808E-3</v>
      </c>
      <c r="C359" s="8">
        <f>IFERROR(('Combined Value'!C359-'Combined Value'!C358)/'Combined Value'!C359,0)</f>
        <v>9.4786729857820693E-3</v>
      </c>
      <c r="D359" s="8">
        <f>IFERROR(('Combined Value'!D359-'Combined Value'!D358)/'Combined Value'!D359,0)</f>
        <v>8.6919652321391493E-3</v>
      </c>
      <c r="E359" s="8">
        <f>IFERROR(('Combined Value'!#REF!-'Combined Value'!#REF!)/'Combined Value'!#REF!,0)</f>
        <v>0</v>
      </c>
      <c r="F359" s="8">
        <f>IFERROR(('Combined Value'!E359-'Combined Value'!E358)/'Combined Value'!E359,0)</f>
        <v>8.7936865839910155E-3</v>
      </c>
      <c r="G359" s="8">
        <f>IFERROR(('Combined Value'!F359-'Combined Value'!F358)/'Combined Value'!F359,0)</f>
        <v>-6.7950169875427265E-4</v>
      </c>
    </row>
    <row r="360" spans="1:7" x14ac:dyDescent="0.2">
      <c r="A360" s="1">
        <f>ETH!C360</f>
        <v>42573</v>
      </c>
      <c r="B360" s="8">
        <f>IFERROR(('Combined Value'!B360-'Combined Value'!B359)/'Combined Value'!B360,0)</f>
        <v>4.53331993974046E-3</v>
      </c>
      <c r="C360" s="8">
        <f>IFERROR(('Combined Value'!C360-'Combined Value'!C359)/'Combined Value'!C360,0)</f>
        <v>0.14574898785425103</v>
      </c>
      <c r="D360" s="8">
        <f>IFERROR(('Combined Value'!D360-'Combined Value'!D359)/'Combined Value'!D360,0)</f>
        <v>-2.0774724085695754E-2</v>
      </c>
      <c r="E360" s="8">
        <f>IFERROR(('Combined Value'!#REF!-'Combined Value'!#REF!)/'Combined Value'!#REF!,0)</f>
        <v>0</v>
      </c>
      <c r="F360" s="8">
        <f>IFERROR(('Combined Value'!E360-'Combined Value'!E359)/'Combined Value'!E360,0)</f>
        <v>-5.5929257047842877E-3</v>
      </c>
      <c r="G360" s="8">
        <f>IFERROR(('Combined Value'!F360-'Combined Value'!F359)/'Combined Value'!F360,0)</f>
        <v>-2.4977293369663812E-3</v>
      </c>
    </row>
    <row r="361" spans="1:7" x14ac:dyDescent="0.2">
      <c r="A361" s="1">
        <f>ETH!C361</f>
        <v>42574</v>
      </c>
      <c r="B361" s="8">
        <f>IFERROR(('Combined Value'!B361-'Combined Value'!B360)/'Combined Value'!B361,0)</f>
        <v>0</v>
      </c>
      <c r="C361" s="8">
        <f>IFERROR(('Combined Value'!C361-'Combined Value'!C360)/'Combined Value'!C361,0)</f>
        <v>-2.916666666666666E-2</v>
      </c>
      <c r="D361" s="8">
        <f>IFERROR(('Combined Value'!D361-'Combined Value'!D360)/'Combined Value'!D361,0)</f>
        <v>0</v>
      </c>
      <c r="E361" s="8">
        <f>IFERROR(('Combined Value'!#REF!-'Combined Value'!#REF!)/'Combined Value'!#REF!,0)</f>
        <v>0</v>
      </c>
      <c r="F361" s="8">
        <f>IFERROR(('Combined Value'!E361-'Combined Value'!E360)/'Combined Value'!E361,0)</f>
        <v>0</v>
      </c>
      <c r="G361" s="8">
        <f>IFERROR(('Combined Value'!F361-'Combined Value'!F360)/'Combined Value'!F361,0)</f>
        <v>0</v>
      </c>
    </row>
    <row r="362" spans="1:7" x14ac:dyDescent="0.2">
      <c r="A362" s="1">
        <f>ETH!C362</f>
        <v>42575</v>
      </c>
      <c r="B362" s="8">
        <f>IFERROR(('Combined Value'!B362-'Combined Value'!B361)/'Combined Value'!B362,0)</f>
        <v>0</v>
      </c>
      <c r="C362" s="8">
        <f>IFERROR(('Combined Value'!C362-'Combined Value'!C361)/'Combined Value'!C362,0)</f>
        <v>-0.14014251781472681</v>
      </c>
      <c r="D362" s="8">
        <f>IFERROR(('Combined Value'!D362-'Combined Value'!D361)/'Combined Value'!D362,0)</f>
        <v>0</v>
      </c>
      <c r="E362" s="8">
        <f>IFERROR(('Combined Value'!#REF!-'Combined Value'!#REF!)/'Combined Value'!#REF!,0)</f>
        <v>0</v>
      </c>
      <c r="F362" s="8">
        <f>IFERROR(('Combined Value'!E362-'Combined Value'!E361)/'Combined Value'!E362,0)</f>
        <v>0</v>
      </c>
      <c r="G362" s="8">
        <f>IFERROR(('Combined Value'!F362-'Combined Value'!F361)/'Combined Value'!F362,0)</f>
        <v>-5.6798818584570207E-4</v>
      </c>
    </row>
    <row r="363" spans="1:7" x14ac:dyDescent="0.2">
      <c r="A363" s="1">
        <f>ETH!C363</f>
        <v>42576</v>
      </c>
      <c r="B363" s="8">
        <f>IFERROR(('Combined Value'!B363-'Combined Value'!B362)/'Combined Value'!B363,0)</f>
        <v>-3.0205715802826753E-3</v>
      </c>
      <c r="C363" s="8">
        <f>IFERROR(('Combined Value'!C363-'Combined Value'!C362)/'Combined Value'!C363,0)</f>
        <v>8.742774566473982E-2</v>
      </c>
      <c r="D363" s="8">
        <f>IFERROR(('Combined Value'!D363-'Combined Value'!D362)/'Combined Value'!D363,0)</f>
        <v>-1.1159737417943063E-2</v>
      </c>
      <c r="E363" s="8">
        <f>IFERROR(('Combined Value'!#REF!-'Combined Value'!#REF!)/'Combined Value'!#REF!,0)</f>
        <v>0</v>
      </c>
      <c r="F363" s="8">
        <f>IFERROR(('Combined Value'!E363-'Combined Value'!E362)/'Combined Value'!E363,0)</f>
        <v>-2.8803153187295948E-3</v>
      </c>
      <c r="G363" s="8">
        <f>IFERROR(('Combined Value'!F363-'Combined Value'!F362)/'Combined Value'!F363,0)</f>
        <v>1.1346873936229924E-3</v>
      </c>
    </row>
    <row r="364" spans="1:7" x14ac:dyDescent="0.2">
      <c r="A364" s="1">
        <f>ETH!C364</f>
        <v>42577</v>
      </c>
      <c r="B364" s="8">
        <f>IFERROR(('Combined Value'!B364-'Combined Value'!B363)/'Combined Value'!B364,0)</f>
        <v>3.2268047001272887E-4</v>
      </c>
      <c r="C364" s="8">
        <f>IFERROR(('Combined Value'!C364-'Combined Value'!C363)/'Combined Value'!C364,0)</f>
        <v>-0.14569536423841059</v>
      </c>
      <c r="D364" s="8">
        <f>IFERROR(('Combined Value'!D364-'Combined Value'!D363)/'Combined Value'!D364,0)</f>
        <v>-1.9634091923248605E-2</v>
      </c>
      <c r="E364" s="8">
        <f>IFERROR(('Combined Value'!#REF!-'Combined Value'!#REF!)/'Combined Value'!#REF!,0)</f>
        <v>0</v>
      </c>
      <c r="F364" s="8">
        <f>IFERROR(('Combined Value'!E364-'Combined Value'!E363)/'Combined Value'!E364,0)</f>
        <v>1.0600439161051647E-3</v>
      </c>
      <c r="G364" s="8">
        <f>IFERROR(('Combined Value'!F364-'Combined Value'!F363)/'Combined Value'!F364,0)</f>
        <v>-1.3634814225655077E-3</v>
      </c>
    </row>
    <row r="365" spans="1:7" x14ac:dyDescent="0.2">
      <c r="A365" s="1">
        <f>ETH!C365</f>
        <v>42578</v>
      </c>
      <c r="B365" s="8">
        <f>IFERROR(('Combined Value'!B365-'Combined Value'!B364)/'Combined Value'!B365,0)</f>
        <v>-1.1999805714081944E-3</v>
      </c>
      <c r="C365" s="8">
        <f>IFERROR(('Combined Value'!C365-'Combined Value'!C364)/'Combined Value'!C365,0)</f>
        <v>7.4329501915708862E-2</v>
      </c>
      <c r="D365" s="8">
        <f>IFERROR(('Combined Value'!D365-'Combined Value'!D364)/'Combined Value'!D365,0)</f>
        <v>-6.0606060606061309E-3</v>
      </c>
      <c r="E365" s="8">
        <f>IFERROR(('Combined Value'!#REF!-'Combined Value'!#REF!)/'Combined Value'!#REF!,0)</f>
        <v>0</v>
      </c>
      <c r="F365" s="8">
        <f>IFERROR(('Combined Value'!E365-'Combined Value'!E364)/'Combined Value'!E365,0)</f>
        <v>4.4474596713401657E-3</v>
      </c>
      <c r="G365" s="8">
        <f>IFERROR(('Combined Value'!F365-'Combined Value'!F364)/'Combined Value'!F365,0)</f>
        <v>5.6490792000903848E-3</v>
      </c>
    </row>
    <row r="366" spans="1:7" x14ac:dyDescent="0.2">
      <c r="A366" s="1">
        <f>ETH!C366</f>
        <v>42579</v>
      </c>
      <c r="B366" s="8">
        <f>IFERROR(('Combined Value'!B366-'Combined Value'!B365)/'Combined Value'!B366,0)</f>
        <v>1.6036334964865378E-3</v>
      </c>
      <c r="C366" s="8">
        <f>IFERROR(('Combined Value'!C366-'Combined Value'!C365)/'Combined Value'!C366,0)</f>
        <v>-1.3986013986014102E-2</v>
      </c>
      <c r="D366" s="8">
        <f>IFERROR(('Combined Value'!D366-'Combined Value'!D365)/'Combined Value'!D366,0)</f>
        <v>-2.3432115782219067E-2</v>
      </c>
      <c r="E366" s="8">
        <f>IFERROR(('Combined Value'!#REF!-'Combined Value'!#REF!)/'Combined Value'!#REF!,0)</f>
        <v>0</v>
      </c>
      <c r="F366" s="8">
        <f>IFERROR(('Combined Value'!E366-'Combined Value'!E365)/'Combined Value'!E366,0)</f>
        <v>4.2783156946633984E-3</v>
      </c>
      <c r="G366" s="8">
        <f>IFERROR(('Combined Value'!F366-'Combined Value'!F365)/'Combined Value'!F366,0)</f>
        <v>1.5792442188381339E-3</v>
      </c>
    </row>
    <row r="367" spans="1:7" x14ac:dyDescent="0.2">
      <c r="A367" s="1">
        <f>ETH!C367</f>
        <v>42580</v>
      </c>
      <c r="B367" s="8">
        <f>IFERROR(('Combined Value'!B367-'Combined Value'!B366)/'Combined Value'!B367,0)</f>
        <v>1.6286523925248641E-3</v>
      </c>
      <c r="C367" s="8">
        <f>IFERROR(('Combined Value'!C367-'Combined Value'!C366)/'Combined Value'!C367,0)</f>
        <v>0</v>
      </c>
      <c r="D367" s="8">
        <f>IFERROR(('Combined Value'!D367-'Combined Value'!D366)/'Combined Value'!D367,0)</f>
        <v>-9.0403337969402076E-3</v>
      </c>
      <c r="E367" s="8">
        <f>IFERROR(('Combined Value'!#REF!-'Combined Value'!#REF!)/'Combined Value'!#REF!,0)</f>
        <v>0</v>
      </c>
      <c r="F367" s="8">
        <f>IFERROR(('Combined Value'!E367-'Combined Value'!E366)/'Combined Value'!E367,0)</f>
        <v>1.2379540400296549E-2</v>
      </c>
      <c r="G367" s="8">
        <f>IFERROR(('Combined Value'!F367-'Combined Value'!F366)/'Combined Value'!F367,0)</f>
        <v>2.3632680621201189E-3</v>
      </c>
    </row>
    <row r="368" spans="1:7" x14ac:dyDescent="0.2">
      <c r="A368" s="1">
        <f>ETH!C368</f>
        <v>42581</v>
      </c>
      <c r="B368" s="8">
        <f>IFERROR(('Combined Value'!B368-'Combined Value'!B367)/'Combined Value'!B368,0)</f>
        <v>0</v>
      </c>
      <c r="C368" s="8">
        <f>IFERROR(('Combined Value'!C368-'Combined Value'!C367)/'Combined Value'!C368,0)</f>
        <v>-2.3866348448687267E-2</v>
      </c>
      <c r="D368" s="8">
        <f>IFERROR(('Combined Value'!D368-'Combined Value'!D367)/'Combined Value'!D368,0)</f>
        <v>0</v>
      </c>
      <c r="E368" s="8">
        <f>IFERROR(('Combined Value'!#REF!-'Combined Value'!#REF!)/'Combined Value'!#REF!,0)</f>
        <v>0</v>
      </c>
      <c r="F368" s="8">
        <f>IFERROR(('Combined Value'!E368-'Combined Value'!E367)/'Combined Value'!E368,0)</f>
        <v>0</v>
      </c>
      <c r="G368" s="8">
        <f>IFERROR(('Combined Value'!F368-'Combined Value'!F367)/'Combined Value'!F368,0)</f>
        <v>0</v>
      </c>
    </row>
    <row r="369" spans="1:7" x14ac:dyDescent="0.2">
      <c r="A369" s="1">
        <f>ETH!C369</f>
        <v>42582</v>
      </c>
      <c r="B369" s="8">
        <f>IFERROR(('Combined Value'!B369-'Combined Value'!B368)/'Combined Value'!B369,0)</f>
        <v>0</v>
      </c>
      <c r="C369" s="8">
        <f>IFERROR(('Combined Value'!C369-'Combined Value'!C368)/'Combined Value'!C369,0)</f>
        <v>-5.9865092748735318E-2</v>
      </c>
      <c r="D369" s="8">
        <f>IFERROR(('Combined Value'!D369-'Combined Value'!D368)/'Combined Value'!D369,0)</f>
        <v>0</v>
      </c>
      <c r="E369" s="8">
        <f>IFERROR(('Combined Value'!#REF!-'Combined Value'!#REF!)/'Combined Value'!#REF!,0)</f>
        <v>0</v>
      </c>
      <c r="F369" s="8">
        <f>IFERROR(('Combined Value'!E369-'Combined Value'!E368)/'Combined Value'!E369,0)</f>
        <v>0</v>
      </c>
      <c r="G369" s="8">
        <f>IFERROR(('Combined Value'!F369-'Combined Value'!F368)/'Combined Value'!F369,0)</f>
        <v>1.1252391133121543E-4</v>
      </c>
    </row>
    <row r="370" spans="1:7" x14ac:dyDescent="0.2">
      <c r="A370" s="1">
        <f>ETH!C370</f>
        <v>42583</v>
      </c>
      <c r="B370" s="8">
        <f>IFERROR(('Combined Value'!B370-'Combined Value'!B369)/'Combined Value'!B370,0)</f>
        <v>-1.2714018021211177E-3</v>
      </c>
      <c r="C370" s="8">
        <f>IFERROR(('Combined Value'!C370-'Combined Value'!C369)/'Combined Value'!C370,0)</f>
        <v>-7.4275362318840618E-2</v>
      </c>
      <c r="D370" s="8">
        <f>IFERROR(('Combined Value'!D370-'Combined Value'!D369)/'Combined Value'!D370,0)</f>
        <v>-6.9589422407796654E-4</v>
      </c>
      <c r="E370" s="8">
        <f>IFERROR(('Combined Value'!#REF!-'Combined Value'!#REF!)/'Combined Value'!#REF!,0)</f>
        <v>0</v>
      </c>
      <c r="F370" s="8">
        <f>IFERROR(('Combined Value'!E370-'Combined Value'!E369)/'Combined Value'!E370,0)</f>
        <v>1.7759360663016804E-3</v>
      </c>
      <c r="G370" s="8">
        <f>IFERROR(('Combined Value'!F370-'Combined Value'!F369)/'Combined Value'!F370,0)</f>
        <v>7.8704744771748573E-4</v>
      </c>
    </row>
    <row r="371" spans="1:7" x14ac:dyDescent="0.2">
      <c r="A371" s="1">
        <f>ETH!C371</f>
        <v>42584</v>
      </c>
      <c r="B371" s="8">
        <f>IFERROR(('Combined Value'!B371-'Combined Value'!B370)/'Combined Value'!B371,0)</f>
        <v>-6.4023489772195054E-3</v>
      </c>
      <c r="C371" s="8">
        <f>IFERROR(('Combined Value'!C371-'Combined Value'!C370)/'Combined Value'!C371,0)</f>
        <v>-0.33012048192771065</v>
      </c>
      <c r="D371" s="8">
        <f>IFERROR(('Combined Value'!D371-'Combined Value'!D370)/'Combined Value'!D371,0)</f>
        <v>-2.0838266635093597E-2</v>
      </c>
      <c r="E371" s="8">
        <f>IFERROR(('Combined Value'!#REF!-'Combined Value'!#REF!)/'Combined Value'!#REF!,0)</f>
        <v>0</v>
      </c>
      <c r="F371" s="8">
        <f>IFERROR(('Combined Value'!E371-'Combined Value'!E370)/'Combined Value'!E371,0)</f>
        <v>9.5279976546467308E-3</v>
      </c>
      <c r="G371" s="8">
        <f>IFERROR(('Combined Value'!F371-'Combined Value'!F370)/'Combined Value'!F371,0)</f>
        <v>1.1242270938735374E-4</v>
      </c>
    </row>
    <row r="372" spans="1:7" x14ac:dyDescent="0.2">
      <c r="A372" s="1">
        <f>ETH!C372</f>
        <v>42585</v>
      </c>
      <c r="B372" s="8">
        <f>IFERROR(('Combined Value'!B372-'Combined Value'!B371)/'Combined Value'!B372,0)</f>
        <v>3.1241524723554593E-3</v>
      </c>
      <c r="C372" s="8">
        <f>IFERROR(('Combined Value'!C372-'Combined Value'!C371)/'Combined Value'!C372,0)</f>
        <v>0.20345489443378112</v>
      </c>
      <c r="D372" s="8">
        <f>IFERROR(('Combined Value'!D372-'Combined Value'!D371)/'Combined Value'!D372,0)</f>
        <v>-6.914639961850242E-3</v>
      </c>
      <c r="E372" s="8">
        <f>IFERROR(('Combined Value'!#REF!-'Combined Value'!#REF!)/'Combined Value'!#REF!,0)</f>
        <v>0</v>
      </c>
      <c r="F372" s="8">
        <f>IFERROR(('Combined Value'!E372-'Combined Value'!E371)/'Combined Value'!E372,0)</f>
        <v>-6.1204925890422403E-3</v>
      </c>
      <c r="G372" s="8">
        <f>IFERROR(('Combined Value'!F372-'Combined Value'!F371)/'Combined Value'!F372,0)</f>
        <v>-4.8576592860371309E-3</v>
      </c>
    </row>
    <row r="373" spans="1:7" x14ac:dyDescent="0.2">
      <c r="A373" s="1">
        <f>ETH!C373</f>
        <v>42586</v>
      </c>
      <c r="B373" s="8">
        <f>IFERROR(('Combined Value'!B373-'Combined Value'!B372)/'Combined Value'!B373,0)</f>
        <v>2.1252674136537885E-4</v>
      </c>
      <c r="C373" s="8">
        <f>IFERROR(('Combined Value'!C373-'Combined Value'!C372)/'Combined Value'!C373,0)</f>
        <v>7.0472792149866265E-2</v>
      </c>
      <c r="D373" s="8">
        <f>IFERROR(('Combined Value'!D373-'Combined Value'!D372)/'Combined Value'!D373,0)</f>
        <v>3.274907749077495E-2</v>
      </c>
      <c r="E373" s="8">
        <f>IFERROR(('Combined Value'!#REF!-'Combined Value'!#REF!)/'Combined Value'!#REF!,0)</f>
        <v>0</v>
      </c>
      <c r="F373" s="8">
        <f>IFERROR(('Combined Value'!E373-'Combined Value'!E372)/'Combined Value'!E373,0)</f>
        <v>1.9870473947601161E-3</v>
      </c>
      <c r="G373" s="8">
        <f>IFERROR(('Combined Value'!F373-'Combined Value'!F372)/'Combined Value'!F373,0)</f>
        <v>0</v>
      </c>
    </row>
    <row r="374" spans="1:7" x14ac:dyDescent="0.2">
      <c r="A374" s="1">
        <f>ETH!C374</f>
        <v>42587</v>
      </c>
      <c r="B374" s="8">
        <f>IFERROR(('Combined Value'!B374-'Combined Value'!B373)/'Combined Value'!B374,0)</f>
        <v>8.530107611528559E-3</v>
      </c>
      <c r="C374" s="8">
        <f>IFERROR(('Combined Value'!C374-'Combined Value'!C373)/'Combined Value'!C374,0)</f>
        <v>-1.4479638009049786E-2</v>
      </c>
      <c r="D374" s="8">
        <f>IFERROR(('Combined Value'!D374-'Combined Value'!D373)/'Combined Value'!D374,0)</f>
        <v>1.8560434585785431E-2</v>
      </c>
      <c r="E374" s="8">
        <f>IFERROR(('Combined Value'!#REF!-'Combined Value'!#REF!)/'Combined Value'!#REF!,0)</f>
        <v>0</v>
      </c>
      <c r="F374" s="8">
        <f>IFERROR(('Combined Value'!E374-'Combined Value'!E373)/'Combined Value'!E374,0)</f>
        <v>-1.6761448668063349E-2</v>
      </c>
      <c r="G374" s="8">
        <f>IFERROR(('Combined Value'!F374-'Combined Value'!F373)/'Combined Value'!F374,0)</f>
        <v>-1.9241652518392951E-3</v>
      </c>
    </row>
    <row r="375" spans="1:7" x14ac:dyDescent="0.2">
      <c r="A375" s="1">
        <f>ETH!C375</f>
        <v>42588</v>
      </c>
      <c r="B375" s="8">
        <f>IFERROR(('Combined Value'!B375-'Combined Value'!B374)/'Combined Value'!B375,0)</f>
        <v>0</v>
      </c>
      <c r="C375" s="8">
        <f>IFERROR(('Combined Value'!C375-'Combined Value'!C374)/'Combined Value'!C375,0)</f>
        <v>-9.1324200913243305E-3</v>
      </c>
      <c r="D375" s="8">
        <f>IFERROR(('Combined Value'!D375-'Combined Value'!D374)/'Combined Value'!D375,0)</f>
        <v>0</v>
      </c>
      <c r="E375" s="8">
        <f>IFERROR(('Combined Value'!#REF!-'Combined Value'!#REF!)/'Combined Value'!#REF!,0)</f>
        <v>0</v>
      </c>
      <c r="F375" s="8">
        <f>IFERROR(('Combined Value'!E375-'Combined Value'!E374)/'Combined Value'!E375,0)</f>
        <v>0</v>
      </c>
      <c r="G375" s="8">
        <f>IFERROR(('Combined Value'!F375-'Combined Value'!F374)/'Combined Value'!F375,0)</f>
        <v>0</v>
      </c>
    </row>
    <row r="376" spans="1:7" x14ac:dyDescent="0.2">
      <c r="A376" s="1">
        <f>ETH!C376</f>
        <v>42589</v>
      </c>
      <c r="B376" s="8">
        <f>IFERROR(('Combined Value'!B376-'Combined Value'!B375)/'Combined Value'!B376,0)</f>
        <v>0</v>
      </c>
      <c r="C376" s="8">
        <f>IFERROR(('Combined Value'!C376-'Combined Value'!C375)/'Combined Value'!C376,0)</f>
        <v>2.7322404371585736E-3</v>
      </c>
      <c r="D376" s="8">
        <f>IFERROR(('Combined Value'!D376-'Combined Value'!D375)/'Combined Value'!D376,0)</f>
        <v>0</v>
      </c>
      <c r="E376" s="8">
        <f>IFERROR(('Combined Value'!#REF!-'Combined Value'!#REF!)/'Combined Value'!#REF!,0)</f>
        <v>0</v>
      </c>
      <c r="F376" s="8">
        <f>IFERROR(('Combined Value'!E376-'Combined Value'!E375)/'Combined Value'!E376,0)</f>
        <v>0</v>
      </c>
      <c r="G376" s="8">
        <f>IFERROR(('Combined Value'!F376-'Combined Value'!F375)/'Combined Value'!F376,0)</f>
        <v>2.2632114971155631E-4</v>
      </c>
    </row>
    <row r="377" spans="1:7" x14ac:dyDescent="0.2">
      <c r="A377" s="1">
        <f>ETH!C377</f>
        <v>42590</v>
      </c>
      <c r="B377" s="8">
        <f>IFERROR(('Combined Value'!B377-'Combined Value'!B376)/'Combined Value'!B377,0)</f>
        <v>-9.0798898484321944E-4</v>
      </c>
      <c r="C377" s="8">
        <f>IFERROR(('Combined Value'!C377-'Combined Value'!C376)/'Combined Value'!C377,0)</f>
        <v>2.7457927369353298E-2</v>
      </c>
      <c r="D377" s="8">
        <f>IFERROR(('Combined Value'!D377-'Combined Value'!D376)/'Combined Value'!D377,0)</f>
        <v>3.6084799278304847E-3</v>
      </c>
      <c r="E377" s="8">
        <f>IFERROR(('Combined Value'!#REF!-'Combined Value'!#REF!)/'Combined Value'!#REF!,0)</f>
        <v>0</v>
      </c>
      <c r="F377" s="8">
        <f>IFERROR(('Combined Value'!E377-'Combined Value'!E376)/'Combined Value'!E377,0)</f>
        <v>-2.2498875056247186E-3</v>
      </c>
      <c r="G377" s="8">
        <f>IFERROR(('Combined Value'!F377-'Combined Value'!F376)/'Combined Value'!F377,0)</f>
        <v>6.785027705530054E-4</v>
      </c>
    </row>
    <row r="378" spans="1:7" x14ac:dyDescent="0.2">
      <c r="A378" s="1">
        <f>ETH!C378</f>
        <v>42592</v>
      </c>
      <c r="B378" s="8">
        <f>IFERROR(('Combined Value'!B378-'Combined Value'!B377)/'Combined Value'!B378,0)</f>
        <v>-2.4821548362996579E-3</v>
      </c>
      <c r="C378" s="8">
        <f>IFERROR(('Combined Value'!C378-'Combined Value'!C377)/'Combined Value'!C378,0)</f>
        <v>7.6104746317512392E-2</v>
      </c>
      <c r="D378" s="8">
        <f>IFERROR(('Combined Value'!D378-'Combined Value'!D377)/'Combined Value'!D378,0)</f>
        <v>1.2911843276936738E-2</v>
      </c>
      <c r="E378" s="8">
        <f>IFERROR(('Combined Value'!#REF!-'Combined Value'!#REF!)/'Combined Value'!#REF!,0)</f>
        <v>0</v>
      </c>
      <c r="F378" s="8">
        <f>IFERROR(('Combined Value'!E378-'Combined Value'!E377)/'Combined Value'!E378,0)</f>
        <v>8.1083091571820757E-3</v>
      </c>
      <c r="G378" s="8">
        <f>IFERROR(('Combined Value'!F378-'Combined Value'!F377)/'Combined Value'!F378,0)</f>
        <v>5.0630063006299351E-3</v>
      </c>
    </row>
    <row r="379" spans="1:7" x14ac:dyDescent="0.2">
      <c r="A379" s="1">
        <f>ETH!C379</f>
        <v>42591</v>
      </c>
      <c r="B379" s="8">
        <f>IFERROR(('Combined Value'!B379-'Combined Value'!B378)/'Combined Value'!B379,0)</f>
        <v>2.8646859977113953E-3</v>
      </c>
      <c r="C379" s="8">
        <f>IFERROR(('Combined Value'!C379-'Combined Value'!C378)/'Combined Value'!C379,0)</f>
        <v>0</v>
      </c>
      <c r="D379" s="8">
        <f>IFERROR(('Combined Value'!D379-'Combined Value'!D378)/'Combined Value'!D379,0)</f>
        <v>7.2928176795579733E-3</v>
      </c>
      <c r="E379" s="8">
        <f>IFERROR(('Combined Value'!#REF!-'Combined Value'!#REF!)/'Combined Value'!#REF!,0)</f>
        <v>0</v>
      </c>
      <c r="F379" s="8">
        <f>IFERROR(('Combined Value'!E379-'Combined Value'!E378)/'Combined Value'!E379,0)</f>
        <v>-3.9581777445854777E-3</v>
      </c>
      <c r="G379" s="8">
        <f>IFERROR(('Combined Value'!F379-'Combined Value'!F378)/'Combined Value'!F379,0)</f>
        <v>-3.1602708803611869E-3</v>
      </c>
    </row>
    <row r="380" spans="1:7" x14ac:dyDescent="0.2">
      <c r="A380" s="1">
        <f>ETH!C380</f>
        <v>42593</v>
      </c>
      <c r="B380" s="8">
        <f>IFERROR(('Combined Value'!B380-'Combined Value'!B379)/'Combined Value'!B380,0)</f>
        <v>1.852899376306447E-3</v>
      </c>
      <c r="C380" s="8">
        <f>IFERROR(('Combined Value'!C380-'Combined Value'!C379)/'Combined Value'!C380,0)</f>
        <v>-4.6232876712328848E-2</v>
      </c>
      <c r="D380" s="8">
        <f>IFERROR(('Combined Value'!D380-'Combined Value'!D379)/'Combined Value'!D380,0)</f>
        <v>-3.3576975788031038E-2</v>
      </c>
      <c r="E380" s="8">
        <f>IFERROR(('Combined Value'!#REF!-'Combined Value'!#REF!)/'Combined Value'!#REF!,0)</f>
        <v>0</v>
      </c>
      <c r="F380" s="8">
        <f>IFERROR(('Combined Value'!E380-'Combined Value'!E379)/'Combined Value'!E380,0)</f>
        <v>2.6070763500931097E-3</v>
      </c>
      <c r="G380" s="8">
        <f>IFERROR(('Combined Value'!F380-'Combined Value'!F379)/'Combined Value'!F380,0)</f>
        <v>5.6401579244231659E-4</v>
      </c>
    </row>
    <row r="381" spans="1:7" x14ac:dyDescent="0.2">
      <c r="A381" s="1">
        <f>ETH!C381</f>
        <v>42594</v>
      </c>
      <c r="B381" s="8">
        <f>IFERROR(('Combined Value'!B381-'Combined Value'!B380)/'Combined Value'!B381,0)</f>
        <v>-7.9668046105294834E-4</v>
      </c>
      <c r="C381" s="8">
        <f>IFERROR(('Combined Value'!C381-'Combined Value'!C380)/'Combined Value'!C381,0)</f>
        <v>8.4889643463497162E-3</v>
      </c>
      <c r="D381" s="8">
        <f>IFERROR(('Combined Value'!D381-'Combined Value'!D380)/'Combined Value'!D381,0)</f>
        <v>5.1970550021654363E-2</v>
      </c>
      <c r="E381" s="8">
        <f>IFERROR(('Combined Value'!#REF!-'Combined Value'!#REF!)/'Combined Value'!#REF!,0)</f>
        <v>0</v>
      </c>
      <c r="F381" s="8">
        <f>IFERROR(('Combined Value'!E381-'Combined Value'!E380)/'Combined Value'!E381,0)</f>
        <v>-5.0157209163048701E-3</v>
      </c>
      <c r="G381" s="8">
        <f>IFERROR(('Combined Value'!F381-'Combined Value'!F380)/'Combined Value'!F381,0)</f>
        <v>1.2392969806218953E-3</v>
      </c>
    </row>
    <row r="382" spans="1:7" x14ac:dyDescent="0.2">
      <c r="A382" s="1">
        <f>ETH!C382</f>
        <v>42595</v>
      </c>
      <c r="B382" s="8">
        <f>IFERROR(('Combined Value'!B382-'Combined Value'!B381)/'Combined Value'!B382,0)</f>
        <v>0</v>
      </c>
      <c r="C382" s="8">
        <f>IFERROR(('Combined Value'!C382-'Combined Value'!C381)/'Combined Value'!C382,0)</f>
        <v>-1.903114186851201E-2</v>
      </c>
      <c r="D382" s="8">
        <f>IFERROR(('Combined Value'!D382-'Combined Value'!D381)/'Combined Value'!D382,0)</f>
        <v>0</v>
      </c>
      <c r="E382" s="8">
        <f>IFERROR(('Combined Value'!#REF!-'Combined Value'!#REF!)/'Combined Value'!#REF!,0)</f>
        <v>0</v>
      </c>
      <c r="F382" s="8">
        <f>IFERROR(('Combined Value'!E382-'Combined Value'!E381)/'Combined Value'!E382,0)</f>
        <v>0</v>
      </c>
      <c r="G382" s="8">
        <f>IFERROR(('Combined Value'!F382-'Combined Value'!F381)/'Combined Value'!F382,0)</f>
        <v>0</v>
      </c>
    </row>
    <row r="383" spans="1:7" x14ac:dyDescent="0.2">
      <c r="A383" s="1">
        <f>ETH!C383</f>
        <v>42596</v>
      </c>
      <c r="B383" s="8">
        <f>IFERROR(('Combined Value'!B383-'Combined Value'!B382)/'Combined Value'!B383,0)</f>
        <v>0</v>
      </c>
      <c r="C383" s="8">
        <f>IFERROR(('Combined Value'!C383-'Combined Value'!C382)/'Combined Value'!C383,0)</f>
        <v>-3.1222123104371065E-2</v>
      </c>
      <c r="D383" s="8">
        <f>IFERROR(('Combined Value'!D383-'Combined Value'!D382)/'Combined Value'!D383,0)</f>
        <v>0</v>
      </c>
      <c r="E383" s="8">
        <f>IFERROR(('Combined Value'!#REF!-'Combined Value'!#REF!)/'Combined Value'!#REF!,0)</f>
        <v>0</v>
      </c>
      <c r="F383" s="8">
        <f>IFERROR(('Combined Value'!E383-'Combined Value'!E382)/'Combined Value'!E383,0)</f>
        <v>0</v>
      </c>
      <c r="G383" s="8">
        <f>IFERROR(('Combined Value'!F383-'Combined Value'!F382)/'Combined Value'!F383,0)</f>
        <v>4.5045045045036085E-4</v>
      </c>
    </row>
    <row r="384" spans="1:7" x14ac:dyDescent="0.2">
      <c r="A384" s="1">
        <f>ETH!C384</f>
        <v>42597</v>
      </c>
      <c r="B384" s="8">
        <f>IFERROR(('Combined Value'!B384-'Combined Value'!B383)/'Combined Value'!B384,0)</f>
        <v>2.7851303668437969E-3</v>
      </c>
      <c r="C384" s="8">
        <f>IFERROR(('Combined Value'!C384-'Combined Value'!C383)/'Combined Value'!C384,0)</f>
        <v>0</v>
      </c>
      <c r="D384" s="8">
        <f>IFERROR(('Combined Value'!D384-'Combined Value'!D383)/'Combined Value'!D384,0)</f>
        <v>2.0364870598218093E-2</v>
      </c>
      <c r="E384" s="8">
        <f>IFERROR(('Combined Value'!#REF!-'Combined Value'!#REF!)/'Combined Value'!#REF!,0)</f>
        <v>0</v>
      </c>
      <c r="F384" s="8">
        <f>IFERROR(('Combined Value'!E384-'Combined Value'!E383)/'Combined Value'!E384,0)</f>
        <v>3.3574572856823102E-3</v>
      </c>
      <c r="G384" s="8">
        <f>IFERROR(('Combined Value'!F384-'Combined Value'!F383)/'Combined Value'!F384,0)</f>
        <v>1.6863406408095074E-3</v>
      </c>
    </row>
    <row r="385" spans="1:7" x14ac:dyDescent="0.2">
      <c r="A385" s="1">
        <f>ETH!C385</f>
        <v>42598</v>
      </c>
      <c r="B385" s="8">
        <f>IFERROR(('Combined Value'!B385-'Combined Value'!B384)/'Combined Value'!B385,0)</f>
        <v>-5.5092626953642974E-3</v>
      </c>
      <c r="C385" s="8">
        <f>IFERROR(('Combined Value'!C385-'Combined Value'!C384)/'Combined Value'!C385,0)</f>
        <v>-3.5810205908684803E-3</v>
      </c>
      <c r="D385" s="8">
        <f>IFERROR(('Combined Value'!D385-'Combined Value'!D384)/'Combined Value'!D385,0)</f>
        <v>2.2397345499792581E-2</v>
      </c>
      <c r="E385" s="8">
        <f>IFERROR(('Combined Value'!#REF!-'Combined Value'!#REF!)/'Combined Value'!#REF!,0)</f>
        <v>0</v>
      </c>
      <c r="F385" s="8">
        <f>IFERROR(('Combined Value'!E385-'Combined Value'!E384)/'Combined Value'!E385,0)</f>
        <v>7.5527582376897781E-3</v>
      </c>
      <c r="G385" s="8">
        <f>IFERROR(('Combined Value'!F385-'Combined Value'!F384)/'Combined Value'!F385,0)</f>
        <v>4.588182632050096E-3</v>
      </c>
    </row>
    <row r="386" spans="1:7" x14ac:dyDescent="0.2">
      <c r="A386" s="1">
        <f>ETH!C386</f>
        <v>42599</v>
      </c>
      <c r="B386" s="8">
        <f>IFERROR(('Combined Value'!B386-'Combined Value'!B385)/'Combined Value'!B386,0)</f>
        <v>1.8651048263181144E-3</v>
      </c>
      <c r="C386" s="8">
        <f>IFERROR(('Combined Value'!C386-'Combined Value'!C385)/'Combined Value'!C386,0)</f>
        <v>-3.7140204271123523E-2</v>
      </c>
      <c r="D386" s="8">
        <f>IFERROR(('Combined Value'!D386-'Combined Value'!D385)/'Combined Value'!D386,0)</f>
        <v>1.3502454991816768E-2</v>
      </c>
      <c r="E386" s="8">
        <f>IFERROR(('Combined Value'!#REF!-'Combined Value'!#REF!)/'Combined Value'!#REF!,0)</f>
        <v>0</v>
      </c>
      <c r="F386" s="8">
        <f>IFERROR(('Combined Value'!E386-'Combined Value'!E385)/'Combined Value'!E386,0)</f>
        <v>1.8888485288775882E-2</v>
      </c>
      <c r="G386" s="8">
        <f>IFERROR(('Combined Value'!F386-'Combined Value'!F385)/'Combined Value'!F386,0)</f>
        <v>1.3410818059902162E-3</v>
      </c>
    </row>
    <row r="387" spans="1:7" x14ac:dyDescent="0.2">
      <c r="A387" s="1">
        <f>ETH!C387</f>
        <v>42600</v>
      </c>
      <c r="B387" s="8">
        <f>IFERROR(('Combined Value'!B387-'Combined Value'!B386)/'Combined Value'!B387,0)</f>
        <v>2.194789693786134E-3</v>
      </c>
      <c r="C387" s="8">
        <f>IFERROR(('Combined Value'!C387-'Combined Value'!C386)/'Combined Value'!C387,0)</f>
        <v>0</v>
      </c>
      <c r="D387" s="8">
        <f>IFERROR(('Combined Value'!D387-'Combined Value'!D386)/'Combined Value'!D387,0)</f>
        <v>1.7684887459806984E-2</v>
      </c>
      <c r="E387" s="8">
        <f>IFERROR(('Combined Value'!#REF!-'Combined Value'!#REF!)/'Combined Value'!#REF!,0)</f>
        <v>0</v>
      </c>
      <c r="F387" s="8">
        <f>IFERROR(('Combined Value'!E387-'Combined Value'!E386)/'Combined Value'!E387,0)</f>
        <v>-1.8724097098875039E-2</v>
      </c>
      <c r="G387" s="8">
        <f>IFERROR(('Combined Value'!F387-'Combined Value'!F386)/'Combined Value'!F387,0)</f>
        <v>2.4526198439241789E-3</v>
      </c>
    </row>
    <row r="388" spans="1:7" x14ac:dyDescent="0.2">
      <c r="A388" s="1">
        <f>ETH!C388</f>
        <v>42601</v>
      </c>
      <c r="B388" s="8">
        <f>IFERROR(('Combined Value'!B388-'Combined Value'!B387)/'Combined Value'!B388,0)</f>
        <v>-1.4423490552300071E-3</v>
      </c>
      <c r="C388" s="8">
        <f>IFERROR(('Combined Value'!C388-'Combined Value'!C387)/'Combined Value'!C388,0)</f>
        <v>-5.6022408963584238E-3</v>
      </c>
      <c r="D388" s="8">
        <f>IFERROR(('Combined Value'!D388-'Combined Value'!D387)/'Combined Value'!D388,0)</f>
        <v>2.3547880690737891E-2</v>
      </c>
      <c r="E388" s="8">
        <f>IFERROR(('Combined Value'!#REF!-'Combined Value'!#REF!)/'Combined Value'!#REF!,0)</f>
        <v>0</v>
      </c>
      <c r="F388" s="8">
        <f>IFERROR(('Combined Value'!E388-'Combined Value'!E387)/'Combined Value'!E388,0)</f>
        <v>-8.0572963294538603E-3</v>
      </c>
      <c r="G388" s="8">
        <f>IFERROR(('Combined Value'!F388-'Combined Value'!F387)/'Combined Value'!F388,0)</f>
        <v>-2.2301516503117773E-4</v>
      </c>
    </row>
    <row r="389" spans="1:7" x14ac:dyDescent="0.2">
      <c r="A389" s="1">
        <f>ETH!C389</f>
        <v>42602</v>
      </c>
      <c r="B389" s="8">
        <f>IFERROR(('Combined Value'!B389-'Combined Value'!B388)/'Combined Value'!B389,0)</f>
        <v>0</v>
      </c>
      <c r="C389" s="8">
        <f>IFERROR(('Combined Value'!C389-'Combined Value'!C388)/'Combined Value'!C389,0)</f>
        <v>5.0531914893616893E-2</v>
      </c>
      <c r="D389" s="8">
        <f>IFERROR(('Combined Value'!D389-'Combined Value'!D388)/'Combined Value'!D389,0)</f>
        <v>0</v>
      </c>
      <c r="E389" s="8">
        <f>IFERROR(('Combined Value'!#REF!-'Combined Value'!#REF!)/'Combined Value'!#REF!,0)</f>
        <v>0</v>
      </c>
      <c r="F389" s="8">
        <f>IFERROR(('Combined Value'!E389-'Combined Value'!E388)/'Combined Value'!E389,0)</f>
        <v>0</v>
      </c>
      <c r="G389" s="8">
        <f>IFERROR(('Combined Value'!F389-'Combined Value'!F388)/'Combined Value'!F389,0)</f>
        <v>0</v>
      </c>
    </row>
    <row r="390" spans="1:7" x14ac:dyDescent="0.2">
      <c r="A390" s="1">
        <f>ETH!C390</f>
        <v>42603</v>
      </c>
      <c r="B390" s="8">
        <f>IFERROR(('Combined Value'!B390-'Combined Value'!B389)/'Combined Value'!B390,0)</f>
        <v>0</v>
      </c>
      <c r="C390" s="8">
        <f>IFERROR(('Combined Value'!C390-'Combined Value'!C389)/'Combined Value'!C390,0)</f>
        <v>-1.2567324955116588E-2</v>
      </c>
      <c r="D390" s="8">
        <f>IFERROR(('Combined Value'!D390-'Combined Value'!D389)/'Combined Value'!D390,0)</f>
        <v>0</v>
      </c>
      <c r="E390" s="8">
        <f>IFERROR(('Combined Value'!#REF!-'Combined Value'!#REF!)/'Combined Value'!#REF!,0)</f>
        <v>0</v>
      </c>
      <c r="F390" s="8">
        <f>IFERROR(('Combined Value'!E390-'Combined Value'!E389)/'Combined Value'!E390,0)</f>
        <v>0</v>
      </c>
      <c r="G390" s="8">
        <f>IFERROR(('Combined Value'!F390-'Combined Value'!F389)/'Combined Value'!F390,0)</f>
        <v>-1.4517029592407556E-3</v>
      </c>
    </row>
    <row r="391" spans="1:7" x14ac:dyDescent="0.2">
      <c r="A391" s="1">
        <f>ETH!C391</f>
        <v>42604</v>
      </c>
      <c r="B391" s="8">
        <f>IFERROR(('Combined Value'!B391-'Combined Value'!B390)/'Combined Value'!B391,0)</f>
        <v>-5.6364038976167814E-4</v>
      </c>
      <c r="C391" s="8">
        <f>IFERROR(('Combined Value'!C391-'Combined Value'!C390)/'Combined Value'!C391,0)</f>
        <v>-6.3233965672990318E-3</v>
      </c>
      <c r="D391" s="8">
        <f>IFERROR(('Combined Value'!D391-'Combined Value'!D390)/'Combined Value'!D391,0)</f>
        <v>-5.1282051282050883E-3</v>
      </c>
      <c r="E391" s="8">
        <f>IFERROR(('Combined Value'!#REF!-'Combined Value'!#REF!)/'Combined Value'!#REF!,0)</f>
        <v>0</v>
      </c>
      <c r="F391" s="8">
        <f>IFERROR(('Combined Value'!E391-'Combined Value'!E390)/'Combined Value'!E391,0)</f>
        <v>-2.018389773491848E-3</v>
      </c>
      <c r="G391" s="8">
        <f>IFERROR(('Combined Value'!F391-'Combined Value'!F390)/'Combined Value'!F391,0)</f>
        <v>3.3489618218353578E-4</v>
      </c>
    </row>
    <row r="392" spans="1:7" x14ac:dyDescent="0.2">
      <c r="A392" s="1">
        <f>ETH!C392</f>
        <v>42605</v>
      </c>
      <c r="B392" s="8">
        <f>IFERROR(('Combined Value'!B392-'Combined Value'!B391)/'Combined Value'!B392,0)</f>
        <v>1.9479670725231399E-3</v>
      </c>
      <c r="C392" s="8">
        <f>IFERROR(('Combined Value'!C392-'Combined Value'!C391)/'Combined Value'!C392,0)</f>
        <v>-5.4495912806539959E-3</v>
      </c>
      <c r="D392" s="8">
        <f>IFERROR(('Combined Value'!D392-'Combined Value'!D391)/'Combined Value'!D392,0)</f>
        <v>-3.3849918433931557E-2</v>
      </c>
      <c r="E392" s="8">
        <f>IFERROR(('Combined Value'!#REF!-'Combined Value'!#REF!)/'Combined Value'!#REF!,0)</f>
        <v>0</v>
      </c>
      <c r="F392" s="8">
        <f>IFERROR(('Combined Value'!E392-'Combined Value'!E391)/'Combined Value'!E392,0)</f>
        <v>2.1632105027598568E-3</v>
      </c>
      <c r="G392" s="8">
        <f>IFERROR(('Combined Value'!F392-'Combined Value'!F391)/'Combined Value'!F392,0)</f>
        <v>-1.9013533161838913E-3</v>
      </c>
    </row>
    <row r="393" spans="1:7" x14ac:dyDescent="0.2">
      <c r="A393" s="1">
        <f>ETH!C393</f>
        <v>42606</v>
      </c>
      <c r="B393" s="8">
        <f>IFERROR(('Combined Value'!B393-'Combined Value'!B392)/'Combined Value'!B393,0)</f>
        <v>-5.2678820426235893E-3</v>
      </c>
      <c r="C393" s="8">
        <f>IFERROR(('Combined Value'!C393-'Combined Value'!C392)/'Combined Value'!C393,0)</f>
        <v>0</v>
      </c>
      <c r="D393" s="8">
        <f>IFERROR(('Combined Value'!D393-'Combined Value'!D392)/'Combined Value'!D393,0)</f>
        <v>1.0691950776679466E-2</v>
      </c>
      <c r="E393" s="8">
        <f>IFERROR(('Combined Value'!#REF!-'Combined Value'!#REF!)/'Combined Value'!#REF!,0)</f>
        <v>0</v>
      </c>
      <c r="F393" s="8">
        <f>IFERROR(('Combined Value'!E393-'Combined Value'!E392)/'Combined Value'!E393,0)</f>
        <v>-1.223195409241907E-2</v>
      </c>
      <c r="G393" s="8">
        <f>IFERROR(('Combined Value'!F393-'Combined Value'!F392)/'Combined Value'!F393,0)</f>
        <v>-3.3666255190214025E-3</v>
      </c>
    </row>
    <row r="394" spans="1:7" x14ac:dyDescent="0.2">
      <c r="A394" s="1">
        <f>ETH!C394</f>
        <v>42607</v>
      </c>
      <c r="B394" s="8">
        <f>IFERROR(('Combined Value'!B394-'Combined Value'!B393)/'Combined Value'!B394,0)</f>
        <v>-1.3670936950318394E-3</v>
      </c>
      <c r="C394" s="8">
        <f>IFERROR(('Combined Value'!C394-'Combined Value'!C393)/'Combined Value'!C394,0)</f>
        <v>2.9955947136563865E-2</v>
      </c>
      <c r="D394" s="8">
        <f>IFERROR(('Combined Value'!D394-'Combined Value'!D393)/'Combined Value'!D394,0)</f>
        <v>-1.1013665102998147E-2</v>
      </c>
      <c r="E394" s="8">
        <f>IFERROR(('Combined Value'!#REF!-'Combined Value'!#REF!)/'Combined Value'!#REF!,0)</f>
        <v>0</v>
      </c>
      <c r="F394" s="8">
        <f>IFERROR(('Combined Value'!E394-'Combined Value'!E393)/'Combined Value'!E394,0)</f>
        <v>-3.2573289902281511E-3</v>
      </c>
      <c r="G394" s="8">
        <f>IFERROR(('Combined Value'!F394-'Combined Value'!F393)/'Combined Value'!F394,0)</f>
        <v>2.9092536645407307E-3</v>
      </c>
    </row>
    <row r="395" spans="1:7" x14ac:dyDescent="0.2">
      <c r="A395" s="1">
        <f>ETH!C395</f>
        <v>42608</v>
      </c>
      <c r="B395" s="8">
        <f>IFERROR(('Combined Value'!B395-'Combined Value'!B394)/'Combined Value'!B395,0)</f>
        <v>-1.5813133636672385E-3</v>
      </c>
      <c r="C395" s="8">
        <f>IFERROR(('Combined Value'!C395-'Combined Value'!C394)/'Combined Value'!C395,0)</f>
        <v>-7.9928952042628652E-3</v>
      </c>
      <c r="D395" s="8">
        <f>IFERROR(('Combined Value'!D395-'Combined Value'!D394)/'Combined Value'!D395,0)</f>
        <v>1.2686266612968093E-2</v>
      </c>
      <c r="E395" s="8">
        <f>IFERROR(('Combined Value'!#REF!-'Combined Value'!#REF!)/'Combined Value'!#REF!,0)</f>
        <v>0</v>
      </c>
      <c r="F395" s="8">
        <f>IFERROR(('Combined Value'!E395-'Combined Value'!E394)/'Combined Value'!E395,0)</f>
        <v>1.059402194476043E-3</v>
      </c>
      <c r="G395" s="8">
        <f>IFERROR(('Combined Value'!F395-'Combined Value'!F394)/'Combined Value'!F395,0)</f>
        <v>-4.3830074173971745E-3</v>
      </c>
    </row>
    <row r="396" spans="1:7" x14ac:dyDescent="0.2">
      <c r="A396" s="1">
        <f>ETH!C396</f>
        <v>42609</v>
      </c>
      <c r="B396" s="8">
        <f>IFERROR(('Combined Value'!B396-'Combined Value'!B395)/'Combined Value'!B396,0)</f>
        <v>0</v>
      </c>
      <c r="C396" s="8">
        <f>IFERROR(('Combined Value'!C396-'Combined Value'!C395)/'Combined Value'!C396,0)</f>
        <v>-6.2555853440572195E-3</v>
      </c>
      <c r="D396" s="8">
        <f>IFERROR(('Combined Value'!D396-'Combined Value'!D395)/'Combined Value'!D396,0)</f>
        <v>0</v>
      </c>
      <c r="E396" s="8">
        <f>IFERROR(('Combined Value'!#REF!-'Combined Value'!#REF!)/'Combined Value'!#REF!,0)</f>
        <v>0</v>
      </c>
      <c r="F396" s="8">
        <f>IFERROR(('Combined Value'!E396-'Combined Value'!E395)/'Combined Value'!E396,0)</f>
        <v>0</v>
      </c>
      <c r="G396" s="8">
        <f>IFERROR(('Combined Value'!F396-'Combined Value'!F395)/'Combined Value'!F396,0)</f>
        <v>0</v>
      </c>
    </row>
    <row r="397" spans="1:7" x14ac:dyDescent="0.2">
      <c r="A397" s="1">
        <f>ETH!C397</f>
        <v>42610</v>
      </c>
      <c r="B397" s="8">
        <f>IFERROR(('Combined Value'!B397-'Combined Value'!B396)/'Combined Value'!B397,0)</f>
        <v>0</v>
      </c>
      <c r="C397" s="8">
        <f>IFERROR(('Combined Value'!C397-'Combined Value'!C396)/'Combined Value'!C397,0)</f>
        <v>-1.8198362147406669E-2</v>
      </c>
      <c r="D397" s="8">
        <f>IFERROR(('Combined Value'!D397-'Combined Value'!D396)/'Combined Value'!D397,0)</f>
        <v>0</v>
      </c>
      <c r="E397" s="8">
        <f>IFERROR(('Combined Value'!#REF!-'Combined Value'!#REF!)/'Combined Value'!#REF!,0)</f>
        <v>0</v>
      </c>
      <c r="F397" s="8">
        <f>IFERROR(('Combined Value'!E397-'Combined Value'!E396)/'Combined Value'!E397,0)</f>
        <v>0</v>
      </c>
      <c r="G397" s="8">
        <f>IFERROR(('Combined Value'!F397-'Combined Value'!F396)/'Combined Value'!F397,0)</f>
        <v>5.6160844659100474E-4</v>
      </c>
    </row>
    <row r="398" spans="1:7" x14ac:dyDescent="0.2">
      <c r="A398" s="1">
        <f>ETH!C398</f>
        <v>42611</v>
      </c>
      <c r="B398" s="8">
        <f>IFERROR(('Combined Value'!B398-'Combined Value'!B397)/'Combined Value'!B398,0)</f>
        <v>5.2008570104754006E-3</v>
      </c>
      <c r="C398" s="8">
        <f>IFERROR(('Combined Value'!C398-'Combined Value'!C397)/'Combined Value'!C398,0)</f>
        <v>-3.6529680365297648E-3</v>
      </c>
      <c r="D398" s="8">
        <f>IFERROR(('Combined Value'!D398-'Combined Value'!D397)/'Combined Value'!D398,0)</f>
        <v>-2.4222850222042278E-3</v>
      </c>
      <c r="E398" s="8">
        <f>IFERROR(('Combined Value'!#REF!-'Combined Value'!#REF!)/'Combined Value'!#REF!,0)</f>
        <v>0</v>
      </c>
      <c r="F398" s="8">
        <f>IFERROR(('Combined Value'!E398-'Combined Value'!E397)/'Combined Value'!E398,0)</f>
        <v>1.0582810492101374E-3</v>
      </c>
      <c r="G398" s="8">
        <f>IFERROR(('Combined Value'!F398-'Combined Value'!F397)/'Combined Value'!F398,0)</f>
        <v>-7.8687050359720545E-4</v>
      </c>
    </row>
    <row r="399" spans="1:7" x14ac:dyDescent="0.2">
      <c r="A399" s="1">
        <f>ETH!C399</f>
        <v>42612</v>
      </c>
      <c r="B399" s="8">
        <f>IFERROR(('Combined Value'!B399-'Combined Value'!B398)/'Combined Value'!B399,0)</f>
        <v>-1.9575049955756312E-3</v>
      </c>
      <c r="C399" s="8">
        <f>IFERROR(('Combined Value'!C399-'Combined Value'!C398)/'Combined Value'!C399,0)</f>
        <v>2.3193577163247239E-2</v>
      </c>
      <c r="D399" s="8">
        <f>IFERROR(('Combined Value'!D399-'Combined Value'!D398)/'Combined Value'!D399,0)</f>
        <v>-5.8883248730964297E-3</v>
      </c>
      <c r="E399" s="8">
        <f>IFERROR(('Combined Value'!#REF!-'Combined Value'!#REF!)/'Combined Value'!#REF!,0)</f>
        <v>0</v>
      </c>
      <c r="F399" s="8">
        <f>IFERROR(('Combined Value'!E399-'Combined Value'!E398)/'Combined Value'!E399,0)</f>
        <v>-8.5385377754059969E-3</v>
      </c>
      <c r="G399" s="8">
        <f>IFERROR(('Combined Value'!F399-'Combined Value'!F398)/'Combined Value'!F399,0)</f>
        <v>-1.0127152019802992E-3</v>
      </c>
    </row>
    <row r="400" spans="1:7" x14ac:dyDescent="0.2">
      <c r="A400" s="1">
        <f>ETH!C400</f>
        <v>42613</v>
      </c>
      <c r="B400" s="8">
        <f>IFERROR(('Combined Value'!B400-'Combined Value'!B399)/'Combined Value'!B400,0)</f>
        <v>-2.3815224287498469E-3</v>
      </c>
      <c r="C400" s="8">
        <f>IFERROR(('Combined Value'!C400-'Combined Value'!C399)/'Combined Value'!C400,0)</f>
        <v>2.9437229437229422E-2</v>
      </c>
      <c r="D400" s="8">
        <f>IFERROR(('Combined Value'!D400-'Combined Value'!D399)/'Combined Value'!D400,0)</f>
        <v>-1.2332990750256966E-2</v>
      </c>
      <c r="E400" s="8">
        <f>IFERROR(('Combined Value'!#REF!-'Combined Value'!#REF!)/'Combined Value'!#REF!,0)</f>
        <v>0</v>
      </c>
      <c r="F400" s="8">
        <f>IFERROR(('Combined Value'!E400-'Combined Value'!E399)/'Combined Value'!E400,0)</f>
        <v>-3.6728135281964606E-3</v>
      </c>
      <c r="G400" s="8">
        <f>IFERROR(('Combined Value'!F400-'Combined Value'!F399)/'Combined Value'!F400,0)</f>
        <v>1.1239743733842229E-3</v>
      </c>
    </row>
    <row r="401" spans="1:7" x14ac:dyDescent="0.2">
      <c r="A401" s="1">
        <f>ETH!C401</f>
        <v>42614</v>
      </c>
      <c r="B401" s="8">
        <f>IFERROR(('Combined Value'!B401-'Combined Value'!B400)/'Combined Value'!B401,0)</f>
        <v>-4.138636096834619E-5</v>
      </c>
      <c r="C401" s="8">
        <f>IFERROR(('Combined Value'!C401-'Combined Value'!C400)/'Combined Value'!C401,0)</f>
        <v>5.4054054054054064E-2</v>
      </c>
      <c r="D401" s="8">
        <f>IFERROR(('Combined Value'!D401-'Combined Value'!D400)/'Combined Value'!D401,0)</f>
        <v>-3.5547041294167768E-2</v>
      </c>
      <c r="E401" s="8">
        <f>IFERROR(('Combined Value'!#REF!-'Combined Value'!#REF!)/'Combined Value'!#REF!,0)</f>
        <v>0</v>
      </c>
      <c r="F401" s="8">
        <f>IFERROR(('Combined Value'!E401-'Combined Value'!E400)/'Combined Value'!E401,0)</f>
        <v>2.4046001045478171E-2</v>
      </c>
      <c r="G401" s="8">
        <f>IFERROR(('Combined Value'!F401-'Combined Value'!F400)/'Combined Value'!F401,0)</f>
        <v>2.2429068072221917E-3</v>
      </c>
    </row>
    <row r="402" spans="1:7" x14ac:dyDescent="0.2">
      <c r="A402" s="1">
        <f>ETH!C402</f>
        <v>42615</v>
      </c>
      <c r="B402" s="8">
        <f>IFERROR(('Combined Value'!B402-'Combined Value'!B401)/'Combined Value'!B402,0)</f>
        <v>4.1834664004575389E-3</v>
      </c>
      <c r="C402" s="8">
        <f>IFERROR(('Combined Value'!C402-'Combined Value'!C401)/'Combined Value'!C402,0)</f>
        <v>-1.0761589403973575E-2</v>
      </c>
      <c r="D402" s="8">
        <f>IFERROR(('Combined Value'!D402-'Combined Value'!D401)/'Combined Value'!D402,0)</f>
        <v>-2.5988207032103031E-2</v>
      </c>
      <c r="E402" s="8">
        <f>IFERROR(('Combined Value'!#REF!-'Combined Value'!#REF!)/'Combined Value'!#REF!,0)</f>
        <v>0</v>
      </c>
      <c r="F402" s="8">
        <f>IFERROR(('Combined Value'!E402-'Combined Value'!E401)/'Combined Value'!E402,0)</f>
        <v>6.9707081942900189E-3</v>
      </c>
      <c r="G402" s="8">
        <f>IFERROR(('Combined Value'!F402-'Combined Value'!F401)/'Combined Value'!F402,0)</f>
        <v>-3.0371203599549607E-3</v>
      </c>
    </row>
    <row r="403" spans="1:7" x14ac:dyDescent="0.2">
      <c r="A403" s="1">
        <f>ETH!C403</f>
        <v>42616</v>
      </c>
      <c r="B403" s="8">
        <f>IFERROR(('Combined Value'!B403-'Combined Value'!B402)/'Combined Value'!B403,0)</f>
        <v>0</v>
      </c>
      <c r="C403" s="8">
        <f>IFERROR(('Combined Value'!C403-'Combined Value'!C402)/'Combined Value'!C403,0)</f>
        <v>-1.9409282700421977E-2</v>
      </c>
      <c r="D403" s="8">
        <f>IFERROR(('Combined Value'!D403-'Combined Value'!D402)/'Combined Value'!D403,0)</f>
        <v>0</v>
      </c>
      <c r="E403" s="8">
        <f>IFERROR(('Combined Value'!#REF!-'Combined Value'!#REF!)/'Combined Value'!#REF!,0)</f>
        <v>0</v>
      </c>
      <c r="F403" s="8">
        <f>IFERROR(('Combined Value'!E403-'Combined Value'!E402)/'Combined Value'!E403,0)</f>
        <v>0</v>
      </c>
      <c r="G403" s="8">
        <f>IFERROR(('Combined Value'!F403-'Combined Value'!F402)/'Combined Value'!F403,0)</f>
        <v>0</v>
      </c>
    </row>
    <row r="404" spans="1:7" x14ac:dyDescent="0.2">
      <c r="A404" s="1">
        <f>ETH!C404</f>
        <v>42617</v>
      </c>
      <c r="B404" s="8">
        <f>IFERROR(('Combined Value'!B404-'Combined Value'!B403)/'Combined Value'!B404,0)</f>
        <v>0</v>
      </c>
      <c r="C404" s="8">
        <f>IFERROR(('Combined Value'!C404-'Combined Value'!C403)/'Combined Value'!C404,0)</f>
        <v>-1.1955593509820561E-2</v>
      </c>
      <c r="D404" s="8">
        <f>IFERROR(('Combined Value'!D404-'Combined Value'!D403)/'Combined Value'!D404,0)</f>
        <v>0</v>
      </c>
      <c r="E404" s="8">
        <f>IFERROR(('Combined Value'!#REF!-'Combined Value'!#REF!)/'Combined Value'!#REF!,0)</f>
        <v>0</v>
      </c>
      <c r="F404" s="8">
        <f>IFERROR(('Combined Value'!E404-'Combined Value'!E403)/'Combined Value'!E404,0)</f>
        <v>-1.6776625824693685E-2</v>
      </c>
      <c r="G404" s="8">
        <f>IFERROR(('Combined Value'!F404-'Combined Value'!F403)/'Combined Value'!F404,0)</f>
        <v>-1.1249859376763546E-4</v>
      </c>
    </row>
    <row r="405" spans="1:7" x14ac:dyDescent="0.2">
      <c r="A405" s="1">
        <f>ETH!C405</f>
        <v>42618</v>
      </c>
      <c r="B405" s="8">
        <f>IFERROR(('Combined Value'!B405-'Combined Value'!B404)/'Combined Value'!B405,0)</f>
        <v>0</v>
      </c>
      <c r="C405" s="8">
        <f>IFERROR(('Combined Value'!C405-'Combined Value'!C404)/'Combined Value'!C405,0)</f>
        <v>3.4042553191488637E-3</v>
      </c>
      <c r="D405" s="8">
        <f>IFERROR(('Combined Value'!D405-'Combined Value'!D404)/'Combined Value'!D405,0)</f>
        <v>1.9486081370449757E-2</v>
      </c>
      <c r="E405" s="8">
        <f>IFERROR(('Combined Value'!#REF!-'Combined Value'!#REF!)/'Combined Value'!#REF!,0)</f>
        <v>0</v>
      </c>
      <c r="F405" s="8">
        <f>IFERROR(('Combined Value'!E405-'Combined Value'!E404)/'Combined Value'!E405,0)</f>
        <v>3.6436030350836973E-3</v>
      </c>
      <c r="G405" s="8">
        <f>IFERROR(('Combined Value'!F405-'Combined Value'!F404)/'Combined Value'!F405,0)</f>
        <v>-1.6903313049358316E-3</v>
      </c>
    </row>
    <row r="406" spans="1:7" x14ac:dyDescent="0.2">
      <c r="A406" s="1">
        <f>ETH!C406</f>
        <v>42619</v>
      </c>
      <c r="B406" s="8">
        <f>IFERROR(('Combined Value'!B406-'Combined Value'!B405)/'Combined Value'!B406,0)</f>
        <v>2.9728147796715706E-3</v>
      </c>
      <c r="C406" s="8">
        <f>IFERROR(('Combined Value'!C406-'Combined Value'!C405)/'Combined Value'!C406,0)</f>
        <v>-4.2735042735043346E-3</v>
      </c>
      <c r="D406" s="8">
        <f>IFERROR(('Combined Value'!D406-'Combined Value'!D405)/'Combined Value'!D406,0)</f>
        <v>1.5391102677630126E-2</v>
      </c>
      <c r="E406" s="8">
        <f>IFERROR(('Combined Value'!#REF!-'Combined Value'!#REF!)/'Combined Value'!#REF!,0)</f>
        <v>0</v>
      </c>
      <c r="F406" s="8">
        <f>IFERROR(('Combined Value'!E406-'Combined Value'!E405)/'Combined Value'!E406,0)</f>
        <v>3.2279171210468985E-2</v>
      </c>
      <c r="G406" s="8">
        <f>IFERROR(('Combined Value'!F406-'Combined Value'!F405)/'Combined Value'!F406,0)</f>
        <v>3.1453605931251534E-3</v>
      </c>
    </row>
    <row r="407" spans="1:7" x14ac:dyDescent="0.2">
      <c r="A407" s="1">
        <f>ETH!C407</f>
        <v>42620</v>
      </c>
      <c r="B407" s="8">
        <f>IFERROR(('Combined Value'!B407-'Combined Value'!B406)/'Combined Value'!B407,0)</f>
        <v>-1.4640649032264937E-4</v>
      </c>
      <c r="C407" s="8">
        <f>IFERROR(('Combined Value'!C407-'Combined Value'!C406)/'Combined Value'!C407,0)</f>
        <v>-9.4909404659188467E-3</v>
      </c>
      <c r="D407" s="8">
        <f>IFERROR(('Combined Value'!D407-'Combined Value'!D406)/'Combined Value'!D407,0)</f>
        <v>-4.872881355932137E-3</v>
      </c>
      <c r="E407" s="8">
        <f>IFERROR(('Combined Value'!#REF!-'Combined Value'!#REF!)/'Combined Value'!#REF!,0)</f>
        <v>0</v>
      </c>
      <c r="F407" s="8">
        <f>IFERROR(('Combined Value'!E407-'Combined Value'!E406)/'Combined Value'!E407,0)</f>
        <v>-2.3209105110466449E-2</v>
      </c>
      <c r="G407" s="8">
        <f>IFERROR(('Combined Value'!F407-'Combined Value'!F406)/'Combined Value'!F407,0)</f>
        <v>1.1232168931826481E-4</v>
      </c>
    </row>
    <row r="408" spans="1:7" x14ac:dyDescent="0.2">
      <c r="A408" s="1">
        <f>ETH!C408</f>
        <v>42621</v>
      </c>
      <c r="B408" s="8">
        <f>IFERROR(('Combined Value'!B408-'Combined Value'!B407)/'Combined Value'!B408,0)</f>
        <v>-2.2279663002933037E-3</v>
      </c>
      <c r="C408" s="8">
        <f>IFERROR(('Combined Value'!C408-'Combined Value'!C407)/'Combined Value'!C408,0)</f>
        <v>-1.7559262510974477E-2</v>
      </c>
      <c r="D408" s="8">
        <f>IFERROR(('Combined Value'!D408-'Combined Value'!D407)/'Combined Value'!D408,0)</f>
        <v>2.7806385169927793E-2</v>
      </c>
      <c r="E408" s="8">
        <f>IFERROR(('Combined Value'!#REF!-'Combined Value'!#REF!)/'Combined Value'!#REF!,0)</f>
        <v>0</v>
      </c>
      <c r="F408" s="8">
        <f>IFERROR(('Combined Value'!E408-'Combined Value'!E407)/'Combined Value'!E408,0)</f>
        <v>-5.6104129263913824E-3</v>
      </c>
      <c r="G408" s="8">
        <f>IFERROR(('Combined Value'!F408-'Combined Value'!F407)/'Combined Value'!F408,0)</f>
        <v>3.9158648467217984E-3</v>
      </c>
    </row>
    <row r="409" spans="1:7" x14ac:dyDescent="0.2">
      <c r="A409" s="1">
        <f>ETH!C409</f>
        <v>42622</v>
      </c>
      <c r="B409" s="8">
        <f>IFERROR(('Combined Value'!B409-'Combined Value'!B408)/'Combined Value'!B409,0)</f>
        <v>-2.5138517309735132E-2</v>
      </c>
      <c r="C409" s="8">
        <f>IFERROR(('Combined Value'!C409-'Combined Value'!C408)/'Combined Value'!C409,0)</f>
        <v>2.8156996587030723E-2</v>
      </c>
      <c r="D409" s="8">
        <f>IFERROR(('Combined Value'!D409-'Combined Value'!D408)/'Combined Value'!D409,0)</f>
        <v>2.176103163409239E-2</v>
      </c>
      <c r="E409" s="8">
        <f>IFERROR(('Combined Value'!#REF!-'Combined Value'!#REF!)/'Combined Value'!#REF!,0)</f>
        <v>0</v>
      </c>
      <c r="F409" s="8">
        <f>IFERROR(('Combined Value'!E409-'Combined Value'!E408)/'Combined Value'!E409,0)</f>
        <v>-5.0372152469739459E-3</v>
      </c>
      <c r="G409" s="8">
        <f>IFERROR(('Combined Value'!F409-'Combined Value'!F408)/'Combined Value'!F409,0)</f>
        <v>-1.2322168701691435E-3</v>
      </c>
    </row>
    <row r="410" spans="1:7" x14ac:dyDescent="0.2">
      <c r="A410" s="1">
        <f>ETH!C410</f>
        <v>42623</v>
      </c>
      <c r="B410" s="8">
        <f>IFERROR(('Combined Value'!B410-'Combined Value'!B409)/'Combined Value'!B410,0)</f>
        <v>0</v>
      </c>
      <c r="C410" s="8">
        <f>IFERROR(('Combined Value'!C410-'Combined Value'!C409)/'Combined Value'!C410,0)</f>
        <v>2.7385892116182576E-2</v>
      </c>
      <c r="D410" s="8">
        <f>IFERROR(('Combined Value'!D410-'Combined Value'!D409)/'Combined Value'!D410,0)</f>
        <v>0</v>
      </c>
      <c r="E410" s="8">
        <f>IFERROR(('Combined Value'!#REF!-'Combined Value'!#REF!)/'Combined Value'!#REF!,0)</f>
        <v>0</v>
      </c>
      <c r="F410" s="8">
        <f>IFERROR(('Combined Value'!E410-'Combined Value'!E409)/'Combined Value'!E410,0)</f>
        <v>0</v>
      </c>
      <c r="G410" s="8">
        <f>IFERROR(('Combined Value'!F410-'Combined Value'!F409)/'Combined Value'!F410,0)</f>
        <v>0</v>
      </c>
    </row>
    <row r="411" spans="1:7" x14ac:dyDescent="0.2">
      <c r="A411" s="1">
        <f>ETH!C411</f>
        <v>42624</v>
      </c>
      <c r="B411" s="8">
        <f>IFERROR(('Combined Value'!B411-'Combined Value'!B410)/'Combined Value'!B411,0)</f>
        <v>0</v>
      </c>
      <c r="C411" s="8">
        <f>IFERROR(('Combined Value'!C411-'Combined Value'!C410)/'Combined Value'!C411,0)</f>
        <v>-3.5223367697594515E-2</v>
      </c>
      <c r="D411" s="8">
        <f>IFERROR(('Combined Value'!D411-'Combined Value'!D410)/'Combined Value'!D411,0)</f>
        <v>0</v>
      </c>
      <c r="E411" s="8">
        <f>IFERROR(('Combined Value'!#REF!-'Combined Value'!#REF!)/'Combined Value'!#REF!,0)</f>
        <v>0</v>
      </c>
      <c r="F411" s="8">
        <f>IFERROR(('Combined Value'!E411-'Combined Value'!E410)/'Combined Value'!E411,0)</f>
        <v>0</v>
      </c>
      <c r="G411" s="8">
        <f>IFERROR(('Combined Value'!F411-'Combined Value'!F410)/'Combined Value'!F411,0)</f>
        <v>0</v>
      </c>
    </row>
    <row r="412" spans="1:7" x14ac:dyDescent="0.2">
      <c r="A412" s="1">
        <f>ETH!C412</f>
        <v>42625</v>
      </c>
      <c r="B412" s="8">
        <f>IFERROR(('Combined Value'!B412-'Combined Value'!B411)/'Combined Value'!B412,0)</f>
        <v>1.4464752591834665E-2</v>
      </c>
      <c r="C412" s="8">
        <f>IFERROR(('Combined Value'!C412-'Combined Value'!C411)/'Combined Value'!C412,0)</f>
        <v>2.1026072329688814E-2</v>
      </c>
      <c r="D412" s="8">
        <f>IFERROR(('Combined Value'!D412-'Combined Value'!D411)/'Combined Value'!D412,0)</f>
        <v>-3.8067349926793559E-2</v>
      </c>
      <c r="E412" s="8">
        <f>IFERROR(('Combined Value'!#REF!-'Combined Value'!#REF!)/'Combined Value'!#REF!,0)</f>
        <v>0</v>
      </c>
      <c r="F412" s="8">
        <f>IFERROR(('Combined Value'!E412-'Combined Value'!E411)/'Combined Value'!E412,0)</f>
        <v>-6.8887206661619295E-3</v>
      </c>
      <c r="G412" s="8">
        <f>IFERROR(('Combined Value'!F412-'Combined Value'!F411)/'Combined Value'!F412,0)</f>
        <v>-1.9079685746352605E-3</v>
      </c>
    </row>
    <row r="413" spans="1:7" x14ac:dyDescent="0.2">
      <c r="A413" s="1">
        <f>ETH!C413</f>
        <v>42626</v>
      </c>
      <c r="B413" s="8">
        <f>IFERROR(('Combined Value'!B413-'Combined Value'!B412)/'Combined Value'!B413,0)</f>
        <v>-1.5053934001053759E-2</v>
      </c>
      <c r="C413" s="8">
        <f>IFERROR(('Combined Value'!C413-'Combined Value'!C412)/'Combined Value'!C413,0)</f>
        <v>2.5167785234898794E-3</v>
      </c>
      <c r="D413" s="8">
        <f>IFERROR(('Combined Value'!D413-'Combined Value'!D412)/'Combined Value'!D413,0)</f>
        <v>7.4735312435125472E-3</v>
      </c>
      <c r="E413" s="8">
        <f>IFERROR(('Combined Value'!#REF!-'Combined Value'!#REF!)/'Combined Value'!#REF!,0)</f>
        <v>0</v>
      </c>
      <c r="F413" s="8">
        <f>IFERROR(('Combined Value'!E413-'Combined Value'!E412)/'Combined Value'!E413,0)</f>
        <v>-1.5163002274450341E-3</v>
      </c>
      <c r="G413" s="8">
        <f>IFERROR(('Combined Value'!F413-'Combined Value'!F412)/'Combined Value'!F413,0)</f>
        <v>1.4569091112855504E-3</v>
      </c>
    </row>
    <row r="414" spans="1:7" x14ac:dyDescent="0.2">
      <c r="A414" s="1">
        <f>ETH!C414</f>
        <v>42627</v>
      </c>
      <c r="B414" s="8">
        <f>IFERROR(('Combined Value'!B414-'Combined Value'!B413)/'Combined Value'!B414,0)</f>
        <v>-5.8802221700351195E-4</v>
      </c>
      <c r="C414" s="8">
        <f>IFERROR(('Combined Value'!C414-'Combined Value'!C413)/'Combined Value'!C414,0)</f>
        <v>4.1771094402673938E-3</v>
      </c>
      <c r="D414" s="8">
        <f>IFERROR(('Combined Value'!D414-'Combined Value'!D413)/'Combined Value'!D414,0)</f>
        <v>-1.7747728713289741E-2</v>
      </c>
      <c r="E414" s="8">
        <f>IFERROR(('Combined Value'!#REF!-'Combined Value'!#REF!)/'Combined Value'!#REF!,0)</f>
        <v>0</v>
      </c>
      <c r="F414" s="8">
        <f>IFERROR(('Combined Value'!E414-'Combined Value'!E413)/'Combined Value'!E414,0)</f>
        <v>1.8917896329928112E-3</v>
      </c>
      <c r="G414" s="8">
        <f>IFERROR(('Combined Value'!F414-'Combined Value'!F413)/'Combined Value'!F414,0)</f>
        <v>1.1194447554012574E-3</v>
      </c>
    </row>
    <row r="415" spans="1:7" x14ac:dyDescent="0.2">
      <c r="A415" s="1">
        <f>ETH!C415</f>
        <v>42628</v>
      </c>
      <c r="B415" s="8">
        <f>IFERROR(('Combined Value'!B415-'Combined Value'!B414)/'Combined Value'!B415,0)</f>
        <v>1.0008098646609655E-2</v>
      </c>
      <c r="C415" s="8">
        <f>IFERROR(('Combined Value'!C415-'Combined Value'!C414)/'Combined Value'!C415,0)</f>
        <v>-8.3612040133777474E-4</v>
      </c>
      <c r="D415" s="8">
        <f>IFERROR(('Combined Value'!D415-'Combined Value'!D414)/'Combined Value'!D415,0)</f>
        <v>-2.7572731220147546E-2</v>
      </c>
      <c r="E415" s="8">
        <f>IFERROR(('Combined Value'!#REF!-'Combined Value'!#REF!)/'Combined Value'!#REF!,0)</f>
        <v>0</v>
      </c>
      <c r="F415" s="8">
        <f>IFERROR(('Combined Value'!E415-'Combined Value'!E414)/'Combined Value'!E415,0)</f>
        <v>-6.0905976398934148E-3</v>
      </c>
      <c r="G415" s="8">
        <f>IFERROR(('Combined Value'!F415-'Combined Value'!F414)/'Combined Value'!F415,0)</f>
        <v>-8.9635854341734789E-4</v>
      </c>
    </row>
    <row r="416" spans="1:7" x14ac:dyDescent="0.2">
      <c r="A416" s="1">
        <f>ETH!C416</f>
        <v>42629</v>
      </c>
      <c r="B416" s="8">
        <f>IFERROR(('Combined Value'!B416-'Combined Value'!B415)/'Combined Value'!B416,0)</f>
        <v>-3.7865789998031193E-3</v>
      </c>
      <c r="C416" s="8">
        <f>IFERROR(('Combined Value'!C416-'Combined Value'!C415)/'Combined Value'!C416,0)</f>
        <v>5.1546391752577206E-2</v>
      </c>
      <c r="D416" s="8">
        <f>IFERROR(('Combined Value'!D416-'Combined Value'!D415)/'Combined Value'!D416,0)</f>
        <v>5.3984020729863956E-3</v>
      </c>
      <c r="E416" s="8">
        <f>IFERROR(('Combined Value'!#REF!-'Combined Value'!#REF!)/'Combined Value'!#REF!,0)</f>
        <v>0</v>
      </c>
      <c r="F416" s="8">
        <f>IFERROR(('Combined Value'!E416-'Combined Value'!E415)/'Combined Value'!E416,0)</f>
        <v>-5.896768264665374E-3</v>
      </c>
      <c r="G416" s="8">
        <f>IFERROR(('Combined Value'!F416-'Combined Value'!F415)/'Combined Value'!F416,0)</f>
        <v>-3.8240917782027153E-3</v>
      </c>
    </row>
    <row r="417" spans="1:7" x14ac:dyDescent="0.2">
      <c r="A417" s="1">
        <f>ETH!C417</f>
        <v>42630</v>
      </c>
      <c r="B417" s="8">
        <f>IFERROR(('Combined Value'!B417-'Combined Value'!B416)/'Combined Value'!B417,0)</f>
        <v>0</v>
      </c>
      <c r="C417" s="8">
        <f>IFERROR(('Combined Value'!C417-'Combined Value'!C416)/'Combined Value'!C417,0)</f>
        <v>1.7147310989867548E-2</v>
      </c>
      <c r="D417" s="8">
        <f>IFERROR(('Combined Value'!D417-'Combined Value'!D416)/'Combined Value'!D417,0)</f>
        <v>0</v>
      </c>
      <c r="E417" s="8">
        <f>IFERROR(('Combined Value'!#REF!-'Combined Value'!#REF!)/'Combined Value'!#REF!,0)</f>
        <v>0</v>
      </c>
      <c r="F417" s="8">
        <f>IFERROR(('Combined Value'!E417-'Combined Value'!E416)/'Combined Value'!E417,0)</f>
        <v>0</v>
      </c>
      <c r="G417" s="8">
        <f>IFERROR(('Combined Value'!F417-'Combined Value'!F416)/'Combined Value'!F417,0)</f>
        <v>0</v>
      </c>
    </row>
    <row r="418" spans="1:7" x14ac:dyDescent="0.2">
      <c r="A418" s="1">
        <f>ETH!C418</f>
        <v>42631</v>
      </c>
      <c r="B418" s="8">
        <f>IFERROR(('Combined Value'!B418-'Combined Value'!B417)/'Combined Value'!B418,0)</f>
        <v>0</v>
      </c>
      <c r="C418" s="8">
        <f>IFERROR(('Combined Value'!C418-'Combined Value'!C417)/'Combined Value'!C418,0)</f>
        <v>-3.5512510088781236E-2</v>
      </c>
      <c r="D418" s="8">
        <f>IFERROR(('Combined Value'!D418-'Combined Value'!D417)/'Combined Value'!D418,0)</f>
        <v>0</v>
      </c>
      <c r="E418" s="8">
        <f>IFERROR(('Combined Value'!#REF!-'Combined Value'!#REF!)/'Combined Value'!#REF!,0)</f>
        <v>0</v>
      </c>
      <c r="F418" s="8">
        <f>IFERROR(('Combined Value'!E418-'Combined Value'!E417)/'Combined Value'!E418,0)</f>
        <v>6.3539169805578782E-3</v>
      </c>
      <c r="G418" s="8">
        <f>IFERROR(('Combined Value'!F418-'Combined Value'!F417)/'Combined Value'!F418,0)</f>
        <v>4.496908375492552E-4</v>
      </c>
    </row>
    <row r="419" spans="1:7" x14ac:dyDescent="0.2">
      <c r="A419" s="1">
        <f>ETH!C419</f>
        <v>42632</v>
      </c>
      <c r="B419" s="8">
        <f>IFERROR(('Combined Value'!B419-'Combined Value'!B418)/'Combined Value'!B419,0)</f>
        <v>-1.860344338958883E-5</v>
      </c>
      <c r="C419" s="8">
        <f>IFERROR(('Combined Value'!C419-'Combined Value'!C418)/'Combined Value'!C419,0)</f>
        <v>4.1763341067285319E-2</v>
      </c>
      <c r="D419" s="8">
        <f>IFERROR(('Combined Value'!D419-'Combined Value'!D418)/'Combined Value'!D419,0)</f>
        <v>-6.5203216692024399E-3</v>
      </c>
      <c r="E419" s="8">
        <f>IFERROR(('Combined Value'!#REF!-'Combined Value'!#REF!)/'Combined Value'!#REF!,0)</f>
        <v>0</v>
      </c>
      <c r="F419" s="8">
        <f>IFERROR(('Combined Value'!E419-'Combined Value'!E418)/'Combined Value'!E419,0)</f>
        <v>2.2776449151577266E-3</v>
      </c>
      <c r="G419" s="8">
        <f>IFERROR(('Combined Value'!F419-'Combined Value'!F418)/'Combined Value'!F419,0)</f>
        <v>7.8634014828120856E-4</v>
      </c>
    </row>
    <row r="420" spans="1:7" x14ac:dyDescent="0.2">
      <c r="A420" s="1">
        <f>ETH!C420</f>
        <v>42633</v>
      </c>
      <c r="B420" s="8">
        <f>IFERROR(('Combined Value'!B420-'Combined Value'!B419)/'Combined Value'!B420,0)</f>
        <v>2.9904895736416212E-4</v>
      </c>
      <c r="C420" s="8">
        <f>IFERROR(('Combined Value'!C420-'Combined Value'!C419)/'Combined Value'!C420,0)</f>
        <v>0.12160326086956527</v>
      </c>
      <c r="D420" s="8">
        <f>IFERROR(('Combined Value'!D420-'Combined Value'!D419)/'Combined Value'!D420,0)</f>
        <v>-2.1781746896101378E-3</v>
      </c>
      <c r="E420" s="8">
        <f>IFERROR(('Combined Value'!#REF!-'Combined Value'!#REF!)/'Combined Value'!#REF!,0)</f>
        <v>0</v>
      </c>
      <c r="F420" s="8">
        <f>IFERROR(('Combined Value'!E420-'Combined Value'!E419)/'Combined Value'!E420,0)</f>
        <v>1.5918135304149395E-3</v>
      </c>
      <c r="G420" s="8">
        <f>IFERROR(('Combined Value'!F420-'Combined Value'!F419)/'Combined Value'!F420,0)</f>
        <v>-1.8005851901867723E-3</v>
      </c>
    </row>
    <row r="421" spans="1:7" x14ac:dyDescent="0.2">
      <c r="A421" s="1">
        <f>ETH!C421</f>
        <v>42634</v>
      </c>
      <c r="B421" s="8">
        <f>IFERROR(('Combined Value'!B421-'Combined Value'!B420)/'Combined Value'!B421,0)</f>
        <v>1.0799264828805609E-2</v>
      </c>
      <c r="C421" s="8">
        <f>IFERROR(('Combined Value'!C421-'Combined Value'!C420)/'Combined Value'!C421,0)</f>
        <v>-7.2886297376093284E-2</v>
      </c>
      <c r="D421" s="8">
        <f>IFERROR(('Combined Value'!D421-'Combined Value'!D420)/'Combined Value'!D421,0)</f>
        <v>1.1625403659849435E-2</v>
      </c>
      <c r="E421" s="8">
        <f>IFERROR(('Combined Value'!#REF!-'Combined Value'!#REF!)/'Combined Value'!#REF!,0)</f>
        <v>0</v>
      </c>
      <c r="F421" s="8">
        <f>IFERROR(('Combined Value'!E421-'Combined Value'!E420)/'Combined Value'!E421,0)</f>
        <v>2.6599276912860587E-2</v>
      </c>
      <c r="G421" s="8">
        <f>IFERROR(('Combined Value'!F421-'Combined Value'!F420)/'Combined Value'!F421,0)</f>
        <v>3.3749578130274651E-4</v>
      </c>
    </row>
    <row r="422" spans="1:7" x14ac:dyDescent="0.2">
      <c r="A422" s="1">
        <f>ETH!C422</f>
        <v>42635</v>
      </c>
      <c r="B422" s="8">
        <f>IFERROR(('Combined Value'!B422-'Combined Value'!B421)/'Combined Value'!B422,0)</f>
        <v>6.4578103046744745E-3</v>
      </c>
      <c r="C422" s="8">
        <f>IFERROR(('Combined Value'!C422-'Combined Value'!C421)/'Combined Value'!C422,0)</f>
        <v>-4.6529366895499712E-2</v>
      </c>
      <c r="D422" s="8">
        <f>IFERROR(('Combined Value'!D422-'Combined Value'!D421)/'Combined Value'!D422,0)</f>
        <v>1.14918067673973E-2</v>
      </c>
      <c r="E422" s="8">
        <f>IFERROR(('Combined Value'!#REF!-'Combined Value'!#REF!)/'Combined Value'!#REF!,0)</f>
        <v>0</v>
      </c>
      <c r="F422" s="8">
        <f>IFERROR(('Combined Value'!E422-'Combined Value'!E421)/'Combined Value'!E422,0)</f>
        <v>-1.1116084750820548E-2</v>
      </c>
      <c r="G422" s="8">
        <f>IFERROR(('Combined Value'!F422-'Combined Value'!F421)/'Combined Value'!F422,0)</f>
        <v>8.9917949870741028E-4</v>
      </c>
    </row>
    <row r="423" spans="1:7" x14ac:dyDescent="0.2">
      <c r="A423" s="1">
        <f>ETH!C423</f>
        <v>42636</v>
      </c>
      <c r="B423" s="8">
        <f>IFERROR(('Combined Value'!B423-'Combined Value'!B422)/'Combined Value'!B423,0)</f>
        <v>-5.7698752894976002E-3</v>
      </c>
      <c r="C423" s="8">
        <f>IFERROR(('Combined Value'!C423-'Combined Value'!C422)/'Combined Value'!C423,0)</f>
        <v>1.8712574850299403E-2</v>
      </c>
      <c r="D423" s="8">
        <f>IFERROR(('Combined Value'!D423-'Combined Value'!D422)/'Combined Value'!D423,0)</f>
        <v>9.0679038380430139E-3</v>
      </c>
      <c r="E423" s="8">
        <f>IFERROR(('Combined Value'!#REF!-'Combined Value'!#REF!)/'Combined Value'!#REF!,0)</f>
        <v>0</v>
      </c>
      <c r="F423" s="8">
        <f>IFERROR(('Combined Value'!E423-'Combined Value'!E422)/'Combined Value'!E423,0)</f>
        <v>8.5721739778604126E-4</v>
      </c>
      <c r="G423" s="8">
        <f>IFERROR(('Combined Value'!F423-'Combined Value'!F422)/'Combined Value'!F423,0)</f>
        <v>2.8020623178659494E-3</v>
      </c>
    </row>
    <row r="424" spans="1:7" x14ac:dyDescent="0.2">
      <c r="A424" s="1">
        <f>ETH!C424</f>
        <v>42637</v>
      </c>
      <c r="B424" s="8">
        <f>IFERROR(('Combined Value'!B424-'Combined Value'!B423)/'Combined Value'!B424,0)</f>
        <v>0</v>
      </c>
      <c r="C424" s="8">
        <f>IFERROR(('Combined Value'!C424-'Combined Value'!C423)/'Combined Value'!C424,0)</f>
        <v>-3.4856700232377948E-2</v>
      </c>
      <c r="D424" s="8">
        <f>IFERROR(('Combined Value'!D424-'Combined Value'!D423)/'Combined Value'!D424,0)</f>
        <v>0</v>
      </c>
      <c r="E424" s="8">
        <f>IFERROR(('Combined Value'!#REF!-'Combined Value'!#REF!)/'Combined Value'!#REF!,0)</f>
        <v>0</v>
      </c>
      <c r="F424" s="8">
        <f>IFERROR(('Combined Value'!E424-'Combined Value'!E423)/'Combined Value'!E424,0)</f>
        <v>0</v>
      </c>
      <c r="G424" s="8">
        <f>IFERROR(('Combined Value'!F424-'Combined Value'!F423)/'Combined Value'!F424,0)</f>
        <v>0</v>
      </c>
    </row>
    <row r="425" spans="1:7" x14ac:dyDescent="0.2">
      <c r="A425" s="1">
        <f>ETH!C425</f>
        <v>42638</v>
      </c>
      <c r="B425" s="8">
        <f>IFERROR(('Combined Value'!B425-'Combined Value'!B424)/'Combined Value'!B425,0)</f>
        <v>0</v>
      </c>
      <c r="C425" s="8">
        <f>IFERROR(('Combined Value'!C425-'Combined Value'!C424)/'Combined Value'!C425,0)</f>
        <v>1.0727969348659046E-2</v>
      </c>
      <c r="D425" s="8">
        <f>IFERROR(('Combined Value'!D425-'Combined Value'!D424)/'Combined Value'!D425,0)</f>
        <v>0</v>
      </c>
      <c r="E425" s="8">
        <f>IFERROR(('Combined Value'!#REF!-'Combined Value'!#REF!)/'Combined Value'!#REF!,0)</f>
        <v>0</v>
      </c>
      <c r="F425" s="8">
        <f>IFERROR(('Combined Value'!E425-'Combined Value'!E424)/'Combined Value'!E425,0)</f>
        <v>0</v>
      </c>
      <c r="G425" s="8">
        <f>IFERROR(('Combined Value'!F425-'Combined Value'!F424)/'Combined Value'!F425,0)</f>
        <v>5.6009857734958175E-4</v>
      </c>
    </row>
    <row r="426" spans="1:7" x14ac:dyDescent="0.2">
      <c r="A426" s="1">
        <f>ETH!C426</f>
        <v>42639</v>
      </c>
      <c r="B426" s="8">
        <f>IFERROR(('Combined Value'!B426-'Combined Value'!B425)/'Combined Value'!B426,0)</f>
        <v>-8.6621509487486183E-3</v>
      </c>
      <c r="C426" s="8">
        <f>IFERROR(('Combined Value'!C426-'Combined Value'!C425)/'Combined Value'!C426,0)</f>
        <v>-1.2412723041117155E-2</v>
      </c>
      <c r="D426" s="8">
        <f>IFERROR(('Combined Value'!D426-'Combined Value'!D425)/'Combined Value'!D426,0)</f>
        <v>-2.975027144408262E-2</v>
      </c>
      <c r="E426" s="8">
        <f>IFERROR(('Combined Value'!#REF!-'Combined Value'!#REF!)/'Combined Value'!#REF!,0)</f>
        <v>0</v>
      </c>
      <c r="F426" s="8">
        <f>IFERROR(('Combined Value'!E426-'Combined Value'!E425)/'Combined Value'!E426,0)</f>
        <v>-1.3809061730237434E-3</v>
      </c>
      <c r="G426" s="8">
        <f>IFERROR(('Combined Value'!F426-'Combined Value'!F425)/'Combined Value'!F426,0)</f>
        <v>5.5978504254363141E-4</v>
      </c>
    </row>
    <row r="427" spans="1:7" x14ac:dyDescent="0.2">
      <c r="A427" s="1">
        <f>ETH!C427</f>
        <v>42640</v>
      </c>
      <c r="B427" s="8">
        <f>IFERROR(('Combined Value'!B427-'Combined Value'!B426)/'Combined Value'!B427,0)</f>
        <v>6.4029086291675684E-3</v>
      </c>
      <c r="C427" s="8">
        <f>IFERROR(('Combined Value'!C427-'Combined Value'!C426)/'Combined Value'!C427,0)</f>
        <v>1.5278838808250518E-2</v>
      </c>
      <c r="D427" s="8">
        <f>IFERROR(('Combined Value'!D427-'Combined Value'!D426)/'Combined Value'!D427,0)</f>
        <v>2.1461963450913835E-2</v>
      </c>
      <c r="E427" s="8">
        <f>IFERROR(('Combined Value'!#REF!-'Combined Value'!#REF!)/'Combined Value'!#REF!,0)</f>
        <v>0</v>
      </c>
      <c r="F427" s="8">
        <f>IFERROR(('Combined Value'!E427-'Combined Value'!E426)/'Combined Value'!E427,0)</f>
        <v>-1.0408024737913834E-2</v>
      </c>
      <c r="G427" s="8">
        <f>IFERROR(('Combined Value'!F427-'Combined Value'!F426)/'Combined Value'!F427,0)</f>
        <v>-2.919380193128126E-3</v>
      </c>
    </row>
    <row r="428" spans="1:7" x14ac:dyDescent="0.2">
      <c r="A428" s="1">
        <f>ETH!C428</f>
        <v>42642</v>
      </c>
      <c r="B428" s="8">
        <f>IFERROR(('Combined Value'!B428-'Combined Value'!B427)/'Combined Value'!B428,0)</f>
        <v>-4.0908961702150947E-3</v>
      </c>
      <c r="C428" s="8">
        <f>IFERROR(('Combined Value'!C428-'Combined Value'!C427)/'Combined Value'!C428,0)</f>
        <v>6.0744115413819341E-3</v>
      </c>
      <c r="D428" s="8">
        <f>IFERROR(('Combined Value'!D428-'Combined Value'!D427)/'Combined Value'!D428,0)</f>
        <v>3.7037037037036938E-2</v>
      </c>
      <c r="E428" s="8">
        <f>IFERROR(('Combined Value'!#REF!-'Combined Value'!#REF!)/'Combined Value'!#REF!,0)</f>
        <v>0</v>
      </c>
      <c r="F428" s="8">
        <f>IFERROR(('Combined Value'!E428-'Combined Value'!E427)/'Combined Value'!E428,0)</f>
        <v>-3.1777256563517028E-3</v>
      </c>
      <c r="G428" s="8">
        <f>IFERROR(('Combined Value'!F428-'Combined Value'!F427)/'Combined Value'!F428,0)</f>
        <v>1.1215791834902906E-3</v>
      </c>
    </row>
    <row r="429" spans="1:7" x14ac:dyDescent="0.2">
      <c r="A429" s="1">
        <f>ETH!C429</f>
        <v>42641</v>
      </c>
      <c r="B429" s="8">
        <f>IFERROR(('Combined Value'!B429-'Combined Value'!B428)/'Combined Value'!B429,0)</f>
        <v>9.3214113252899078E-3</v>
      </c>
      <c r="C429" s="8">
        <f>IFERROR(('Combined Value'!C429-'Combined Value'!C428)/'Combined Value'!C429,0)</f>
        <v>9.7744360902256213E-3</v>
      </c>
      <c r="D429" s="8">
        <f>IFERROR(('Combined Value'!D429-'Combined Value'!D428)/'Combined Value'!D429,0)</f>
        <v>-5.9167750325097461E-2</v>
      </c>
      <c r="E429" s="8">
        <f>IFERROR(('Combined Value'!#REF!-'Combined Value'!#REF!)/'Combined Value'!#REF!,0)</f>
        <v>0</v>
      </c>
      <c r="F429" s="8">
        <f>IFERROR(('Combined Value'!E429-'Combined Value'!E428)/'Combined Value'!E429,0)</f>
        <v>3.9564414635065376E-3</v>
      </c>
      <c r="G429" s="8">
        <f>IFERROR(('Combined Value'!F429-'Combined Value'!F428)/'Combined Value'!F429,0)</f>
        <v>-8.9806915132463287E-4</v>
      </c>
    </row>
    <row r="430" spans="1:7" x14ac:dyDescent="0.2">
      <c r="A430" s="1">
        <f>ETH!C430</f>
        <v>42643</v>
      </c>
      <c r="B430" s="8">
        <f>IFERROR(('Combined Value'!B430-'Combined Value'!B429)/'Combined Value'!B430,0)</f>
        <v>-1.4297559673863891E-3</v>
      </c>
      <c r="C430" s="8">
        <f>IFERROR(('Combined Value'!C430-'Combined Value'!C429)/'Combined Value'!C430,0)</f>
        <v>-4.5317220543807024E-3</v>
      </c>
      <c r="D430" s="8">
        <f>IFERROR(('Combined Value'!D430-'Combined Value'!D429)/'Combined Value'!D430,0)</f>
        <v>7.2749196141479053E-2</v>
      </c>
      <c r="E430" s="8">
        <f>IFERROR(('Combined Value'!#REF!-'Combined Value'!#REF!)/'Combined Value'!#REF!,0)</f>
        <v>0</v>
      </c>
      <c r="F430" s="8">
        <f>IFERROR(('Combined Value'!E430-'Combined Value'!E429)/'Combined Value'!E430,0)</f>
        <v>1.1288279561880533E-2</v>
      </c>
      <c r="G430" s="8">
        <f>IFERROR(('Combined Value'!F430-'Combined Value'!F429)/'Combined Value'!F430,0)</f>
        <v>2.6869682042095265E-3</v>
      </c>
    </row>
    <row r="431" spans="1:7" x14ac:dyDescent="0.2">
      <c r="A431" s="1">
        <f>ETH!C431</f>
        <v>42644</v>
      </c>
      <c r="B431" s="8">
        <f>IFERROR(('Combined Value'!B431-'Combined Value'!B430)/'Combined Value'!B431,0)</f>
        <v>0</v>
      </c>
      <c r="C431" s="8">
        <f>IFERROR(('Combined Value'!C431-'Combined Value'!C430)/'Combined Value'!C431,0)</f>
        <v>-2.2710068130203905E-3</v>
      </c>
      <c r="D431" s="8">
        <f>IFERROR(('Combined Value'!D431-'Combined Value'!D430)/'Combined Value'!D431,0)</f>
        <v>0</v>
      </c>
      <c r="E431" s="8">
        <f>IFERROR(('Combined Value'!#REF!-'Combined Value'!#REF!)/'Combined Value'!#REF!,0)</f>
        <v>0</v>
      </c>
      <c r="F431" s="8">
        <f>IFERROR(('Combined Value'!E431-'Combined Value'!E430)/'Combined Value'!E431,0)</f>
        <v>0</v>
      </c>
      <c r="G431" s="8">
        <f>IFERROR(('Combined Value'!F431-'Combined Value'!F430)/'Combined Value'!F431,0)</f>
        <v>0</v>
      </c>
    </row>
    <row r="432" spans="1:7" x14ac:dyDescent="0.2">
      <c r="A432" s="1">
        <f>ETH!C432</f>
        <v>42645</v>
      </c>
      <c r="B432" s="8">
        <f>IFERROR(('Combined Value'!B432-'Combined Value'!B431)/'Combined Value'!B432,0)</f>
        <v>0</v>
      </c>
      <c r="C432" s="8">
        <f>IFERROR(('Combined Value'!C432-'Combined Value'!C431)/'Combined Value'!C432,0)</f>
        <v>1.5117157974300509E-3</v>
      </c>
      <c r="D432" s="8">
        <f>IFERROR(('Combined Value'!D432-'Combined Value'!D431)/'Combined Value'!D432,0)</f>
        <v>0</v>
      </c>
      <c r="E432" s="8">
        <f>IFERROR(('Combined Value'!#REF!-'Combined Value'!#REF!)/'Combined Value'!#REF!,0)</f>
        <v>0</v>
      </c>
      <c r="F432" s="8">
        <f>IFERROR(('Combined Value'!E432-'Combined Value'!E431)/'Combined Value'!E432,0)</f>
        <v>0</v>
      </c>
      <c r="G432" s="8">
        <f>IFERROR(('Combined Value'!F432-'Combined Value'!F431)/'Combined Value'!F432,0)</f>
        <v>2.2386389075453584E-4</v>
      </c>
    </row>
    <row r="433" spans="1:7" x14ac:dyDescent="0.2">
      <c r="A433" s="1">
        <f>ETH!C433</f>
        <v>42646</v>
      </c>
      <c r="B433" s="8">
        <f>IFERROR(('Combined Value'!B433-'Combined Value'!B432)/'Combined Value'!B433,0)</f>
        <v>-3.2713627430578612E-3</v>
      </c>
      <c r="C433" s="8">
        <f>IFERROR(('Combined Value'!C433-'Combined Value'!C432)/'Combined Value'!C433,0)</f>
        <v>1.6356877323419991E-2</v>
      </c>
      <c r="D433" s="8">
        <f>IFERROR(('Combined Value'!D433-'Combined Value'!D432)/'Combined Value'!D433,0)</f>
        <v>5.1979208316674354E-3</v>
      </c>
      <c r="E433" s="8">
        <f>IFERROR(('Combined Value'!#REF!-'Combined Value'!#REF!)/'Combined Value'!#REF!,0)</f>
        <v>0</v>
      </c>
      <c r="F433" s="8">
        <f>IFERROR(('Combined Value'!E433-'Combined Value'!E432)/'Combined Value'!E433,0)</f>
        <v>-2.5286478227654629E-2</v>
      </c>
      <c r="G433" s="8">
        <f>IFERROR(('Combined Value'!F433-'Combined Value'!F432)/'Combined Value'!F433,0)</f>
        <v>-1.008403361344576E-3</v>
      </c>
    </row>
    <row r="434" spans="1:7" x14ac:dyDescent="0.2">
      <c r="A434" s="1">
        <f>ETH!C434</f>
        <v>42647</v>
      </c>
      <c r="B434" s="8">
        <f>IFERROR(('Combined Value'!B434-'Combined Value'!B433)/'Combined Value'!B434,0)</f>
        <v>-4.980242200522878E-3</v>
      </c>
      <c r="C434" s="8">
        <f>IFERROR(('Combined Value'!C434-'Combined Value'!C433)/'Combined Value'!C434,0)</f>
        <v>-9.7597597597596855E-3</v>
      </c>
      <c r="D434" s="8">
        <f>IFERROR(('Combined Value'!D434-'Combined Value'!D433)/'Combined Value'!D434,0)</f>
        <v>1.7867661496171149E-2</v>
      </c>
      <c r="E434" s="8">
        <f>IFERROR(('Combined Value'!#REF!-'Combined Value'!#REF!)/'Combined Value'!#REF!,0)</f>
        <v>0</v>
      </c>
      <c r="F434" s="8">
        <f>IFERROR(('Combined Value'!E434-'Combined Value'!E433)/'Combined Value'!E434,0)</f>
        <v>-1.1748338228474297E-2</v>
      </c>
      <c r="G434" s="8">
        <f>IFERROR(('Combined Value'!F434-'Combined Value'!F433)/'Combined Value'!F434,0)</f>
        <v>3.2387759660487628E-3</v>
      </c>
    </row>
    <row r="435" spans="1:7" x14ac:dyDescent="0.2">
      <c r="A435" s="1">
        <f>ETH!C435</f>
        <v>42648</v>
      </c>
      <c r="B435" s="8">
        <f>IFERROR(('Combined Value'!B435-'Combined Value'!B434)/'Combined Value'!B435,0)</f>
        <v>4.2783079762591589E-3</v>
      </c>
      <c r="C435" s="8">
        <f>IFERROR(('Combined Value'!C435-'Combined Value'!C434)/'Combined Value'!C435,0)</f>
        <v>-1.757066462948819E-2</v>
      </c>
      <c r="D435" s="8">
        <f>IFERROR(('Combined Value'!D435-'Combined Value'!D434)/'Combined Value'!D435,0)</f>
        <v>5.6618508395157975E-3</v>
      </c>
      <c r="E435" s="8">
        <f>IFERROR(('Combined Value'!#REF!-'Combined Value'!#REF!)/'Combined Value'!#REF!,0)</f>
        <v>0</v>
      </c>
      <c r="F435" s="8">
        <f>IFERROR(('Combined Value'!E435-'Combined Value'!E434)/'Combined Value'!E435,0)</f>
        <v>-6.1871616395974829E-4</v>
      </c>
      <c r="G435" s="8">
        <f>IFERROR(('Combined Value'!F435-'Combined Value'!F434)/'Combined Value'!F435,0)</f>
        <v>1.1166945840302519E-4</v>
      </c>
    </row>
    <row r="436" spans="1:7" x14ac:dyDescent="0.2">
      <c r="A436" s="1">
        <f>ETH!C436</f>
        <v>42649</v>
      </c>
      <c r="B436" s="8">
        <f>IFERROR(('Combined Value'!B436-'Combined Value'!B435)/'Combined Value'!B436,0)</f>
        <v>4.8132841087820288E-4</v>
      </c>
      <c r="C436" s="8">
        <f>IFERROR(('Combined Value'!C436-'Combined Value'!C435)/'Combined Value'!C436,0)</f>
        <v>-1.7094017094017144E-2</v>
      </c>
      <c r="D436" s="8">
        <f>IFERROR(('Combined Value'!D436-'Combined Value'!D435)/'Combined Value'!D436,0)</f>
        <v>1.0432766615146815E-2</v>
      </c>
      <c r="E436" s="8">
        <f>IFERROR(('Combined Value'!#REF!-'Combined Value'!#REF!)/'Combined Value'!#REF!,0)</f>
        <v>0</v>
      </c>
      <c r="F436" s="8">
        <f>IFERROR(('Combined Value'!E436-'Combined Value'!E435)/'Combined Value'!E436,0)</f>
        <v>-1.2450082217524151E-2</v>
      </c>
      <c r="G436" s="8">
        <f>IFERROR(('Combined Value'!F436-'Combined Value'!F435)/'Combined Value'!F436,0)</f>
        <v>-7.8229772016085353E-4</v>
      </c>
    </row>
    <row r="437" spans="1:7" x14ac:dyDescent="0.2">
      <c r="A437" s="1">
        <f>ETH!C437</f>
        <v>42650</v>
      </c>
      <c r="B437" s="8">
        <f>IFERROR(('Combined Value'!B437-'Combined Value'!B436)/'Combined Value'!B437,0)</f>
        <v>-3.2641033888217382E-3</v>
      </c>
      <c r="C437" s="8">
        <f>IFERROR(('Combined Value'!C437-'Combined Value'!C436)/'Combined Value'!C437,0)</f>
        <v>-1.49842271293375E-2</v>
      </c>
      <c r="D437" s="8">
        <f>IFERROR(('Combined Value'!D437-'Combined Value'!D436)/'Combined Value'!D437,0)</f>
        <v>1.8209408194233705E-2</v>
      </c>
      <c r="E437" s="8">
        <f>IFERROR(('Combined Value'!#REF!-'Combined Value'!#REF!)/'Combined Value'!#REF!,0)</f>
        <v>0</v>
      </c>
      <c r="F437" s="8">
        <f>IFERROR(('Combined Value'!E437-'Combined Value'!E436)/'Combined Value'!E437,0)</f>
        <v>-7.8363764595251165E-4</v>
      </c>
      <c r="G437" s="8">
        <f>IFERROR(('Combined Value'!F437-'Combined Value'!F436)/'Combined Value'!F437,0)</f>
        <v>3.6744237835430161E-3</v>
      </c>
    </row>
    <row r="438" spans="1:7" x14ac:dyDescent="0.2">
      <c r="A438" s="1">
        <f>ETH!C438</f>
        <v>42651</v>
      </c>
      <c r="B438" s="8">
        <f>IFERROR(('Combined Value'!B438-'Combined Value'!B437)/'Combined Value'!B438,0)</f>
        <v>0</v>
      </c>
      <c r="C438" s="8">
        <f>IFERROR(('Combined Value'!C438-'Combined Value'!C437)/'Combined Value'!C438,0)</f>
        <v>-3.5947712418300609E-2</v>
      </c>
      <c r="D438" s="8">
        <f>IFERROR(('Combined Value'!D438-'Combined Value'!D437)/'Combined Value'!D438,0)</f>
        <v>0</v>
      </c>
      <c r="E438" s="8">
        <f>IFERROR(('Combined Value'!#REF!-'Combined Value'!#REF!)/'Combined Value'!#REF!,0)</f>
        <v>0</v>
      </c>
      <c r="F438" s="8">
        <f>IFERROR(('Combined Value'!E438-'Combined Value'!E437)/'Combined Value'!E438,0)</f>
        <v>0</v>
      </c>
      <c r="G438" s="8">
        <f>IFERROR(('Combined Value'!F438-'Combined Value'!F437)/'Combined Value'!F438,0)</f>
        <v>0</v>
      </c>
    </row>
    <row r="439" spans="1:7" x14ac:dyDescent="0.2">
      <c r="A439" s="1">
        <f>ETH!C439</f>
        <v>42652</v>
      </c>
      <c r="B439" s="8">
        <f>IFERROR(('Combined Value'!B439-'Combined Value'!B438)/'Combined Value'!B439,0)</f>
        <v>0</v>
      </c>
      <c r="C439" s="8">
        <f>IFERROR(('Combined Value'!C439-'Combined Value'!C438)/'Combined Value'!C439,0)</f>
        <v>-1.4925373134328334E-2</v>
      </c>
      <c r="D439" s="8">
        <f>IFERROR(('Combined Value'!D439-'Combined Value'!D438)/'Combined Value'!D439,0)</f>
        <v>0</v>
      </c>
      <c r="E439" s="8">
        <f>IFERROR(('Combined Value'!#REF!-'Combined Value'!#REF!)/'Combined Value'!#REF!,0)</f>
        <v>0</v>
      </c>
      <c r="F439" s="8">
        <f>IFERROR(('Combined Value'!E439-'Combined Value'!E438)/'Combined Value'!E439,0)</f>
        <v>0</v>
      </c>
      <c r="G439" s="8">
        <f>IFERROR(('Combined Value'!F439-'Combined Value'!F438)/'Combined Value'!F439,0)</f>
        <v>-4.4558315695673672E-4</v>
      </c>
    </row>
    <row r="440" spans="1:7" x14ac:dyDescent="0.2">
      <c r="A440" s="1">
        <f>ETH!C440</f>
        <v>42653</v>
      </c>
      <c r="B440" s="8">
        <f>IFERROR(('Combined Value'!B440-'Combined Value'!B439)/'Combined Value'!B440,0)</f>
        <v>4.5847879997140892E-3</v>
      </c>
      <c r="C440" s="8">
        <f>IFERROR(('Combined Value'!C440-'Combined Value'!C439)/'Combined Value'!C440,0)</f>
        <v>-2.7257240204429326E-2</v>
      </c>
      <c r="D440" s="8">
        <f>IFERROR(('Combined Value'!D440-'Combined Value'!D439)/'Combined Value'!D440,0)</f>
        <v>-2.1111756730582923E-2</v>
      </c>
      <c r="E440" s="8">
        <f>IFERROR(('Combined Value'!#REF!-'Combined Value'!#REF!)/'Combined Value'!#REF!,0)</f>
        <v>0</v>
      </c>
      <c r="F440" s="8">
        <f>IFERROR(('Combined Value'!E440-'Combined Value'!E439)/'Combined Value'!E440,0)</f>
        <v>7.2351019138012923E-3</v>
      </c>
      <c r="G440" s="8">
        <f>IFERROR(('Combined Value'!F440-'Combined Value'!F439)/'Combined Value'!F440,0)</f>
        <v>-2.4567280848687757E-3</v>
      </c>
    </row>
    <row r="441" spans="1:7" x14ac:dyDescent="0.2">
      <c r="A441" s="1">
        <f>ETH!C441</f>
        <v>42654</v>
      </c>
      <c r="B441" s="8">
        <f>IFERROR(('Combined Value'!B441-'Combined Value'!B440)/'Combined Value'!B441,0)</f>
        <v>-1.2603338864557893E-2</v>
      </c>
      <c r="C441" s="8">
        <f>IFERROR(('Combined Value'!C441-'Combined Value'!C440)/'Combined Value'!C441,0)</f>
        <v>8.5106382978721593E-4</v>
      </c>
      <c r="D441" s="8">
        <f>IFERROR(('Combined Value'!D441-'Combined Value'!D440)/'Combined Value'!D441,0)</f>
        <v>2.7866691771794329E-2</v>
      </c>
      <c r="E441" s="8">
        <f>IFERROR(('Combined Value'!#REF!-'Combined Value'!#REF!)/'Combined Value'!#REF!,0)</f>
        <v>0</v>
      </c>
      <c r="F441" s="8">
        <f>IFERROR(('Combined Value'!E441-'Combined Value'!E440)/'Combined Value'!E441,0)</f>
        <v>-3.4348165495707191E-3</v>
      </c>
      <c r="G441" s="8">
        <f>IFERROR(('Combined Value'!F441-'Combined Value'!F440)/'Combined Value'!F441,0)</f>
        <v>-5.2761562640323174E-3</v>
      </c>
    </row>
    <row r="442" spans="1:7" x14ac:dyDescent="0.2">
      <c r="A442" s="1">
        <f>ETH!C442</f>
        <v>42655</v>
      </c>
      <c r="B442" s="8">
        <f>IFERROR(('Combined Value'!B442-'Combined Value'!B441)/'Combined Value'!B442,0)</f>
        <v>1.1452762637453255E-3</v>
      </c>
      <c r="C442" s="8">
        <f>IFERROR(('Combined Value'!C442-'Combined Value'!C441)/'Combined Value'!C442,0)</f>
        <v>1.699235344095121E-3</v>
      </c>
      <c r="D442" s="8">
        <f>IFERROR(('Combined Value'!D442-'Combined Value'!D441)/'Combined Value'!D442,0)</f>
        <v>-1.2004573170731756E-2</v>
      </c>
      <c r="E442" s="8">
        <f>IFERROR(('Combined Value'!#REF!-'Combined Value'!#REF!)/'Combined Value'!#REF!,0)</f>
        <v>0</v>
      </c>
      <c r="F442" s="8">
        <f>IFERROR(('Combined Value'!E442-'Combined Value'!E441)/'Combined Value'!E442,0)</f>
        <v>-1.4071294559099082E-3</v>
      </c>
      <c r="G442" s="8">
        <f>IFERROR(('Combined Value'!F442-'Combined Value'!F441)/'Combined Value'!F442,0)</f>
        <v>-1.7993702204228137E-3</v>
      </c>
    </row>
    <row r="443" spans="1:7" x14ac:dyDescent="0.2">
      <c r="A443" s="1">
        <f>ETH!C443</f>
        <v>42656</v>
      </c>
      <c r="B443" s="8">
        <f>IFERROR(('Combined Value'!B443-'Combined Value'!B442)/'Combined Value'!B443,0)</f>
        <v>-3.1088991337431741E-3</v>
      </c>
      <c r="C443" s="8">
        <f>IFERROR(('Combined Value'!C443-'Combined Value'!C442)/'Combined Value'!C443,0)</f>
        <v>2.079866888519135E-2</v>
      </c>
      <c r="D443" s="8">
        <f>IFERROR(('Combined Value'!D443-'Combined Value'!D442)/'Combined Value'!D443,0)</f>
        <v>-1.7054263565891386E-2</v>
      </c>
      <c r="E443" s="8">
        <f>IFERROR(('Combined Value'!#REF!-'Combined Value'!#REF!)/'Combined Value'!#REF!,0)</f>
        <v>0</v>
      </c>
      <c r="F443" s="8">
        <f>IFERROR(('Combined Value'!E443-'Combined Value'!E442)/'Combined Value'!E443,0)</f>
        <v>-1.928286852589645E-2</v>
      </c>
      <c r="G443" s="8">
        <f>IFERROR(('Combined Value'!F443-'Combined Value'!F442)/'Combined Value'!F443,0)</f>
        <v>1.2355385825002744E-3</v>
      </c>
    </row>
    <row r="444" spans="1:7" x14ac:dyDescent="0.2">
      <c r="A444" s="1">
        <f>ETH!C444</f>
        <v>42657</v>
      </c>
      <c r="B444" s="8">
        <f>IFERROR(('Combined Value'!B444-'Combined Value'!B443)/'Combined Value'!B444,0)</f>
        <v>2.0156354210137695E-4</v>
      </c>
      <c r="C444" s="8">
        <f>IFERROR(('Combined Value'!C444-'Combined Value'!C443)/'Combined Value'!C444,0)</f>
        <v>-1.0084033613445313E-2</v>
      </c>
      <c r="D444" s="8">
        <f>IFERROR(('Combined Value'!D444-'Combined Value'!D443)/'Combined Value'!D444,0)</f>
        <v>8.8359585094122325E-3</v>
      </c>
      <c r="E444" s="8">
        <f>IFERROR(('Combined Value'!#REF!-'Combined Value'!#REF!)/'Combined Value'!#REF!,0)</f>
        <v>0</v>
      </c>
      <c r="F444" s="8">
        <f>IFERROR(('Combined Value'!E444-'Combined Value'!E443)/'Combined Value'!E444,0)</f>
        <v>-1.5162397254808802E-3</v>
      </c>
      <c r="G444" s="8">
        <f>IFERROR(('Combined Value'!F444-'Combined Value'!F443)/'Combined Value'!F444,0)</f>
        <v>-5.0801535335290452E-3</v>
      </c>
    </row>
    <row r="445" spans="1:7" x14ac:dyDescent="0.2">
      <c r="A445" s="1">
        <f>ETH!C445</f>
        <v>42658</v>
      </c>
      <c r="B445" s="8">
        <f>IFERROR(('Combined Value'!B445-'Combined Value'!B444)/'Combined Value'!B445,0)</f>
        <v>0</v>
      </c>
      <c r="C445" s="8">
        <f>IFERROR(('Combined Value'!C445-'Combined Value'!C444)/'Combined Value'!C445,0)</f>
        <v>5.0167224080267967E-3</v>
      </c>
      <c r="D445" s="8">
        <f>IFERROR(('Combined Value'!D445-'Combined Value'!D444)/'Combined Value'!D445,0)</f>
        <v>0</v>
      </c>
      <c r="E445" s="8">
        <f>IFERROR(('Combined Value'!#REF!-'Combined Value'!#REF!)/'Combined Value'!#REF!,0)</f>
        <v>0</v>
      </c>
      <c r="F445" s="8">
        <f>IFERROR(('Combined Value'!E445-'Combined Value'!E444)/'Combined Value'!E445,0)</f>
        <v>0</v>
      </c>
      <c r="G445" s="8">
        <f>IFERROR(('Combined Value'!F445-'Combined Value'!F444)/'Combined Value'!F445,0)</f>
        <v>0</v>
      </c>
    </row>
    <row r="446" spans="1:7" x14ac:dyDescent="0.2">
      <c r="A446" s="1">
        <f>ETH!C446</f>
        <v>42659</v>
      </c>
      <c r="B446" s="8">
        <f>IFERROR(('Combined Value'!B446-'Combined Value'!B445)/'Combined Value'!B446,0)</f>
        <v>0</v>
      </c>
      <c r="C446" s="8">
        <f>IFERROR(('Combined Value'!C446-'Combined Value'!C445)/'Combined Value'!C446,0)</f>
        <v>-2.5146689019280083E-3</v>
      </c>
      <c r="D446" s="8">
        <f>IFERROR(('Combined Value'!D446-'Combined Value'!D445)/'Combined Value'!D446,0)</f>
        <v>0</v>
      </c>
      <c r="E446" s="8">
        <f>IFERROR(('Combined Value'!#REF!-'Combined Value'!#REF!)/'Combined Value'!#REF!,0)</f>
        <v>0</v>
      </c>
      <c r="F446" s="8">
        <f>IFERROR(('Combined Value'!E446-'Combined Value'!E445)/'Combined Value'!E446,0)</f>
        <v>0</v>
      </c>
      <c r="G446" s="8">
        <f>IFERROR(('Combined Value'!F446-'Combined Value'!F445)/'Combined Value'!F446,0)</f>
        <v>-6.7781292363310302E-4</v>
      </c>
    </row>
    <row r="447" spans="1:7" x14ac:dyDescent="0.2">
      <c r="A447" s="1">
        <f>ETH!C447</f>
        <v>42660</v>
      </c>
      <c r="B447" s="8">
        <f>IFERROR(('Combined Value'!B447-'Combined Value'!B446)/'Combined Value'!B447,0)</f>
        <v>-3.047251351986865E-3</v>
      </c>
      <c r="C447" s="8">
        <f>IFERROR(('Combined Value'!C447-'Combined Value'!C446)/'Combined Value'!C447,0)</f>
        <v>4.1736227045075713E-3</v>
      </c>
      <c r="D447" s="8">
        <f>IFERROR(('Combined Value'!D447-'Combined Value'!D446)/'Combined Value'!D447,0)</f>
        <v>-2.5033699210476133E-3</v>
      </c>
      <c r="E447" s="8">
        <f>IFERROR(('Combined Value'!#REF!-'Combined Value'!#REF!)/'Combined Value'!#REF!,0)</f>
        <v>0</v>
      </c>
      <c r="F447" s="8">
        <f>IFERROR(('Combined Value'!E447-'Combined Value'!E446)/'Combined Value'!E447,0)</f>
        <v>1.0363520408164714E-3</v>
      </c>
      <c r="G447" s="8">
        <f>IFERROR(('Combined Value'!F447-'Combined Value'!F446)/'Combined Value'!F447,0)</f>
        <v>2.7039206849933427E-3</v>
      </c>
    </row>
    <row r="448" spans="1:7" x14ac:dyDescent="0.2">
      <c r="A448" s="1">
        <f>ETH!C448</f>
        <v>42661</v>
      </c>
      <c r="B448" s="8">
        <f>IFERROR(('Combined Value'!B448-'Combined Value'!B447)/'Combined Value'!B448,0)</f>
        <v>6.1226852682635695E-3</v>
      </c>
      <c r="C448" s="8">
        <f>IFERROR(('Combined Value'!C448-'Combined Value'!C447)/'Combined Value'!C448,0)</f>
        <v>4.1599999999999963E-2</v>
      </c>
      <c r="D448" s="8">
        <f>IFERROR(('Combined Value'!D448-'Combined Value'!D447)/'Combined Value'!D448,0)</f>
        <v>-4.0603248259860952E-3</v>
      </c>
      <c r="E448" s="8">
        <f>IFERROR(('Combined Value'!#REF!-'Combined Value'!#REF!)/'Combined Value'!#REF!,0)</f>
        <v>0</v>
      </c>
      <c r="F448" s="8">
        <f>IFERROR(('Combined Value'!E448-'Combined Value'!E447)/'Combined Value'!E448,0)</f>
        <v>5.0761421319795875E-3</v>
      </c>
      <c r="G448" s="8">
        <f>IFERROR(('Combined Value'!F448-'Combined Value'!F447)/'Combined Value'!F448,0)</f>
        <v>-3.7317652380413689E-3</v>
      </c>
    </row>
    <row r="449" spans="1:7" x14ac:dyDescent="0.2">
      <c r="A449" s="1">
        <f>ETH!C449</f>
        <v>42662</v>
      </c>
      <c r="B449" s="8">
        <f>IFERROR(('Combined Value'!B449-'Combined Value'!B448)/'Combined Value'!B449,0)</f>
        <v>2.1871766014392655E-3</v>
      </c>
      <c r="C449" s="8">
        <f>IFERROR(('Combined Value'!C449-'Combined Value'!C448)/'Combined Value'!C449,0)</f>
        <v>-4.3405676126878096E-2</v>
      </c>
      <c r="D449" s="8">
        <f>IFERROR(('Combined Value'!D449-'Combined Value'!D448)/'Combined Value'!D449,0)</f>
        <v>7.8649530021101793E-3</v>
      </c>
      <c r="E449" s="8">
        <f>IFERROR(('Combined Value'!#REF!-'Combined Value'!#REF!)/'Combined Value'!#REF!,0)</f>
        <v>0</v>
      </c>
      <c r="F449" s="8">
        <f>IFERROR(('Combined Value'!E449-'Combined Value'!E448)/'Combined Value'!E449,0)</f>
        <v>5.5998107106239731E-3</v>
      </c>
      <c r="G449" s="8">
        <f>IFERROR(('Combined Value'!F449-'Combined Value'!F448)/'Combined Value'!F449,0)</f>
        <v>-7.9221367134458339E-4</v>
      </c>
    </row>
    <row r="450" spans="1:7" x14ac:dyDescent="0.2">
      <c r="A450" s="1">
        <f>ETH!C450</f>
        <v>42663</v>
      </c>
      <c r="B450" s="8">
        <f>IFERROR(('Combined Value'!B450-'Combined Value'!B449)/'Combined Value'!B450,0)</f>
        <v>-1.3776190977470065E-3</v>
      </c>
      <c r="C450" s="8">
        <f>IFERROR(('Combined Value'!C450-'Combined Value'!C449)/'Combined Value'!C450,0)</f>
        <v>5.8091286307054178E-3</v>
      </c>
      <c r="D450" s="8">
        <f>IFERROR(('Combined Value'!D450-'Combined Value'!D449)/'Combined Value'!D450,0)</f>
        <v>8.9353612167300169E-3</v>
      </c>
      <c r="E450" s="8">
        <f>IFERROR(('Combined Value'!#REF!-'Combined Value'!#REF!)/'Combined Value'!#REF!,0)</f>
        <v>0</v>
      </c>
      <c r="F450" s="8">
        <f>IFERROR(('Combined Value'!E450-'Combined Value'!E449)/'Combined Value'!E450,0)</f>
        <v>-1.8173198482934435E-3</v>
      </c>
      <c r="G450" s="8">
        <f>IFERROR(('Combined Value'!F450-'Combined Value'!F449)/'Combined Value'!F450,0)</f>
        <v>-1.9276561968477345E-3</v>
      </c>
    </row>
    <row r="451" spans="1:7" x14ac:dyDescent="0.2">
      <c r="A451" s="1">
        <f>ETH!C451</f>
        <v>42664</v>
      </c>
      <c r="B451" s="8">
        <f>IFERROR(('Combined Value'!B451-'Combined Value'!B450)/'Combined Value'!B451,0)</f>
        <v>-8.4148782624810642E-5</v>
      </c>
      <c r="C451" s="8">
        <f>IFERROR(('Combined Value'!C451-'Combined Value'!C450)/'Combined Value'!C451,0)</f>
        <v>1.6570008285003788E-3</v>
      </c>
      <c r="D451" s="8">
        <f>IFERROR(('Combined Value'!D451-'Combined Value'!D450)/'Combined Value'!D451,0)</f>
        <v>-2.3346303501945581E-2</v>
      </c>
      <c r="E451" s="8">
        <f>IFERROR(('Combined Value'!#REF!-'Combined Value'!#REF!)/'Combined Value'!#REF!,0)</f>
        <v>0</v>
      </c>
      <c r="F451" s="8">
        <f>IFERROR(('Combined Value'!E451-'Combined Value'!E450)/'Combined Value'!E451,0)</f>
        <v>1.1443905133972972E-3</v>
      </c>
      <c r="G451" s="8">
        <f>IFERROR(('Combined Value'!F451-'Combined Value'!F450)/'Combined Value'!F451,0)</f>
        <v>-3.8702333523051046E-3</v>
      </c>
    </row>
    <row r="452" spans="1:7" x14ac:dyDescent="0.2">
      <c r="A452" s="1">
        <f>ETH!C452</f>
        <v>42665</v>
      </c>
      <c r="B452" s="8">
        <f>IFERROR(('Combined Value'!B452-'Combined Value'!B451)/'Combined Value'!B452,0)</f>
        <v>0</v>
      </c>
      <c r="C452" s="8">
        <f>IFERROR(('Combined Value'!C452-'Combined Value'!C451)/'Combined Value'!C452,0)</f>
        <v>-8.291873963515577E-4</v>
      </c>
      <c r="D452" s="8">
        <f>IFERROR(('Combined Value'!D452-'Combined Value'!D451)/'Combined Value'!D452,0)</f>
        <v>0</v>
      </c>
      <c r="E452" s="8">
        <f>IFERROR(('Combined Value'!#REF!-'Combined Value'!#REF!)/'Combined Value'!#REF!,0)</f>
        <v>0</v>
      </c>
      <c r="F452" s="8">
        <f>IFERROR(('Combined Value'!E452-'Combined Value'!E451)/'Combined Value'!E452,0)</f>
        <v>0</v>
      </c>
      <c r="G452" s="8">
        <f>IFERROR(('Combined Value'!F452-'Combined Value'!F451)/'Combined Value'!F452,0)</f>
        <v>0</v>
      </c>
    </row>
    <row r="453" spans="1:7" x14ac:dyDescent="0.2">
      <c r="A453" s="1">
        <f>ETH!C453</f>
        <v>42666</v>
      </c>
      <c r="B453" s="8">
        <f>IFERROR(('Combined Value'!B453-'Combined Value'!B452)/'Combined Value'!B453,0)</f>
        <v>0</v>
      </c>
      <c r="C453" s="8">
        <f>IFERROR(('Combined Value'!C453-'Combined Value'!C452)/'Combined Value'!C453,0)</f>
        <v>-9.2050209205021931E-3</v>
      </c>
      <c r="D453" s="8">
        <f>IFERROR(('Combined Value'!D453-'Combined Value'!D452)/'Combined Value'!D453,0)</f>
        <v>0</v>
      </c>
      <c r="E453" s="8">
        <f>IFERROR(('Combined Value'!#REF!-'Combined Value'!#REF!)/'Combined Value'!#REF!,0)</f>
        <v>0</v>
      </c>
      <c r="F453" s="8">
        <f>IFERROR(('Combined Value'!E453-'Combined Value'!E452)/'Combined Value'!E453,0)</f>
        <v>0</v>
      </c>
      <c r="G453" s="8">
        <f>IFERROR(('Combined Value'!F453-'Combined Value'!F452)/'Combined Value'!F453,0)</f>
        <v>2.2760896779344748E-4</v>
      </c>
    </row>
    <row r="454" spans="1:7" x14ac:dyDescent="0.2">
      <c r="A454" s="1">
        <f>ETH!C454</f>
        <v>42667</v>
      </c>
      <c r="B454" s="8">
        <f>IFERROR(('Combined Value'!B454-'Combined Value'!B453)/'Combined Value'!B454,0)</f>
        <v>4.7273852134557849E-3</v>
      </c>
      <c r="C454" s="8">
        <f>IFERROR(('Combined Value'!C454-'Combined Value'!C453)/'Combined Value'!C454,0)</f>
        <v>-1.6764459346185728E-3</v>
      </c>
      <c r="D454" s="8">
        <f>IFERROR(('Combined Value'!D454-'Combined Value'!D453)/'Combined Value'!D454,0)</f>
        <v>9.4430526112931588E-3</v>
      </c>
      <c r="E454" s="8">
        <f>IFERROR(('Combined Value'!#REF!-'Combined Value'!#REF!)/'Combined Value'!#REF!,0)</f>
        <v>0</v>
      </c>
      <c r="F454" s="8">
        <f>IFERROR(('Combined Value'!E454-'Combined Value'!E453)/'Combined Value'!E454,0)</f>
        <v>-4.0015847860538469E-3</v>
      </c>
      <c r="G454" s="8">
        <f>IFERROR(('Combined Value'!F454-'Combined Value'!F453)/'Combined Value'!F454,0)</f>
        <v>-1.1381743683138079E-4</v>
      </c>
    </row>
    <row r="455" spans="1:7" x14ac:dyDescent="0.2">
      <c r="A455" s="1">
        <f>ETH!C455</f>
        <v>42668</v>
      </c>
      <c r="B455" s="8">
        <f>IFERROR(('Combined Value'!B455-'Combined Value'!B454)/'Combined Value'!B455,0)</f>
        <v>-3.8122054981774411E-3</v>
      </c>
      <c r="C455" s="8">
        <f>IFERROR(('Combined Value'!C455-'Combined Value'!C454)/'Combined Value'!C455,0)</f>
        <v>-4.8330404217926087E-2</v>
      </c>
      <c r="D455" s="8">
        <f>IFERROR(('Combined Value'!D455-'Combined Value'!D454)/'Combined Value'!D455,0)</f>
        <v>-8.7480559875583765E-3</v>
      </c>
      <c r="E455" s="8">
        <f>IFERROR(('Combined Value'!#REF!-'Combined Value'!#REF!)/'Combined Value'!#REF!,0)</f>
        <v>0</v>
      </c>
      <c r="F455" s="8">
        <f>IFERROR(('Combined Value'!E455-'Combined Value'!E454)/'Combined Value'!E455,0)</f>
        <v>7.7836307885840788E-3</v>
      </c>
      <c r="G455" s="8">
        <f>IFERROR(('Combined Value'!F455-'Combined Value'!F454)/'Combined Value'!F455,0)</f>
        <v>1.5909090909090975E-3</v>
      </c>
    </row>
    <row r="456" spans="1:7" x14ac:dyDescent="0.2">
      <c r="A456" s="1">
        <f>ETH!C456</f>
        <v>42669</v>
      </c>
      <c r="B456" s="8">
        <f>IFERROR(('Combined Value'!B456-'Combined Value'!B455)/'Combined Value'!B456,0)</f>
        <v>-1.7434457395448222E-3</v>
      </c>
      <c r="C456" s="8">
        <f>IFERROR(('Combined Value'!C456-'Combined Value'!C455)/'Combined Value'!C456,0)</f>
        <v>1.0434782608695584E-2</v>
      </c>
      <c r="D456" s="8">
        <f>IFERROR(('Combined Value'!D456-'Combined Value'!D455)/'Combined Value'!D456,0)</f>
        <v>-2.3477914842817346E-2</v>
      </c>
      <c r="E456" s="8">
        <f>IFERROR(('Combined Value'!#REF!-'Combined Value'!#REF!)/'Combined Value'!#REF!,0)</f>
        <v>0</v>
      </c>
      <c r="F456" s="8">
        <f>IFERROR(('Combined Value'!E456-'Combined Value'!E455)/'Combined Value'!E456,0)</f>
        <v>-5.6135357368755035E-3</v>
      </c>
      <c r="G456" s="8">
        <f>IFERROR(('Combined Value'!F456-'Combined Value'!F455)/'Combined Value'!F456,0)</f>
        <v>1.9280934558239958E-3</v>
      </c>
    </row>
    <row r="457" spans="1:7" x14ac:dyDescent="0.2">
      <c r="A457" s="1">
        <f>ETH!C457</f>
        <v>42670</v>
      </c>
      <c r="B457" s="8">
        <f>IFERROR(('Combined Value'!B457-'Combined Value'!B456)/'Combined Value'!B457,0)</f>
        <v>-2.9956741941870456E-3</v>
      </c>
      <c r="C457" s="8">
        <f>IFERROR(('Combined Value'!C457-'Combined Value'!C456)/'Combined Value'!C457,0)</f>
        <v>-6.1242344706911884E-3</v>
      </c>
      <c r="D457" s="8">
        <f>IFERROR(('Combined Value'!D457-'Combined Value'!D456)/'Combined Value'!D457,0)</f>
        <v>-4.1958041958042131E-3</v>
      </c>
      <c r="E457" s="8">
        <f>IFERROR(('Combined Value'!#REF!-'Combined Value'!#REF!)/'Combined Value'!#REF!,0)</f>
        <v>0</v>
      </c>
      <c r="F457" s="8">
        <f>IFERROR(('Combined Value'!E457-'Combined Value'!E456)/'Combined Value'!E457,0)</f>
        <v>2.4074074074074109E-2</v>
      </c>
      <c r="G457" s="8">
        <f>IFERROR(('Combined Value'!F457-'Combined Value'!F456)/'Combined Value'!F457,0)</f>
        <v>1.5853244253199023E-3</v>
      </c>
    </row>
    <row r="458" spans="1:7" x14ac:dyDescent="0.2">
      <c r="A458" s="1">
        <f>ETH!C458</f>
        <v>42671</v>
      </c>
      <c r="B458" s="8">
        <f>IFERROR(('Combined Value'!B458-'Combined Value'!B457)/'Combined Value'!B458,0)</f>
        <v>-3.1179910150832208E-3</v>
      </c>
      <c r="C458" s="8">
        <f>IFERROR(('Combined Value'!C458-'Combined Value'!C457)/'Combined Value'!C458,0)</f>
        <v>-3.1588447653429573E-2</v>
      </c>
      <c r="D458" s="8">
        <f>IFERROR(('Combined Value'!D458-'Combined Value'!D457)/'Combined Value'!D458,0)</f>
        <v>7.141440190438394E-3</v>
      </c>
      <c r="E458" s="8">
        <f>IFERROR(('Combined Value'!#REF!-'Combined Value'!#REF!)/'Combined Value'!#REF!,0)</f>
        <v>0</v>
      </c>
      <c r="F458" s="8">
        <f>IFERROR(('Combined Value'!E458-'Combined Value'!E457)/'Combined Value'!E458,0)</f>
        <v>5.4485457754584526E-3</v>
      </c>
      <c r="G458" s="8">
        <f>IFERROR(('Combined Value'!F458-'Combined Value'!F457)/'Combined Value'!F458,0)</f>
        <v>6.4131413141313371E-3</v>
      </c>
    </row>
    <row r="459" spans="1:7" x14ac:dyDescent="0.2">
      <c r="A459" s="1">
        <f>ETH!C459</f>
        <v>42672</v>
      </c>
      <c r="B459" s="8">
        <f>IFERROR(('Combined Value'!B459-'Combined Value'!B458)/'Combined Value'!B459,0)</f>
        <v>0</v>
      </c>
      <c r="C459" s="8">
        <f>IFERROR(('Combined Value'!C459-'Combined Value'!C458)/'Combined Value'!C459,0)</f>
        <v>-6.6410009624639027E-2</v>
      </c>
      <c r="D459" s="8">
        <f>IFERROR(('Combined Value'!D459-'Combined Value'!D458)/'Combined Value'!D459,0)</f>
        <v>0</v>
      </c>
      <c r="E459" s="8">
        <f>IFERROR(('Combined Value'!#REF!-'Combined Value'!#REF!)/'Combined Value'!#REF!,0)</f>
        <v>0</v>
      </c>
      <c r="F459" s="8">
        <f>IFERROR(('Combined Value'!E459-'Combined Value'!E458)/'Combined Value'!E459,0)</f>
        <v>0</v>
      </c>
      <c r="G459" s="8">
        <f>IFERROR(('Combined Value'!F459-'Combined Value'!F458)/'Combined Value'!F459,0)</f>
        <v>0</v>
      </c>
    </row>
    <row r="460" spans="1:7" x14ac:dyDescent="0.2">
      <c r="A460" s="1">
        <f>ETH!C460</f>
        <v>42673</v>
      </c>
      <c r="B460" s="8">
        <f>IFERROR(('Combined Value'!B460-'Combined Value'!B459)/'Combined Value'!B460,0)</f>
        <v>0</v>
      </c>
      <c r="C460" s="8">
        <f>IFERROR(('Combined Value'!C460-'Combined Value'!C459)/'Combined Value'!C460,0)</f>
        <v>7.3975044563279857E-2</v>
      </c>
      <c r="D460" s="8">
        <f>IFERROR(('Combined Value'!D460-'Combined Value'!D459)/'Combined Value'!D460,0)</f>
        <v>0</v>
      </c>
      <c r="E460" s="8">
        <f>IFERROR(('Combined Value'!#REF!-'Combined Value'!#REF!)/'Combined Value'!#REF!,0)</f>
        <v>0</v>
      </c>
      <c r="F460" s="8">
        <f>IFERROR(('Combined Value'!E460-'Combined Value'!E459)/'Combined Value'!E460,0)</f>
        <v>0</v>
      </c>
      <c r="G460" s="8">
        <f>IFERROR(('Combined Value'!F460-'Combined Value'!F459)/'Combined Value'!F460,0)</f>
        <v>-1.0136276607724877E-3</v>
      </c>
    </row>
    <row r="461" spans="1:7" x14ac:dyDescent="0.2">
      <c r="A461" s="1">
        <f>ETH!C461</f>
        <v>42674</v>
      </c>
      <c r="B461" s="8">
        <f>IFERROR(('Combined Value'!B461-'Combined Value'!B460)/'Combined Value'!B461,0)</f>
        <v>-1.2229147143170982E-4</v>
      </c>
      <c r="C461" s="8">
        <f>IFERROR(('Combined Value'!C461-'Combined Value'!C460)/'Combined Value'!C461,0)</f>
        <v>-2.8414298808432676E-2</v>
      </c>
      <c r="D461" s="8">
        <f>IFERROR(('Combined Value'!D461-'Combined Value'!D460)/'Combined Value'!D461,0)</f>
        <v>-1.3905442987682394E-3</v>
      </c>
      <c r="E461" s="8">
        <f>IFERROR(('Combined Value'!#REF!-'Combined Value'!#REF!)/'Combined Value'!#REF!,0)</f>
        <v>0</v>
      </c>
      <c r="F461" s="8">
        <f>IFERROR(('Combined Value'!E461-'Combined Value'!E460)/'Combined Value'!E461,0)</f>
        <v>-2.4852536374360919E-2</v>
      </c>
      <c r="G461" s="8">
        <f>IFERROR(('Combined Value'!F461-'Combined Value'!F460)/'Combined Value'!F461,0)</f>
        <v>-5.6344376831205065E-4</v>
      </c>
    </row>
    <row r="462" spans="1:7" x14ac:dyDescent="0.2">
      <c r="A462" s="1">
        <f>ETH!C462</f>
        <v>42675</v>
      </c>
      <c r="B462" s="8">
        <f>IFERROR(('Combined Value'!B462-'Combined Value'!B461)/'Combined Value'!B462,0)</f>
        <v>-6.8332597115927565E-3</v>
      </c>
      <c r="C462" s="8">
        <f>IFERROR(('Combined Value'!C462-'Combined Value'!C461)/'Combined Value'!C462,0)</f>
        <v>-1.4883720930232571E-2</v>
      </c>
      <c r="D462" s="8">
        <f>IFERROR(('Combined Value'!D462-'Combined Value'!D461)/'Combined Value'!D462,0)</f>
        <v>-3.3251231527093687E-2</v>
      </c>
      <c r="E462" s="8">
        <f>IFERROR(('Combined Value'!#REF!-'Combined Value'!#REF!)/'Combined Value'!#REF!,0)</f>
        <v>0</v>
      </c>
      <c r="F462" s="8">
        <f>IFERROR(('Combined Value'!E462-'Combined Value'!E461)/'Combined Value'!E462,0)</f>
        <v>3.3079847908745248E-2</v>
      </c>
      <c r="G462" s="8">
        <f>IFERROR(('Combined Value'!F462-'Combined Value'!F461)/'Combined Value'!F462,0)</f>
        <v>5.268467660576156E-3</v>
      </c>
    </row>
    <row r="463" spans="1:7" x14ac:dyDescent="0.2">
      <c r="A463" s="1">
        <f>ETH!C463</f>
        <v>42676</v>
      </c>
      <c r="B463" s="8">
        <f>IFERROR(('Combined Value'!B463-'Combined Value'!B462)/'Combined Value'!B463,0)</f>
        <v>-6.5683624829753389E-3</v>
      </c>
      <c r="C463" s="8">
        <f>IFERROR(('Combined Value'!C463-'Combined Value'!C462)/'Combined Value'!C463,0)</f>
        <v>6.4695009242144441E-3</v>
      </c>
      <c r="D463" s="8">
        <f>IFERROR(('Combined Value'!D463-'Combined Value'!D462)/'Combined Value'!D463,0)</f>
        <v>-1.7118997912317333E-2</v>
      </c>
      <c r="E463" s="8">
        <f>IFERROR(('Combined Value'!#REF!-'Combined Value'!#REF!)/'Combined Value'!#REF!,0)</f>
        <v>0</v>
      </c>
      <c r="F463" s="8">
        <f>IFERROR(('Combined Value'!E463-'Combined Value'!E462)/'Combined Value'!E463,0)</f>
        <v>1.4981273408239701E-2</v>
      </c>
      <c r="G463" s="8">
        <f>IFERROR(('Combined Value'!F463-'Combined Value'!F462)/'Combined Value'!F463,0)</f>
        <v>1.3433337064816362E-3</v>
      </c>
    </row>
    <row r="464" spans="1:7" x14ac:dyDescent="0.2">
      <c r="A464" s="1">
        <f>ETH!C464</f>
        <v>42677</v>
      </c>
      <c r="B464" s="8">
        <f>IFERROR(('Combined Value'!B464-'Combined Value'!B463)/'Combined Value'!B464,0)</f>
        <v>-4.4430541069340026E-3</v>
      </c>
      <c r="C464" s="8">
        <f>IFERROR(('Combined Value'!C464-'Combined Value'!C463)/'Combined Value'!C464,0)</f>
        <v>3.6832412523019474E-3</v>
      </c>
      <c r="D464" s="8">
        <f>IFERROR(('Combined Value'!D464-'Combined Value'!D463)/'Combined Value'!D464,0)</f>
        <v>-1.5906680805938496E-2</v>
      </c>
      <c r="E464" s="8">
        <f>IFERROR(('Combined Value'!#REF!-'Combined Value'!#REF!)/'Combined Value'!#REF!,0)</f>
        <v>0</v>
      </c>
      <c r="F464" s="8">
        <f>IFERROR(('Combined Value'!E464-'Combined Value'!E463)/'Combined Value'!E464,0)</f>
        <v>-2.5266876583979796E-2</v>
      </c>
      <c r="G464" s="8">
        <f>IFERROR(('Combined Value'!F464-'Combined Value'!F463)/'Combined Value'!F464,0)</f>
        <v>-1.1206993163733533E-3</v>
      </c>
    </row>
    <row r="465" spans="1:7" x14ac:dyDescent="0.2">
      <c r="A465" s="1">
        <f>ETH!C465</f>
        <v>42678</v>
      </c>
      <c r="B465" s="8">
        <f>IFERROR(('Combined Value'!B465-'Combined Value'!B464)/'Combined Value'!B465,0)</f>
        <v>-1.668911131646201E-3</v>
      </c>
      <c r="C465" s="8">
        <f>IFERROR(('Combined Value'!C465-'Combined Value'!C464)/'Combined Value'!C465,0)</f>
        <v>2.4258760107816833E-2</v>
      </c>
      <c r="D465" s="8">
        <f>IFERROR(('Combined Value'!D465-'Combined Value'!D464)/'Combined Value'!D465,0)</f>
        <v>-1.5507215162610357E-2</v>
      </c>
      <c r="E465" s="8">
        <f>IFERROR(('Combined Value'!#REF!-'Combined Value'!#REF!)/'Combined Value'!#REF!,0)</f>
        <v>0</v>
      </c>
      <c r="F465" s="8">
        <f>IFERROR(('Combined Value'!E465-'Combined Value'!E464)/'Combined Value'!E465,0)</f>
        <v>9.2073966086092648E-4</v>
      </c>
      <c r="G465" s="8">
        <f>IFERROR(('Combined Value'!F465-'Combined Value'!F464)/'Combined Value'!F465,0)</f>
        <v>2.5709814442207665E-3</v>
      </c>
    </row>
    <row r="466" spans="1:7" x14ac:dyDescent="0.2">
      <c r="A466" s="1">
        <f>ETH!C466</f>
        <v>42679</v>
      </c>
      <c r="B466" s="8">
        <f>IFERROR(('Combined Value'!B466-'Combined Value'!B465)/'Combined Value'!B466,0)</f>
        <v>0</v>
      </c>
      <c r="C466" s="8">
        <f>IFERROR(('Combined Value'!C466-'Combined Value'!C465)/'Combined Value'!C466,0)</f>
        <v>-1.8001800180019218E-3</v>
      </c>
      <c r="D466" s="8">
        <f>IFERROR(('Combined Value'!D466-'Combined Value'!D465)/'Combined Value'!D466,0)</f>
        <v>0</v>
      </c>
      <c r="E466" s="8">
        <f>IFERROR(('Combined Value'!#REF!-'Combined Value'!#REF!)/'Combined Value'!#REF!,0)</f>
        <v>0</v>
      </c>
      <c r="F466" s="8">
        <f>IFERROR(('Combined Value'!E466-'Combined Value'!E465)/'Combined Value'!E466,0)</f>
        <v>0</v>
      </c>
      <c r="G466" s="8">
        <f>IFERROR(('Combined Value'!F466-'Combined Value'!F465)/'Combined Value'!F466,0)</f>
        <v>0</v>
      </c>
    </row>
    <row r="467" spans="1:7" x14ac:dyDescent="0.2">
      <c r="A467" s="1">
        <f>ETH!C467</f>
        <v>42680</v>
      </c>
      <c r="B467" s="8">
        <f>IFERROR(('Combined Value'!B467-'Combined Value'!B466)/'Combined Value'!B467,0)</f>
        <v>0</v>
      </c>
      <c r="C467" s="8">
        <f>IFERROR(('Combined Value'!C467-'Combined Value'!C466)/'Combined Value'!C467,0)</f>
        <v>-1.2762078395624319E-2</v>
      </c>
      <c r="D467" s="8">
        <f>IFERROR(('Combined Value'!D467-'Combined Value'!D466)/'Combined Value'!D467,0)</f>
        <v>0</v>
      </c>
      <c r="E467" s="8">
        <f>IFERROR(('Combined Value'!#REF!-'Combined Value'!#REF!)/'Combined Value'!#REF!,0)</f>
        <v>0</v>
      </c>
      <c r="F467" s="8">
        <f>IFERROR(('Combined Value'!E467-'Combined Value'!E466)/'Combined Value'!E467,0)</f>
        <v>0</v>
      </c>
      <c r="G467" s="8">
        <f>IFERROR(('Combined Value'!F467-'Combined Value'!F466)/'Combined Value'!F467,0)</f>
        <v>-1.9039086123864653E-3</v>
      </c>
    </row>
    <row r="468" spans="1:7" x14ac:dyDescent="0.2">
      <c r="A468" s="1">
        <f>ETH!C468</f>
        <v>42681</v>
      </c>
      <c r="B468" s="8">
        <f>IFERROR(('Combined Value'!B468-'Combined Value'!B467)/'Combined Value'!B468,0)</f>
        <v>2.1740395382258679E-2</v>
      </c>
      <c r="C468" s="8">
        <f>IFERROR(('Combined Value'!C468-'Combined Value'!C467)/'Combined Value'!C468,0)</f>
        <v>-6.4220183486238787E-3</v>
      </c>
      <c r="D468" s="8">
        <f>IFERROR(('Combined Value'!D468-'Combined Value'!D467)/'Combined Value'!D468,0)</f>
        <v>-1.5973741794310652E-2</v>
      </c>
      <c r="E468" s="8">
        <f>IFERROR(('Combined Value'!#REF!-'Combined Value'!#REF!)/'Combined Value'!#REF!,0)</f>
        <v>0</v>
      </c>
      <c r="F468" s="8">
        <f>IFERROR(('Combined Value'!E468-'Combined Value'!E467)/'Combined Value'!E468,0)</f>
        <v>-1.9557224438707659E-2</v>
      </c>
      <c r="G468" s="8">
        <f>IFERROR(('Combined Value'!F468-'Combined Value'!F467)/'Combined Value'!F468,0)</f>
        <v>-2.0199753114129369E-3</v>
      </c>
    </row>
    <row r="469" spans="1:7" x14ac:dyDescent="0.2">
      <c r="A469" s="1">
        <f>ETH!C469</f>
        <v>42682</v>
      </c>
      <c r="B469" s="8">
        <f>IFERROR(('Combined Value'!B469-'Combined Value'!B468)/'Combined Value'!B469,0)</f>
        <v>3.7578000982864575E-3</v>
      </c>
      <c r="C469" s="8">
        <f>IFERROR(('Combined Value'!C469-'Combined Value'!C468)/'Combined Value'!C469,0)</f>
        <v>-3.6832412523021109E-3</v>
      </c>
      <c r="D469" s="8">
        <f>IFERROR(('Combined Value'!D469-'Combined Value'!D468)/'Combined Value'!D469,0)</f>
        <v>1.2958963282937244E-2</v>
      </c>
      <c r="E469" s="8">
        <f>IFERROR(('Combined Value'!#REF!-'Combined Value'!#REF!)/'Combined Value'!#REF!,0)</f>
        <v>0</v>
      </c>
      <c r="F469" s="8">
        <f>IFERROR(('Combined Value'!E469-'Combined Value'!E468)/'Combined Value'!E469,0)</f>
        <v>1.8353555521425348E-2</v>
      </c>
      <c r="G469" s="8">
        <f>IFERROR(('Combined Value'!F469-'Combined Value'!F468)/'Combined Value'!F469,0)</f>
        <v>-2.0240638704598292E-3</v>
      </c>
    </row>
    <row r="470" spans="1:7" x14ac:dyDescent="0.2">
      <c r="A470" s="1">
        <f>ETH!C470</f>
        <v>42683</v>
      </c>
      <c r="B470" s="8">
        <f>IFERROR(('Combined Value'!B470-'Combined Value'!B469)/'Combined Value'!B470,0)</f>
        <v>1.0955664548155752E-2</v>
      </c>
      <c r="C470" s="8">
        <f>IFERROR(('Combined Value'!C470-'Combined Value'!C469)/'Combined Value'!C470,0)</f>
        <v>-2.06766917293232E-2</v>
      </c>
      <c r="D470" s="8">
        <f>IFERROR(('Combined Value'!D470-'Combined Value'!D469)/'Combined Value'!D470,0)</f>
        <v>-5.6472632493483497E-3</v>
      </c>
      <c r="E470" s="8">
        <f>IFERROR(('Combined Value'!#REF!-'Combined Value'!#REF!)/'Combined Value'!#REF!,0)</f>
        <v>0</v>
      </c>
      <c r="F470" s="8">
        <f>IFERROR(('Combined Value'!E470-'Combined Value'!E469)/'Combined Value'!E470,0)</f>
        <v>-2.3259468804023367E-2</v>
      </c>
      <c r="G470" s="8">
        <f>IFERROR(('Combined Value'!F470-'Combined Value'!F469)/'Combined Value'!F470,0)</f>
        <v>-7.1347678369197021E-3</v>
      </c>
    </row>
    <row r="471" spans="1:7" x14ac:dyDescent="0.2">
      <c r="A471" s="1">
        <f>ETH!C471</f>
        <v>42684</v>
      </c>
      <c r="B471" s="8">
        <f>IFERROR(('Combined Value'!B471-'Combined Value'!B470)/'Combined Value'!B471,0)</f>
        <v>1.9469476253248267E-3</v>
      </c>
      <c r="C471" s="8">
        <f>IFERROR(('Combined Value'!C471-'Combined Value'!C470)/'Combined Value'!C471,0)</f>
        <v>-1.1406844106463974E-2</v>
      </c>
      <c r="D471" s="8">
        <f>IFERROR(('Combined Value'!D471-'Combined Value'!D470)/'Combined Value'!D471,0)</f>
        <v>6.9025021570319305E-3</v>
      </c>
      <c r="E471" s="8">
        <f>IFERROR(('Combined Value'!#REF!-'Combined Value'!#REF!)/'Combined Value'!#REF!,0)</f>
        <v>0</v>
      </c>
      <c r="F471" s="8">
        <f>IFERROR(('Combined Value'!E471-'Combined Value'!E470)/'Combined Value'!E471,0)</f>
        <v>1.5396518375241849E-2</v>
      </c>
      <c r="G471" s="8">
        <f>IFERROR(('Combined Value'!F471-'Combined Value'!F470)/'Combined Value'!F471,0)</f>
        <v>-2.9532030895046669E-3</v>
      </c>
    </row>
    <row r="472" spans="1:7" x14ac:dyDescent="0.2">
      <c r="A472" s="1">
        <f>ETH!C472</f>
        <v>42685</v>
      </c>
      <c r="B472" s="8">
        <f>IFERROR(('Combined Value'!B472-'Combined Value'!B471)/'Combined Value'!B472,0)</f>
        <v>-1.3999071674538402E-3</v>
      </c>
      <c r="C472" s="8">
        <f>IFERROR(('Combined Value'!C472-'Combined Value'!C471)/'Combined Value'!C472,0)</f>
        <v>-2.2351797862001987E-2</v>
      </c>
      <c r="D472" s="8">
        <f>IFERROR(('Combined Value'!D472-'Combined Value'!D471)/'Combined Value'!D472,0)</f>
        <v>-1.2227074235807911E-2</v>
      </c>
      <c r="E472" s="8">
        <f>IFERROR(('Combined Value'!#REF!-'Combined Value'!#REF!)/'Combined Value'!#REF!,0)</f>
        <v>0</v>
      </c>
      <c r="F472" s="8">
        <f>IFERROR(('Combined Value'!E472-'Combined Value'!E471)/'Combined Value'!E472,0)</f>
        <v>-5.6395586432366161E-2</v>
      </c>
      <c r="G472" s="8">
        <f>IFERROR(('Combined Value'!F472-'Combined Value'!F471)/'Combined Value'!F472,0)</f>
        <v>-3.1905195989061202E-3</v>
      </c>
    </row>
    <row r="473" spans="1:7" x14ac:dyDescent="0.2">
      <c r="A473" s="1">
        <f>ETH!C473</f>
        <v>42686</v>
      </c>
      <c r="B473" s="8">
        <f>IFERROR(('Combined Value'!B473-'Combined Value'!B472)/'Combined Value'!B473,0)</f>
        <v>0</v>
      </c>
      <c r="C473" s="8">
        <f>IFERROR(('Combined Value'!C473-'Combined Value'!C472)/'Combined Value'!C473,0)</f>
        <v>-3.3132530120481757E-2</v>
      </c>
      <c r="D473" s="8">
        <f>IFERROR(('Combined Value'!D473-'Combined Value'!D472)/'Combined Value'!D473,0)</f>
        <v>0</v>
      </c>
      <c r="E473" s="8">
        <f>IFERROR(('Combined Value'!#REF!-'Combined Value'!#REF!)/'Combined Value'!#REF!,0)</f>
        <v>0</v>
      </c>
      <c r="F473" s="8">
        <f>IFERROR(('Combined Value'!E473-'Combined Value'!E472)/'Combined Value'!E473,0)</f>
        <v>0</v>
      </c>
      <c r="G473" s="8">
        <f>IFERROR(('Combined Value'!F473-'Combined Value'!F472)/'Combined Value'!F473,0)</f>
        <v>0</v>
      </c>
    </row>
    <row r="474" spans="1:7" x14ac:dyDescent="0.2">
      <c r="A474" s="1">
        <f>ETH!C474</f>
        <v>42687</v>
      </c>
      <c r="B474" s="8">
        <f>IFERROR(('Combined Value'!B474-'Combined Value'!B473)/'Combined Value'!B474,0)</f>
        <v>0</v>
      </c>
      <c r="C474" s="8">
        <f>IFERROR(('Combined Value'!C474-'Combined Value'!C473)/'Combined Value'!C474,0)</f>
        <v>1.6781836130306014E-2</v>
      </c>
      <c r="D474" s="8">
        <f>IFERROR(('Combined Value'!D474-'Combined Value'!D473)/'Combined Value'!D474,0)</f>
        <v>0</v>
      </c>
      <c r="E474" s="8">
        <f>IFERROR(('Combined Value'!#REF!-'Combined Value'!#REF!)/'Combined Value'!#REF!,0)</f>
        <v>0</v>
      </c>
      <c r="F474" s="8">
        <f>IFERROR(('Combined Value'!E474-'Combined Value'!E473)/'Combined Value'!E474,0)</f>
        <v>0</v>
      </c>
      <c r="G474" s="8">
        <f>IFERROR(('Combined Value'!F474-'Combined Value'!F473)/'Combined Value'!F474,0)</f>
        <v>-2.2841480127912613E-3</v>
      </c>
    </row>
    <row r="475" spans="1:7" x14ac:dyDescent="0.2">
      <c r="A475" s="1">
        <f>ETH!C475</f>
        <v>42689</v>
      </c>
      <c r="B475" s="8">
        <f>IFERROR(('Combined Value'!B475-'Combined Value'!B474)/'Combined Value'!B475,0)</f>
        <v>7.3105925005312678E-3</v>
      </c>
      <c r="C475" s="8">
        <f>IFERROR(('Combined Value'!C475-'Combined Value'!C474)/'Combined Value'!C475,0)</f>
        <v>8.8062622309197508E-3</v>
      </c>
      <c r="D475" s="8">
        <f>IFERROR(('Combined Value'!D475-'Combined Value'!D474)/'Combined Value'!D475,0)</f>
        <v>-2.4608501118568105E-2</v>
      </c>
      <c r="E475" s="8">
        <f>IFERROR(('Combined Value'!#REF!-'Combined Value'!#REF!)/'Combined Value'!#REF!,0)</f>
        <v>0</v>
      </c>
      <c r="F475" s="8">
        <f>IFERROR(('Combined Value'!E475-'Combined Value'!E474)/'Combined Value'!E475,0)</f>
        <v>4.084967320261438E-4</v>
      </c>
      <c r="G475" s="8">
        <f>IFERROR(('Combined Value'!F475-'Combined Value'!F474)/'Combined Value'!F475,0)</f>
        <v>-4.0133012269236157E-3</v>
      </c>
    </row>
    <row r="476" spans="1:7" x14ac:dyDescent="0.2">
      <c r="A476" s="1">
        <f>ETH!C476</f>
        <v>42688</v>
      </c>
      <c r="B476" s="8">
        <f>IFERROR(('Combined Value'!B476-'Combined Value'!B475)/'Combined Value'!B476,0)</f>
        <v>-7.4807976927081877E-3</v>
      </c>
      <c r="C476" s="8">
        <f>IFERROR(('Combined Value'!C476-'Combined Value'!C475)/'Combined Value'!C476,0)</f>
        <v>-2.2000000000000065E-2</v>
      </c>
      <c r="D476" s="8">
        <f>IFERROR(('Combined Value'!D476-'Combined Value'!D475)/'Combined Value'!D476,0)</f>
        <v>-3.5922766052986911E-3</v>
      </c>
      <c r="E476" s="8">
        <f>IFERROR(('Combined Value'!#REF!-'Combined Value'!#REF!)/'Combined Value'!#REF!,0)</f>
        <v>0</v>
      </c>
      <c r="F476" s="8">
        <f>IFERROR(('Combined Value'!E476-'Combined Value'!E475)/'Combined Value'!E476,0)</f>
        <v>1.8129311727899815E-2</v>
      </c>
      <c r="G476" s="8">
        <f>IFERROR(('Combined Value'!F476-'Combined Value'!F475)/'Combined Value'!F476,0)</f>
        <v>1.1465260261413799E-4</v>
      </c>
    </row>
    <row r="477" spans="1:7" x14ac:dyDescent="0.2">
      <c r="A477" s="1">
        <f>ETH!C477</f>
        <v>42690</v>
      </c>
      <c r="B477" s="8">
        <f>IFERROR(('Combined Value'!B477-'Combined Value'!B476)/'Combined Value'!B477,0)</f>
        <v>5.8522468902599978E-3</v>
      </c>
      <c r="C477" s="8">
        <f>IFERROR(('Combined Value'!C477-'Combined Value'!C476)/'Combined Value'!C477,0)</f>
        <v>9.9900099900097775E-4</v>
      </c>
      <c r="D477" s="8">
        <f>IFERROR(('Combined Value'!D477-'Combined Value'!D476)/'Combined Value'!D477,0)</f>
        <v>4.9914675767918158E-2</v>
      </c>
      <c r="E477" s="8">
        <f>IFERROR(('Combined Value'!#REF!-'Combined Value'!#REF!)/'Combined Value'!#REF!,0)</f>
        <v>0</v>
      </c>
      <c r="F477" s="8">
        <f>IFERROR(('Combined Value'!E477-'Combined Value'!E476)/'Combined Value'!E477,0)</f>
        <v>2.4805953428824008E-3</v>
      </c>
      <c r="G477" s="8">
        <f>IFERROR(('Combined Value'!F477-'Combined Value'!F476)/'Combined Value'!F477,0)</f>
        <v>-1.8378130025269537E-3</v>
      </c>
    </row>
    <row r="478" spans="1:7" x14ac:dyDescent="0.2">
      <c r="A478" s="1">
        <f>ETH!C478</f>
        <v>42691</v>
      </c>
      <c r="B478" s="8">
        <f>IFERROR(('Combined Value'!B478-'Combined Value'!B477)/'Combined Value'!B478,0)</f>
        <v>4.6546030649490143E-3</v>
      </c>
      <c r="C478" s="8">
        <f>IFERROR(('Combined Value'!C478-'Combined Value'!C477)/'Combined Value'!C478,0)</f>
        <v>-6.0301507537688943E-3</v>
      </c>
      <c r="D478" s="8">
        <f>IFERROR(('Combined Value'!D478-'Combined Value'!D477)/'Combined Value'!D478,0)</f>
        <v>-9.4745908699398109E-3</v>
      </c>
      <c r="E478" s="8">
        <f>IFERROR(('Combined Value'!#REF!-'Combined Value'!#REF!)/'Combined Value'!#REF!,0)</f>
        <v>0</v>
      </c>
      <c r="F478" s="8">
        <f>IFERROR(('Combined Value'!E478-'Combined Value'!E477)/'Combined Value'!E478,0)</f>
        <v>-5.9566932302987131E-3</v>
      </c>
      <c r="G478" s="8">
        <f>IFERROR(('Combined Value'!F478-'Combined Value'!F477)/'Combined Value'!F478,0)</f>
        <v>-4.4998269297334779E-3</v>
      </c>
    </row>
    <row r="479" spans="1:7" x14ac:dyDescent="0.2">
      <c r="A479" s="1">
        <f>ETH!C479</f>
        <v>42692</v>
      </c>
      <c r="B479" s="8">
        <f>IFERROR(('Combined Value'!B479-'Combined Value'!B478)/'Combined Value'!B479,0)</f>
        <v>-2.3925089300452359E-3</v>
      </c>
      <c r="C479" s="8">
        <f>IFERROR(('Combined Value'!C479-'Combined Value'!C478)/'Combined Value'!C479,0)</f>
        <v>-4.40713536201469E-2</v>
      </c>
      <c r="D479" s="8">
        <f>IFERROR(('Combined Value'!D479-'Combined Value'!D478)/'Combined Value'!D479,0)</f>
        <v>-8.469055374592846E-3</v>
      </c>
      <c r="E479" s="8">
        <f>IFERROR(('Combined Value'!#REF!-'Combined Value'!#REF!)/'Combined Value'!#REF!,0)</f>
        <v>0</v>
      </c>
      <c r="F479" s="8">
        <f>IFERROR(('Combined Value'!E479-'Combined Value'!E478)/'Combined Value'!E479,0)</f>
        <v>-2.7968556061232896E-2</v>
      </c>
      <c r="G479" s="8">
        <f>IFERROR(('Combined Value'!F479-'Combined Value'!F478)/'Combined Value'!F479,0)</f>
        <v>-1.1551345731778738E-3</v>
      </c>
    </row>
    <row r="480" spans="1:7" x14ac:dyDescent="0.2">
      <c r="A480" s="1">
        <f>ETH!C480</f>
        <v>42693</v>
      </c>
      <c r="B480" s="8">
        <f>IFERROR(('Combined Value'!B480-'Combined Value'!B479)/'Combined Value'!B480,0)</f>
        <v>0</v>
      </c>
      <c r="C480" s="8">
        <f>IFERROR(('Combined Value'!C480-'Combined Value'!C479)/'Combined Value'!C480,0)</f>
        <v>1.7525773195876282E-2</v>
      </c>
      <c r="D480" s="8">
        <f>IFERROR(('Combined Value'!D480-'Combined Value'!D479)/'Combined Value'!D480,0)</f>
        <v>0</v>
      </c>
      <c r="E480" s="8">
        <f>IFERROR(('Combined Value'!#REF!-'Combined Value'!#REF!)/'Combined Value'!#REF!,0)</f>
        <v>0</v>
      </c>
      <c r="F480" s="8">
        <f>IFERROR(('Combined Value'!E480-'Combined Value'!E479)/'Combined Value'!E480,0)</f>
        <v>0</v>
      </c>
      <c r="G480" s="8">
        <f>IFERROR(('Combined Value'!F480-'Combined Value'!F479)/'Combined Value'!F480,0)</f>
        <v>0</v>
      </c>
    </row>
    <row r="481" spans="1:7" x14ac:dyDescent="0.2">
      <c r="A481" s="1">
        <f>ETH!C481</f>
        <v>42694</v>
      </c>
      <c r="B481" s="8">
        <f>IFERROR(('Combined Value'!B481-'Combined Value'!B480)/'Combined Value'!B481,0)</f>
        <v>0</v>
      </c>
      <c r="C481" s="8">
        <f>IFERROR(('Combined Value'!C481-'Combined Value'!C480)/'Combined Value'!C481,0)</f>
        <v>-1.358411703239279E-2</v>
      </c>
      <c r="D481" s="8">
        <f>IFERROR(('Combined Value'!D481-'Combined Value'!D480)/'Combined Value'!D481,0)</f>
        <v>0</v>
      </c>
      <c r="E481" s="8">
        <f>IFERROR(('Combined Value'!#REF!-'Combined Value'!#REF!)/'Combined Value'!#REF!,0)</f>
        <v>0</v>
      </c>
      <c r="F481" s="8">
        <f>IFERROR(('Combined Value'!E481-'Combined Value'!E480)/'Combined Value'!E481,0)</f>
        <v>-2.114515527177706E-3</v>
      </c>
      <c r="G481" s="8">
        <f>IFERROR(('Combined Value'!F481-'Combined Value'!F480)/'Combined Value'!F481,0)</f>
        <v>-6.9356143798391008E-4</v>
      </c>
    </row>
    <row r="482" spans="1:7" x14ac:dyDescent="0.2">
      <c r="A482" s="1">
        <f>ETH!C482</f>
        <v>42695</v>
      </c>
      <c r="B482" s="8">
        <f>IFERROR(('Combined Value'!B482-'Combined Value'!B481)/'Combined Value'!B482,0)</f>
        <v>7.4061407635486942E-3</v>
      </c>
      <c r="C482" s="8">
        <f>IFERROR(('Combined Value'!C482-'Combined Value'!C481)/'Combined Value'!C482,0)</f>
        <v>-1.046025104602488E-3</v>
      </c>
      <c r="D482" s="8">
        <f>IFERROR(('Combined Value'!D482-'Combined Value'!D481)/'Combined Value'!D482,0)</f>
        <v>1.8542199488491146E-2</v>
      </c>
      <c r="E482" s="8">
        <f>IFERROR(('Combined Value'!#REF!-'Combined Value'!#REF!)/'Combined Value'!#REF!,0)</f>
        <v>0</v>
      </c>
      <c r="F482" s="8">
        <f>IFERROR(('Combined Value'!E482-'Combined Value'!E481)/'Combined Value'!E482,0)</f>
        <v>8.1424517827033468E-3</v>
      </c>
      <c r="G482" s="8">
        <f>IFERROR(('Combined Value'!F482-'Combined Value'!F481)/'Combined Value'!F482,0)</f>
        <v>2.1914648212225806E-3</v>
      </c>
    </row>
    <row r="483" spans="1:7" x14ac:dyDescent="0.2">
      <c r="A483" s="1">
        <f>ETH!C483</f>
        <v>42696</v>
      </c>
      <c r="B483" s="8">
        <f>IFERROR(('Combined Value'!B483-'Combined Value'!B482)/'Combined Value'!B483,0)</f>
        <v>2.1607529608089673E-3</v>
      </c>
      <c r="C483" s="8">
        <f>IFERROR(('Combined Value'!C483-'Combined Value'!C482)/'Combined Value'!C483,0)</f>
        <v>2.8455284552845465E-2</v>
      </c>
      <c r="D483" s="8">
        <f>IFERROR(('Combined Value'!D483-'Combined Value'!D482)/'Combined Value'!D483,0)</f>
        <v>4.7309644670050728E-2</v>
      </c>
      <c r="E483" s="8">
        <f>IFERROR(('Combined Value'!#REF!-'Combined Value'!#REF!)/'Combined Value'!#REF!,0)</f>
        <v>0</v>
      </c>
      <c r="F483" s="8">
        <f>IFERROR(('Combined Value'!E483-'Combined Value'!E482)/'Combined Value'!E483,0)</f>
        <v>-4.0049545829891897E-3</v>
      </c>
      <c r="G483" s="8">
        <f>IFERROR(('Combined Value'!F483-'Combined Value'!F482)/'Combined Value'!F483,0)</f>
        <v>9.2187139893982822E-4</v>
      </c>
    </row>
    <row r="484" spans="1:7" x14ac:dyDescent="0.2">
      <c r="A484" s="1">
        <f>ETH!C484</f>
        <v>42697</v>
      </c>
      <c r="B484" s="8">
        <f>IFERROR(('Combined Value'!B484-'Combined Value'!B483)/'Combined Value'!B484,0)</f>
        <v>8.0737237536453426E-4</v>
      </c>
      <c r="C484" s="8">
        <f>IFERROR(('Combined Value'!C484-'Combined Value'!C483)/'Combined Value'!C484,0)</f>
        <v>-6.1349693251534256E-3</v>
      </c>
      <c r="D484" s="8">
        <f>IFERROR(('Combined Value'!D484-'Combined Value'!D483)/'Combined Value'!D484,0)</f>
        <v>-1.0162601626015682E-3</v>
      </c>
      <c r="E484" s="8">
        <f>IFERROR(('Combined Value'!#REF!-'Combined Value'!#REF!)/'Combined Value'!#REF!,0)</f>
        <v>0</v>
      </c>
      <c r="F484" s="8">
        <f>IFERROR(('Combined Value'!E484-'Combined Value'!E483)/'Combined Value'!E484,0)</f>
        <v>3.7021801727684079E-3</v>
      </c>
      <c r="G484" s="8">
        <f>IFERROR(('Combined Value'!F484-'Combined Value'!F483)/'Combined Value'!F484,0)</f>
        <v>-5.3290083410566262E-3</v>
      </c>
    </row>
    <row r="485" spans="1:7" x14ac:dyDescent="0.2">
      <c r="A485" s="1">
        <f>ETH!C485</f>
        <v>42698</v>
      </c>
      <c r="B485" s="8">
        <f>IFERROR(('Combined Value'!B485-'Combined Value'!B484)/'Combined Value'!B485,0)</f>
        <v>0</v>
      </c>
      <c r="C485" s="8">
        <f>IFERROR(('Combined Value'!C485-'Combined Value'!C484)/'Combined Value'!C485,0)</f>
        <v>-6.073752711496732E-2</v>
      </c>
      <c r="D485" s="8">
        <f>IFERROR(('Combined Value'!D485-'Combined Value'!D484)/'Combined Value'!D485,0)</f>
        <v>-3.46726493983279E-3</v>
      </c>
      <c r="E485" s="8">
        <f>IFERROR(('Combined Value'!#REF!-'Combined Value'!#REF!)/'Combined Value'!#REF!,0)</f>
        <v>0</v>
      </c>
      <c r="F485" s="8">
        <f>IFERROR(('Combined Value'!E485-'Combined Value'!E484)/'Combined Value'!E485,0)</f>
        <v>-2.5262536375521949E-2</v>
      </c>
      <c r="G485" s="8">
        <f>IFERROR(('Combined Value'!F485-'Combined Value'!F484)/'Combined Value'!F485,0)</f>
        <v>1.9655451497283122E-3</v>
      </c>
    </row>
    <row r="486" spans="1:7" x14ac:dyDescent="0.2">
      <c r="A486" s="1">
        <f>ETH!C486</f>
        <v>42699</v>
      </c>
      <c r="B486" s="8">
        <f>IFERROR(('Combined Value'!B486-'Combined Value'!B485)/'Combined Value'!B486,0)</f>
        <v>3.899124231543013E-3</v>
      </c>
      <c r="C486" s="8">
        <f>IFERROR(('Combined Value'!C486-'Combined Value'!C485)/'Combined Value'!C486,0)</f>
        <v>1.8104366347177839E-2</v>
      </c>
      <c r="D486" s="8">
        <f>IFERROR(('Combined Value'!D486-'Combined Value'!D485)/'Combined Value'!D486,0)</f>
        <v>-1.429738562091509E-3</v>
      </c>
      <c r="E486" s="8">
        <f>IFERROR(('Combined Value'!#REF!-'Combined Value'!#REF!)/'Combined Value'!#REF!,0)</f>
        <v>0</v>
      </c>
      <c r="F486" s="8">
        <f>IFERROR(('Combined Value'!E486-'Combined Value'!E485)/'Combined Value'!E486,0)</f>
        <v>1.5405697201229097E-2</v>
      </c>
      <c r="G486" s="8">
        <f>IFERROR(('Combined Value'!F486-'Combined Value'!F485)/'Combined Value'!F486,0)</f>
        <v>2.4221453287198149E-3</v>
      </c>
    </row>
    <row r="487" spans="1:7" x14ac:dyDescent="0.2">
      <c r="A487" s="1">
        <f>ETH!C487</f>
        <v>42700</v>
      </c>
      <c r="B487" s="8">
        <f>IFERROR(('Combined Value'!B487-'Combined Value'!B486)/'Combined Value'!B487,0)</f>
        <v>0</v>
      </c>
      <c r="C487" s="8">
        <f>IFERROR(('Combined Value'!C487-'Combined Value'!C486)/'Combined Value'!C487,0)</f>
        <v>-5.3533190578159218E-3</v>
      </c>
      <c r="D487" s="8">
        <f>IFERROR(('Combined Value'!D487-'Combined Value'!D486)/'Combined Value'!D487,0)</f>
        <v>0</v>
      </c>
      <c r="E487" s="8">
        <f>IFERROR(('Combined Value'!#REF!-'Combined Value'!#REF!)/'Combined Value'!#REF!,0)</f>
        <v>0</v>
      </c>
      <c r="F487" s="8">
        <f>IFERROR(('Combined Value'!E487-'Combined Value'!E486)/'Combined Value'!E487,0)</f>
        <v>0</v>
      </c>
      <c r="G487" s="8">
        <f>IFERROR(('Combined Value'!F487-'Combined Value'!F486)/'Combined Value'!F487,0)</f>
        <v>0</v>
      </c>
    </row>
    <row r="488" spans="1:7" x14ac:dyDescent="0.2">
      <c r="A488" s="1">
        <f>ETH!C488</f>
        <v>42701</v>
      </c>
      <c r="B488" s="8">
        <f>IFERROR(('Combined Value'!B488-'Combined Value'!B487)/'Combined Value'!B488,0)</f>
        <v>0</v>
      </c>
      <c r="C488" s="8">
        <f>IFERROR(('Combined Value'!C488-'Combined Value'!C487)/'Combined Value'!C488,0)</f>
        <v>-4.8260381593714895E-2</v>
      </c>
      <c r="D488" s="8">
        <f>IFERROR(('Combined Value'!D488-'Combined Value'!D487)/'Combined Value'!D488,0)</f>
        <v>0</v>
      </c>
      <c r="E488" s="8">
        <f>IFERROR(('Combined Value'!#REF!-'Combined Value'!#REF!)/'Combined Value'!#REF!,0)</f>
        <v>0</v>
      </c>
      <c r="F488" s="8">
        <f>IFERROR(('Combined Value'!E488-'Combined Value'!E487)/'Combined Value'!E488,0)</f>
        <v>0</v>
      </c>
      <c r="G488" s="8">
        <f>IFERROR(('Combined Value'!F488-'Combined Value'!F487)/'Combined Value'!F488,0)</f>
        <v>1.0369858278603918E-3</v>
      </c>
    </row>
    <row r="489" spans="1:7" x14ac:dyDescent="0.2">
      <c r="A489" s="1">
        <f>ETH!C489</f>
        <v>42702</v>
      </c>
      <c r="B489" s="8">
        <f>IFERROR(('Combined Value'!B489-'Combined Value'!B488)/'Combined Value'!B489,0)</f>
        <v>-5.2822916416194431E-3</v>
      </c>
      <c r="C489" s="8">
        <f>IFERROR(('Combined Value'!C489-'Combined Value'!C488)/'Combined Value'!C489,0)</f>
        <v>-2.8868360277136258E-2</v>
      </c>
      <c r="D489" s="8">
        <f>IFERROR(('Combined Value'!D489-'Combined Value'!D488)/'Combined Value'!D489,0)</f>
        <v>-4.8169556840077073E-2</v>
      </c>
      <c r="E489" s="8">
        <f>IFERROR(('Combined Value'!#REF!-'Combined Value'!#REF!)/'Combined Value'!#REF!,0)</f>
        <v>0</v>
      </c>
      <c r="F489" s="8">
        <f>IFERROR(('Combined Value'!E489-'Combined Value'!E488)/'Combined Value'!E489,0)</f>
        <v>-1.1338820762640686E-2</v>
      </c>
      <c r="G489" s="8">
        <f>IFERROR(('Combined Value'!F489-'Combined Value'!F488)/'Combined Value'!F489,0)</f>
        <v>-2.3049441051066304E-4</v>
      </c>
    </row>
    <row r="490" spans="1:7" x14ac:dyDescent="0.2">
      <c r="A490" s="1">
        <f>ETH!C490</f>
        <v>42703</v>
      </c>
      <c r="B490" s="8">
        <f>IFERROR(('Combined Value'!B490-'Combined Value'!B489)/'Combined Value'!B490,0)</f>
        <v>1.3335122501198224E-3</v>
      </c>
      <c r="C490" s="8">
        <f>IFERROR(('Combined Value'!C490-'Combined Value'!C489)/'Combined Value'!C490,0)</f>
        <v>-5.8679706601467048E-2</v>
      </c>
      <c r="D490" s="8">
        <f>IFERROR(('Combined Value'!D490-'Combined Value'!D489)/'Combined Value'!D490,0)</f>
        <v>2.8292074058664435E-2</v>
      </c>
      <c r="E490" s="8">
        <f>IFERROR(('Combined Value'!#REF!-'Combined Value'!#REF!)/'Combined Value'!#REF!,0)</f>
        <v>0</v>
      </c>
      <c r="F490" s="8">
        <f>IFERROR(('Combined Value'!E490-'Combined Value'!E489)/'Combined Value'!E490,0)</f>
        <v>1.9355901490816244E-2</v>
      </c>
      <c r="G490" s="8">
        <f>IFERROR(('Combined Value'!F490-'Combined Value'!F489)/'Combined Value'!F490,0)</f>
        <v>2.5290263248649142E-3</v>
      </c>
    </row>
    <row r="491" spans="1:7" x14ac:dyDescent="0.2">
      <c r="A491" s="1">
        <f>ETH!C491</f>
        <v>42704</v>
      </c>
      <c r="B491" s="8">
        <f>IFERROR(('Combined Value'!B491-'Combined Value'!B490)/'Combined Value'!B491,0)</f>
        <v>-2.6604630882308359E-3</v>
      </c>
      <c r="C491" s="8">
        <f>IFERROR(('Combined Value'!C491-'Combined Value'!C490)/'Combined Value'!C491,0)</f>
        <v>4.7729918509895247E-2</v>
      </c>
      <c r="D491" s="8">
        <f>IFERROR(('Combined Value'!D491-'Combined Value'!D490)/'Combined Value'!D491,0)</f>
        <v>-1.1786992212165908E-2</v>
      </c>
      <c r="E491" s="8">
        <f>IFERROR(('Combined Value'!#REF!-'Combined Value'!#REF!)/'Combined Value'!#REF!,0)</f>
        <v>0</v>
      </c>
      <c r="F491" s="8">
        <f>IFERROR(('Combined Value'!E491-'Combined Value'!E490)/'Combined Value'!E491,0)</f>
        <v>-1.4285714285714209E-2</v>
      </c>
      <c r="G491" s="8">
        <f>IFERROR(('Combined Value'!F491-'Combined Value'!F490)/'Combined Value'!F491,0)</f>
        <v>-2.3044129508006522E-3</v>
      </c>
    </row>
    <row r="492" spans="1:7" x14ac:dyDescent="0.2">
      <c r="A492" s="1">
        <f>ETH!C492</f>
        <v>42705</v>
      </c>
      <c r="B492" s="8">
        <f>IFERROR(('Combined Value'!B492-'Combined Value'!B491)/'Combined Value'!B492,0)</f>
        <v>-3.527931761880568E-3</v>
      </c>
      <c r="C492" s="8">
        <f>IFERROR(('Combined Value'!C492-'Combined Value'!C491)/'Combined Value'!C492,0)</f>
        <v>-1.7772511848341277E-2</v>
      </c>
      <c r="D492" s="8">
        <f>IFERROR(('Combined Value'!D492-'Combined Value'!D491)/'Combined Value'!D492,0)</f>
        <v>8.1399845320959022E-2</v>
      </c>
      <c r="E492" s="8">
        <f>IFERROR(('Combined Value'!#REF!-'Combined Value'!#REF!)/'Combined Value'!#REF!,0)</f>
        <v>0</v>
      </c>
      <c r="F492" s="8">
        <f>IFERROR(('Combined Value'!E492-'Combined Value'!E491)/'Combined Value'!E492,0)</f>
        <v>-4.1103934233705994E-3</v>
      </c>
      <c r="G492" s="8">
        <f>IFERROR(('Combined Value'!F492-'Combined Value'!F491)/'Combined Value'!F492,0)</f>
        <v>4.2450665442862589E-3</v>
      </c>
    </row>
    <row r="493" spans="1:7" x14ac:dyDescent="0.2">
      <c r="A493" s="1">
        <f>ETH!C493</f>
        <v>42706</v>
      </c>
      <c r="B493" s="8">
        <f>IFERROR(('Combined Value'!B493-'Combined Value'!B492)/'Combined Value'!B493,0)</f>
        <v>3.9684893334505602E-4</v>
      </c>
      <c r="C493" s="8">
        <f>IFERROR(('Combined Value'!C493-'Combined Value'!C492)/'Combined Value'!C493,0)</f>
        <v>-0.10326797385620903</v>
      </c>
      <c r="D493" s="8">
        <f>IFERROR(('Combined Value'!D493-'Combined Value'!D492)/'Combined Value'!D493,0)</f>
        <v>4.0089086859688261E-2</v>
      </c>
      <c r="E493" s="8">
        <f>IFERROR(('Combined Value'!#REF!-'Combined Value'!#REF!)/'Combined Value'!#REF!,0)</f>
        <v>0</v>
      </c>
      <c r="F493" s="8">
        <f>IFERROR(('Combined Value'!E493-'Combined Value'!E492)/'Combined Value'!E493,0)</f>
        <v>7.2451698867422101E-3</v>
      </c>
      <c r="G493" s="8">
        <f>IFERROR(('Combined Value'!F493-'Combined Value'!F492)/'Combined Value'!F493,0)</f>
        <v>-1.6088255573431462E-3</v>
      </c>
    </row>
    <row r="494" spans="1:7" x14ac:dyDescent="0.2">
      <c r="A494" s="1">
        <f>ETH!C494</f>
        <v>42707</v>
      </c>
      <c r="B494" s="8">
        <f>IFERROR(('Combined Value'!B494-'Combined Value'!B493)/'Combined Value'!B494,0)</f>
        <v>0</v>
      </c>
      <c r="C494" s="8">
        <f>IFERROR(('Combined Value'!C494-'Combined Value'!C493)/'Combined Value'!C494,0)</f>
        <v>3.164556962025316E-2</v>
      </c>
      <c r="D494" s="8">
        <f>IFERROR(('Combined Value'!D494-'Combined Value'!D493)/'Combined Value'!D494,0)</f>
        <v>0</v>
      </c>
      <c r="E494" s="8">
        <f>IFERROR(('Combined Value'!#REF!-'Combined Value'!#REF!)/'Combined Value'!#REF!,0)</f>
        <v>0</v>
      </c>
      <c r="F494" s="8">
        <f>IFERROR(('Combined Value'!E494-'Combined Value'!E493)/'Combined Value'!E494,0)</f>
        <v>0</v>
      </c>
      <c r="G494" s="8">
        <f>IFERROR(('Combined Value'!F494-'Combined Value'!F493)/'Combined Value'!F494,0)</f>
        <v>0</v>
      </c>
    </row>
    <row r="495" spans="1:7" x14ac:dyDescent="0.2">
      <c r="A495" s="1">
        <f>ETH!C495</f>
        <v>42708</v>
      </c>
      <c r="B495" s="8">
        <f>IFERROR(('Combined Value'!B495-'Combined Value'!B494)/'Combined Value'!B495,0)</f>
        <v>0</v>
      </c>
      <c r="C495" s="8">
        <f>IFERROR(('Combined Value'!C495-'Combined Value'!C494)/'Combined Value'!C495,0)</f>
        <v>-4.7745358090185722E-2</v>
      </c>
      <c r="D495" s="8">
        <f>IFERROR(('Combined Value'!D495-'Combined Value'!D494)/'Combined Value'!D495,0)</f>
        <v>0</v>
      </c>
      <c r="E495" s="8">
        <f>IFERROR(('Combined Value'!#REF!-'Combined Value'!#REF!)/'Combined Value'!#REF!,0)</f>
        <v>0</v>
      </c>
      <c r="F495" s="8">
        <f>IFERROR(('Combined Value'!E495-'Combined Value'!E494)/'Combined Value'!E495,0)</f>
        <v>0</v>
      </c>
      <c r="G495" s="8">
        <f>IFERROR(('Combined Value'!F495-'Combined Value'!F494)/'Combined Value'!F495,0)</f>
        <v>-7.7591198610307095E-3</v>
      </c>
    </row>
    <row r="496" spans="1:7" x14ac:dyDescent="0.2">
      <c r="A496" s="1">
        <f>ETH!C496</f>
        <v>42709</v>
      </c>
      <c r="B496" s="8">
        <f>IFERROR(('Combined Value'!B496-'Combined Value'!B495)/'Combined Value'!B496,0)</f>
        <v>5.7876138928552538E-3</v>
      </c>
      <c r="C496" s="8">
        <f>IFERROR(('Combined Value'!C496-'Combined Value'!C495)/'Combined Value'!C496,0)</f>
        <v>-0.12705530642750368</v>
      </c>
      <c r="D496" s="8">
        <f>IFERROR(('Combined Value'!D496-'Combined Value'!D495)/'Combined Value'!D496,0)</f>
        <v>9.5588235294116926E-3</v>
      </c>
      <c r="E496" s="8">
        <f>IFERROR(('Combined Value'!#REF!-'Combined Value'!#REF!)/'Combined Value'!#REF!,0)</f>
        <v>0</v>
      </c>
      <c r="F496" s="8">
        <f>IFERROR(('Combined Value'!E496-'Combined Value'!E495)/'Combined Value'!E496,0)</f>
        <v>-2.28279386712095E-2</v>
      </c>
      <c r="G496" s="8">
        <f>IFERROR(('Combined Value'!F496-'Combined Value'!F495)/'Combined Value'!F496,0)</f>
        <v>1.5730080930126632E-2</v>
      </c>
    </row>
    <row r="497" spans="1:7" x14ac:dyDescent="0.2">
      <c r="A497" s="1">
        <f>ETH!C497</f>
        <v>42710</v>
      </c>
      <c r="B497" s="8">
        <f>IFERROR(('Combined Value'!B497-'Combined Value'!B496)/'Combined Value'!B497,0)</f>
        <v>3.3992935038336509E-3</v>
      </c>
      <c r="C497" s="8">
        <f>IFERROR(('Combined Value'!C497-'Combined Value'!C496)/'Combined Value'!C497,0)</f>
        <v>0.12089356110381076</v>
      </c>
      <c r="D497" s="8">
        <f>IFERROR(('Combined Value'!D497-'Combined Value'!D496)/'Combined Value'!D497,0)</f>
        <v>1.834862385321127E-3</v>
      </c>
      <c r="E497" s="8">
        <f>IFERROR(('Combined Value'!#REF!-'Combined Value'!#REF!)/'Combined Value'!#REF!,0)</f>
        <v>0</v>
      </c>
      <c r="F497" s="8">
        <f>IFERROR(('Combined Value'!E497-'Combined Value'!E496)/'Combined Value'!E497,0)</f>
        <v>1.5926236378876781E-2</v>
      </c>
      <c r="G497" s="8">
        <f>IFERROR(('Combined Value'!F497-'Combined Value'!F496)/'Combined Value'!F497,0)</f>
        <v>-2.3994515539306214E-3</v>
      </c>
    </row>
    <row r="498" spans="1:7" x14ac:dyDescent="0.2">
      <c r="A498" s="1">
        <f>ETH!C498</f>
        <v>42711</v>
      </c>
      <c r="B498" s="8">
        <f>IFERROR(('Combined Value'!B498-'Combined Value'!B497)/'Combined Value'!B498,0)</f>
        <v>1.2992221976381229E-2</v>
      </c>
      <c r="C498" s="8">
        <f>IFERROR(('Combined Value'!C498-'Combined Value'!C497)/'Combined Value'!C498,0)</f>
        <v>8.8622754491017891E-2</v>
      </c>
      <c r="D498" s="8">
        <f>IFERROR(('Combined Value'!D498-'Combined Value'!D497)/'Combined Value'!D498,0)</f>
        <v>-1.038190582128295E-2</v>
      </c>
      <c r="E498" s="8">
        <f>IFERROR(('Combined Value'!#REF!-'Combined Value'!#REF!)/'Combined Value'!#REF!,0)</f>
        <v>0</v>
      </c>
      <c r="F498" s="8">
        <f>IFERROR(('Combined Value'!E498-'Combined Value'!E497)/'Combined Value'!E498,0)</f>
        <v>-1.5319148936170212E-2</v>
      </c>
      <c r="G498" s="8">
        <f>IFERROR(('Combined Value'!F498-'Combined Value'!F497)/'Combined Value'!F498,0)</f>
        <v>2.8483536515893815E-3</v>
      </c>
    </row>
    <row r="499" spans="1:7" x14ac:dyDescent="0.2">
      <c r="A499" s="1">
        <f>ETH!C499</f>
        <v>42712</v>
      </c>
      <c r="B499" s="8">
        <f>IFERROR(('Combined Value'!B499-'Combined Value'!B498)/'Combined Value'!B499,0)</f>
        <v>2.1546899982311874E-3</v>
      </c>
      <c r="C499" s="8">
        <f>IFERROR(('Combined Value'!C499-'Combined Value'!C498)/'Combined Value'!C499,0)</f>
        <v>-6.0240963855420398E-3</v>
      </c>
      <c r="D499" s="8">
        <f>IFERROR(('Combined Value'!D499-'Combined Value'!D498)/'Combined Value'!D499,0)</f>
        <v>-1.4863593603010332E-2</v>
      </c>
      <c r="E499" s="8">
        <f>IFERROR(('Combined Value'!#REF!-'Combined Value'!#REF!)/'Combined Value'!#REF!,0)</f>
        <v>0</v>
      </c>
      <c r="F499" s="8">
        <f>IFERROR(('Combined Value'!E499-'Combined Value'!E498)/'Combined Value'!E499,0)</f>
        <v>-4.4452043084288306E-3</v>
      </c>
      <c r="G499" s="8">
        <f>IFERROR(('Combined Value'!F499-'Combined Value'!F498)/'Combined Value'!F499,0)</f>
        <v>-1.1058633797949472E-2</v>
      </c>
    </row>
    <row r="500" spans="1:7" x14ac:dyDescent="0.2">
      <c r="A500" s="1">
        <f>ETH!C500</f>
        <v>42713</v>
      </c>
      <c r="B500" s="8">
        <f>IFERROR(('Combined Value'!B500-'Combined Value'!B499)/'Combined Value'!B500,0)</f>
        <v>5.9039215362425811E-3</v>
      </c>
      <c r="C500" s="8">
        <f>IFERROR(('Combined Value'!C500-'Combined Value'!C499)/'Combined Value'!C500,0)</f>
        <v>2.5821596244131322E-2</v>
      </c>
      <c r="D500" s="8">
        <f>IFERROR(('Combined Value'!D500-'Combined Value'!D499)/'Combined Value'!D500,0)</f>
        <v>1.5193626088567728E-2</v>
      </c>
      <c r="E500" s="8">
        <f>IFERROR(('Combined Value'!#REF!-'Combined Value'!#REF!)/'Combined Value'!#REF!,0)</f>
        <v>0</v>
      </c>
      <c r="F500" s="8">
        <f>IFERROR(('Combined Value'!E500-'Combined Value'!E499)/'Combined Value'!E500,0)</f>
        <v>-8.9701569777469927E-3</v>
      </c>
      <c r="G500" s="8">
        <f>IFERROR(('Combined Value'!F500-'Combined Value'!F499)/'Combined Value'!F500,0)</f>
        <v>-3.2358719519242013E-3</v>
      </c>
    </row>
    <row r="501" spans="1:7" x14ac:dyDescent="0.2">
      <c r="A501" s="1">
        <f>ETH!C501</f>
        <v>42714</v>
      </c>
      <c r="B501" s="8">
        <f>IFERROR(('Combined Value'!B501-'Combined Value'!B500)/'Combined Value'!B501,0)</f>
        <v>0</v>
      </c>
      <c r="C501" s="8">
        <f>IFERROR(('Combined Value'!C501-'Combined Value'!C500)/'Combined Value'!C501,0)</f>
        <v>-5.3152039555006143E-2</v>
      </c>
      <c r="D501" s="8">
        <f>IFERROR(('Combined Value'!D501-'Combined Value'!D500)/'Combined Value'!D501,0)</f>
        <v>0</v>
      </c>
      <c r="E501" s="8">
        <f>IFERROR(('Combined Value'!#REF!-'Combined Value'!#REF!)/'Combined Value'!#REF!,0)</f>
        <v>0</v>
      </c>
      <c r="F501" s="8">
        <f>IFERROR(('Combined Value'!E501-'Combined Value'!E500)/'Combined Value'!E501,0)</f>
        <v>0</v>
      </c>
      <c r="G501" s="8">
        <f>IFERROR(('Combined Value'!F501-'Combined Value'!F500)/'Combined Value'!F501,0)</f>
        <v>0</v>
      </c>
    </row>
    <row r="502" spans="1:7" x14ac:dyDescent="0.2">
      <c r="A502" s="1">
        <f>ETH!C502</f>
        <v>42715</v>
      </c>
      <c r="B502" s="8">
        <f>IFERROR(('Combined Value'!B502-'Combined Value'!B501)/'Combined Value'!B502,0)</f>
        <v>0</v>
      </c>
      <c r="C502" s="8">
        <f>IFERROR(('Combined Value'!C502-'Combined Value'!C501)/'Combined Value'!C502,0)</f>
        <v>1.3414634146341396E-2</v>
      </c>
      <c r="D502" s="8">
        <f>IFERROR(('Combined Value'!D502-'Combined Value'!D501)/'Combined Value'!D502,0)</f>
        <v>0</v>
      </c>
      <c r="E502" s="8">
        <f>IFERROR(('Combined Value'!#REF!-'Combined Value'!#REF!)/'Combined Value'!#REF!,0)</f>
        <v>0</v>
      </c>
      <c r="F502" s="8">
        <f>IFERROR(('Combined Value'!E502-'Combined Value'!E501)/'Combined Value'!E502,0)</f>
        <v>0</v>
      </c>
      <c r="G502" s="8">
        <f>IFERROR(('Combined Value'!F502-'Combined Value'!F501)/'Combined Value'!F502,0)</f>
        <v>-1.2728535061328329E-3</v>
      </c>
    </row>
    <row r="503" spans="1:7" x14ac:dyDescent="0.2">
      <c r="A503" s="1">
        <f>ETH!C503</f>
        <v>42716</v>
      </c>
      <c r="B503" s="8">
        <f>IFERROR(('Combined Value'!B503-'Combined Value'!B502)/'Combined Value'!B503,0)</f>
        <v>-1.1387299927382239E-3</v>
      </c>
      <c r="C503" s="8">
        <f>IFERROR(('Combined Value'!C503-'Combined Value'!C502)/'Combined Value'!C503,0)</f>
        <v>2.9585798816568049E-2</v>
      </c>
      <c r="D503" s="8">
        <f>IFERROR(('Combined Value'!D503-'Combined Value'!D502)/'Combined Value'!D503,0)</f>
        <v>3.4180386542591333E-2</v>
      </c>
      <c r="E503" s="8">
        <f>IFERROR(('Combined Value'!#REF!-'Combined Value'!#REF!)/'Combined Value'!#REF!,0)</f>
        <v>0</v>
      </c>
      <c r="F503" s="8">
        <f>IFERROR(('Combined Value'!E503-'Combined Value'!E502)/'Combined Value'!E503,0)</f>
        <v>2.5468605530806047E-2</v>
      </c>
      <c r="G503" s="8">
        <f>IFERROR(('Combined Value'!F503-'Combined Value'!F502)/'Combined Value'!F503,0)</f>
        <v>7.0090773296564339E-3</v>
      </c>
    </row>
    <row r="504" spans="1:7" x14ac:dyDescent="0.2">
      <c r="A504" s="1">
        <f>ETH!C504</f>
        <v>42717</v>
      </c>
      <c r="B504" s="8">
        <f>IFERROR(('Combined Value'!B504-'Combined Value'!B503)/'Combined Value'!B504,0)</f>
        <v>6.4972840792092354E-3</v>
      </c>
      <c r="C504" s="8">
        <f>IFERROR(('Combined Value'!C504-'Combined Value'!C503)/'Combined Value'!C504,0)</f>
        <v>-5.9523809523808254E-3</v>
      </c>
      <c r="D504" s="8">
        <f>IFERROR(('Combined Value'!D504-'Combined Value'!D503)/'Combined Value'!D504,0)</f>
        <v>-3.231597845601431E-3</v>
      </c>
      <c r="E504" s="8">
        <f>IFERROR(('Combined Value'!#REF!-'Combined Value'!#REF!)/'Combined Value'!#REF!,0)</f>
        <v>0</v>
      </c>
      <c r="F504" s="8">
        <f>IFERROR(('Combined Value'!E504-'Combined Value'!E503)/'Combined Value'!E504,0)</f>
        <v>-2.8529437192011755E-2</v>
      </c>
      <c r="G504" s="8">
        <f>IFERROR(('Combined Value'!F504-'Combined Value'!F503)/'Combined Value'!F504,0)</f>
        <v>-8.049678012880335E-4</v>
      </c>
    </row>
    <row r="505" spans="1:7" x14ac:dyDescent="0.2">
      <c r="A505" s="1">
        <f>ETH!C505</f>
        <v>42718</v>
      </c>
      <c r="B505" s="8">
        <f>IFERROR(('Combined Value'!B505-'Combined Value'!B504)/'Combined Value'!B505,0)</f>
        <v>-8.183599802366142E-3</v>
      </c>
      <c r="C505" s="8">
        <f>IFERROR(('Combined Value'!C505-'Combined Value'!C504)/'Combined Value'!C505,0)</f>
        <v>-2.0656136087484803E-2</v>
      </c>
      <c r="D505" s="8">
        <f>IFERROR(('Combined Value'!D505-'Combined Value'!D504)/'Combined Value'!D505,0)</f>
        <v>-9.7897026831038122E-3</v>
      </c>
      <c r="E505" s="8">
        <f>IFERROR(('Combined Value'!#REF!-'Combined Value'!#REF!)/'Combined Value'!#REF!,0)</f>
        <v>0</v>
      </c>
      <c r="F505" s="8">
        <f>IFERROR(('Combined Value'!E505-'Combined Value'!E504)/'Combined Value'!E505,0)</f>
        <v>2.5936842105263119E-2</v>
      </c>
      <c r="G505" s="8">
        <f>IFERROR(('Combined Value'!F505-'Combined Value'!F504)/'Combined Value'!F505,0)</f>
        <v>-4.8532470533855726E-3</v>
      </c>
    </row>
    <row r="506" spans="1:7" x14ac:dyDescent="0.2">
      <c r="A506" s="1">
        <f>ETH!C506</f>
        <v>42719</v>
      </c>
      <c r="B506" s="8">
        <f>IFERROR(('Combined Value'!B506-'Combined Value'!B505)/'Combined Value'!B506,0)</f>
        <v>3.8682068265328056E-3</v>
      </c>
      <c r="C506" s="8">
        <f>IFERROR(('Combined Value'!C506-'Combined Value'!C505)/'Combined Value'!C506,0)</f>
        <v>-6.0567010309278434E-2</v>
      </c>
      <c r="D506" s="8">
        <f>IFERROR(('Combined Value'!D506-'Combined Value'!D505)/'Combined Value'!D506,0)</f>
        <v>-2.604166666666664E-2</v>
      </c>
      <c r="E506" s="8">
        <f>IFERROR(('Combined Value'!#REF!-'Combined Value'!#REF!)/'Combined Value'!#REF!,0)</f>
        <v>0</v>
      </c>
      <c r="F506" s="8">
        <f>IFERROR(('Combined Value'!E506-'Combined Value'!E505)/'Combined Value'!E506,0)</f>
        <v>-2.840564648826531E-2</v>
      </c>
      <c r="G506" s="8">
        <f>IFERROR(('Combined Value'!F506-'Combined Value'!F505)/'Combined Value'!F506,0)</f>
        <v>-5.2270879312347873E-3</v>
      </c>
    </row>
    <row r="507" spans="1:7" x14ac:dyDescent="0.2">
      <c r="A507" s="1">
        <f>ETH!C507</f>
        <v>42720</v>
      </c>
      <c r="B507" s="8">
        <f>IFERROR(('Combined Value'!B507-'Combined Value'!B506)/'Combined Value'!B507,0)</f>
        <v>-1.7536927025065287E-3</v>
      </c>
      <c r="C507" s="8">
        <f>IFERROR(('Combined Value'!C507-'Combined Value'!C506)/'Combined Value'!C507,0)</f>
        <v>1.1464968152866224E-2</v>
      </c>
      <c r="D507" s="8">
        <f>IFERROR(('Combined Value'!D507-'Combined Value'!D506)/'Combined Value'!D507,0)</f>
        <v>6.4683053040103756E-3</v>
      </c>
      <c r="E507" s="8">
        <f>IFERROR(('Combined Value'!#REF!-'Combined Value'!#REF!)/'Combined Value'!#REF!,0)</f>
        <v>0</v>
      </c>
      <c r="F507" s="8">
        <f>IFERROR(('Combined Value'!E507-'Combined Value'!E506)/'Combined Value'!E507,0)</f>
        <v>-1.7087994362723589E-2</v>
      </c>
      <c r="G507" s="8">
        <f>IFERROR(('Combined Value'!F507-'Combined Value'!F506)/'Combined Value'!F507,0)</f>
        <v>1.6235648846109308E-3</v>
      </c>
    </row>
    <row r="508" spans="1:7" x14ac:dyDescent="0.2">
      <c r="A508" s="1">
        <f>ETH!C508</f>
        <v>42721</v>
      </c>
      <c r="B508" s="8">
        <f>IFERROR(('Combined Value'!B508-'Combined Value'!B507)/'Combined Value'!B508,0)</f>
        <v>0</v>
      </c>
      <c r="C508" s="8">
        <f>IFERROR(('Combined Value'!C508-'Combined Value'!C507)/'Combined Value'!C508,0)</f>
        <v>-2.4804177545691839E-2</v>
      </c>
      <c r="D508" s="8">
        <f>IFERROR(('Combined Value'!D508-'Combined Value'!D507)/'Combined Value'!D508,0)</f>
        <v>0</v>
      </c>
      <c r="E508" s="8">
        <f>IFERROR(('Combined Value'!#REF!-'Combined Value'!#REF!)/'Combined Value'!#REF!,0)</f>
        <v>0</v>
      </c>
      <c r="F508" s="8">
        <f>IFERROR(('Combined Value'!E508-'Combined Value'!E507)/'Combined Value'!E508,0)</f>
        <v>0</v>
      </c>
      <c r="G508" s="8">
        <f>IFERROR(('Combined Value'!F508-'Combined Value'!F507)/'Combined Value'!F508,0)</f>
        <v>0</v>
      </c>
    </row>
    <row r="509" spans="1:7" x14ac:dyDescent="0.2">
      <c r="A509" s="1">
        <f>ETH!C509</f>
        <v>42722</v>
      </c>
      <c r="B509" s="8">
        <f>IFERROR(('Combined Value'!B509-'Combined Value'!B508)/'Combined Value'!B509,0)</f>
        <v>0</v>
      </c>
      <c r="C509" s="8">
        <f>IFERROR(('Combined Value'!C509-'Combined Value'!C508)/'Combined Value'!C509,0)</f>
        <v>2.9150823827629853E-2</v>
      </c>
      <c r="D509" s="8">
        <f>IFERROR(('Combined Value'!D509-'Combined Value'!D508)/'Combined Value'!D509,0)</f>
        <v>0</v>
      </c>
      <c r="E509" s="8">
        <f>IFERROR(('Combined Value'!#REF!-'Combined Value'!#REF!)/'Combined Value'!#REF!,0)</f>
        <v>0</v>
      </c>
      <c r="F509" s="8">
        <f>IFERROR(('Combined Value'!E509-'Combined Value'!E508)/'Combined Value'!E509,0)</f>
        <v>0</v>
      </c>
      <c r="G509" s="8">
        <f>IFERROR(('Combined Value'!F509-'Combined Value'!F508)/'Combined Value'!F509,0)</f>
        <v>-2.3199164830077989E-4</v>
      </c>
    </row>
    <row r="510" spans="1:7" x14ac:dyDescent="0.2">
      <c r="A510" s="1">
        <f>ETH!C510</f>
        <v>42723</v>
      </c>
      <c r="B510" s="8">
        <f>IFERROR(('Combined Value'!B510-'Combined Value'!B509)/'Combined Value'!B510,0)</f>
        <v>1.9712273175756471E-3</v>
      </c>
      <c r="C510" s="8">
        <f>IFERROR(('Combined Value'!C510-'Combined Value'!C509)/'Combined Value'!C510,0)</f>
        <v>-3.6793692509855369E-2</v>
      </c>
      <c r="D510" s="8">
        <f>IFERROR(('Combined Value'!D510-'Combined Value'!D509)/'Combined Value'!D510,0)</f>
        <v>2.3285198555956663E-2</v>
      </c>
      <c r="E510" s="8">
        <f>IFERROR(('Combined Value'!#REF!-'Combined Value'!#REF!)/'Combined Value'!#REF!,0)</f>
        <v>0</v>
      </c>
      <c r="F510" s="8">
        <f>IFERROR(('Combined Value'!E510-'Combined Value'!E509)/'Combined Value'!E510,0)</f>
        <v>4.5594037702762344E-3</v>
      </c>
      <c r="G510" s="8">
        <f>IFERROR(('Combined Value'!F510-'Combined Value'!F509)/'Combined Value'!F510,0)</f>
        <v>-4.0764034474725635E-3</v>
      </c>
    </row>
    <row r="511" spans="1:7" x14ac:dyDescent="0.2">
      <c r="A511" s="1">
        <f>ETH!C511</f>
        <v>42724</v>
      </c>
      <c r="B511" s="8">
        <f>IFERROR(('Combined Value'!B511-'Combined Value'!B510)/'Combined Value'!B511,0)</f>
        <v>3.624328843099519E-3</v>
      </c>
      <c r="C511" s="8">
        <f>IFERROR(('Combined Value'!C511-'Combined Value'!C510)/'Combined Value'!C511,0)</f>
        <v>-2.6350461133070437E-3</v>
      </c>
      <c r="D511" s="8">
        <f>IFERROR(('Combined Value'!D511-'Combined Value'!D510)/'Combined Value'!D511,0)</f>
        <v>-6.9065794256633123E-3</v>
      </c>
      <c r="E511" s="8">
        <f>IFERROR(('Combined Value'!#REF!-'Combined Value'!#REF!)/'Combined Value'!#REF!,0)</f>
        <v>0</v>
      </c>
      <c r="F511" s="8">
        <f>IFERROR(('Combined Value'!E511-'Combined Value'!E510)/'Combined Value'!E511,0)</f>
        <v>-7.9540433053468841E-3</v>
      </c>
      <c r="G511" s="8">
        <f>IFERROR(('Combined Value'!F511-'Combined Value'!F510)/'Combined Value'!F511,0)</f>
        <v>-1.1648223645899961E-4</v>
      </c>
    </row>
    <row r="512" spans="1:7" x14ac:dyDescent="0.2">
      <c r="A512" s="1">
        <f>ETH!C512</f>
        <v>42725</v>
      </c>
      <c r="B512" s="8">
        <f>IFERROR(('Combined Value'!B512-'Combined Value'!B511)/'Combined Value'!B512,0)</f>
        <v>-2.4634149019116232E-3</v>
      </c>
      <c r="C512" s="8">
        <f>IFERROR(('Combined Value'!C512-'Combined Value'!C511)/'Combined Value'!C512,0)</f>
        <v>3.5578144853875511E-2</v>
      </c>
      <c r="D512" s="8">
        <f>IFERROR(('Combined Value'!D512-'Combined Value'!D511)/'Combined Value'!D512,0)</f>
        <v>9.005763688760807E-3</v>
      </c>
      <c r="E512" s="8">
        <f>IFERROR(('Combined Value'!#REF!-'Combined Value'!#REF!)/'Combined Value'!#REF!,0)</f>
        <v>0</v>
      </c>
      <c r="F512" s="8">
        <f>IFERROR(('Combined Value'!E512-'Combined Value'!E511)/'Combined Value'!E512,0)</f>
        <v>-3.5363805145441693E-4</v>
      </c>
      <c r="G512" s="8">
        <f>IFERROR(('Combined Value'!F512-'Combined Value'!F511)/'Combined Value'!F512,0)</f>
        <v>1.976284584980257E-3</v>
      </c>
    </row>
    <row r="513" spans="1:7" x14ac:dyDescent="0.2">
      <c r="A513" s="1">
        <f>ETH!C513</f>
        <v>42726</v>
      </c>
      <c r="B513" s="8">
        <f>IFERROR(('Combined Value'!B513-'Combined Value'!B512)/'Combined Value'!B513,0)</f>
        <v>-1.8664510087713078E-3</v>
      </c>
      <c r="C513" s="8">
        <f>IFERROR(('Combined Value'!C513-'Combined Value'!C512)/'Combined Value'!C513,0)</f>
        <v>-3.0104712041884873E-2</v>
      </c>
      <c r="D513" s="8">
        <f>IFERROR(('Combined Value'!D513-'Combined Value'!D512)/'Combined Value'!D513,0)</f>
        <v>-1.7781851512374078E-2</v>
      </c>
      <c r="E513" s="8">
        <f>IFERROR(('Combined Value'!#REF!-'Combined Value'!#REF!)/'Combined Value'!#REF!,0)</f>
        <v>0</v>
      </c>
      <c r="F513" s="8">
        <f>IFERROR(('Combined Value'!E513-'Combined Value'!E512)/'Combined Value'!E513,0)</f>
        <v>2.10316773411807E-2</v>
      </c>
      <c r="G513" s="8">
        <f>IFERROR(('Combined Value'!F513-'Combined Value'!F512)/'Combined Value'!F513,0)</f>
        <v>1.7407450388767052E-3</v>
      </c>
    </row>
    <row r="514" spans="1:7" x14ac:dyDescent="0.2">
      <c r="A514" s="1">
        <f>ETH!C514</f>
        <v>42727</v>
      </c>
      <c r="B514" s="8">
        <f>IFERROR(('Combined Value'!B514-'Combined Value'!B513)/'Combined Value'!B514,0)</f>
        <v>1.2501503899408038E-3</v>
      </c>
      <c r="C514" s="8">
        <f>IFERROR(('Combined Value'!C514-'Combined Value'!C513)/'Combined Value'!C514,0)</f>
        <v>-6.7039106145251326E-2</v>
      </c>
      <c r="D514" s="8">
        <f>IFERROR(('Combined Value'!D514-'Combined Value'!D513)/'Combined Value'!D514,0)</f>
        <v>5.2881108679796902E-3</v>
      </c>
      <c r="E514" s="8">
        <f>IFERROR(('Combined Value'!#REF!-'Combined Value'!#REF!)/'Combined Value'!#REF!,0)</f>
        <v>0</v>
      </c>
      <c r="F514" s="8">
        <f>IFERROR(('Combined Value'!E514-'Combined Value'!E513)/'Combined Value'!E514,0)</f>
        <v>-2.0761551373796271E-2</v>
      </c>
      <c r="G514" s="8">
        <f>IFERROR(('Combined Value'!F514-'Combined Value'!F513)/'Combined Value'!F514,0)</f>
        <v>1.2749188687992516E-3</v>
      </c>
    </row>
    <row r="515" spans="1:7" x14ac:dyDescent="0.2">
      <c r="A515" s="1">
        <f>ETH!C515</f>
        <v>42728</v>
      </c>
      <c r="B515" s="8">
        <f>IFERROR(('Combined Value'!B515-'Combined Value'!B514)/'Combined Value'!B515,0)</f>
        <v>0</v>
      </c>
      <c r="C515" s="8">
        <f>IFERROR(('Combined Value'!C515-'Combined Value'!C514)/'Combined Value'!C515,0)</f>
        <v>9.6818810511756954E-3</v>
      </c>
      <c r="D515" s="8">
        <f>IFERROR(('Combined Value'!D515-'Combined Value'!D514)/'Combined Value'!D515,0)</f>
        <v>0</v>
      </c>
      <c r="E515" s="8">
        <f>IFERROR(('Combined Value'!#REF!-'Combined Value'!#REF!)/'Combined Value'!#REF!,0)</f>
        <v>0</v>
      </c>
      <c r="F515" s="8">
        <f>IFERROR(('Combined Value'!E515-'Combined Value'!E514)/'Combined Value'!E515,0)</f>
        <v>0</v>
      </c>
      <c r="G515" s="8">
        <f>IFERROR(('Combined Value'!F515-'Combined Value'!F514)/'Combined Value'!F515,0)</f>
        <v>0</v>
      </c>
    </row>
    <row r="516" spans="1:7" x14ac:dyDescent="0.2">
      <c r="A516" s="1">
        <f>ETH!C516</f>
        <v>42729</v>
      </c>
      <c r="B516" s="8">
        <f>IFERROR(('Combined Value'!B516-'Combined Value'!B515)/'Combined Value'!B516,0)</f>
        <v>0</v>
      </c>
      <c r="C516" s="8">
        <f>IFERROR(('Combined Value'!C516-'Combined Value'!C515)/'Combined Value'!C516,0)</f>
        <v>-5.5632823365785863E-3</v>
      </c>
      <c r="D516" s="8">
        <f>IFERROR(('Combined Value'!D516-'Combined Value'!D515)/'Combined Value'!D516,0)</f>
        <v>0</v>
      </c>
      <c r="E516" s="8">
        <f>IFERROR(('Combined Value'!#REF!-'Combined Value'!#REF!)/'Combined Value'!#REF!,0)</f>
        <v>0</v>
      </c>
      <c r="F516" s="8">
        <f>IFERROR(('Combined Value'!E516-'Combined Value'!E515)/'Combined Value'!E516,0)</f>
        <v>2.7312775330395676E-3</v>
      </c>
      <c r="G516" s="8">
        <f>IFERROR(('Combined Value'!F516-'Combined Value'!F515)/'Combined Value'!F516,0)</f>
        <v>-3.4782608695653494E-4</v>
      </c>
    </row>
    <row r="517" spans="1:7" x14ac:dyDescent="0.2">
      <c r="A517" s="1">
        <f>ETH!C517</f>
        <v>42730</v>
      </c>
      <c r="B517" s="8">
        <f>IFERROR(('Combined Value'!B517-'Combined Value'!B516)/'Combined Value'!B517,0)</f>
        <v>0</v>
      </c>
      <c r="C517" s="8">
        <f>IFERROR(('Combined Value'!C517-'Combined Value'!C516)/'Combined Value'!C517,0)</f>
        <v>2.7739251040221325E-3</v>
      </c>
      <c r="D517" s="8">
        <f>IFERROR(('Combined Value'!D517-'Combined Value'!D516)/'Combined Value'!D517,0)</f>
        <v>0</v>
      </c>
      <c r="E517" s="8">
        <f>IFERROR(('Combined Value'!#REF!-'Combined Value'!#REF!)/'Combined Value'!#REF!,0)</f>
        <v>0</v>
      </c>
      <c r="F517" s="8">
        <f>IFERROR(('Combined Value'!E517-'Combined Value'!E516)/'Combined Value'!E517,0)</f>
        <v>-3.9663302631003084E-4</v>
      </c>
      <c r="G517" s="8">
        <f>IFERROR(('Combined Value'!F517-'Combined Value'!F516)/'Combined Value'!F517,0)</f>
        <v>0</v>
      </c>
    </row>
    <row r="518" spans="1:7" x14ac:dyDescent="0.2">
      <c r="A518" s="1">
        <f>ETH!C518</f>
        <v>42731</v>
      </c>
      <c r="B518" s="8">
        <f>IFERROR(('Combined Value'!B518-'Combined Value'!B517)/'Combined Value'!B518,0)</f>
        <v>2.2433289827886779E-3</v>
      </c>
      <c r="C518" s="8">
        <f>IFERROR(('Combined Value'!C518-'Combined Value'!C517)/'Combined Value'!C518,0)</f>
        <v>-8.3916083916083361E-3</v>
      </c>
      <c r="D518" s="8">
        <f>IFERROR(('Combined Value'!D518-'Combined Value'!D517)/'Combined Value'!D518,0)</f>
        <v>6.1616527727436808E-3</v>
      </c>
      <c r="E518" s="8">
        <f>IFERROR(('Combined Value'!#REF!-'Combined Value'!#REF!)/'Combined Value'!#REF!,0)</f>
        <v>0</v>
      </c>
      <c r="F518" s="8">
        <f>IFERROR(('Combined Value'!E518-'Combined Value'!E517)/'Combined Value'!E518,0)</f>
        <v>2.4180075617691024E-3</v>
      </c>
      <c r="G518" s="8">
        <f>IFERROR(('Combined Value'!F518-'Combined Value'!F517)/'Combined Value'!F518,0)</f>
        <v>1.2737378415933237E-3</v>
      </c>
    </row>
    <row r="519" spans="1:7" x14ac:dyDescent="0.2">
      <c r="A519" s="1">
        <f>ETH!C519</f>
        <v>42732</v>
      </c>
      <c r="B519" s="8">
        <f>IFERROR(('Combined Value'!B519-'Combined Value'!B518)/'Combined Value'!B519,0)</f>
        <v>-8.4269492503298172E-3</v>
      </c>
      <c r="C519" s="8">
        <f>IFERROR(('Combined Value'!C519-'Combined Value'!C518)/'Combined Value'!C519,0)</f>
        <v>5.548216644649933E-2</v>
      </c>
      <c r="D519" s="8">
        <f>IFERROR(('Combined Value'!D519-'Combined Value'!D518)/'Combined Value'!D519,0)</f>
        <v>1.5697466999643285E-2</v>
      </c>
      <c r="E519" s="8">
        <f>IFERROR(('Combined Value'!#REF!-'Combined Value'!#REF!)/'Combined Value'!#REF!,0)</f>
        <v>0</v>
      </c>
      <c r="F519" s="8">
        <f>IFERROR(('Combined Value'!E519-'Combined Value'!E518)/'Combined Value'!E519,0)</f>
        <v>1.8430753027910622E-3</v>
      </c>
      <c r="G519" s="8">
        <f>IFERROR(('Combined Value'!F519-'Combined Value'!F518)/'Combined Value'!F519,0)</f>
        <v>-4.887130556202021E-3</v>
      </c>
    </row>
    <row r="520" spans="1:7" x14ac:dyDescent="0.2">
      <c r="A520" s="1">
        <f>ETH!C520</f>
        <v>42733</v>
      </c>
      <c r="B520" s="8">
        <f>IFERROR(('Combined Value'!B520-'Combined Value'!B519)/'Combined Value'!B520,0)</f>
        <v>-2.9339071386419067E-4</v>
      </c>
      <c r="C520" s="8">
        <f>IFERROR(('Combined Value'!C520-'Combined Value'!C519)/'Combined Value'!C520,0)</f>
        <v>7.7953714981729663E-2</v>
      </c>
      <c r="D520" s="8">
        <f>IFERROR(('Combined Value'!D520-'Combined Value'!D519)/'Combined Value'!D520,0)</f>
        <v>1.181032963158813E-2</v>
      </c>
      <c r="E520" s="8">
        <f>IFERROR(('Combined Value'!#REF!-'Combined Value'!#REF!)/'Combined Value'!#REF!,0)</f>
        <v>0</v>
      </c>
      <c r="F520" s="8">
        <f>IFERROR(('Combined Value'!E520-'Combined Value'!E519)/'Combined Value'!E520,0)</f>
        <v>1.4700795572466273E-2</v>
      </c>
      <c r="G520" s="8">
        <f>IFERROR(('Combined Value'!F520-'Combined Value'!F519)/'Combined Value'!F520,0)</f>
        <v>1.1047180667433923E-2</v>
      </c>
    </row>
    <row r="521" spans="1:7" x14ac:dyDescent="0.2">
      <c r="A521" s="1">
        <f>ETH!C521</f>
        <v>42734</v>
      </c>
      <c r="B521" s="8">
        <f>IFERROR(('Combined Value'!B521-'Combined Value'!B520)/'Combined Value'!B521,0)</f>
        <v>-4.6586527948192088E-3</v>
      </c>
      <c r="C521" s="8">
        <f>IFERROR(('Combined Value'!C521-'Combined Value'!C520)/'Combined Value'!C521,0)</f>
        <v>-6.1274509803922435E-3</v>
      </c>
      <c r="D521" s="8">
        <f>IFERROR(('Combined Value'!D521-'Combined Value'!D520)/'Combined Value'!D521,0)</f>
        <v>4.7368421052632129E-3</v>
      </c>
      <c r="E521" s="8">
        <f>IFERROR(('Combined Value'!#REF!-'Combined Value'!#REF!)/'Combined Value'!#REF!,0)</f>
        <v>0</v>
      </c>
      <c r="F521" s="8">
        <f>IFERROR(('Combined Value'!E521-'Combined Value'!E520)/'Combined Value'!E521,0)</f>
        <v>-5.5652173913044271E-3</v>
      </c>
      <c r="G521" s="8">
        <f>IFERROR(('Combined Value'!F521-'Combined Value'!F520)/'Combined Value'!F521,0)</f>
        <v>-3.5800900796859022E-3</v>
      </c>
    </row>
    <row r="522" spans="1:7" x14ac:dyDescent="0.2">
      <c r="A522" s="1">
        <f>ETH!C522</f>
        <v>42735</v>
      </c>
      <c r="B522" s="8">
        <f>IFERROR(('Combined Value'!B522-'Combined Value'!B521)/'Combined Value'!B522,0)</f>
        <v>0</v>
      </c>
      <c r="C522" s="8">
        <f>IFERROR(('Combined Value'!C522-'Combined Value'!C521)/'Combined Value'!C522,0)</f>
        <v>-1.3664596273291854E-2</v>
      </c>
      <c r="D522" s="8">
        <f>IFERROR(('Combined Value'!D522-'Combined Value'!D521)/'Combined Value'!D522,0)</f>
        <v>0</v>
      </c>
      <c r="E522" s="8">
        <f>IFERROR(('Combined Value'!#REF!-'Combined Value'!#REF!)/'Combined Value'!#REF!,0)</f>
        <v>0</v>
      </c>
      <c r="F522" s="8">
        <f>IFERROR(('Combined Value'!E522-'Combined Value'!E521)/'Combined Value'!E522,0)</f>
        <v>0</v>
      </c>
      <c r="G522" s="8">
        <f>IFERROR(('Combined Value'!F522-'Combined Value'!F521)/'Combined Value'!F522,0)</f>
        <v>0</v>
      </c>
    </row>
    <row r="523" spans="1:7" x14ac:dyDescent="0.2">
      <c r="A523" s="1">
        <f>ETH!C523</f>
        <v>42736</v>
      </c>
      <c r="B523" s="8">
        <f>IFERROR(('Combined Value'!B523-'Combined Value'!B522)/'Combined Value'!B523,0)</f>
        <v>0</v>
      </c>
      <c r="C523" s="8">
        <f>IFERROR(('Combined Value'!C523-'Combined Value'!C522)/'Combined Value'!C523,0)</f>
        <v>1.1056511056511039E-2</v>
      </c>
      <c r="D523" s="8">
        <f>IFERROR(('Combined Value'!D523-'Combined Value'!D522)/'Combined Value'!D523,0)</f>
        <v>0</v>
      </c>
      <c r="E523" s="8">
        <f>IFERROR(('Combined Value'!#REF!-'Combined Value'!#REF!)/'Combined Value'!#REF!,0)</f>
        <v>0</v>
      </c>
      <c r="F523" s="8">
        <f>IFERROR(('Combined Value'!E523-'Combined Value'!E522)/'Combined Value'!E523,0)</f>
        <v>0</v>
      </c>
      <c r="G523" s="8">
        <f>IFERROR(('Combined Value'!F523-'Combined Value'!F522)/'Combined Value'!F523,0)</f>
        <v>1.1547344110844001E-4</v>
      </c>
    </row>
    <row r="524" spans="1:7" x14ac:dyDescent="0.2">
      <c r="A524" s="1">
        <f>ETH!C524</f>
        <v>42737</v>
      </c>
      <c r="B524" s="8">
        <f>IFERROR(('Combined Value'!B524-'Combined Value'!B523)/'Combined Value'!B524,0)</f>
        <v>0</v>
      </c>
      <c r="C524" s="8">
        <f>IFERROR(('Combined Value'!C524-'Combined Value'!C523)/'Combined Value'!C524,0)</f>
        <v>2.2809123649459723E-2</v>
      </c>
      <c r="D524" s="8">
        <f>IFERROR(('Combined Value'!D524-'Combined Value'!D523)/'Combined Value'!D524,0)</f>
        <v>-3.1678986272439232E-3</v>
      </c>
      <c r="E524" s="8">
        <f>IFERROR(('Combined Value'!#REF!-'Combined Value'!#REF!)/'Combined Value'!#REF!,0)</f>
        <v>0</v>
      </c>
      <c r="F524" s="8">
        <f>IFERROR(('Combined Value'!E524-'Combined Value'!E523)/'Combined Value'!E524,0)</f>
        <v>9.1221059033052827E-4</v>
      </c>
      <c r="G524" s="8">
        <f>IFERROR(('Combined Value'!F524-'Combined Value'!F523)/'Combined Value'!F524,0)</f>
        <v>-4.4073300858269012E-3</v>
      </c>
    </row>
    <row r="525" spans="1:7" x14ac:dyDescent="0.2">
      <c r="A525" s="1">
        <f>ETH!C525</f>
        <v>42738</v>
      </c>
      <c r="B525" s="8">
        <f>IFERROR(('Combined Value'!B525-'Combined Value'!B524)/'Combined Value'!B525,0)</f>
        <v>8.4151593980138304E-3</v>
      </c>
      <c r="C525" s="8">
        <f>IFERROR(('Combined Value'!C525-'Combined Value'!C524)/'Combined Value'!C525,0)</f>
        <v>0.13138686131386859</v>
      </c>
      <c r="D525" s="8">
        <f>IFERROR(('Combined Value'!D525-'Combined Value'!D524)/'Combined Value'!D525,0)</f>
        <v>4.0315512708150201E-3</v>
      </c>
      <c r="E525" s="8">
        <f>IFERROR(('Combined Value'!#REF!-'Combined Value'!#REF!)/'Combined Value'!#REF!,0)</f>
        <v>0</v>
      </c>
      <c r="F525" s="8">
        <f>IFERROR(('Combined Value'!E525-'Combined Value'!E524)/'Combined Value'!E525,0)</f>
        <v>8.0575663564289354E-3</v>
      </c>
      <c r="G525" s="8">
        <f>IFERROR(('Combined Value'!F525-'Combined Value'!F524)/'Combined Value'!F525,0)</f>
        <v>-3.1413612565444563E-3</v>
      </c>
    </row>
    <row r="526" spans="1:7" x14ac:dyDescent="0.2">
      <c r="A526" s="1">
        <f>ETH!C526</f>
        <v>42739</v>
      </c>
      <c r="B526" s="8">
        <f>IFERROR(('Combined Value'!B526-'Combined Value'!B525)/'Combined Value'!B526,0)</f>
        <v>5.6897157326874564E-3</v>
      </c>
      <c r="C526" s="8">
        <f>IFERROR(('Combined Value'!C526-'Combined Value'!C525)/'Combined Value'!C526,0)</f>
        <v>0.11856617647058831</v>
      </c>
      <c r="D526" s="8">
        <f>IFERROR(('Combined Value'!D526-'Combined Value'!D525)/'Combined Value'!D526,0)</f>
        <v>-2.3685627130809267E-2</v>
      </c>
      <c r="E526" s="8">
        <f>IFERROR(('Combined Value'!#REF!-'Combined Value'!#REF!)/'Combined Value'!#REF!,0)</f>
        <v>0</v>
      </c>
      <c r="F526" s="8">
        <f>IFERROR(('Combined Value'!E526-'Combined Value'!E525)/'Combined Value'!E526,0)</f>
        <v>2.3478919464781506E-2</v>
      </c>
      <c r="G526" s="8">
        <f>IFERROR(('Combined Value'!F526-'Combined Value'!F525)/'Combined Value'!F526,0)</f>
        <v>5.3234579331095213E-3</v>
      </c>
    </row>
    <row r="527" spans="1:7" x14ac:dyDescent="0.2">
      <c r="A527" s="1">
        <f>ETH!C527</f>
        <v>42740</v>
      </c>
      <c r="B527" s="8">
        <f>IFERROR(('Combined Value'!B527-'Combined Value'!B526)/'Combined Value'!B527,0)</f>
        <v>-7.7126487439400622E-4</v>
      </c>
      <c r="C527" s="8">
        <f>IFERROR(('Combined Value'!C527-'Combined Value'!C526)/'Combined Value'!C527,0)</f>
        <v>-6.6666666666666818E-2</v>
      </c>
      <c r="D527" s="8">
        <f>IFERROR(('Combined Value'!D527-'Combined Value'!D526)/'Combined Value'!D527,0)</f>
        <v>1.1002661934339034E-2</v>
      </c>
      <c r="E527" s="8">
        <f>IFERROR(('Combined Value'!#REF!-'Combined Value'!#REF!)/'Combined Value'!#REF!,0)</f>
        <v>0</v>
      </c>
      <c r="F527" s="8">
        <f>IFERROR(('Combined Value'!E527-'Combined Value'!E526)/'Combined Value'!E527,0)</f>
        <v>-7.2899889802491387E-3</v>
      </c>
      <c r="G527" s="8">
        <f>IFERROR(('Combined Value'!F527-'Combined Value'!F526)/'Combined Value'!F527,0)</f>
        <v>5.4097605893185874E-3</v>
      </c>
    </row>
    <row r="528" spans="1:7" x14ac:dyDescent="0.2">
      <c r="A528" s="1">
        <f>ETH!C528</f>
        <v>42741</v>
      </c>
      <c r="B528" s="8">
        <f>IFERROR(('Combined Value'!B528-'Combined Value'!B527)/'Combined Value'!B528,0)</f>
        <v>3.5046333608958953E-3</v>
      </c>
      <c r="C528" s="8">
        <f>IFERROR(('Combined Value'!C528-'Combined Value'!C527)/'Combined Value'!C528,0)</f>
        <v>-1.2909632571995929E-2</v>
      </c>
      <c r="D528" s="8">
        <f>IFERROR(('Combined Value'!D528-'Combined Value'!D527)/'Combined Value'!D528,0)</f>
        <v>9.317862165963451E-3</v>
      </c>
      <c r="E528" s="8">
        <f>IFERROR(('Combined Value'!#REF!-'Combined Value'!#REF!)/'Combined Value'!#REF!,0)</f>
        <v>0</v>
      </c>
      <c r="F528" s="8">
        <f>IFERROR(('Combined Value'!E528-'Combined Value'!E527)/'Combined Value'!E528,0)</f>
        <v>-6.6558580083624494E-3</v>
      </c>
      <c r="G528" s="8">
        <f>IFERROR(('Combined Value'!F528-'Combined Value'!F527)/'Combined Value'!F528,0)</f>
        <v>-2.1917176144883809E-3</v>
      </c>
    </row>
    <row r="529" spans="1:7" x14ac:dyDescent="0.2">
      <c r="A529" s="1">
        <f>ETH!C529</f>
        <v>42742</v>
      </c>
      <c r="B529" s="8">
        <f>IFERROR(('Combined Value'!B529-'Combined Value'!B528)/'Combined Value'!B529,0)</f>
        <v>0</v>
      </c>
      <c r="C529" s="8">
        <f>IFERROR(('Combined Value'!C529-'Combined Value'!C528)/'Combined Value'!C529,0)</f>
        <v>-2.9652351738241406E-2</v>
      </c>
      <c r="D529" s="8">
        <f>IFERROR(('Combined Value'!D529-'Combined Value'!D528)/'Combined Value'!D529,0)</f>
        <v>0</v>
      </c>
      <c r="E529" s="8">
        <f>IFERROR(('Combined Value'!#REF!-'Combined Value'!#REF!)/'Combined Value'!#REF!,0)</f>
        <v>0</v>
      </c>
      <c r="F529" s="8">
        <f>IFERROR(('Combined Value'!E529-'Combined Value'!E528)/'Combined Value'!E529,0)</f>
        <v>0</v>
      </c>
      <c r="G529" s="8">
        <f>IFERROR(('Combined Value'!F529-'Combined Value'!F528)/'Combined Value'!F529,0)</f>
        <v>0</v>
      </c>
    </row>
    <row r="530" spans="1:7" x14ac:dyDescent="0.2">
      <c r="A530" s="1">
        <f>ETH!C530</f>
        <v>42743</v>
      </c>
      <c r="B530" s="8">
        <f>IFERROR(('Combined Value'!B530-'Combined Value'!B529)/'Combined Value'!B530,0)</f>
        <v>0</v>
      </c>
      <c r="C530" s="8">
        <f>IFERROR(('Combined Value'!C530-'Combined Value'!C529)/'Combined Value'!C530,0)</f>
        <v>4.77117818889971E-2</v>
      </c>
      <c r="D530" s="8">
        <f>IFERROR(('Combined Value'!D530-'Combined Value'!D529)/'Combined Value'!D530,0)</f>
        <v>0</v>
      </c>
      <c r="E530" s="8">
        <f>IFERROR(('Combined Value'!#REF!-'Combined Value'!#REF!)/'Combined Value'!#REF!,0)</f>
        <v>0</v>
      </c>
      <c r="F530" s="8">
        <f>IFERROR(('Combined Value'!E530-'Combined Value'!E529)/'Combined Value'!E530,0)</f>
        <v>0</v>
      </c>
      <c r="G530" s="8">
        <f>IFERROR(('Combined Value'!F530-'Combined Value'!F529)/'Combined Value'!F530,0)</f>
        <v>1.1534025374861726E-4</v>
      </c>
    </row>
    <row r="531" spans="1:7" x14ac:dyDescent="0.2">
      <c r="A531" s="1">
        <f>ETH!C531</f>
        <v>42744</v>
      </c>
      <c r="B531" s="8">
        <f>IFERROR(('Combined Value'!B531-'Combined Value'!B530)/'Combined Value'!B531,0)</f>
        <v>-3.5612315875537277E-3</v>
      </c>
      <c r="C531" s="8">
        <f>IFERROR(('Combined Value'!C531-'Combined Value'!C530)/'Combined Value'!C531,0)</f>
        <v>-6.8627450980392442E-3</v>
      </c>
      <c r="D531" s="8">
        <f>IFERROR(('Combined Value'!D531-'Combined Value'!D530)/'Combined Value'!D531,0)</f>
        <v>-1.2321774335504363E-3</v>
      </c>
      <c r="E531" s="8">
        <f>IFERROR(('Combined Value'!#REF!-'Combined Value'!#REF!)/'Combined Value'!#REF!,0)</f>
        <v>0</v>
      </c>
      <c r="F531" s="8">
        <f>IFERROR(('Combined Value'!E531-'Combined Value'!E530)/'Combined Value'!E531,0)</f>
        <v>9.8014364174059225E-3</v>
      </c>
      <c r="G531" s="8">
        <f>IFERROR(('Combined Value'!F531-'Combined Value'!F530)/'Combined Value'!F531,0)</f>
        <v>4.3638033991731219E-3</v>
      </c>
    </row>
    <row r="532" spans="1:7" x14ac:dyDescent="0.2">
      <c r="A532" s="1">
        <f>ETH!C532</f>
        <v>42745</v>
      </c>
      <c r="B532" s="8">
        <f>IFERROR(('Combined Value'!B532-'Combined Value'!B531)/'Combined Value'!B532,0)</f>
        <v>0</v>
      </c>
      <c r="C532" s="8">
        <f>IFERROR(('Combined Value'!C532-'Combined Value'!C531)/'Combined Value'!C532,0)</f>
        <v>3.3175355450237101E-2</v>
      </c>
      <c r="D532" s="8">
        <f>IFERROR(('Combined Value'!D532-'Combined Value'!D531)/'Combined Value'!D532,0)</f>
        <v>-3.3848953594176515E-2</v>
      </c>
      <c r="E532" s="8">
        <f>IFERROR(('Combined Value'!#REF!-'Combined Value'!#REF!)/'Combined Value'!#REF!,0)</f>
        <v>0</v>
      </c>
      <c r="F532" s="8">
        <f>IFERROR(('Combined Value'!E532-'Combined Value'!E531)/'Combined Value'!E532,0)</f>
        <v>5.9111636547884265E-4</v>
      </c>
      <c r="G532" s="8">
        <f>IFERROR(('Combined Value'!F532-'Combined Value'!F531)/'Combined Value'!F532,0)</f>
        <v>-2.6482440990213472E-3</v>
      </c>
    </row>
    <row r="533" spans="1:7" x14ac:dyDescent="0.2">
      <c r="A533" s="1">
        <f>ETH!C533</f>
        <v>42746</v>
      </c>
      <c r="B533" s="8">
        <f>IFERROR(('Combined Value'!B533-'Combined Value'!B532)/'Combined Value'!B533,0)</f>
        <v>2.8216540126783959E-3</v>
      </c>
      <c r="C533" s="8">
        <f>IFERROR(('Combined Value'!C533-'Combined Value'!C532)/'Combined Value'!C533,0)</f>
        <v>-7.3245167853509735E-2</v>
      </c>
      <c r="D533" s="8">
        <f>IFERROR(('Combined Value'!D533-'Combined Value'!D532)/'Combined Value'!D533,0)</f>
        <v>-2.1375464684014977E-2</v>
      </c>
      <c r="E533" s="8">
        <f>IFERROR(('Combined Value'!#REF!-'Combined Value'!#REF!)/'Combined Value'!#REF!,0)</f>
        <v>0</v>
      </c>
      <c r="F533" s="8">
        <f>IFERROR(('Combined Value'!E533-'Combined Value'!E532)/'Combined Value'!E533,0)</f>
        <v>9.5349615255937315E-3</v>
      </c>
      <c r="G533" s="8">
        <f>IFERROR(('Combined Value'!F533-'Combined Value'!F532)/'Combined Value'!F533,0)</f>
        <v>1.6093803885504148E-3</v>
      </c>
    </row>
    <row r="534" spans="1:7" x14ac:dyDescent="0.2">
      <c r="A534" s="1">
        <f>ETH!C534</f>
        <v>42747</v>
      </c>
      <c r="B534" s="8">
        <f>IFERROR(('Combined Value'!B534-'Combined Value'!B533)/'Combined Value'!B534,0)</f>
        <v>-2.1494191111923809E-3</v>
      </c>
      <c r="C534" s="8">
        <f>IFERROR(('Combined Value'!C534-'Combined Value'!C533)/'Combined Value'!C534,0)</f>
        <v>-2.0387359836900685E-3</v>
      </c>
      <c r="D534" s="8">
        <f>IFERROR(('Combined Value'!D534-'Combined Value'!D533)/'Combined Value'!D534,0)</f>
        <v>2.5185722051096225E-2</v>
      </c>
      <c r="E534" s="8">
        <f>IFERROR(('Combined Value'!#REF!-'Combined Value'!#REF!)/'Combined Value'!#REF!,0)</f>
        <v>0</v>
      </c>
      <c r="F534" s="8">
        <f>IFERROR(('Combined Value'!E534-'Combined Value'!E533)/'Combined Value'!E534,0)</f>
        <v>2.3920320026124729E-2</v>
      </c>
      <c r="G534" s="8">
        <f>IFERROR(('Combined Value'!F534-'Combined Value'!F533)/'Combined Value'!F534,0)</f>
        <v>1.2629161882893162E-3</v>
      </c>
    </row>
    <row r="535" spans="1:7" x14ac:dyDescent="0.2">
      <c r="A535" s="1">
        <f>ETH!C535</f>
        <v>42748</v>
      </c>
      <c r="B535" s="8">
        <f>IFERROR(('Combined Value'!B535-'Combined Value'!B534)/'Combined Value'!B535,0)</f>
        <v>1.8464250156365032E-3</v>
      </c>
      <c r="C535" s="8">
        <f>IFERROR(('Combined Value'!C535-'Combined Value'!C534)/'Combined Value'!C535,0)</f>
        <v>-3.0674846625768034E-3</v>
      </c>
      <c r="D535" s="8">
        <f>IFERROR(('Combined Value'!D535-'Combined Value'!D534)/'Combined Value'!D535,0)</f>
        <v>1.4464285714285754E-2</v>
      </c>
      <c r="E535" s="8">
        <f>IFERROR(('Combined Value'!#REF!-'Combined Value'!#REF!)/'Combined Value'!#REF!,0)</f>
        <v>0</v>
      </c>
      <c r="F535" s="8">
        <f>IFERROR(('Combined Value'!E535-'Combined Value'!E534)/'Combined Value'!E535,0)</f>
        <v>-2.4763657659165179E-2</v>
      </c>
      <c r="G535" s="8">
        <f>IFERROR(('Combined Value'!F535-'Combined Value'!F534)/'Combined Value'!F535,0)</f>
        <v>1.7191977077364547E-3</v>
      </c>
    </row>
    <row r="536" spans="1:7" x14ac:dyDescent="0.2">
      <c r="A536" s="1">
        <f>ETH!C536</f>
        <v>42749</v>
      </c>
      <c r="B536" s="8">
        <f>IFERROR(('Combined Value'!B536-'Combined Value'!B535)/'Combined Value'!B536,0)</f>
        <v>0</v>
      </c>
      <c r="C536" s="8">
        <f>IFERROR(('Combined Value'!C536-'Combined Value'!C535)/'Combined Value'!C536,0)</f>
        <v>0</v>
      </c>
      <c r="D536" s="8">
        <f>IFERROR(('Combined Value'!D536-'Combined Value'!D535)/'Combined Value'!D536,0)</f>
        <v>0</v>
      </c>
      <c r="E536" s="8">
        <f>IFERROR(('Combined Value'!#REF!-'Combined Value'!#REF!)/'Combined Value'!#REF!,0)</f>
        <v>0</v>
      </c>
      <c r="F536" s="8">
        <f>IFERROR(('Combined Value'!E536-'Combined Value'!E535)/'Combined Value'!E536,0)</f>
        <v>0</v>
      </c>
      <c r="G536" s="8">
        <f>IFERROR(('Combined Value'!F536-'Combined Value'!F535)/'Combined Value'!F536,0)</f>
        <v>0</v>
      </c>
    </row>
    <row r="537" spans="1:7" x14ac:dyDescent="0.2">
      <c r="A537" s="1">
        <f>ETH!C537</f>
        <v>42750</v>
      </c>
      <c r="B537" s="8">
        <f>IFERROR(('Combined Value'!B537-'Combined Value'!B536)/'Combined Value'!B537,0)</f>
        <v>0</v>
      </c>
      <c r="C537" s="8">
        <f>IFERROR(('Combined Value'!C537-'Combined Value'!C536)/'Combined Value'!C537,0)</f>
        <v>1.0121457489878685E-2</v>
      </c>
      <c r="D537" s="8">
        <f>IFERROR(('Combined Value'!D537-'Combined Value'!D536)/'Combined Value'!D537,0)</f>
        <v>0</v>
      </c>
      <c r="E537" s="8">
        <f>IFERROR(('Combined Value'!#REF!-'Combined Value'!#REF!)/'Combined Value'!#REF!,0)</f>
        <v>0</v>
      </c>
      <c r="F537" s="8">
        <f>IFERROR(('Combined Value'!E537-'Combined Value'!E536)/'Combined Value'!E537,0)</f>
        <v>6.6896580379772761E-3</v>
      </c>
      <c r="G537" s="8">
        <f>IFERROR(('Combined Value'!F537-'Combined Value'!F536)/'Combined Value'!F537,0)</f>
        <v>-2.2927891780346235E-4</v>
      </c>
    </row>
    <row r="538" spans="1:7" x14ac:dyDescent="0.2">
      <c r="A538" s="1">
        <f>ETH!C538</f>
        <v>42751</v>
      </c>
      <c r="B538" s="8">
        <f>IFERROR(('Combined Value'!B538-'Combined Value'!B537)/'Combined Value'!B538,0)</f>
        <v>0</v>
      </c>
      <c r="C538" s="8">
        <f>IFERROR(('Combined Value'!C538-'Combined Value'!C537)/'Combined Value'!C538,0)</f>
        <v>-3.0239833159541287E-2</v>
      </c>
      <c r="D538" s="8">
        <f>IFERROR(('Combined Value'!D538-'Combined Value'!D537)/'Combined Value'!D538,0)</f>
        <v>-6.4701653486700112E-3</v>
      </c>
      <c r="E538" s="8">
        <f>IFERROR(('Combined Value'!#REF!-'Combined Value'!#REF!)/'Combined Value'!#REF!,0)</f>
        <v>0</v>
      </c>
      <c r="F538" s="8">
        <f>IFERROR(('Combined Value'!E538-'Combined Value'!E537)/'Combined Value'!E538,0)</f>
        <v>-4.1567942802510707E-4</v>
      </c>
      <c r="G538" s="8">
        <f>IFERROR(('Combined Value'!F538-'Combined Value'!F537)/'Combined Value'!F538,0)</f>
        <v>-2.1829044117646795E-3</v>
      </c>
    </row>
    <row r="539" spans="1:7" x14ac:dyDescent="0.2">
      <c r="A539" s="1">
        <f>ETH!C539</f>
        <v>42752</v>
      </c>
      <c r="B539" s="8">
        <f>IFERROR(('Combined Value'!B539-'Combined Value'!B538)/'Combined Value'!B539,0)</f>
        <v>-2.9763349714791464E-3</v>
      </c>
      <c r="C539" s="8">
        <f>IFERROR(('Combined Value'!C539-'Combined Value'!C538)/'Combined Value'!C539,0)</f>
        <v>5.4240631163708156E-2</v>
      </c>
      <c r="D539" s="8">
        <f>IFERROR(('Combined Value'!D539-'Combined Value'!D538)/'Combined Value'!D539,0)</f>
        <v>1.7940437746681273E-3</v>
      </c>
      <c r="E539" s="8">
        <f>IFERROR(('Combined Value'!#REF!-'Combined Value'!#REF!)/'Combined Value'!#REF!,0)</f>
        <v>0</v>
      </c>
      <c r="F539" s="8">
        <f>IFERROR(('Combined Value'!E539-'Combined Value'!E538)/'Combined Value'!E539,0)</f>
        <v>7.5495049504951247E-3</v>
      </c>
      <c r="G539" s="8">
        <f>IFERROR(('Combined Value'!F539-'Combined Value'!F538)/'Combined Value'!F539,0)</f>
        <v>2.6354990260111124E-3</v>
      </c>
    </row>
    <row r="540" spans="1:7" x14ac:dyDescent="0.2">
      <c r="A540" s="1">
        <f>ETH!C540</f>
        <v>42753</v>
      </c>
      <c r="B540" s="8">
        <f>IFERROR(('Combined Value'!B540-'Combined Value'!B539)/'Combined Value'!B540,0)</f>
        <v>1.7606487058745852E-3</v>
      </c>
      <c r="C540" s="8">
        <f>IFERROR(('Combined Value'!C540-'Combined Value'!C539)/'Combined Value'!C540,0)</f>
        <v>4.9067713444552437E-3</v>
      </c>
      <c r="D540" s="8">
        <f>IFERROR(('Combined Value'!D540-'Combined Value'!D539)/'Combined Value'!D540,0)</f>
        <v>-4.6863734679164588E-3</v>
      </c>
      <c r="E540" s="8">
        <f>IFERROR(('Combined Value'!#REF!-'Combined Value'!#REF!)/'Combined Value'!#REF!,0)</f>
        <v>0</v>
      </c>
      <c r="F540" s="8">
        <f>IFERROR(('Combined Value'!E540-'Combined Value'!E539)/'Combined Value'!E540,0)</f>
        <v>-5.7789152150585779E-4</v>
      </c>
      <c r="G540" s="8">
        <f>IFERROR(('Combined Value'!F540-'Combined Value'!F539)/'Combined Value'!F540,0)</f>
        <v>-2.0668274199103524E-3</v>
      </c>
    </row>
    <row r="541" spans="1:7" x14ac:dyDescent="0.2">
      <c r="A541" s="1">
        <f>ETH!C541</f>
        <v>42754</v>
      </c>
      <c r="B541" s="8">
        <f>IFERROR(('Combined Value'!B541-'Combined Value'!B540)/'Combined Value'!B541,0)</f>
        <v>-3.6223830178692918E-3</v>
      </c>
      <c r="C541" s="8">
        <f>IFERROR(('Combined Value'!C541-'Combined Value'!C540)/'Combined Value'!C541,0)</f>
        <v>2.3010546500479408E-2</v>
      </c>
      <c r="D541" s="8">
        <f>IFERROR(('Combined Value'!D541-'Combined Value'!D540)/'Combined Value'!D541,0)</f>
        <v>-2.1919322158776896E-2</v>
      </c>
      <c r="E541" s="8">
        <f>IFERROR(('Combined Value'!#REF!-'Combined Value'!#REF!)/'Combined Value'!#REF!,0)</f>
        <v>0</v>
      </c>
      <c r="F541" s="8">
        <f>IFERROR(('Combined Value'!E541-'Combined Value'!E540)/'Combined Value'!E541,0)</f>
        <v>1.207079357311798E-2</v>
      </c>
      <c r="G541" s="8">
        <f>IFERROR(('Combined Value'!F541-'Combined Value'!F540)/'Combined Value'!F541,0)</f>
        <v>1.9482007792803312E-3</v>
      </c>
    </row>
    <row r="542" spans="1:7" x14ac:dyDescent="0.2">
      <c r="A542" s="1">
        <f>ETH!C542</f>
        <v>42755</v>
      </c>
      <c r="B542" s="8">
        <f>IFERROR(('Combined Value'!B542-'Combined Value'!B541)/'Combined Value'!B542,0)</f>
        <v>3.3549439759689896E-3</v>
      </c>
      <c r="C542" s="8">
        <f>IFERROR(('Combined Value'!C542-'Combined Value'!C541)/'Combined Value'!C542,0)</f>
        <v>1.6037735849056597E-2</v>
      </c>
      <c r="D542" s="8">
        <f>IFERROR(('Combined Value'!D542-'Combined Value'!D541)/'Combined Value'!D542,0)</f>
        <v>7.3624148720778844E-4</v>
      </c>
      <c r="E542" s="8">
        <f>IFERROR(('Combined Value'!#REF!-'Combined Value'!#REF!)/'Combined Value'!#REF!,0)</f>
        <v>0</v>
      </c>
      <c r="F542" s="8">
        <f>IFERROR(('Combined Value'!E542-'Combined Value'!E541)/'Combined Value'!E542,0)</f>
        <v>3.0086192876890923E-3</v>
      </c>
      <c r="G542" s="8">
        <f>IFERROR(('Combined Value'!F542-'Combined Value'!F541)/'Combined Value'!F542,0)</f>
        <v>2.2867596615594402E-3</v>
      </c>
    </row>
    <row r="543" spans="1:7" x14ac:dyDescent="0.2">
      <c r="A543" s="1">
        <f>ETH!C543</f>
        <v>42756</v>
      </c>
      <c r="B543" s="8">
        <f>IFERROR(('Combined Value'!B543-'Combined Value'!B542)/'Combined Value'!B543,0)</f>
        <v>0</v>
      </c>
      <c r="C543" s="8">
        <f>IFERROR(('Combined Value'!C543-'Combined Value'!C542)/'Combined Value'!C543,0)</f>
        <v>2.8414298808432676E-2</v>
      </c>
      <c r="D543" s="8">
        <f>IFERROR(('Combined Value'!D543-'Combined Value'!D542)/'Combined Value'!D543,0)</f>
        <v>0</v>
      </c>
      <c r="E543" s="8">
        <f>IFERROR(('Combined Value'!#REF!-'Combined Value'!#REF!)/'Combined Value'!#REF!,0)</f>
        <v>0</v>
      </c>
      <c r="F543" s="8">
        <f>IFERROR(('Combined Value'!E543-'Combined Value'!E542)/'Combined Value'!E543,0)</f>
        <v>0</v>
      </c>
      <c r="G543" s="8">
        <f>IFERROR(('Combined Value'!F543-'Combined Value'!F542)/'Combined Value'!F543,0)</f>
        <v>0</v>
      </c>
    </row>
    <row r="544" spans="1:7" x14ac:dyDescent="0.2">
      <c r="A544" s="1">
        <f>ETH!C544</f>
        <v>42757</v>
      </c>
      <c r="B544" s="8">
        <f>IFERROR(('Combined Value'!B544-'Combined Value'!B543)/'Combined Value'!B544,0)</f>
        <v>0</v>
      </c>
      <c r="C544" s="8">
        <f>IFERROR(('Combined Value'!C544-'Combined Value'!C543)/'Combined Value'!C544,0)</f>
        <v>-1.8674136321195078E-2</v>
      </c>
      <c r="D544" s="8">
        <f>IFERROR(('Combined Value'!D544-'Combined Value'!D543)/'Combined Value'!D544,0)</f>
        <v>0</v>
      </c>
      <c r="E544" s="8">
        <f>IFERROR(('Combined Value'!#REF!-'Combined Value'!#REF!)/'Combined Value'!#REF!,0)</f>
        <v>0</v>
      </c>
      <c r="F544" s="8">
        <f>IFERROR(('Combined Value'!E544-'Combined Value'!E543)/'Combined Value'!E544,0)</f>
        <v>0</v>
      </c>
      <c r="G544" s="8">
        <f>IFERROR(('Combined Value'!F544-'Combined Value'!F543)/'Combined Value'!F544,0)</f>
        <v>-3.4313164817553385E-4</v>
      </c>
    </row>
    <row r="545" spans="1:7" x14ac:dyDescent="0.2">
      <c r="A545" s="1">
        <f>ETH!C545</f>
        <v>42758</v>
      </c>
      <c r="B545" s="8">
        <f>IFERROR(('Combined Value'!B545-'Combined Value'!B544)/'Combined Value'!B545,0)</f>
        <v>-2.697381305037762E-3</v>
      </c>
      <c r="C545" s="8">
        <f>IFERROR(('Combined Value'!C545-'Combined Value'!C544)/'Combined Value'!C545,0)</f>
        <v>6.4935064935063552E-3</v>
      </c>
      <c r="D545" s="8">
        <f>IFERROR(('Combined Value'!D545-'Combined Value'!D544)/'Combined Value'!D545,0)</f>
        <v>2.45960502692999E-2</v>
      </c>
      <c r="E545" s="8">
        <f>IFERROR(('Combined Value'!#REF!-'Combined Value'!#REF!)/'Combined Value'!#REF!,0)</f>
        <v>0</v>
      </c>
      <c r="F545" s="8">
        <f>IFERROR(('Combined Value'!E545-'Combined Value'!E544)/'Combined Value'!E545,0)</f>
        <v>8.6255542120113222E-3</v>
      </c>
      <c r="G545" s="8">
        <f>IFERROR(('Combined Value'!F545-'Combined Value'!F544)/'Combined Value'!F545,0)</f>
        <v>1.0283363802558181E-3</v>
      </c>
    </row>
    <row r="546" spans="1:7" x14ac:dyDescent="0.2">
      <c r="A546" s="1">
        <f>ETH!C546</f>
        <v>42759</v>
      </c>
      <c r="B546" s="8">
        <f>IFERROR(('Combined Value'!B546-'Combined Value'!B545)/'Combined Value'!B546,0)</f>
        <v>6.5217807157319065E-3</v>
      </c>
      <c r="C546" s="8">
        <f>IFERROR(('Combined Value'!C546-'Combined Value'!C545)/'Combined Value'!C546,0)</f>
        <v>-2.5689819219790636E-2</v>
      </c>
      <c r="D546" s="8">
        <f>IFERROR(('Combined Value'!D546-'Combined Value'!D545)/'Combined Value'!D546,0)</f>
        <v>-5.052327679538093E-3</v>
      </c>
      <c r="E546" s="8">
        <f>IFERROR(('Combined Value'!#REF!-'Combined Value'!#REF!)/'Combined Value'!#REF!,0)</f>
        <v>0</v>
      </c>
      <c r="F546" s="8">
        <f>IFERROR(('Combined Value'!E546-'Combined Value'!E545)/'Combined Value'!E546,0)</f>
        <v>-2.495249111790469E-2</v>
      </c>
      <c r="G546" s="8">
        <f>IFERROR(('Combined Value'!F546-'Combined Value'!F545)/'Combined Value'!F546,0)</f>
        <v>-1.3729977116703699E-3</v>
      </c>
    </row>
    <row r="547" spans="1:7" x14ac:dyDescent="0.2">
      <c r="A547" s="1">
        <f>ETH!C547</f>
        <v>42760</v>
      </c>
      <c r="B547" s="8">
        <f>IFERROR(('Combined Value'!B547-'Combined Value'!B546)/'Combined Value'!B547,0)</f>
        <v>7.962185404623387E-3</v>
      </c>
      <c r="C547" s="8">
        <f>IFERROR(('Combined Value'!C547-'Combined Value'!C546)/'Combined Value'!C547,0)</f>
        <v>0</v>
      </c>
      <c r="D547" s="8">
        <f>IFERROR(('Combined Value'!D547-'Combined Value'!D546)/'Combined Value'!D547,0)</f>
        <v>-3.2585083272990535E-3</v>
      </c>
      <c r="E547" s="8">
        <f>IFERROR(('Combined Value'!#REF!-'Combined Value'!#REF!)/'Combined Value'!#REF!,0)</f>
        <v>0</v>
      </c>
      <c r="F547" s="8">
        <f>IFERROR(('Combined Value'!E547-'Combined Value'!E546)/'Combined Value'!E547,0)</f>
        <v>-1.0857763300760043E-2</v>
      </c>
      <c r="G547" s="8">
        <f>IFERROR(('Combined Value'!F547-'Combined Value'!F546)/'Combined Value'!F547,0)</f>
        <v>-3.4336728854299112E-4</v>
      </c>
    </row>
    <row r="548" spans="1:7" x14ac:dyDescent="0.2">
      <c r="A548" s="1">
        <f>ETH!C548</f>
        <v>42761</v>
      </c>
      <c r="B548" s="8">
        <f>IFERROR(('Combined Value'!B548-'Combined Value'!B547)/'Combined Value'!B548,0)</f>
        <v>-7.3592535749118413E-4</v>
      </c>
      <c r="C548" s="8">
        <f>IFERROR(('Combined Value'!C548-'Combined Value'!C547)/'Combined Value'!C548,0)</f>
        <v>1.3145539906103339E-2</v>
      </c>
      <c r="D548" s="8">
        <f>IFERROR(('Combined Value'!D548-'Combined Value'!D547)/'Combined Value'!D548,0)</f>
        <v>2.7080700487452352E-3</v>
      </c>
      <c r="E548" s="8">
        <f>IFERROR(('Combined Value'!#REF!-'Combined Value'!#REF!)/'Combined Value'!#REF!,0)</f>
        <v>0</v>
      </c>
      <c r="F548" s="8">
        <f>IFERROR(('Combined Value'!E548-'Combined Value'!E547)/'Combined Value'!E548,0)</f>
        <v>-6.5573770491802897E-3</v>
      </c>
      <c r="G548" s="8">
        <f>IFERROR(('Combined Value'!F548-'Combined Value'!F547)/'Combined Value'!F548,0)</f>
        <v>-3.9066988394806778E-3</v>
      </c>
    </row>
    <row r="549" spans="1:7" x14ac:dyDescent="0.2">
      <c r="A549" s="1">
        <f>ETH!C549</f>
        <v>42762</v>
      </c>
      <c r="B549" s="8">
        <f>IFERROR(('Combined Value'!B549-'Combined Value'!B548)/'Combined Value'!B549,0)</f>
        <v>-8.6721563747854419E-4</v>
      </c>
      <c r="C549" s="8">
        <f>IFERROR(('Combined Value'!C549-'Combined Value'!C548)/'Combined Value'!C549,0)</f>
        <v>-1.3320647002854479E-2</v>
      </c>
      <c r="D549" s="8">
        <f>IFERROR(('Combined Value'!D549-'Combined Value'!D548)/'Combined Value'!D549,0)</f>
        <v>1.2479942948832284E-2</v>
      </c>
      <c r="E549" s="8">
        <f>IFERROR(('Combined Value'!#REF!-'Combined Value'!#REF!)/'Combined Value'!#REF!,0)</f>
        <v>0</v>
      </c>
      <c r="F549" s="8">
        <f>IFERROR(('Combined Value'!E549-'Combined Value'!E548)/'Combined Value'!E549,0)</f>
        <v>1.9858272907053321E-2</v>
      </c>
      <c r="G549" s="8">
        <f>IFERROR(('Combined Value'!F549-'Combined Value'!F548)/'Combined Value'!F549,0)</f>
        <v>2.7500859401855724E-3</v>
      </c>
    </row>
    <row r="550" spans="1:7" x14ac:dyDescent="0.2">
      <c r="A550" s="1">
        <f>ETH!C550</f>
        <v>42763</v>
      </c>
      <c r="B550" s="8">
        <f>IFERROR(('Combined Value'!B550-'Combined Value'!B549)/'Combined Value'!B550,0)</f>
        <v>0</v>
      </c>
      <c r="C550" s="8">
        <f>IFERROR(('Combined Value'!C550-'Combined Value'!C549)/'Combined Value'!C550,0)</f>
        <v>2.846299810246619E-3</v>
      </c>
      <c r="D550" s="8">
        <f>IFERROR(('Combined Value'!D550-'Combined Value'!D549)/'Combined Value'!D550,0)</f>
        <v>0</v>
      </c>
      <c r="E550" s="8">
        <f>IFERROR(('Combined Value'!#REF!-'Combined Value'!#REF!)/'Combined Value'!#REF!,0)</f>
        <v>0</v>
      </c>
      <c r="F550" s="8">
        <f>IFERROR(('Combined Value'!E550-'Combined Value'!E549)/'Combined Value'!E550,0)</f>
        <v>0</v>
      </c>
      <c r="G550" s="8">
        <f>IFERROR(('Combined Value'!F550-'Combined Value'!F549)/'Combined Value'!F550,0)</f>
        <v>0</v>
      </c>
    </row>
    <row r="551" spans="1:7" x14ac:dyDescent="0.2">
      <c r="A551" s="1">
        <f>ETH!C551</f>
        <v>42764</v>
      </c>
      <c r="B551" s="8">
        <f>IFERROR(('Combined Value'!B551-'Combined Value'!B550)/'Combined Value'!B551,0)</f>
        <v>0</v>
      </c>
      <c r="C551" s="8">
        <f>IFERROR(('Combined Value'!C551-'Combined Value'!C550)/'Combined Value'!C551,0)</f>
        <v>-6.6857688634191503E-3</v>
      </c>
      <c r="D551" s="8">
        <f>IFERROR(('Combined Value'!D551-'Combined Value'!D550)/'Combined Value'!D551,0)</f>
        <v>0</v>
      </c>
      <c r="E551" s="8">
        <f>IFERROR(('Combined Value'!#REF!-'Combined Value'!#REF!)/'Combined Value'!#REF!,0)</f>
        <v>0</v>
      </c>
      <c r="F551" s="8">
        <f>IFERROR(('Combined Value'!E551-'Combined Value'!E550)/'Combined Value'!E551,0)</f>
        <v>0</v>
      </c>
      <c r="G551" s="8">
        <f>IFERROR(('Combined Value'!F551-'Combined Value'!F550)/'Combined Value'!F551,0)</f>
        <v>4.5813767037001775E-4</v>
      </c>
    </row>
    <row r="552" spans="1:7" x14ac:dyDescent="0.2">
      <c r="A552" s="1">
        <f>ETH!C552</f>
        <v>42765</v>
      </c>
      <c r="B552" s="8">
        <f>IFERROR(('Combined Value'!B552-'Combined Value'!B551)/'Combined Value'!B552,0)</f>
        <v>-6.0458764489876235E-3</v>
      </c>
      <c r="C552" s="8">
        <f>IFERROR(('Combined Value'!C552-'Combined Value'!C551)/'Combined Value'!C552,0)</f>
        <v>1.4124293785310601E-2</v>
      </c>
      <c r="D552" s="8">
        <f>IFERROR(('Combined Value'!D552-'Combined Value'!D551)/'Combined Value'!D552,0)</f>
        <v>-1.1177212907878214E-2</v>
      </c>
      <c r="E552" s="8">
        <f>IFERROR(('Combined Value'!#REF!-'Combined Value'!#REF!)/'Combined Value'!#REF!,0)</f>
        <v>0</v>
      </c>
      <c r="F552" s="8">
        <f>IFERROR(('Combined Value'!E552-'Combined Value'!E551)/'Combined Value'!E552,0)</f>
        <v>4.0213377102996236E-3</v>
      </c>
      <c r="G552" s="8">
        <f>IFERROR(('Combined Value'!F552-'Combined Value'!F551)/'Combined Value'!F552,0)</f>
        <v>-1.3763046220897413E-3</v>
      </c>
    </row>
    <row r="553" spans="1:7" x14ac:dyDescent="0.2">
      <c r="A553" s="1">
        <f>ETH!C553</f>
        <v>42766</v>
      </c>
      <c r="B553" s="8">
        <f>IFERROR(('Combined Value'!B553-'Combined Value'!B552)/'Combined Value'!B553,0)</f>
        <v>-8.9069797565833567E-4</v>
      </c>
      <c r="C553" s="8">
        <f>IFERROR(('Combined Value'!C553-'Combined Value'!C552)/'Combined Value'!C553,0)</f>
        <v>8.4033613445379674E-3</v>
      </c>
      <c r="D553" s="8">
        <f>IFERROR(('Combined Value'!D553-'Combined Value'!D552)/'Combined Value'!D553,0)</f>
        <v>-2.3491145645102175E-3</v>
      </c>
      <c r="E553" s="8">
        <f>IFERROR(('Combined Value'!#REF!-'Combined Value'!#REF!)/'Combined Value'!#REF!,0)</f>
        <v>0</v>
      </c>
      <c r="F553" s="8">
        <f>IFERROR(('Combined Value'!E553-'Combined Value'!E552)/'Combined Value'!E553,0)</f>
        <v>-8.1912957140493885E-3</v>
      </c>
      <c r="G553" s="8">
        <f>IFERROR(('Combined Value'!F553-'Combined Value'!F552)/'Combined Value'!F553,0)</f>
        <v>5.5885036496351398E-3</v>
      </c>
    </row>
    <row r="554" spans="1:7" x14ac:dyDescent="0.2">
      <c r="A554" s="1">
        <f>ETH!C554</f>
        <v>42767</v>
      </c>
      <c r="B554" s="8">
        <f>IFERROR(('Combined Value'!B554-'Combined Value'!B553)/'Combined Value'!B554,0)</f>
        <v>2.9827465306071375E-4</v>
      </c>
      <c r="C554" s="8">
        <f>IFERROR(('Combined Value'!C554-'Combined Value'!C553)/'Combined Value'!C554,0)</f>
        <v>0</v>
      </c>
      <c r="D554" s="8">
        <f>IFERROR(('Combined Value'!D554-'Combined Value'!D553)/'Combined Value'!D554,0)</f>
        <v>3.7803780378036682E-3</v>
      </c>
      <c r="E554" s="8">
        <f>IFERROR(('Combined Value'!#REF!-'Combined Value'!#REF!)/'Combined Value'!#REF!,0)</f>
        <v>0</v>
      </c>
      <c r="F554" s="8">
        <f>IFERROR(('Combined Value'!E554-'Combined Value'!E553)/'Combined Value'!E554,0)</f>
        <v>1.7957260095880504E-2</v>
      </c>
      <c r="G554" s="8">
        <f>IFERROR(('Combined Value'!F554-'Combined Value'!F553)/'Combined Value'!F554,0)</f>
        <v>-2.8594304014640283E-3</v>
      </c>
    </row>
    <row r="555" spans="1:7" x14ac:dyDescent="0.2">
      <c r="A555" s="1">
        <f>ETH!C555</f>
        <v>42768</v>
      </c>
      <c r="B555" s="8">
        <f>IFERROR(('Combined Value'!B555-'Combined Value'!B554)/'Combined Value'!B555,0)</f>
        <v>5.6998441113684467E-4</v>
      </c>
      <c r="C555" s="8">
        <f>IFERROR(('Combined Value'!C555-'Combined Value'!C554)/'Combined Value'!C555,0)</f>
        <v>6.4935064935063552E-3</v>
      </c>
      <c r="D555" s="8">
        <f>IFERROR(('Combined Value'!D555-'Combined Value'!D554)/'Combined Value'!D555,0)</f>
        <v>1.7335927825933201E-2</v>
      </c>
      <c r="E555" s="8">
        <f>IFERROR(('Combined Value'!#REF!-'Combined Value'!#REF!)/'Combined Value'!#REF!,0)</f>
        <v>0</v>
      </c>
      <c r="F555" s="8">
        <f>IFERROR(('Combined Value'!E555-'Combined Value'!E554)/'Combined Value'!E555,0)</f>
        <v>-1.1506534067559792E-2</v>
      </c>
      <c r="G555" s="8">
        <f>IFERROR(('Combined Value'!F555-'Combined Value'!F554)/'Combined Value'!F555,0)</f>
        <v>2.2870211549452281E-4</v>
      </c>
    </row>
    <row r="556" spans="1:7" x14ac:dyDescent="0.2">
      <c r="A556" s="1">
        <f>ETH!C556</f>
        <v>42769</v>
      </c>
      <c r="B556" s="8">
        <f>IFERROR(('Combined Value'!B556-'Combined Value'!B555)/'Combined Value'!B556,0)</f>
        <v>7.2123619375492436E-3</v>
      </c>
      <c r="C556" s="8">
        <f>IFERROR(('Combined Value'!C556-'Combined Value'!C555)/'Combined Value'!C556,0)</f>
        <v>1.5525114155251136E-2</v>
      </c>
      <c r="D556" s="8">
        <f>IFERROR(('Combined Value'!D556-'Combined Value'!D555)/'Combined Value'!D556,0)</f>
        <v>6.8517217146872901E-3</v>
      </c>
      <c r="E556" s="8">
        <f>IFERROR(('Combined Value'!#REF!-'Combined Value'!#REF!)/'Combined Value'!#REF!,0)</f>
        <v>0</v>
      </c>
      <c r="F556" s="8">
        <f>IFERROR(('Combined Value'!E556-'Combined Value'!E555)/'Combined Value'!E556,0)</f>
        <v>2.1473379443461511E-2</v>
      </c>
      <c r="G556" s="8">
        <f>IFERROR(('Combined Value'!F556-'Combined Value'!F555)/'Combined Value'!F556,0)</f>
        <v>2.0540910647037845E-3</v>
      </c>
    </row>
    <row r="557" spans="1:7" x14ac:dyDescent="0.2">
      <c r="A557" s="1">
        <f>ETH!C557</f>
        <v>42770</v>
      </c>
      <c r="B557" s="8">
        <f>IFERROR(('Combined Value'!B557-'Combined Value'!B556)/'Combined Value'!B557,0)</f>
        <v>0</v>
      </c>
      <c r="C557" s="8">
        <f>IFERROR(('Combined Value'!C557-'Combined Value'!C556)/'Combined Value'!C557,0)</f>
        <v>3.2685512367491253E-2</v>
      </c>
      <c r="D557" s="8">
        <f>IFERROR(('Combined Value'!D557-'Combined Value'!D556)/'Combined Value'!D557,0)</f>
        <v>0</v>
      </c>
      <c r="E557" s="8">
        <f>IFERROR(('Combined Value'!#REF!-'Combined Value'!#REF!)/'Combined Value'!#REF!,0)</f>
        <v>0</v>
      </c>
      <c r="F557" s="8">
        <f>IFERROR(('Combined Value'!E557-'Combined Value'!E556)/'Combined Value'!E557,0)</f>
        <v>0</v>
      </c>
      <c r="G557" s="8">
        <f>IFERROR(('Combined Value'!F557-'Combined Value'!F556)/'Combined Value'!F557,0)</f>
        <v>0</v>
      </c>
    </row>
    <row r="558" spans="1:7" x14ac:dyDescent="0.2">
      <c r="A558" s="1">
        <f>ETH!C558</f>
        <v>42771</v>
      </c>
      <c r="B558" s="8">
        <f>IFERROR(('Combined Value'!B558-'Combined Value'!B557)/'Combined Value'!B558,0)</f>
        <v>0</v>
      </c>
      <c r="C558" s="8">
        <f>IFERROR(('Combined Value'!C558-'Combined Value'!C557)/'Combined Value'!C558,0)</f>
        <v>-8.9126559714794683E-3</v>
      </c>
      <c r="D558" s="8">
        <f>IFERROR(('Combined Value'!D558-'Combined Value'!D557)/'Combined Value'!D558,0)</f>
        <v>0</v>
      </c>
      <c r="E558" s="8">
        <f>IFERROR(('Combined Value'!#REF!-'Combined Value'!#REF!)/'Combined Value'!#REF!,0)</f>
        <v>0</v>
      </c>
      <c r="F558" s="8">
        <f>IFERROR(('Combined Value'!E558-'Combined Value'!E557)/'Combined Value'!E558,0)</f>
        <v>0</v>
      </c>
      <c r="G558" s="8">
        <f>IFERROR(('Combined Value'!F558-'Combined Value'!F557)/'Combined Value'!F558,0)</f>
        <v>1.1410314924697758E-4</v>
      </c>
    </row>
    <row r="559" spans="1:7" x14ac:dyDescent="0.2">
      <c r="A559" s="1">
        <f>ETH!C559</f>
        <v>42772</v>
      </c>
      <c r="B559" s="8">
        <f>IFERROR(('Combined Value'!B559-'Combined Value'!B558)/'Combined Value'!B559,0)</f>
        <v>-2.119841083735871E-3</v>
      </c>
      <c r="C559" s="8">
        <f>IFERROR(('Combined Value'!C559-'Combined Value'!C558)/'Combined Value'!C559,0)</f>
        <v>8.833922261484068E-3</v>
      </c>
      <c r="D559" s="8">
        <f>IFERROR(('Combined Value'!D559-'Combined Value'!D558)/'Combined Value'!D559,0)</f>
        <v>-1.2313104661389671E-3</v>
      </c>
      <c r="E559" s="8">
        <f>IFERROR(('Combined Value'!#REF!-'Combined Value'!#REF!)/'Combined Value'!#REF!,0)</f>
        <v>0</v>
      </c>
      <c r="F559" s="8">
        <f>IFERROR(('Combined Value'!E559-'Combined Value'!E558)/'Combined Value'!E559,0)</f>
        <v>9.0851131654445839E-3</v>
      </c>
      <c r="G559" s="8">
        <f>IFERROR(('Combined Value'!F559-'Combined Value'!F558)/'Combined Value'!F559,0)</f>
        <v>-3.6646816307834107E-3</v>
      </c>
    </row>
    <row r="560" spans="1:7" x14ac:dyDescent="0.2">
      <c r="A560" s="1">
        <f>ETH!C560</f>
        <v>42773</v>
      </c>
      <c r="B560" s="8">
        <f>IFERROR(('Combined Value'!B560-'Combined Value'!B559)/'Combined Value'!B560,0)</f>
        <v>2.2677751422165883E-4</v>
      </c>
      <c r="C560" s="8">
        <f>IFERROR(('Combined Value'!C560-'Combined Value'!C559)/'Combined Value'!C560,0)</f>
        <v>1.1353711790392927E-2</v>
      </c>
      <c r="D560" s="8">
        <f>IFERROR(('Combined Value'!D560-'Combined Value'!D559)/'Combined Value'!D560,0)</f>
        <v>-1.6812734752280539E-2</v>
      </c>
      <c r="E560" s="8">
        <f>IFERROR(('Combined Value'!#REF!-'Combined Value'!#REF!)/'Combined Value'!#REF!,0)</f>
        <v>0</v>
      </c>
      <c r="F560" s="8">
        <f>IFERROR(('Combined Value'!E560-'Combined Value'!E559)/'Combined Value'!E560,0)</f>
        <v>3.0192277133322381E-3</v>
      </c>
      <c r="G560" s="8">
        <f>IFERROR(('Combined Value'!F560-'Combined Value'!F559)/'Combined Value'!F560,0)</f>
        <v>-4.3708304577869273E-3</v>
      </c>
    </row>
    <row r="561" spans="1:7" x14ac:dyDescent="0.2">
      <c r="A561" s="1">
        <f>ETH!C561</f>
        <v>42774</v>
      </c>
      <c r="B561" s="8">
        <f>IFERROR(('Combined Value'!B561-'Combined Value'!B560)/'Combined Value'!B561,0)</f>
        <v>6.9284213156653061E-4</v>
      </c>
      <c r="C561" s="8">
        <f>IFERROR(('Combined Value'!C561-'Combined Value'!C560)/'Combined Value'!C561,0)</f>
        <v>-5.2677787532922488E-3</v>
      </c>
      <c r="D561" s="8">
        <f>IFERROR(('Combined Value'!D561-'Combined Value'!D560)/'Combined Value'!D561,0)</f>
        <v>-2.5871559633027459E-2</v>
      </c>
      <c r="E561" s="8">
        <f>IFERROR(('Combined Value'!#REF!-'Combined Value'!#REF!)/'Combined Value'!#REF!,0)</f>
        <v>0</v>
      </c>
      <c r="F561" s="8">
        <f>IFERROR(('Combined Value'!E561-'Combined Value'!E560)/'Combined Value'!E561,0)</f>
        <v>2.2988505747127156E-3</v>
      </c>
      <c r="G561" s="8">
        <f>IFERROR(('Combined Value'!F561-'Combined Value'!F560)/'Combined Value'!F561,0)</f>
        <v>0</v>
      </c>
    </row>
    <row r="562" spans="1:7" x14ac:dyDescent="0.2">
      <c r="A562" s="1">
        <f>ETH!C562</f>
        <v>42775</v>
      </c>
      <c r="B562" s="8">
        <f>IFERROR(('Combined Value'!B562-'Combined Value'!B561)/'Combined Value'!B562,0)</f>
        <v>5.719643797441611E-3</v>
      </c>
      <c r="C562" s="8">
        <f>IFERROR(('Combined Value'!C562-'Combined Value'!C561)/'Combined Value'!C562,0)</f>
        <v>-4.1133455210237757E-2</v>
      </c>
      <c r="D562" s="8">
        <f>IFERROR(('Combined Value'!D562-'Combined Value'!D561)/'Combined Value'!D562,0)</f>
        <v>1.4466546112115682E-2</v>
      </c>
      <c r="E562" s="8">
        <f>IFERROR(('Combined Value'!#REF!-'Combined Value'!#REF!)/'Combined Value'!#REF!,0)</f>
        <v>0</v>
      </c>
      <c r="F562" s="8">
        <f>IFERROR(('Combined Value'!E562-'Combined Value'!E561)/'Combined Value'!E562,0)</f>
        <v>-1.9857029388403494E-3</v>
      </c>
      <c r="G562" s="8">
        <f>IFERROR(('Combined Value'!F562-'Combined Value'!F561)/'Combined Value'!F562,0)</f>
        <v>-4.6029919447631808E-4</v>
      </c>
    </row>
    <row r="563" spans="1:7" x14ac:dyDescent="0.2">
      <c r="A563" s="1">
        <f>ETH!C563</f>
        <v>42776</v>
      </c>
      <c r="B563" s="8">
        <f>IFERROR(('Combined Value'!B563-'Combined Value'!B562)/'Combined Value'!B563,0)</f>
        <v>3.553378805651237E-3</v>
      </c>
      <c r="C563" s="8">
        <f>IFERROR(('Combined Value'!C563-'Combined Value'!C562)/'Combined Value'!C563,0)</f>
        <v>3.5273368606701973E-2</v>
      </c>
      <c r="D563" s="8">
        <f>IFERROR(('Combined Value'!D563-'Combined Value'!D562)/'Combined Value'!D563,0)</f>
        <v>6.4678404599353119E-3</v>
      </c>
      <c r="E563" s="8">
        <f>IFERROR(('Combined Value'!#REF!-'Combined Value'!#REF!)/'Combined Value'!#REF!,0)</f>
        <v>0</v>
      </c>
      <c r="F563" s="8">
        <f>IFERROR(('Combined Value'!E563-'Combined Value'!E562)/'Combined Value'!E563,0)</f>
        <v>-1.992871030460135E-2</v>
      </c>
      <c r="G563" s="8">
        <f>IFERROR(('Combined Value'!F563-'Combined Value'!F562)/'Combined Value'!F563,0)</f>
        <v>-1.6136468418626159E-3</v>
      </c>
    </row>
    <row r="564" spans="1:7" x14ac:dyDescent="0.2">
      <c r="A564" s="1">
        <f>ETH!C564</f>
        <v>42777</v>
      </c>
      <c r="B564" s="8">
        <f>IFERROR(('Combined Value'!B564-'Combined Value'!B563)/'Combined Value'!B564,0)</f>
        <v>0</v>
      </c>
      <c r="C564" s="8">
        <f>IFERROR(('Combined Value'!C564-'Combined Value'!C563)/'Combined Value'!C564,0)</f>
        <v>7.8740157480314838E-3</v>
      </c>
      <c r="D564" s="8">
        <f>IFERROR(('Combined Value'!D564-'Combined Value'!D563)/'Combined Value'!D564,0)</f>
        <v>0</v>
      </c>
      <c r="E564" s="8">
        <f>IFERROR(('Combined Value'!#REF!-'Combined Value'!#REF!)/'Combined Value'!#REF!,0)</f>
        <v>0</v>
      </c>
      <c r="F564" s="8">
        <f>IFERROR(('Combined Value'!E564-'Combined Value'!E563)/'Combined Value'!E564,0)</f>
        <v>0</v>
      </c>
      <c r="G564" s="8">
        <f>IFERROR(('Combined Value'!F564-'Combined Value'!F563)/'Combined Value'!F564,0)</f>
        <v>0</v>
      </c>
    </row>
    <row r="565" spans="1:7" x14ac:dyDescent="0.2">
      <c r="A565" s="1">
        <f>ETH!C565</f>
        <v>42778</v>
      </c>
      <c r="B565" s="8">
        <f>IFERROR(('Combined Value'!B565-'Combined Value'!B564)/'Combined Value'!B565,0)</f>
        <v>0</v>
      </c>
      <c r="C565" s="8">
        <f>IFERROR(('Combined Value'!C565-'Combined Value'!C564)/'Combined Value'!C565,0)</f>
        <v>-8.7565674255689905E-4</v>
      </c>
      <c r="D565" s="8">
        <f>IFERROR(('Combined Value'!D565-'Combined Value'!D564)/'Combined Value'!D565,0)</f>
        <v>0</v>
      </c>
      <c r="E565" s="8">
        <f>IFERROR(('Combined Value'!#REF!-'Combined Value'!#REF!)/'Combined Value'!#REF!,0)</f>
        <v>0</v>
      </c>
      <c r="F565" s="8">
        <f>IFERROR(('Combined Value'!E565-'Combined Value'!E564)/'Combined Value'!E565,0)</f>
        <v>0</v>
      </c>
      <c r="G565" s="8">
        <f>IFERROR(('Combined Value'!F565-'Combined Value'!F564)/'Combined Value'!F565,0)</f>
        <v>-4.6125461254619755E-4</v>
      </c>
    </row>
    <row r="566" spans="1:7" x14ac:dyDescent="0.2">
      <c r="A566" s="1">
        <f>ETH!C566</f>
        <v>42779</v>
      </c>
      <c r="B566" s="8">
        <f>IFERROR(('Combined Value'!B566-'Combined Value'!B565)/'Combined Value'!B566,0)</f>
        <v>5.2184696660582458E-3</v>
      </c>
      <c r="C566" s="8">
        <f>IFERROR(('Combined Value'!C566-'Combined Value'!C565)/'Combined Value'!C566,0)</f>
        <v>-2.6338893766461244E-3</v>
      </c>
      <c r="D566" s="8">
        <f>IFERROR(('Combined Value'!D566-'Combined Value'!D565)/'Combined Value'!D566,0)</f>
        <v>1.7995765702187777E-2</v>
      </c>
      <c r="E566" s="8">
        <f>IFERROR(('Combined Value'!#REF!-'Combined Value'!#REF!)/'Combined Value'!#REF!,0)</f>
        <v>0</v>
      </c>
      <c r="F566" s="8">
        <f>IFERROR(('Combined Value'!E566-'Combined Value'!E565)/'Combined Value'!E566,0)</f>
        <v>-8.1672655994772941E-3</v>
      </c>
      <c r="G566" s="8">
        <f>IFERROR(('Combined Value'!F566-'Combined Value'!F565)/'Combined Value'!F566,0)</f>
        <v>-2.8911761304498671E-3</v>
      </c>
    </row>
    <row r="567" spans="1:7" x14ac:dyDescent="0.2">
      <c r="A567" s="1">
        <f>ETH!C567</f>
        <v>42780</v>
      </c>
      <c r="B567" s="8">
        <f>IFERROR(('Combined Value'!B567-'Combined Value'!B566)/'Combined Value'!B567,0)</f>
        <v>3.9913404840370807E-3</v>
      </c>
      <c r="C567" s="8">
        <f>IFERROR(('Combined Value'!C567-'Combined Value'!C566)/'Combined Value'!C567,0)</f>
        <v>0.1238461538461538</v>
      </c>
      <c r="D567" s="8">
        <f>IFERROR(('Combined Value'!D567-'Combined Value'!D566)/'Combined Value'!D567,0)</f>
        <v>-1.6681614349775779E-2</v>
      </c>
      <c r="E567" s="8">
        <f>IFERROR(('Combined Value'!#REF!-'Combined Value'!#REF!)/'Combined Value'!#REF!,0)</f>
        <v>0</v>
      </c>
      <c r="F567" s="8">
        <f>IFERROR(('Combined Value'!E567-'Combined Value'!E566)/'Combined Value'!E567,0)</f>
        <v>1.9067457138279086E-2</v>
      </c>
      <c r="G567" s="8">
        <f>IFERROR(('Combined Value'!F567-'Combined Value'!F566)/'Combined Value'!F567,0)</f>
        <v>-4.6280226773101976E-4</v>
      </c>
    </row>
    <row r="568" spans="1:7" x14ac:dyDescent="0.2">
      <c r="A568" s="1">
        <f>ETH!C568</f>
        <v>42781</v>
      </c>
      <c r="B568" s="8">
        <f>IFERROR(('Combined Value'!B568-'Combined Value'!B567)/'Combined Value'!B568,0)</f>
        <v>4.9675096307332306E-3</v>
      </c>
      <c r="C568" s="8">
        <f>IFERROR(('Combined Value'!C568-'Combined Value'!C567)/'Combined Value'!C568,0)</f>
        <v>-2.3130300693908526E-3</v>
      </c>
      <c r="D568" s="8">
        <f>IFERROR(('Combined Value'!D568-'Combined Value'!D567)/'Combined Value'!D568,0)</f>
        <v>1.2540308133285611E-3</v>
      </c>
      <c r="E568" s="8">
        <f>IFERROR(('Combined Value'!#REF!-'Combined Value'!#REF!)/'Combined Value'!#REF!,0)</f>
        <v>0</v>
      </c>
      <c r="F568" s="8">
        <f>IFERROR(('Combined Value'!E568-'Combined Value'!E567)/'Combined Value'!E568,0)</f>
        <v>6.4475045769321893E-3</v>
      </c>
      <c r="G568" s="8">
        <f>IFERROR(('Combined Value'!F568-'Combined Value'!F567)/'Combined Value'!F568,0)</f>
        <v>1.8477884282249288E-3</v>
      </c>
    </row>
    <row r="569" spans="1:7" x14ac:dyDescent="0.2">
      <c r="A569" s="1">
        <f>ETH!C569</f>
        <v>42782</v>
      </c>
      <c r="B569" s="8">
        <f>IFERROR(('Combined Value'!B569-'Combined Value'!B568)/'Combined Value'!B569,0)</f>
        <v>-8.6486525552828693E-4</v>
      </c>
      <c r="C569" s="8">
        <f>IFERROR(('Combined Value'!C569-'Combined Value'!C568)/'Combined Value'!C569,0)</f>
        <v>-1.5444015444016487E-3</v>
      </c>
      <c r="D569" s="8">
        <f>IFERROR(('Combined Value'!D569-'Combined Value'!D568)/'Combined Value'!D569,0)</f>
        <v>-1.4352350197344508E-3</v>
      </c>
      <c r="E569" s="8">
        <f>IFERROR(('Combined Value'!#REF!-'Combined Value'!#REF!)/'Combined Value'!#REF!,0)</f>
        <v>0</v>
      </c>
      <c r="F569" s="8">
        <f>IFERROR(('Combined Value'!E569-'Combined Value'!E568)/'Combined Value'!E569,0)</f>
        <v>6.7204301075268818E-3</v>
      </c>
      <c r="G569" s="8">
        <f>IFERROR(('Combined Value'!F569-'Combined Value'!F568)/'Combined Value'!F569,0)</f>
        <v>4.0257648953300473E-3</v>
      </c>
    </row>
    <row r="570" spans="1:7" x14ac:dyDescent="0.2">
      <c r="A570" s="1">
        <f>ETH!C570</f>
        <v>42783</v>
      </c>
      <c r="B570" s="8">
        <f>IFERROR(('Combined Value'!B570-'Combined Value'!B569)/'Combined Value'!B570,0)</f>
        <v>1.6757435255216658E-3</v>
      </c>
      <c r="C570" s="8">
        <f>IFERROR(('Combined Value'!C570-'Combined Value'!C569)/'Combined Value'!C570,0)</f>
        <v>-1.80817610062892E-2</v>
      </c>
      <c r="D570" s="8">
        <f>IFERROR(('Combined Value'!D570-'Combined Value'!D569)/'Combined Value'!D570,0)</f>
        <v>-1.7943656917288923E-4</v>
      </c>
      <c r="E570" s="8">
        <f>IFERROR(('Combined Value'!#REF!-'Combined Value'!#REF!)/'Combined Value'!#REF!,0)</f>
        <v>0</v>
      </c>
      <c r="F570" s="8">
        <f>IFERROR(('Combined Value'!E570-'Combined Value'!E569)/'Combined Value'!E570,0)</f>
        <v>-2.298121879705098E-3</v>
      </c>
      <c r="G570" s="8">
        <f>IFERROR(('Combined Value'!F570-'Combined Value'!F569)/'Combined Value'!F570,0)</f>
        <v>-4.1580041580041513E-3</v>
      </c>
    </row>
    <row r="571" spans="1:7" x14ac:dyDescent="0.2">
      <c r="A571" s="1">
        <f>ETH!C571</f>
        <v>42784</v>
      </c>
      <c r="B571" s="8">
        <f>IFERROR(('Combined Value'!B571-'Combined Value'!B570)/'Combined Value'!B571,0)</f>
        <v>0</v>
      </c>
      <c r="C571" s="8">
        <f>IFERROR(('Combined Value'!C571-'Combined Value'!C570)/'Combined Value'!C571,0)</f>
        <v>8.5736554949337046E-3</v>
      </c>
      <c r="D571" s="8">
        <f>IFERROR(('Combined Value'!D571-'Combined Value'!D570)/'Combined Value'!D571,0)</f>
        <v>0</v>
      </c>
      <c r="E571" s="8">
        <f>IFERROR(('Combined Value'!#REF!-'Combined Value'!#REF!)/'Combined Value'!#REF!,0)</f>
        <v>0</v>
      </c>
      <c r="F571" s="8">
        <f>IFERROR(('Combined Value'!E571-'Combined Value'!E570)/'Combined Value'!E571,0)</f>
        <v>0</v>
      </c>
      <c r="G571" s="8">
        <f>IFERROR(('Combined Value'!F571-'Combined Value'!F570)/'Combined Value'!F571,0)</f>
        <v>0</v>
      </c>
    </row>
    <row r="572" spans="1:7" x14ac:dyDescent="0.2">
      <c r="A572" s="1">
        <f>ETH!C572</f>
        <v>42785</v>
      </c>
      <c r="B572" s="8">
        <f>IFERROR(('Combined Value'!B572-'Combined Value'!B571)/'Combined Value'!B572,0)</f>
        <v>0</v>
      </c>
      <c r="C572" s="8">
        <f>IFERROR(('Combined Value'!C572-'Combined Value'!C571)/'Combined Value'!C572,0)</f>
        <v>-7.8003120124803325E-4</v>
      </c>
      <c r="D572" s="8">
        <f>IFERROR(('Combined Value'!D572-'Combined Value'!D571)/'Combined Value'!D572,0)</f>
        <v>0</v>
      </c>
      <c r="E572" s="8">
        <f>IFERROR(('Combined Value'!#REF!-'Combined Value'!#REF!)/'Combined Value'!#REF!,0)</f>
        <v>0</v>
      </c>
      <c r="F572" s="8">
        <f>IFERROR(('Combined Value'!E572-'Combined Value'!E571)/'Combined Value'!E572,0)</f>
        <v>-1.9882001131496109E-2</v>
      </c>
      <c r="G572" s="8">
        <f>IFERROR(('Combined Value'!F572-'Combined Value'!F571)/'Combined Value'!F572,0)</f>
        <v>6.9252077562329494E-4</v>
      </c>
    </row>
    <row r="573" spans="1:7" x14ac:dyDescent="0.2">
      <c r="A573" s="1">
        <f>ETH!C573</f>
        <v>42786</v>
      </c>
      <c r="B573" s="8">
        <f>IFERROR(('Combined Value'!B573-'Combined Value'!B572)/'Combined Value'!B573,0)</f>
        <v>0</v>
      </c>
      <c r="C573" s="8">
        <f>IFERROR(('Combined Value'!C573-'Combined Value'!C572)/'Combined Value'!C573,0)</f>
        <v>-2.3961661341853093E-2</v>
      </c>
      <c r="D573" s="8">
        <f>IFERROR(('Combined Value'!D573-'Combined Value'!D572)/'Combined Value'!D573,0)</f>
        <v>3.0411449016100483E-3</v>
      </c>
      <c r="E573" s="8">
        <f>IFERROR(('Combined Value'!#REF!-'Combined Value'!#REF!)/'Combined Value'!#REF!,0)</f>
        <v>0</v>
      </c>
      <c r="F573" s="8">
        <f>IFERROR(('Combined Value'!E573-'Combined Value'!E572)/'Combined Value'!E573,0)</f>
        <v>7.268615732515675E-4</v>
      </c>
      <c r="G573" s="8">
        <f>IFERROR(('Combined Value'!F573-'Combined Value'!F572)/'Combined Value'!F573,0)</f>
        <v>-1.2712354096844959E-3</v>
      </c>
    </row>
    <row r="574" spans="1:7" x14ac:dyDescent="0.2">
      <c r="A574" s="1">
        <f>ETH!C574</f>
        <v>42787</v>
      </c>
      <c r="B574" s="8">
        <f>IFERROR(('Combined Value'!B574-'Combined Value'!B573)/'Combined Value'!B574,0)</f>
        <v>6.0117070844302881E-3</v>
      </c>
      <c r="C574" s="8">
        <f>IFERROR(('Combined Value'!C574-'Combined Value'!C573)/'Combined Value'!C574,0)</f>
        <v>1.9577133907595929E-2</v>
      </c>
      <c r="D574" s="8">
        <f>IFERROR(('Combined Value'!D574-'Combined Value'!D573)/'Combined Value'!D574,0)</f>
        <v>4.806836389531834E-3</v>
      </c>
      <c r="E574" s="8">
        <f>IFERROR(('Combined Value'!#REF!-'Combined Value'!#REF!)/'Combined Value'!#REF!,0)</f>
        <v>0</v>
      </c>
      <c r="F574" s="8">
        <f>IFERROR(('Combined Value'!E574-'Combined Value'!E573)/'Combined Value'!E574,0)</f>
        <v>-5.6565656565660239E-4</v>
      </c>
      <c r="G574" s="8">
        <f>IFERROR(('Combined Value'!F574-'Combined Value'!F573)/'Combined Value'!F574,0)</f>
        <v>-5.5781522370715163E-3</v>
      </c>
    </row>
    <row r="575" spans="1:7" x14ac:dyDescent="0.2">
      <c r="A575" s="1">
        <f>ETH!C575</f>
        <v>42788</v>
      </c>
      <c r="B575" s="8">
        <f>IFERROR(('Combined Value'!B575-'Combined Value'!B574)/'Combined Value'!B575,0)</f>
        <v>-1.0833728029772563E-3</v>
      </c>
      <c r="C575" s="8">
        <f>IFERROR(('Combined Value'!C575-'Combined Value'!C574)/'Combined Value'!C575,0)</f>
        <v>-6.30417651694248E-3</v>
      </c>
      <c r="D575" s="8">
        <f>IFERROR(('Combined Value'!D575-'Combined Value'!D574)/'Combined Value'!D575,0)</f>
        <v>1.0045823052520272E-2</v>
      </c>
      <c r="E575" s="8">
        <f>IFERROR(('Combined Value'!#REF!-'Combined Value'!#REF!)/'Combined Value'!#REF!,0)</f>
        <v>0</v>
      </c>
      <c r="F575" s="8">
        <f>IFERROR(('Combined Value'!E575-'Combined Value'!E574)/'Combined Value'!E575,0)</f>
        <v>-4.464285714285714E-3</v>
      </c>
      <c r="G575" s="8">
        <f>IFERROR(('Combined Value'!F575-'Combined Value'!F574)/'Combined Value'!F575,0)</f>
        <v>1.2766945218198635E-3</v>
      </c>
    </row>
    <row r="576" spans="1:7" x14ac:dyDescent="0.2">
      <c r="A576" s="1">
        <f>ETH!C576</f>
        <v>42789</v>
      </c>
      <c r="B576" s="8">
        <f>IFERROR(('Combined Value'!B576-'Combined Value'!B575)/'Combined Value'!B576,0)</f>
        <v>4.1881156915743467E-4</v>
      </c>
      <c r="C576" s="8">
        <f>IFERROR(('Combined Value'!C576-'Combined Value'!C575)/'Combined Value'!C576,0)</f>
        <v>3.3511043412033606E-2</v>
      </c>
      <c r="D576" s="8">
        <f>IFERROR(('Combined Value'!D576-'Combined Value'!D575)/'Combined Value'!D576,0)</f>
        <v>-9.6085409252668879E-3</v>
      </c>
      <c r="E576" s="8">
        <f>IFERROR(('Combined Value'!#REF!-'Combined Value'!#REF!)/'Combined Value'!#REF!,0)</f>
        <v>0</v>
      </c>
      <c r="F576" s="8">
        <f>IFERROR(('Combined Value'!E576-'Combined Value'!E575)/'Combined Value'!E576,0)</f>
        <v>3.2739263562848432E-2</v>
      </c>
      <c r="G576" s="8">
        <f>IFERROR(('Combined Value'!F576-'Combined Value'!F575)/'Combined Value'!F576,0)</f>
        <v>1.0434782608696048E-3</v>
      </c>
    </row>
    <row r="577" spans="1:7" x14ac:dyDescent="0.2">
      <c r="A577" s="1">
        <f>ETH!C577</f>
        <v>42790</v>
      </c>
      <c r="B577" s="8">
        <f>IFERROR(('Combined Value'!B577-'Combined Value'!B576)/'Combined Value'!B577,0)</f>
        <v>1.4911372548007194E-3</v>
      </c>
      <c r="C577" s="8">
        <f>IFERROR(('Combined Value'!C577-'Combined Value'!C576)/'Combined Value'!C577,0)</f>
        <v>-1.5255530129673037E-3</v>
      </c>
      <c r="D577" s="8">
        <f>IFERROR(('Combined Value'!D577-'Combined Value'!D576)/'Combined Value'!D577,0)</f>
        <v>3.5460992907800663E-3</v>
      </c>
      <c r="E577" s="8">
        <f>IFERROR(('Combined Value'!#REF!-'Combined Value'!#REF!)/'Combined Value'!#REF!,0)</f>
        <v>0</v>
      </c>
      <c r="F577" s="8">
        <f>IFERROR(('Combined Value'!E577-'Combined Value'!E576)/'Combined Value'!E577,0)</f>
        <v>5.2327397688222786E-3</v>
      </c>
      <c r="G577" s="8">
        <f>IFERROR(('Combined Value'!F577-'Combined Value'!F576)/'Combined Value'!F577,0)</f>
        <v>-1.2769909449732927E-3</v>
      </c>
    </row>
    <row r="578" spans="1:7" x14ac:dyDescent="0.2">
      <c r="A578" s="1">
        <f>ETH!C578</f>
        <v>42791</v>
      </c>
      <c r="B578" s="8">
        <f>IFERROR(('Combined Value'!B578-'Combined Value'!B577)/'Combined Value'!B578,0)</f>
        <v>0</v>
      </c>
      <c r="C578" s="8">
        <f>IFERROR(('Combined Value'!C578-'Combined Value'!C577)/'Combined Value'!C578,0)</f>
        <v>3.3898305084745825E-2</v>
      </c>
      <c r="D578" s="8">
        <f>IFERROR(('Combined Value'!D578-'Combined Value'!D577)/'Combined Value'!D578,0)</f>
        <v>0</v>
      </c>
      <c r="E578" s="8">
        <f>IFERROR(('Combined Value'!#REF!-'Combined Value'!#REF!)/'Combined Value'!#REF!,0)</f>
        <v>0</v>
      </c>
      <c r="F578" s="8">
        <f>IFERROR(('Combined Value'!E578-'Combined Value'!E577)/'Combined Value'!E578,0)</f>
        <v>0</v>
      </c>
      <c r="G578" s="8">
        <f>IFERROR(('Combined Value'!F578-'Combined Value'!F577)/'Combined Value'!F578,0)</f>
        <v>0</v>
      </c>
    </row>
    <row r="579" spans="1:7" x14ac:dyDescent="0.2">
      <c r="A579" s="1">
        <f>ETH!C579</f>
        <v>42792</v>
      </c>
      <c r="B579" s="8">
        <f>IFERROR(('Combined Value'!B579-'Combined Value'!B578)/'Combined Value'!B579,0)</f>
        <v>0</v>
      </c>
      <c r="C579" s="8">
        <f>IFERROR(('Combined Value'!C579-'Combined Value'!C578)/'Combined Value'!C579,0)</f>
        <v>6.9910897875256992E-2</v>
      </c>
      <c r="D579" s="8">
        <f>IFERROR(('Combined Value'!D579-'Combined Value'!D578)/'Combined Value'!D579,0)</f>
        <v>0</v>
      </c>
      <c r="E579" s="8">
        <f>IFERROR(('Combined Value'!#REF!-'Combined Value'!#REF!)/'Combined Value'!#REF!,0)</f>
        <v>0</v>
      </c>
      <c r="F579" s="8">
        <f>IFERROR(('Combined Value'!E579-'Combined Value'!E578)/'Combined Value'!E579,0)</f>
        <v>0</v>
      </c>
      <c r="G579" s="8">
        <f>IFERROR(('Combined Value'!F579-'Combined Value'!F578)/'Combined Value'!F579,0)</f>
        <v>-3.4839159214958932E-4</v>
      </c>
    </row>
    <row r="580" spans="1:7" x14ac:dyDescent="0.2">
      <c r="A580" s="1">
        <f>ETH!C580</f>
        <v>42793</v>
      </c>
      <c r="B580" s="8">
        <f>IFERROR(('Combined Value'!B580-'Combined Value'!B579)/'Combined Value'!B580,0)</f>
        <v>1.0169477793016465E-3</v>
      </c>
      <c r="C580" s="8">
        <f>IFERROR(('Combined Value'!C580-'Combined Value'!C579)/'Combined Value'!C580,0)</f>
        <v>6.1736334405144748E-2</v>
      </c>
      <c r="D580" s="8">
        <f>IFERROR(('Combined Value'!D580-'Combined Value'!D579)/'Combined Value'!D580,0)</f>
        <v>-7.8627591136525687E-3</v>
      </c>
      <c r="E580" s="8">
        <f>IFERROR(('Combined Value'!#REF!-'Combined Value'!#REF!)/'Combined Value'!#REF!,0)</f>
        <v>0</v>
      </c>
      <c r="F580" s="8">
        <f>IFERROR(('Combined Value'!E580-'Combined Value'!E579)/'Combined Value'!E580,0)</f>
        <v>5.4640543283101877E-4</v>
      </c>
      <c r="G580" s="8">
        <f>IFERROR(('Combined Value'!F580-'Combined Value'!F579)/'Combined Value'!F580,0)</f>
        <v>3.4718203911583978E-3</v>
      </c>
    </row>
    <row r="581" spans="1:7" x14ac:dyDescent="0.2">
      <c r="A581" s="1">
        <f>ETH!C581</f>
        <v>42794</v>
      </c>
      <c r="B581" s="8">
        <f>IFERROR(('Combined Value'!B581-'Combined Value'!B580)/'Combined Value'!B581,0)</f>
        <v>-2.5850414092668094E-3</v>
      </c>
      <c r="C581" s="8">
        <f>IFERROR(('Combined Value'!C581-'Combined Value'!C580)/'Combined Value'!C581,0)</f>
        <v>3.2358431860609806E-2</v>
      </c>
      <c r="D581" s="8">
        <f>IFERROR(('Combined Value'!D581-'Combined Value'!D580)/'Combined Value'!D581,0)</f>
        <v>9.907997169143706E-3</v>
      </c>
      <c r="E581" s="8">
        <f>IFERROR(('Combined Value'!#REF!-'Combined Value'!#REF!)/'Combined Value'!#REF!,0)</f>
        <v>0</v>
      </c>
      <c r="F581" s="8">
        <f>IFERROR(('Combined Value'!E581-'Combined Value'!E580)/'Combined Value'!E581,0)</f>
        <v>-2.2752674437170686E-2</v>
      </c>
      <c r="G581" s="8">
        <f>IFERROR(('Combined Value'!F581-'Combined Value'!F580)/'Combined Value'!F581,0)</f>
        <v>-4.6312376982739423E-4</v>
      </c>
    </row>
    <row r="582" spans="1:7" x14ac:dyDescent="0.2">
      <c r="A582" s="1">
        <f>ETH!C582</f>
        <v>42795</v>
      </c>
      <c r="B582" s="8">
        <f>IFERROR(('Combined Value'!B582-'Combined Value'!B581)/'Combined Value'!B582,0)</f>
        <v>1.3489402379875576E-2</v>
      </c>
      <c r="C582" s="8">
        <f>IFERROR(('Combined Value'!C582-'Combined Value'!C581)/'Combined Value'!C582,0)</f>
        <v>8.4330484330484345E-2</v>
      </c>
      <c r="D582" s="8">
        <f>IFERROR(('Combined Value'!D582-'Combined Value'!D581)/'Combined Value'!D582,0)</f>
        <v>-1.2400354295837074E-3</v>
      </c>
      <c r="E582" s="8">
        <f>IFERROR(('Combined Value'!#REF!-'Combined Value'!#REF!)/'Combined Value'!#REF!,0)</f>
        <v>0</v>
      </c>
      <c r="F582" s="8">
        <f>IFERROR(('Combined Value'!E582-'Combined Value'!E581)/'Combined Value'!E582,0)</f>
        <v>1.5947835650876093E-2</v>
      </c>
      <c r="G582" s="8">
        <f>IFERROR(('Combined Value'!F582-'Combined Value'!F581)/'Combined Value'!F582,0)</f>
        <v>-4.633383528322281E-4</v>
      </c>
    </row>
    <row r="583" spans="1:7" x14ac:dyDescent="0.2">
      <c r="A583" s="1">
        <f>ETH!C583</f>
        <v>42796</v>
      </c>
      <c r="B583" s="8">
        <f>IFERROR(('Combined Value'!B583-'Combined Value'!B582)/'Combined Value'!B583,0)</f>
        <v>-5.8944210803741617E-3</v>
      </c>
      <c r="C583" s="8">
        <f>IFERROR(('Combined Value'!C583-'Combined Value'!C582)/'Combined Value'!C583,0)</f>
        <v>8.0188679245282904E-2</v>
      </c>
      <c r="D583" s="8">
        <f>IFERROR(('Combined Value'!D583-'Combined Value'!D582)/'Combined Value'!D583,0)</f>
        <v>-2.4862369028591826E-3</v>
      </c>
      <c r="E583" s="8">
        <f>IFERROR(('Combined Value'!#REF!-'Combined Value'!#REF!)/'Combined Value'!#REF!,0)</f>
        <v>0</v>
      </c>
      <c r="F583" s="8">
        <f>IFERROR(('Combined Value'!E583-'Combined Value'!E582)/'Combined Value'!E583,0)</f>
        <v>-1.3697539221151585E-2</v>
      </c>
      <c r="G583" s="8">
        <f>IFERROR(('Combined Value'!F583-'Combined Value'!F582)/'Combined Value'!F583,0)</f>
        <v>-1.8567947081350423E-3</v>
      </c>
    </row>
    <row r="584" spans="1:7" x14ac:dyDescent="0.2">
      <c r="A584" s="1">
        <f>ETH!C584</f>
        <v>42797</v>
      </c>
      <c r="B584" s="8">
        <f>IFERROR(('Combined Value'!B584-'Combined Value'!B583)/'Combined Value'!B584,0)</f>
        <v>5.0362337652991003E-4</v>
      </c>
      <c r="C584" s="8">
        <f>IFERROR(('Combined Value'!C584-'Combined Value'!C583)/'Combined Value'!C584,0)</f>
        <v>2.053388090349087E-2</v>
      </c>
      <c r="D584" s="8">
        <f>IFERROR(('Combined Value'!D584-'Combined Value'!D583)/'Combined Value'!D584,0)</f>
        <v>-2.0478434215295445E-2</v>
      </c>
      <c r="E584" s="8">
        <f>IFERROR(('Combined Value'!#REF!-'Combined Value'!#REF!)/'Combined Value'!#REF!,0)</f>
        <v>0</v>
      </c>
      <c r="F584" s="8">
        <f>IFERROR(('Combined Value'!E584-'Combined Value'!E583)/'Combined Value'!E584,0)</f>
        <v>-2.4643002855977189E-2</v>
      </c>
      <c r="G584" s="8">
        <f>IFERROR(('Combined Value'!F584-'Combined Value'!F583)/'Combined Value'!F584,0)</f>
        <v>8.9706728004600479E-3</v>
      </c>
    </row>
    <row r="585" spans="1:7" x14ac:dyDescent="0.2">
      <c r="A585" s="1">
        <f>ETH!C585</f>
        <v>42798</v>
      </c>
      <c r="B585" s="8">
        <f>IFERROR(('Combined Value'!B585-'Combined Value'!B584)/'Combined Value'!B585,0)</f>
        <v>0</v>
      </c>
      <c r="C585" s="8">
        <f>IFERROR(('Combined Value'!C585-'Combined Value'!C584)/'Combined Value'!C585,0)</f>
        <v>-4.6749059645352017E-2</v>
      </c>
      <c r="D585" s="8">
        <f>IFERROR(('Combined Value'!D585-'Combined Value'!D584)/'Combined Value'!D585,0)</f>
        <v>0</v>
      </c>
      <c r="E585" s="8">
        <f>IFERROR(('Combined Value'!#REF!-'Combined Value'!#REF!)/'Combined Value'!#REF!,0)</f>
        <v>0</v>
      </c>
      <c r="F585" s="8">
        <f>IFERROR(('Combined Value'!E585-'Combined Value'!E584)/'Combined Value'!E585,0)</f>
        <v>0</v>
      </c>
      <c r="G585" s="8">
        <f>IFERROR(('Combined Value'!F585-'Combined Value'!F584)/'Combined Value'!F585,0)</f>
        <v>0</v>
      </c>
    </row>
    <row r="586" spans="1:7" x14ac:dyDescent="0.2">
      <c r="A586" s="1">
        <f>ETH!C586</f>
        <v>42799</v>
      </c>
      <c r="B586" s="8">
        <f>IFERROR(('Combined Value'!B586-'Combined Value'!B585)/'Combined Value'!B586,0)</f>
        <v>0</v>
      </c>
      <c r="C586" s="8">
        <f>IFERROR(('Combined Value'!C586-'Combined Value'!C585)/'Combined Value'!C586,0)</f>
        <v>3.173777315296563E-2</v>
      </c>
      <c r="D586" s="8">
        <f>IFERROR(('Combined Value'!D586-'Combined Value'!D585)/'Combined Value'!D586,0)</f>
        <v>0</v>
      </c>
      <c r="E586" s="8">
        <f>IFERROR(('Combined Value'!#REF!-'Combined Value'!#REF!)/'Combined Value'!#REF!,0)</f>
        <v>0</v>
      </c>
      <c r="F586" s="8">
        <f>IFERROR(('Combined Value'!E586-'Combined Value'!E585)/'Combined Value'!E586,0)</f>
        <v>0</v>
      </c>
      <c r="G586" s="8">
        <f>IFERROR(('Combined Value'!F586-'Combined Value'!F585)/'Combined Value'!F586,0)</f>
        <v>-3.4514496088358415E-4</v>
      </c>
    </row>
    <row r="587" spans="1:7" x14ac:dyDescent="0.2">
      <c r="A587" s="1">
        <f>ETH!C587</f>
        <v>42800</v>
      </c>
      <c r="B587" s="8">
        <f>IFERROR(('Combined Value'!B587-'Combined Value'!B586)/'Combined Value'!B587,0)</f>
        <v>-3.2880162193596077E-3</v>
      </c>
      <c r="C587" s="8">
        <f>IFERROR(('Combined Value'!C587-'Combined Value'!C586)/'Combined Value'!C587,0)</f>
        <v>2.6835443037974742E-2</v>
      </c>
      <c r="D587" s="8">
        <f>IFERROR(('Combined Value'!D587-'Combined Value'!D586)/'Combined Value'!D587,0)</f>
        <v>1.1111111111111066E-2</v>
      </c>
      <c r="E587" s="8">
        <f>IFERROR(('Combined Value'!#REF!-'Combined Value'!#REF!)/'Combined Value'!#REF!,0)</f>
        <v>0</v>
      </c>
      <c r="F587" s="8">
        <f>IFERROR(('Combined Value'!E587-'Combined Value'!E586)/'Combined Value'!E587,0)</f>
        <v>1.8422106527833399E-2</v>
      </c>
      <c r="G587" s="8">
        <f>IFERROR(('Combined Value'!F587-'Combined Value'!F586)/'Combined Value'!F587,0)</f>
        <v>-2.5374855824682684E-3</v>
      </c>
    </row>
    <row r="588" spans="1:7" x14ac:dyDescent="0.2">
      <c r="A588" s="1">
        <f>ETH!C588</f>
        <v>42801</v>
      </c>
      <c r="B588" s="8">
        <f>IFERROR(('Combined Value'!B588-'Combined Value'!B587)/'Combined Value'!B588,0)</f>
        <v>-2.921886307846983E-3</v>
      </c>
      <c r="C588" s="8">
        <f>IFERROR(('Combined Value'!C588-'Combined Value'!C587)/'Combined Value'!C588,0)</f>
        <v>-4.4420941300898985E-2</v>
      </c>
      <c r="D588" s="8">
        <f>IFERROR(('Combined Value'!D588-'Combined Value'!D587)/'Combined Value'!D588,0)</f>
        <v>2.6809651474531846E-3</v>
      </c>
      <c r="E588" s="8">
        <f>IFERROR(('Combined Value'!#REF!-'Combined Value'!#REF!)/'Combined Value'!#REF!,0)</f>
        <v>0</v>
      </c>
      <c r="F588" s="8">
        <f>IFERROR(('Combined Value'!E588-'Combined Value'!E587)/'Combined Value'!E588,0)</f>
        <v>-2.7487449592626199E-2</v>
      </c>
      <c r="G588" s="8">
        <f>IFERROR(('Combined Value'!F588-'Combined Value'!F587)/'Combined Value'!F588,0)</f>
        <v>-6.9252077562329494E-4</v>
      </c>
    </row>
    <row r="589" spans="1:7" x14ac:dyDescent="0.2">
      <c r="A589" s="1">
        <f>ETH!C589</f>
        <v>42802</v>
      </c>
      <c r="B589" s="8">
        <f>IFERROR(('Combined Value'!B589-'Combined Value'!B588)/'Combined Value'!B589,0)</f>
        <v>-2.2894451268266609E-3</v>
      </c>
      <c r="C589" s="8">
        <f>IFERROR(('Combined Value'!C589-'Combined Value'!C588)/'Combined Value'!C589,0)</f>
        <v>-0.14328899637243053</v>
      </c>
      <c r="D589" s="8">
        <f>IFERROR(('Combined Value'!D589-'Combined Value'!D588)/'Combined Value'!D589,0)</f>
        <v>-5.7522919288153923E-3</v>
      </c>
      <c r="E589" s="8">
        <f>IFERROR(('Combined Value'!#REF!-'Combined Value'!#REF!)/'Combined Value'!#REF!,0)</f>
        <v>0</v>
      </c>
      <c r="F589" s="8">
        <f>IFERROR(('Combined Value'!E589-'Combined Value'!E588)/'Combined Value'!E589,0)</f>
        <v>1.4357560025957209E-2</v>
      </c>
      <c r="G589" s="8">
        <f>IFERROR(('Combined Value'!F589-'Combined Value'!F588)/'Combined Value'!F589,0)</f>
        <v>-6.9300069300071924E-4</v>
      </c>
    </row>
    <row r="590" spans="1:7" x14ac:dyDescent="0.2">
      <c r="A590" s="1">
        <f>ETH!C590</f>
        <v>42803</v>
      </c>
      <c r="B590" s="8">
        <f>IFERROR(('Combined Value'!B590-'Combined Value'!B589)/'Combined Value'!B590,0)</f>
        <v>7.9925615635823434E-4</v>
      </c>
      <c r="C590" s="8">
        <f>IFERROR(('Combined Value'!C590-'Combined Value'!C589)/'Combined Value'!C590,0)</f>
        <v>6.6064370412196594E-2</v>
      </c>
      <c r="D590" s="8">
        <f>IFERROR(('Combined Value'!D590-'Combined Value'!D589)/'Combined Value'!D590,0)</f>
        <v>-4.0007478033277255E-2</v>
      </c>
      <c r="E590" s="8">
        <f>IFERROR(('Combined Value'!#REF!-'Combined Value'!#REF!)/'Combined Value'!#REF!,0)</f>
        <v>0</v>
      </c>
      <c r="F590" s="8">
        <f>IFERROR(('Combined Value'!E590-'Combined Value'!E589)/'Combined Value'!E590,0)</f>
        <v>-5.0546225338333976E-3</v>
      </c>
      <c r="G590" s="8">
        <f>IFERROR(('Combined Value'!F590-'Combined Value'!F589)/'Combined Value'!F590,0)</f>
        <v>4.4843049327354329E-3</v>
      </c>
    </row>
    <row r="591" spans="1:7" x14ac:dyDescent="0.2">
      <c r="A591" s="1">
        <f>ETH!C591</f>
        <v>42804</v>
      </c>
      <c r="B591" s="8">
        <f>IFERROR(('Combined Value'!B591-'Combined Value'!B590)/'Combined Value'!B591,0)</f>
        <v>3.2580210236508021E-3</v>
      </c>
      <c r="C591" s="8">
        <f>IFERROR(('Combined Value'!C591-'Combined Value'!C590)/'Combined Value'!C591,0)</f>
        <v>7.4228959749085111E-2</v>
      </c>
      <c r="D591" s="8">
        <f>IFERROR(('Combined Value'!D591-'Combined Value'!D590)/'Combined Value'!D591,0)</f>
        <v>-2.2167017007452775E-2</v>
      </c>
      <c r="E591" s="8">
        <f>IFERROR(('Combined Value'!#REF!-'Combined Value'!#REF!)/'Combined Value'!#REF!,0)</f>
        <v>0</v>
      </c>
      <c r="F591" s="8">
        <f>IFERROR(('Combined Value'!E591-'Combined Value'!E590)/'Combined Value'!E591,0)</f>
        <v>-2.157075039560245E-2</v>
      </c>
      <c r="G591" s="8">
        <f>IFERROR(('Combined Value'!F591-'Combined Value'!F590)/'Combined Value'!F591,0)</f>
        <v>8.0976277372263681E-3</v>
      </c>
    </row>
    <row r="592" spans="1:7" x14ac:dyDescent="0.2">
      <c r="A592" s="1">
        <f>ETH!C592</f>
        <v>42805</v>
      </c>
      <c r="B592" s="8">
        <f>IFERROR(('Combined Value'!B592-'Combined Value'!B591)/'Combined Value'!B592,0)</f>
        <v>0</v>
      </c>
      <c r="C592" s="8">
        <f>IFERROR(('Combined Value'!C592-'Combined Value'!C591)/'Combined Value'!C592,0)</f>
        <v>0.10815850815850818</v>
      </c>
      <c r="D592" s="8">
        <f>IFERROR(('Combined Value'!D592-'Combined Value'!D591)/'Combined Value'!D592,0)</f>
        <v>0</v>
      </c>
      <c r="E592" s="8">
        <f>IFERROR(('Combined Value'!#REF!-'Combined Value'!#REF!)/'Combined Value'!#REF!,0)</f>
        <v>0</v>
      </c>
      <c r="F592" s="8">
        <f>IFERROR(('Combined Value'!E592-'Combined Value'!E591)/'Combined Value'!E592,0)</f>
        <v>0</v>
      </c>
      <c r="G592" s="8">
        <f>IFERROR(('Combined Value'!F592-'Combined Value'!F591)/'Combined Value'!F592,0)</f>
        <v>0</v>
      </c>
    </row>
    <row r="593" spans="1:7" x14ac:dyDescent="0.2">
      <c r="A593" s="1">
        <f>ETH!C593</f>
        <v>42806</v>
      </c>
      <c r="B593" s="8">
        <f>IFERROR(('Combined Value'!B593-'Combined Value'!B592)/'Combined Value'!B593,0)</f>
        <v>0</v>
      </c>
      <c r="C593" s="8">
        <f>IFERROR(('Combined Value'!C593-'Combined Value'!C592)/'Combined Value'!C593,0)</f>
        <v>7.9794079794079778E-2</v>
      </c>
      <c r="D593" s="8">
        <f>IFERROR(('Combined Value'!D593-'Combined Value'!D592)/'Combined Value'!D593,0)</f>
        <v>0</v>
      </c>
      <c r="E593" s="8">
        <f>IFERROR(('Combined Value'!#REF!-'Combined Value'!#REF!)/'Combined Value'!#REF!,0)</f>
        <v>0</v>
      </c>
      <c r="F593" s="8">
        <f>IFERROR(('Combined Value'!E593-'Combined Value'!E592)/'Combined Value'!E593,0)</f>
        <v>0</v>
      </c>
      <c r="G593" s="8">
        <f>IFERROR(('Combined Value'!F593-'Combined Value'!F592)/'Combined Value'!F593,0)</f>
        <v>9.1157702825886834E-4</v>
      </c>
    </row>
    <row r="594" spans="1:7" x14ac:dyDescent="0.2">
      <c r="A594" s="1">
        <f>ETH!C594</f>
        <v>42807</v>
      </c>
      <c r="B594" s="8">
        <f>IFERROR(('Combined Value'!B594-'Combined Value'!B593)/'Combined Value'!B594,0)</f>
        <v>3.6649842240624576E-4</v>
      </c>
      <c r="C594" s="8">
        <f>IFERROR(('Combined Value'!C594-'Combined Value'!C593)/'Combined Value'!C594,0)</f>
        <v>0.18066783831282954</v>
      </c>
      <c r="D594" s="8">
        <f>IFERROR(('Combined Value'!D594-'Combined Value'!D593)/'Combined Value'!D594,0)</f>
        <v>-1.6313847348999735E-2</v>
      </c>
      <c r="E594" s="8">
        <f>IFERROR(('Combined Value'!#REF!-'Combined Value'!#REF!)/'Combined Value'!#REF!,0)</f>
        <v>0</v>
      </c>
      <c r="F594" s="8">
        <f>IFERROR(('Combined Value'!E594-'Combined Value'!E593)/'Combined Value'!E594,0)</f>
        <v>2.1274861428105567E-2</v>
      </c>
      <c r="G594" s="8">
        <f>IFERROR(('Combined Value'!F594-'Combined Value'!F593)/'Combined Value'!F594,0)</f>
        <v>-4.4637747510587224E-3</v>
      </c>
    </row>
    <row r="595" spans="1:7" x14ac:dyDescent="0.2">
      <c r="A595" s="1">
        <f>ETH!C595</f>
        <v>42808</v>
      </c>
      <c r="B595" s="8">
        <f>IFERROR(('Combined Value'!B595-'Combined Value'!B594)/'Combined Value'!B595,0)</f>
        <v>-3.3904839105175096E-3</v>
      </c>
      <c r="C595" s="8">
        <f>IFERROR(('Combined Value'!C595-'Combined Value'!C594)/'Combined Value'!C595,0)</f>
        <v>4.5486354093771525E-3</v>
      </c>
      <c r="D595" s="8">
        <f>IFERROR(('Combined Value'!D595-'Combined Value'!D594)/'Combined Value'!D595,0)</f>
        <v>-2.9216984807167623E-3</v>
      </c>
      <c r="E595" s="8">
        <f>IFERROR(('Combined Value'!#REF!-'Combined Value'!#REF!)/'Combined Value'!#REF!,0)</f>
        <v>0</v>
      </c>
      <c r="F595" s="8">
        <f>IFERROR(('Combined Value'!E595-'Combined Value'!E594)/'Combined Value'!E595,0)</f>
        <v>-2.0717197770197072E-2</v>
      </c>
      <c r="G595" s="8">
        <f>IFERROR(('Combined Value'!F595-'Combined Value'!F594)/'Combined Value'!F595,0)</f>
        <v>-3.0998851894375461E-3</v>
      </c>
    </row>
    <row r="596" spans="1:7" x14ac:dyDescent="0.2">
      <c r="A596" s="1">
        <f>ETH!C596</f>
        <v>42809</v>
      </c>
      <c r="B596" s="8">
        <f>IFERROR(('Combined Value'!B596-'Combined Value'!B595)/'Combined Value'!B596,0)</f>
        <v>8.3051989791250933E-3</v>
      </c>
      <c r="C596" s="8">
        <f>IFERROR(('Combined Value'!C596-'Combined Value'!C595)/'Combined Value'!C596,0)</f>
        <v>0.18760659465605461</v>
      </c>
      <c r="D596" s="8">
        <f>IFERROR(('Combined Value'!D596-'Combined Value'!D595)/'Combined Value'!D596,0)</f>
        <v>3.1067961165047882E-3</v>
      </c>
      <c r="E596" s="8">
        <f>IFERROR(('Combined Value'!#REF!-'Combined Value'!#REF!)/'Combined Value'!#REF!,0)</f>
        <v>0</v>
      </c>
      <c r="F596" s="8">
        <f>IFERROR(('Combined Value'!E596-'Combined Value'!E595)/'Combined Value'!E596,0)</f>
        <v>1.8296169239565355E-2</v>
      </c>
      <c r="G596" s="8">
        <f>IFERROR(('Combined Value'!F596-'Combined Value'!F595)/'Combined Value'!F596,0)</f>
        <v>7.4074074074074719E-3</v>
      </c>
    </row>
    <row r="597" spans="1:7" x14ac:dyDescent="0.2">
      <c r="A597" s="1">
        <f>ETH!C597</f>
        <v>42810</v>
      </c>
      <c r="B597" s="8">
        <f>IFERROR(('Combined Value'!B597-'Combined Value'!B596)/'Combined Value'!B597,0)</f>
        <v>-1.6293607868694262E-3</v>
      </c>
      <c r="C597" s="8">
        <f>IFERROR(('Combined Value'!C597-'Combined Value'!C596)/'Combined Value'!C597,0)</f>
        <v>0.22698308064161721</v>
      </c>
      <c r="D597" s="8">
        <f>IFERROR(('Combined Value'!D597-'Combined Value'!D596)/'Combined Value'!D597,0)</f>
        <v>1.1136712749615942E-2</v>
      </c>
      <c r="E597" s="8">
        <f>IFERROR(('Combined Value'!#REF!-'Combined Value'!#REF!)/'Combined Value'!#REF!,0)</f>
        <v>0</v>
      </c>
      <c r="F597" s="8">
        <f>IFERROR(('Combined Value'!E597-'Combined Value'!E596)/'Combined Value'!E597,0)</f>
        <v>2.1108179419525138E-2</v>
      </c>
      <c r="G597" s="8">
        <f>IFERROR(('Combined Value'!F597-'Combined Value'!F596)/'Combined Value'!F597,0)</f>
        <v>1.8200432260265793E-3</v>
      </c>
    </row>
    <row r="598" spans="1:7" x14ac:dyDescent="0.2">
      <c r="A598" s="1">
        <f>ETH!C598</f>
        <v>42811</v>
      </c>
      <c r="B598" s="8">
        <f>IFERROR(('Combined Value'!B598-'Combined Value'!B597)/'Combined Value'!B598,0)</f>
        <v>-1.3160445705876437E-3</v>
      </c>
      <c r="C598" s="8">
        <f>IFERROR(('Combined Value'!C598-'Combined Value'!C597)/'Combined Value'!C598,0)</f>
        <v>-2.3156474820143911E-2</v>
      </c>
      <c r="D598" s="8">
        <f>IFERROR(('Combined Value'!D598-'Combined Value'!D597)/'Combined Value'!D598,0)</f>
        <v>-6.5713181291070025E-3</v>
      </c>
      <c r="E598" s="8">
        <f>IFERROR(('Combined Value'!#REF!-'Combined Value'!#REF!)/'Combined Value'!#REF!,0)</f>
        <v>0</v>
      </c>
      <c r="F598" s="8">
        <f>IFERROR(('Combined Value'!E598-'Combined Value'!E597)/'Combined Value'!E598,0)</f>
        <v>-1.4190723321440155E-2</v>
      </c>
      <c r="G598" s="8">
        <f>IFERROR(('Combined Value'!F598-'Combined Value'!F597)/'Combined Value'!F598,0)</f>
        <v>-4.2266392506281735E-3</v>
      </c>
    </row>
    <row r="599" spans="1:7" x14ac:dyDescent="0.2">
      <c r="A599" s="1">
        <f>ETH!C599</f>
        <v>42812</v>
      </c>
      <c r="B599" s="8">
        <f>IFERROR(('Combined Value'!B599-'Combined Value'!B598)/'Combined Value'!B599,0)</f>
        <v>0</v>
      </c>
      <c r="C599" s="8">
        <f>IFERROR(('Combined Value'!C599-'Combined Value'!C598)/'Combined Value'!C599,0)</f>
        <v>-0.30823529411764694</v>
      </c>
      <c r="D599" s="8">
        <f>IFERROR(('Combined Value'!D599-'Combined Value'!D598)/'Combined Value'!D599,0)</f>
        <v>0</v>
      </c>
      <c r="E599" s="8">
        <f>IFERROR(('Combined Value'!#REF!-'Combined Value'!#REF!)/'Combined Value'!#REF!,0)</f>
        <v>0</v>
      </c>
      <c r="F599" s="8">
        <f>IFERROR(('Combined Value'!E599-'Combined Value'!E598)/'Combined Value'!E599,0)</f>
        <v>0</v>
      </c>
      <c r="G599" s="8">
        <f>IFERROR(('Combined Value'!F599-'Combined Value'!F598)/'Combined Value'!F599,0)</f>
        <v>0</v>
      </c>
    </row>
    <row r="600" spans="1:7" x14ac:dyDescent="0.2">
      <c r="A600" s="1">
        <f>ETH!C600</f>
        <v>42813</v>
      </c>
      <c r="B600" s="8">
        <f>IFERROR(('Combined Value'!B600-'Combined Value'!B599)/'Combined Value'!B600,0)</f>
        <v>0</v>
      </c>
      <c r="C600" s="8">
        <f>IFERROR(('Combined Value'!C600-'Combined Value'!C599)/'Combined Value'!C600,0)</f>
        <v>0.2115027829313543</v>
      </c>
      <c r="D600" s="8">
        <f>IFERROR(('Combined Value'!D600-'Combined Value'!D599)/'Combined Value'!D600,0)</f>
        <v>0</v>
      </c>
      <c r="E600" s="8">
        <f>IFERROR(('Combined Value'!#REF!-'Combined Value'!#REF!)/'Combined Value'!#REF!,0)</f>
        <v>0</v>
      </c>
      <c r="F600" s="8">
        <f>IFERROR(('Combined Value'!E600-'Combined Value'!E599)/'Combined Value'!E600,0)</f>
        <v>0</v>
      </c>
      <c r="G600" s="8">
        <f>IFERROR(('Combined Value'!F600-'Combined Value'!F599)/'Combined Value'!F600,0)</f>
        <v>3.4258307639587675E-4</v>
      </c>
    </row>
    <row r="601" spans="1:7" x14ac:dyDescent="0.2">
      <c r="A601" s="1">
        <f>ETH!C601</f>
        <v>42814</v>
      </c>
      <c r="B601" s="8">
        <f>IFERROR(('Combined Value'!B601-'Combined Value'!B600)/'Combined Value'!B601,0)</f>
        <v>-2.0139412161958264E-3</v>
      </c>
      <c r="C601" s="8">
        <f>IFERROR(('Combined Value'!C601-'Combined Value'!C600)/'Combined Value'!C601,0)</f>
        <v>-1.4349564808280393E-2</v>
      </c>
      <c r="D601" s="8">
        <f>IFERROR(('Combined Value'!D601-'Combined Value'!D600)/'Combined Value'!D601,0)</f>
        <v>1.158301158301065E-3</v>
      </c>
      <c r="E601" s="8">
        <f>IFERROR(('Combined Value'!#REF!-'Combined Value'!#REF!)/'Combined Value'!#REF!,0)</f>
        <v>0</v>
      </c>
      <c r="F601" s="8">
        <f>IFERROR(('Combined Value'!E601-'Combined Value'!E600)/'Combined Value'!E601,0)</f>
        <v>3.2331070158422241E-3</v>
      </c>
      <c r="G601" s="8">
        <f>IFERROR(('Combined Value'!F601-'Combined Value'!F600)/'Combined Value'!F601,0)</f>
        <v>-3.4270047978052231E-4</v>
      </c>
    </row>
    <row r="602" spans="1:7" x14ac:dyDescent="0.2">
      <c r="A602" s="1">
        <f>ETH!C602</f>
        <v>42815</v>
      </c>
      <c r="B602" s="8">
        <f>IFERROR(('Combined Value'!B602-'Combined Value'!B601)/'Combined Value'!B602,0)</f>
        <v>-1.2563864962211397E-2</v>
      </c>
      <c r="C602" s="8">
        <f>IFERROR(('Combined Value'!C602-'Combined Value'!C601)/'Combined Value'!C602,0)</f>
        <v>3.7497070541364819E-3</v>
      </c>
      <c r="D602" s="8">
        <f>IFERROR(('Combined Value'!D602-'Combined Value'!D601)/'Combined Value'!D602,0)</f>
        <v>-1.9342359767890581E-3</v>
      </c>
      <c r="E602" s="8">
        <f>IFERROR(('Combined Value'!#REF!-'Combined Value'!#REF!)/'Combined Value'!#REF!,0)</f>
        <v>0</v>
      </c>
      <c r="F602" s="8">
        <f>IFERROR(('Combined Value'!E602-'Combined Value'!E601)/'Combined Value'!E602,0)</f>
        <v>2.5673334383367389E-2</v>
      </c>
      <c r="G602" s="8">
        <f>IFERROR(('Combined Value'!F602-'Combined Value'!F601)/'Combined Value'!F602,0)</f>
        <v>4.0955631399317337E-3</v>
      </c>
    </row>
    <row r="603" spans="1:7" x14ac:dyDescent="0.2">
      <c r="A603" s="1">
        <f>ETH!C603</f>
        <v>42816</v>
      </c>
      <c r="B603" s="8">
        <f>IFERROR(('Combined Value'!B603-'Combined Value'!B602)/'Combined Value'!B603,0)</f>
        <v>1.8863212299303218E-3</v>
      </c>
      <c r="C603" s="8">
        <f>IFERROR(('Combined Value'!C603-'Combined Value'!C602)/'Combined Value'!C603,0)</f>
        <v>-2.4489795918367422E-2</v>
      </c>
      <c r="D603" s="8">
        <f>IFERROR(('Combined Value'!D603-'Combined Value'!D602)/'Combined Value'!D603,0)</f>
        <v>-1.6515926071569081E-2</v>
      </c>
      <c r="E603" s="8">
        <f>IFERROR(('Combined Value'!#REF!-'Combined Value'!#REF!)/'Combined Value'!#REF!,0)</f>
        <v>0</v>
      </c>
      <c r="F603" s="8">
        <f>IFERROR(('Combined Value'!E603-'Combined Value'!E602)/'Combined Value'!E603,0)</f>
        <v>2.3570081709616596E-3</v>
      </c>
      <c r="G603" s="8">
        <f>IFERROR(('Combined Value'!F603-'Combined Value'!F602)/'Combined Value'!F603,0)</f>
        <v>-2.2805017103763149E-3</v>
      </c>
    </row>
    <row r="604" spans="1:7" x14ac:dyDescent="0.2">
      <c r="A604" s="1">
        <f>ETH!C604</f>
        <v>42817</v>
      </c>
      <c r="B604" s="8">
        <f>IFERROR(('Combined Value'!B604-'Combined Value'!B603)/'Combined Value'!B604,0)</f>
        <v>-1.0613949263390836E-3</v>
      </c>
      <c r="C604" s="8">
        <f>IFERROR(('Combined Value'!C604-'Combined Value'!C603)/'Combined Value'!C604,0)</f>
        <v>3.5879629629629727E-2</v>
      </c>
      <c r="D604" s="8">
        <f>IFERROR(('Combined Value'!D604-'Combined Value'!D603)/'Combined Value'!D604,0)</f>
        <v>-5.9020263623846421E-4</v>
      </c>
      <c r="E604" s="8">
        <f>IFERROR(('Combined Value'!#REF!-'Combined Value'!#REF!)/'Combined Value'!#REF!,0)</f>
        <v>0</v>
      </c>
      <c r="F604" s="8">
        <f>IFERROR(('Combined Value'!E604-'Combined Value'!E603)/'Combined Value'!E604,0)</f>
        <v>-2.204724409448783E-3</v>
      </c>
      <c r="G604" s="8">
        <f>IFERROR(('Combined Value'!F604-'Combined Value'!F603)/'Combined Value'!F604,0)</f>
        <v>-1.1415525114156226E-3</v>
      </c>
    </row>
    <row r="605" spans="1:7" x14ac:dyDescent="0.2">
      <c r="A605" s="1">
        <f>ETH!C605</f>
        <v>42818</v>
      </c>
      <c r="B605" s="8">
        <f>IFERROR(('Combined Value'!B605-'Combined Value'!B604)/'Combined Value'!B605,0)</f>
        <v>-8.4470900643099877E-4</v>
      </c>
      <c r="C605" s="8">
        <f>IFERROR(('Combined Value'!C605-'Combined Value'!C604)/'Combined Value'!C605,0)</f>
        <v>0.18781725888324866</v>
      </c>
      <c r="D605" s="8">
        <f>IFERROR(('Combined Value'!D605-'Combined Value'!D604)/'Combined Value'!D605,0)</f>
        <v>-3.7519747235386595E-3</v>
      </c>
      <c r="E605" s="8">
        <f>IFERROR(('Combined Value'!#REF!-'Combined Value'!#REF!)/'Combined Value'!#REF!,0)</f>
        <v>0</v>
      </c>
      <c r="F605" s="8">
        <f>IFERROR(('Combined Value'!E605-'Combined Value'!E604)/'Combined Value'!E605,0)</f>
        <v>-1.4620116641367703E-2</v>
      </c>
      <c r="G605" s="8">
        <f>IFERROR(('Combined Value'!F605-'Combined Value'!F604)/'Combined Value'!F605,0)</f>
        <v>2.1642556099784934E-3</v>
      </c>
    </row>
    <row r="606" spans="1:7" x14ac:dyDescent="0.2">
      <c r="A606" s="1">
        <f>ETH!C606</f>
        <v>42819</v>
      </c>
      <c r="B606" s="8">
        <f>IFERROR(('Combined Value'!B606-'Combined Value'!B605)/'Combined Value'!B606,0)</f>
        <v>0</v>
      </c>
      <c r="C606" s="8">
        <f>IFERROR(('Combined Value'!C606-'Combined Value'!C605)/'Combined Value'!C606,0)</f>
        <v>-5.077044646384829E-2</v>
      </c>
      <c r="D606" s="8">
        <f>IFERROR(('Combined Value'!D606-'Combined Value'!D605)/'Combined Value'!D606,0)</f>
        <v>0</v>
      </c>
      <c r="E606" s="8">
        <f>IFERROR(('Combined Value'!#REF!-'Combined Value'!#REF!)/'Combined Value'!#REF!,0)</f>
        <v>0</v>
      </c>
      <c r="F606" s="8">
        <f>IFERROR(('Combined Value'!E606-'Combined Value'!E605)/'Combined Value'!E606,0)</f>
        <v>0</v>
      </c>
      <c r="G606" s="8">
        <f>IFERROR(('Combined Value'!F606-'Combined Value'!F605)/'Combined Value'!F606,0)</f>
        <v>0</v>
      </c>
    </row>
    <row r="607" spans="1:7" x14ac:dyDescent="0.2">
      <c r="A607" s="1">
        <f>ETH!C607</f>
        <v>42820</v>
      </c>
      <c r="B607" s="8">
        <f>IFERROR(('Combined Value'!B607-'Combined Value'!B606)/'Combined Value'!B607,0)</f>
        <v>0</v>
      </c>
      <c r="C607" s="8">
        <f>IFERROR(('Combined Value'!C607-'Combined Value'!C606)/'Combined Value'!C607,0)</f>
        <v>1.9751135690312295E-4</v>
      </c>
      <c r="D607" s="8">
        <f>IFERROR(('Combined Value'!D607-'Combined Value'!D606)/'Combined Value'!D607,0)</f>
        <v>0</v>
      </c>
      <c r="E607" s="8">
        <f>IFERROR(('Combined Value'!#REF!-'Combined Value'!#REF!)/'Combined Value'!#REF!,0)</f>
        <v>0</v>
      </c>
      <c r="F607" s="8">
        <f>IFERROR(('Combined Value'!E607-'Combined Value'!E606)/'Combined Value'!E607,0)</f>
        <v>0</v>
      </c>
      <c r="G607" s="8">
        <f>IFERROR(('Combined Value'!F607-'Combined Value'!F606)/'Combined Value'!F607,0)</f>
        <v>2.4997159413702856E-3</v>
      </c>
    </row>
    <row r="608" spans="1:7" x14ac:dyDescent="0.2">
      <c r="A608" s="1">
        <f>ETH!C608</f>
        <v>42821</v>
      </c>
      <c r="B608" s="8">
        <f>IFERROR(('Combined Value'!B608-'Combined Value'!B607)/'Combined Value'!B608,0)</f>
        <v>-1.0206278256163106E-3</v>
      </c>
      <c r="C608" s="8">
        <f>IFERROR(('Combined Value'!C608-'Combined Value'!C607)/'Combined Value'!C608,0)</f>
        <v>-3.2001630656339181E-2</v>
      </c>
      <c r="D608" s="8">
        <f>IFERROR(('Combined Value'!D608-'Combined Value'!D607)/'Combined Value'!D608,0)</f>
        <v>7.6425631981187642E-3</v>
      </c>
      <c r="E608" s="8">
        <f>IFERROR(('Combined Value'!#REF!-'Combined Value'!#REF!)/'Combined Value'!#REF!,0)</f>
        <v>0</v>
      </c>
      <c r="F608" s="8">
        <f>IFERROR(('Combined Value'!E608-'Combined Value'!E607)/'Combined Value'!E608,0)</f>
        <v>2.1268277425912929E-2</v>
      </c>
      <c r="G608" s="8">
        <f>IFERROR(('Combined Value'!F608-'Combined Value'!F607)/'Combined Value'!F608,0)</f>
        <v>1.2482977757603203E-3</v>
      </c>
    </row>
    <row r="609" spans="1:7" x14ac:dyDescent="0.2">
      <c r="A609" s="1">
        <f>ETH!C609</f>
        <v>42822</v>
      </c>
      <c r="B609" s="8">
        <f>IFERROR(('Combined Value'!B609-'Combined Value'!B608)/'Combined Value'!B609,0)</f>
        <v>7.1992688410561431E-3</v>
      </c>
      <c r="C609" s="8">
        <f>IFERROR(('Combined Value'!C609-'Combined Value'!C608)/'Combined Value'!C609,0)</f>
        <v>2.3681592039800949E-2</v>
      </c>
      <c r="D609" s="8">
        <f>IFERROR(('Combined Value'!D609-'Combined Value'!D608)/'Combined Value'!D609,0)</f>
        <v>-5.121134528264684E-3</v>
      </c>
      <c r="E609" s="8">
        <f>IFERROR(('Combined Value'!#REF!-'Combined Value'!#REF!)/'Combined Value'!#REF!,0)</f>
        <v>0</v>
      </c>
      <c r="F609" s="8">
        <f>IFERROR(('Combined Value'!E609-'Combined Value'!E608)/'Combined Value'!E609,0)</f>
        <v>-1.5967588179218412E-2</v>
      </c>
      <c r="G609" s="8">
        <f>IFERROR(('Combined Value'!F609-'Combined Value'!F608)/'Combined Value'!F609,0)</f>
        <v>-1.3636363636364154E-3</v>
      </c>
    </row>
    <row r="610" spans="1:7" x14ac:dyDescent="0.2">
      <c r="A610" s="1">
        <f>ETH!C610</f>
        <v>42823</v>
      </c>
      <c r="B610" s="8">
        <f>IFERROR(('Combined Value'!B610-'Combined Value'!B609)/'Combined Value'!B610,0)</f>
        <v>1.084148321712665E-3</v>
      </c>
      <c r="C610" s="8">
        <f>IFERROR(('Combined Value'!C610-'Combined Value'!C609)/'Combined Value'!C610,0)</f>
        <v>5.3137365743357833E-2</v>
      </c>
      <c r="D610" s="8">
        <f>IFERROR(('Combined Value'!D610-'Combined Value'!D609)/'Combined Value'!D610,0)</f>
        <v>1.2832976861753774E-2</v>
      </c>
      <c r="E610" s="8">
        <f>IFERROR(('Combined Value'!#REF!-'Combined Value'!#REF!)/'Combined Value'!#REF!,0)</f>
        <v>0</v>
      </c>
      <c r="F610" s="8">
        <f>IFERROR(('Combined Value'!E610-'Combined Value'!E609)/'Combined Value'!E610,0)</f>
        <v>-1.5913430935709739E-3</v>
      </c>
      <c r="G610" s="8">
        <f>IFERROR(('Combined Value'!F610-'Combined Value'!F609)/'Combined Value'!F610,0)</f>
        <v>-5.2547406899702276E-3</v>
      </c>
    </row>
    <row r="611" spans="1:7" x14ac:dyDescent="0.2">
      <c r="A611" s="1">
        <f>ETH!C611</f>
        <v>42824</v>
      </c>
      <c r="B611" s="8">
        <f>IFERROR(('Combined Value'!B611-'Combined Value'!B610)/'Combined Value'!B611,0)</f>
        <v>2.9265203699801292E-3</v>
      </c>
      <c r="C611" s="8">
        <f>IFERROR(('Combined Value'!C611-'Combined Value'!C610)/'Combined Value'!C611,0)</f>
        <v>-2.2346368715083872E-2</v>
      </c>
      <c r="D611" s="8">
        <f>IFERROR(('Combined Value'!D611-'Combined Value'!D610)/'Combined Value'!D611,0)</f>
        <v>1.8324107654132483E-2</v>
      </c>
      <c r="E611" s="8">
        <f>IFERROR(('Combined Value'!#REF!-'Combined Value'!#REF!)/'Combined Value'!#REF!,0)</f>
        <v>0</v>
      </c>
      <c r="F611" s="8">
        <f>IFERROR(('Combined Value'!E611-'Combined Value'!E610)/'Combined Value'!E611,0)</f>
        <v>8.9891184355780553E-3</v>
      </c>
      <c r="G611" s="8">
        <f>IFERROR(('Combined Value'!F611-'Combined Value'!F610)/'Combined Value'!F611,0)</f>
        <v>-5.3979556678536017E-3</v>
      </c>
    </row>
    <row r="612" spans="1:7" x14ac:dyDescent="0.2">
      <c r="A612" s="1">
        <f>ETH!C612</f>
        <v>42825</v>
      </c>
      <c r="B612" s="8">
        <f>IFERROR(('Combined Value'!B612-'Combined Value'!B611)/'Combined Value'!B612,0)</f>
        <v>-2.2601442682772853E-3</v>
      </c>
      <c r="C612" s="8">
        <f>IFERROR(('Combined Value'!C612-'Combined Value'!C611)/'Combined Value'!C612,0)</f>
        <v>-4.0072129833700662E-2</v>
      </c>
      <c r="D612" s="8">
        <f>IFERROR(('Combined Value'!D612-'Combined Value'!D611)/'Combined Value'!D612,0)</f>
        <v>1.2254901960784288E-2</v>
      </c>
      <c r="E612" s="8">
        <f>IFERROR(('Combined Value'!#REF!-'Combined Value'!#REF!)/'Combined Value'!#REF!,0)</f>
        <v>0</v>
      </c>
      <c r="F612" s="8">
        <f>IFERROR(('Combined Value'!E612-'Combined Value'!E611)/'Combined Value'!E612,0)</f>
        <v>2.4384488319042783E-3</v>
      </c>
      <c r="G612" s="8">
        <f>IFERROR(('Combined Value'!F612-'Combined Value'!F611)/'Combined Value'!F612,0)</f>
        <v>-3.8044731381138841E-3</v>
      </c>
    </row>
    <row r="613" spans="1:7" x14ac:dyDescent="0.2">
      <c r="A613" s="1">
        <f>ETH!C613</f>
        <v>42826</v>
      </c>
      <c r="B613" s="8">
        <f>IFERROR(('Combined Value'!B613-'Combined Value'!B612)/'Combined Value'!B613,0)</f>
        <v>0</v>
      </c>
      <c r="C613" s="8">
        <f>IFERROR(('Combined Value'!C613-'Combined Value'!C612)/'Combined Value'!C613,0)</f>
        <v>1.3636363636363731E-2</v>
      </c>
      <c r="D613" s="8">
        <f>IFERROR(('Combined Value'!D613-'Combined Value'!D612)/'Combined Value'!D613,0)</f>
        <v>0</v>
      </c>
      <c r="E613" s="8">
        <f>IFERROR(('Combined Value'!#REF!-'Combined Value'!#REF!)/'Combined Value'!#REF!,0)</f>
        <v>0</v>
      </c>
      <c r="F613" s="8">
        <f>IFERROR(('Combined Value'!E613-'Combined Value'!E612)/'Combined Value'!E613,0)</f>
        <v>0</v>
      </c>
      <c r="G613" s="8">
        <f>IFERROR(('Combined Value'!F613-'Combined Value'!F612)/'Combined Value'!F613,0)</f>
        <v>0</v>
      </c>
    </row>
    <row r="614" spans="1:7" x14ac:dyDescent="0.2">
      <c r="A614" s="1">
        <f>ETH!C614</f>
        <v>42827</v>
      </c>
      <c r="B614" s="8">
        <f>IFERROR(('Combined Value'!B614-'Combined Value'!B613)/'Combined Value'!B614,0)</f>
        <v>0</v>
      </c>
      <c r="C614" s="8">
        <f>IFERROR(('Combined Value'!C614-'Combined Value'!C613)/'Combined Value'!C614,0)</f>
        <v>-4.2224510813594324E-2</v>
      </c>
      <c r="D614" s="8">
        <f>IFERROR(('Combined Value'!D614-'Combined Value'!D613)/'Combined Value'!D614,0)</f>
        <v>0</v>
      </c>
      <c r="E614" s="8">
        <f>IFERROR(('Combined Value'!#REF!-'Combined Value'!#REF!)/'Combined Value'!#REF!,0)</f>
        <v>0</v>
      </c>
      <c r="F614" s="8">
        <f>IFERROR(('Combined Value'!E614-'Combined Value'!E613)/'Combined Value'!E614,0)</f>
        <v>0</v>
      </c>
      <c r="G614" s="8">
        <f>IFERROR(('Combined Value'!F614-'Combined Value'!F613)/'Combined Value'!F614,0)</f>
        <v>1.1515430677108305E-3</v>
      </c>
    </row>
    <row r="615" spans="1:7" x14ac:dyDescent="0.2">
      <c r="A615" s="1">
        <f>ETH!C615</f>
        <v>42828</v>
      </c>
      <c r="B615" s="8">
        <f>IFERROR(('Combined Value'!B615-'Combined Value'!B614)/'Combined Value'!B615,0)</f>
        <v>-1.6448266331142935E-3</v>
      </c>
      <c r="C615" s="8">
        <f>IFERROR(('Combined Value'!C615-'Combined Value'!C614)/'Combined Value'!C615,0)</f>
        <v>-0.10015862225243585</v>
      </c>
      <c r="D615" s="8">
        <f>IFERROR(('Combined Value'!D615-'Combined Value'!D614)/'Combined Value'!D615,0)</f>
        <v>1.0816859380828018E-2</v>
      </c>
      <c r="E615" s="8">
        <f>IFERROR(('Combined Value'!#REF!-'Combined Value'!#REF!)/'Combined Value'!#REF!,0)</f>
        <v>0</v>
      </c>
      <c r="F615" s="8">
        <f>IFERROR(('Combined Value'!E615-'Combined Value'!E614)/'Combined Value'!E615,0)</f>
        <v>2.2759378433527631E-3</v>
      </c>
      <c r="G615" s="8">
        <f>IFERROR(('Combined Value'!F615-'Combined Value'!F614)/'Combined Value'!F615,0)</f>
        <v>-2.3036166781859288E-4</v>
      </c>
    </row>
    <row r="616" spans="1:7" x14ac:dyDescent="0.2">
      <c r="A616" s="1">
        <f>ETH!C616</f>
        <v>42829</v>
      </c>
      <c r="B616" s="8">
        <f>IFERROR(('Combined Value'!B616-'Combined Value'!B615)/'Combined Value'!B616,0)</f>
        <v>5.5920956596611888E-4</v>
      </c>
      <c r="C616" s="8">
        <f>IFERROR(('Combined Value'!C616-'Combined Value'!C615)/'Combined Value'!C616,0)</f>
        <v>6.7521944632004767E-3</v>
      </c>
      <c r="D616" s="8">
        <f>IFERROR(('Combined Value'!D616-'Combined Value'!D615)/'Combined Value'!D616,0)</f>
        <v>-8.2737871380217706E-3</v>
      </c>
      <c r="E616" s="8">
        <f>IFERROR(('Combined Value'!#REF!-'Combined Value'!#REF!)/'Combined Value'!#REF!,0)</f>
        <v>0</v>
      </c>
      <c r="F616" s="8">
        <f>IFERROR(('Combined Value'!E616-'Combined Value'!E615)/'Combined Value'!E616,0)</f>
        <v>3.2853566958698727E-3</v>
      </c>
      <c r="G616" s="8">
        <f>IFERROR(('Combined Value'!F616-'Combined Value'!F615)/'Combined Value'!F616,0)</f>
        <v>2.0689655172414579E-3</v>
      </c>
    </row>
    <row r="617" spans="1:7" x14ac:dyDescent="0.2">
      <c r="A617" s="1">
        <f>ETH!C617</f>
        <v>42830</v>
      </c>
      <c r="B617" s="8">
        <f>IFERROR(('Combined Value'!B617-'Combined Value'!B616)/'Combined Value'!B617,0)</f>
        <v>-3.0642219979799398E-3</v>
      </c>
      <c r="C617" s="8">
        <f>IFERROR(('Combined Value'!C617-'Combined Value'!C616)/'Combined Value'!C617,0)</f>
        <v>1.0467706013363004E-2</v>
      </c>
      <c r="D617" s="8">
        <f>IFERROR(('Combined Value'!D617-'Combined Value'!D616)/'Combined Value'!D617,0)</f>
        <v>1.9181113980081134E-2</v>
      </c>
      <c r="E617" s="8">
        <f>IFERROR(('Combined Value'!#REF!-'Combined Value'!#REF!)/'Combined Value'!#REF!,0)</f>
        <v>0</v>
      </c>
      <c r="F617" s="8">
        <f>IFERROR(('Combined Value'!E617-'Combined Value'!E616)/'Combined Value'!E617,0)</f>
        <v>-7.8044934962554916E-3</v>
      </c>
      <c r="G617" s="8">
        <f>IFERROR(('Combined Value'!F617-'Combined Value'!F616)/'Combined Value'!F617,0)</f>
        <v>-1.6117890858853392E-3</v>
      </c>
    </row>
    <row r="618" spans="1:7" x14ac:dyDescent="0.2">
      <c r="A618" s="1">
        <f>ETH!C618</f>
        <v>42831</v>
      </c>
      <c r="B618" s="8">
        <f>IFERROR(('Combined Value'!B618-'Combined Value'!B617)/'Combined Value'!B618,0)</f>
        <v>1.9257935428179608E-3</v>
      </c>
      <c r="C618" s="8">
        <f>IFERROR(('Combined Value'!C618-'Combined Value'!C617)/'Combined Value'!C618,0)</f>
        <v>-3.8630580615313485E-2</v>
      </c>
      <c r="D618" s="8">
        <f>IFERROR(('Combined Value'!D618-'Combined Value'!D617)/'Combined Value'!D618,0)</f>
        <v>-1.6626639571401497E-3</v>
      </c>
      <c r="E618" s="8">
        <f>IFERROR(('Combined Value'!#REF!-'Combined Value'!#REF!)/'Combined Value'!#REF!,0)</f>
        <v>0</v>
      </c>
      <c r="F618" s="8">
        <f>IFERROR(('Combined Value'!E618-'Combined Value'!E617)/'Combined Value'!E618,0)</f>
        <v>3.8479660750746747E-3</v>
      </c>
      <c r="G618" s="8">
        <f>IFERROR(('Combined Value'!F618-'Combined Value'!F617)/'Combined Value'!F618,0)</f>
        <v>-1.268011527377515E-3</v>
      </c>
    </row>
    <row r="619" spans="1:7" x14ac:dyDescent="0.2">
      <c r="A619" s="1">
        <f>ETH!C619</f>
        <v>42832</v>
      </c>
      <c r="B619" s="8">
        <f>IFERROR(('Combined Value'!B619-'Combined Value'!B618)/'Combined Value'!B619,0)</f>
        <v>-8.2781483978844632E-4</v>
      </c>
      <c r="C619" s="8">
        <f>IFERROR(('Combined Value'!C619-'Combined Value'!C618)/'Combined Value'!C619,0)</f>
        <v>-2.1744268494445627E-2</v>
      </c>
      <c r="D619" s="8">
        <f>IFERROR(('Combined Value'!D619-'Combined Value'!D618)/'Combined Value'!D619,0)</f>
        <v>1.3666180758017493E-2</v>
      </c>
      <c r="E619" s="8">
        <f>IFERROR(('Combined Value'!#REF!-'Combined Value'!#REF!)/'Combined Value'!#REF!,0)</f>
        <v>0</v>
      </c>
      <c r="F619" s="8">
        <f>IFERROR(('Combined Value'!E619-'Combined Value'!E618)/'Combined Value'!E619,0)</f>
        <v>3.3654222430930221E-3</v>
      </c>
      <c r="G619" s="8">
        <f>IFERROR(('Combined Value'!F619-'Combined Value'!F618)/'Combined Value'!F619,0)</f>
        <v>-3.2381172661038642E-3</v>
      </c>
    </row>
    <row r="620" spans="1:7" x14ac:dyDescent="0.2">
      <c r="A620" s="1">
        <f>ETH!C620</f>
        <v>42833</v>
      </c>
      <c r="B620" s="8">
        <f>IFERROR(('Combined Value'!B620-'Combined Value'!B619)/'Combined Value'!B620,0)</f>
        <v>0</v>
      </c>
      <c r="C620" s="8">
        <f>IFERROR(('Combined Value'!C620-'Combined Value'!C619)/'Combined Value'!C620,0)</f>
        <v>4.6427766508902304E-2</v>
      </c>
      <c r="D620" s="8">
        <f>IFERROR(('Combined Value'!D620-'Combined Value'!D619)/'Combined Value'!D620,0)</f>
        <v>0</v>
      </c>
      <c r="E620" s="8">
        <f>IFERROR(('Combined Value'!#REF!-'Combined Value'!#REF!)/'Combined Value'!#REF!,0)</f>
        <v>0</v>
      </c>
      <c r="F620" s="8">
        <f>IFERROR(('Combined Value'!E620-'Combined Value'!E619)/'Combined Value'!E620,0)</f>
        <v>0</v>
      </c>
      <c r="G620" s="8">
        <f>IFERROR(('Combined Value'!F620-'Combined Value'!F619)/'Combined Value'!F620,0)</f>
        <v>0</v>
      </c>
    </row>
    <row r="621" spans="1:7" x14ac:dyDescent="0.2">
      <c r="A621" s="1">
        <f>ETH!C621</f>
        <v>42834</v>
      </c>
      <c r="B621" s="8">
        <f>IFERROR(('Combined Value'!B621-'Combined Value'!B620)/'Combined Value'!B621,0)</f>
        <v>0</v>
      </c>
      <c r="C621" s="8">
        <f>IFERROR(('Combined Value'!C621-'Combined Value'!C620)/'Combined Value'!C621,0)</f>
        <v>-1.486733760292769E-2</v>
      </c>
      <c r="D621" s="8">
        <f>IFERROR(('Combined Value'!D621-'Combined Value'!D620)/'Combined Value'!D621,0)</f>
        <v>0</v>
      </c>
      <c r="E621" s="8">
        <f>IFERROR(('Combined Value'!#REF!-'Combined Value'!#REF!)/'Combined Value'!#REF!,0)</f>
        <v>0</v>
      </c>
      <c r="F621" s="8">
        <f>IFERROR(('Combined Value'!E621-'Combined Value'!E620)/'Combined Value'!E621,0)</f>
        <v>0</v>
      </c>
      <c r="G621" s="8">
        <f>IFERROR(('Combined Value'!F621-'Combined Value'!F620)/'Combined Value'!F621,0)</f>
        <v>-8.1018518518510623E-4</v>
      </c>
    </row>
    <row r="622" spans="1:7" x14ac:dyDescent="0.2">
      <c r="A622" s="1">
        <f>ETH!C622</f>
        <v>42835</v>
      </c>
      <c r="B622" s="8">
        <f>IFERROR(('Combined Value'!B622-'Combined Value'!B621)/'Combined Value'!B622,0)</f>
        <v>6.8721387622177493E-4</v>
      </c>
      <c r="C622" s="8">
        <f>IFERROR(('Combined Value'!C622-'Combined Value'!C621)/'Combined Value'!C622,0)</f>
        <v>4.5724737082768917E-4</v>
      </c>
      <c r="D622" s="8">
        <f>IFERROR(('Combined Value'!D622-'Combined Value'!D621)/'Combined Value'!D622,0)</f>
        <v>5.6169595941292843E-3</v>
      </c>
      <c r="E622" s="8">
        <f>IFERROR(('Combined Value'!#REF!-'Combined Value'!#REF!)/'Combined Value'!#REF!,0)</f>
        <v>0</v>
      </c>
      <c r="F622" s="8">
        <f>IFERROR(('Combined Value'!E622-'Combined Value'!E621)/'Combined Value'!E622,0)</f>
        <v>-1.898077996650447E-2</v>
      </c>
      <c r="G622" s="8">
        <f>IFERROR(('Combined Value'!F622-'Combined Value'!F621)/'Combined Value'!F622,0)</f>
        <v>0</v>
      </c>
    </row>
    <row r="623" spans="1:7" x14ac:dyDescent="0.2">
      <c r="A623" s="1">
        <f>ETH!C623</f>
        <v>42836</v>
      </c>
      <c r="B623" s="8">
        <f>IFERROR(('Combined Value'!B623-'Combined Value'!B622)/'Combined Value'!B623,0)</f>
        <v>-1.4359383452819939E-3</v>
      </c>
      <c r="C623" s="8">
        <f>IFERROR(('Combined Value'!C623-'Combined Value'!C622)/'Combined Value'!C623,0)</f>
        <v>0</v>
      </c>
      <c r="D623" s="8">
        <f>IFERROR(('Combined Value'!D623-'Combined Value'!D622)/'Combined Value'!D623,0)</f>
        <v>1.587018544935807E-2</v>
      </c>
      <c r="E623" s="8">
        <f>IFERROR(('Combined Value'!#REF!-'Combined Value'!#REF!)/'Combined Value'!#REF!,0)</f>
        <v>0</v>
      </c>
      <c r="F623" s="8">
        <f>IFERROR(('Combined Value'!E623-'Combined Value'!E622)/'Combined Value'!E623,0)</f>
        <v>3.128862793572311E-2</v>
      </c>
      <c r="G623" s="8">
        <f>IFERROR(('Combined Value'!F623-'Combined Value'!F622)/'Combined Value'!F623,0)</f>
        <v>-1.2747711206396966E-3</v>
      </c>
    </row>
    <row r="624" spans="1:7" x14ac:dyDescent="0.2">
      <c r="A624" s="1">
        <f>ETH!C624</f>
        <v>42837</v>
      </c>
      <c r="B624" s="8">
        <f>IFERROR(('Combined Value'!B624-'Combined Value'!B623)/'Combined Value'!B624,0)</f>
        <v>-3.7741413418062018E-3</v>
      </c>
      <c r="C624" s="8">
        <f>IFERROR(('Combined Value'!C624-'Combined Value'!C623)/'Combined Value'!C624,0)</f>
        <v>5.6921086675291083E-2</v>
      </c>
      <c r="D624" s="8">
        <f>IFERROR(('Combined Value'!D624-'Combined Value'!D623)/'Combined Value'!D624,0)</f>
        <v>3.5536602700782308E-3</v>
      </c>
      <c r="E624" s="8">
        <f>IFERROR(('Combined Value'!#REF!-'Combined Value'!#REF!)/'Combined Value'!#REF!,0)</f>
        <v>0</v>
      </c>
      <c r="F624" s="8">
        <f>IFERROR(('Combined Value'!E624-'Combined Value'!E623)/'Combined Value'!E624,0)</f>
        <v>3.003928213817965E-3</v>
      </c>
      <c r="G624" s="8">
        <f>IFERROR(('Combined Value'!F624-'Combined Value'!F623)/'Combined Value'!F624,0)</f>
        <v>3.1192236598890483E-3</v>
      </c>
    </row>
    <row r="625" spans="1:7" x14ac:dyDescent="0.2">
      <c r="A625" s="1">
        <f>ETH!C625</f>
        <v>42838</v>
      </c>
      <c r="B625" s="8">
        <f>IFERROR(('Combined Value'!B625-'Combined Value'!B624)/'Combined Value'!B625,0)</f>
        <v>-6.8614531596690167E-3</v>
      </c>
      <c r="C625" s="8">
        <f>IFERROR(('Combined Value'!C625-'Combined Value'!C624)/'Combined Value'!C625,0)</f>
        <v>7.1843105863518039E-2</v>
      </c>
      <c r="D625" s="8">
        <f>IFERROR(('Combined Value'!D625-'Combined Value'!D624)/'Combined Value'!D625,0)</f>
        <v>-1.1139058569888692E-2</v>
      </c>
      <c r="E625" s="8">
        <f>IFERROR(('Combined Value'!#REF!-'Combined Value'!#REF!)/'Combined Value'!#REF!,0)</f>
        <v>0</v>
      </c>
      <c r="F625" s="8">
        <f>IFERROR(('Combined Value'!E625-'Combined Value'!E624)/'Combined Value'!E625,0)</f>
        <v>7.7193518801590769E-3</v>
      </c>
      <c r="G625" s="8">
        <f>IFERROR(('Combined Value'!F625-'Combined Value'!F624)/'Combined Value'!F625,0)</f>
        <v>-3.8269743708685871E-3</v>
      </c>
    </row>
    <row r="626" spans="1:7" x14ac:dyDescent="0.2">
      <c r="A626" s="1">
        <f>ETH!C626</f>
        <v>42839</v>
      </c>
      <c r="B626" s="8">
        <f>IFERROR(('Combined Value'!B626-'Combined Value'!B625)/'Combined Value'!B626,0)</f>
        <v>0</v>
      </c>
      <c r="C626" s="8">
        <f>IFERROR(('Combined Value'!C626-'Combined Value'!C625)/'Combined Value'!C626,0)</f>
        <v>-5.6001690617075203E-2</v>
      </c>
      <c r="D626" s="8">
        <f>IFERROR(('Combined Value'!D626-'Combined Value'!D625)/'Combined Value'!D626,0)</f>
        <v>0</v>
      </c>
      <c r="E626" s="8">
        <f>IFERROR(('Combined Value'!#REF!-'Combined Value'!#REF!)/'Combined Value'!#REF!,0)</f>
        <v>0</v>
      </c>
      <c r="F626" s="8">
        <f>IFERROR(('Combined Value'!E626-'Combined Value'!E625)/'Combined Value'!E626,0)</f>
        <v>-1.4538828364284882E-2</v>
      </c>
      <c r="G626" s="8">
        <f>IFERROR(('Combined Value'!F626-'Combined Value'!F625)/'Combined Value'!F626,0)</f>
        <v>-9.2861288450375268E-4</v>
      </c>
    </row>
    <row r="627" spans="1:7" x14ac:dyDescent="0.2">
      <c r="A627" s="1">
        <f>ETH!C627</f>
        <v>42840</v>
      </c>
      <c r="B627" s="8">
        <f>IFERROR(('Combined Value'!B627-'Combined Value'!B626)/'Combined Value'!B627,0)</f>
        <v>0</v>
      </c>
      <c r="C627" s="8">
        <f>IFERROR(('Combined Value'!C627-'Combined Value'!C626)/'Combined Value'!C627,0)</f>
        <v>3.2112906524851714E-2</v>
      </c>
      <c r="D627" s="8">
        <f>IFERROR(('Combined Value'!D627-'Combined Value'!D626)/'Combined Value'!D627,0)</f>
        <v>0</v>
      </c>
      <c r="E627" s="8">
        <f>IFERROR(('Combined Value'!#REF!-'Combined Value'!#REF!)/'Combined Value'!#REF!,0)</f>
        <v>0</v>
      </c>
      <c r="F627" s="8">
        <f>IFERROR(('Combined Value'!E627-'Combined Value'!E626)/'Combined Value'!E627,0)</f>
        <v>0</v>
      </c>
      <c r="G627" s="8">
        <f>IFERROR(('Combined Value'!F627-'Combined Value'!F626)/'Combined Value'!F627,0)</f>
        <v>0</v>
      </c>
    </row>
    <row r="628" spans="1:7" x14ac:dyDescent="0.2">
      <c r="A628" s="1">
        <f>ETH!C628</f>
        <v>42841</v>
      </c>
      <c r="B628" s="8">
        <f>IFERROR(('Combined Value'!B628-'Combined Value'!B627)/'Combined Value'!B628,0)</f>
        <v>0</v>
      </c>
      <c r="C628" s="8">
        <f>IFERROR(('Combined Value'!C628-'Combined Value'!C627)/'Combined Value'!C628,0)</f>
        <v>-1.3894649523019529E-2</v>
      </c>
      <c r="D628" s="8">
        <f>IFERROR(('Combined Value'!D628-'Combined Value'!D627)/'Combined Value'!D628,0)</f>
        <v>0</v>
      </c>
      <c r="E628" s="8">
        <f>IFERROR(('Combined Value'!#REF!-'Combined Value'!#REF!)/'Combined Value'!#REF!,0)</f>
        <v>0</v>
      </c>
      <c r="F628" s="8">
        <f>IFERROR(('Combined Value'!E628-'Combined Value'!E627)/'Combined Value'!E628,0)</f>
        <v>0</v>
      </c>
      <c r="G628" s="8">
        <f>IFERROR(('Combined Value'!F628-'Combined Value'!F627)/'Combined Value'!F628,0)</f>
        <v>-9.2947600790069143E-4</v>
      </c>
    </row>
    <row r="629" spans="1:7" x14ac:dyDescent="0.2">
      <c r="A629" s="1">
        <f>ETH!C629</f>
        <v>42842</v>
      </c>
      <c r="B629" s="8">
        <f>IFERROR(('Combined Value'!B629-'Combined Value'!B628)/'Combined Value'!B629,0)</f>
        <v>8.5397928976896579E-3</v>
      </c>
      <c r="C629" s="8">
        <f>IFERROR(('Combined Value'!C629-'Combined Value'!C628)/'Combined Value'!C629,0)</f>
        <v>-5.8406341259908462E-3</v>
      </c>
      <c r="D629" s="8">
        <f>IFERROR(('Combined Value'!D629-'Combined Value'!D628)/'Combined Value'!D629,0)</f>
        <v>-1.9801980198019702E-3</v>
      </c>
      <c r="E629" s="8">
        <f>IFERROR(('Combined Value'!#REF!-'Combined Value'!#REF!)/'Combined Value'!#REF!,0)</f>
        <v>0</v>
      </c>
      <c r="F629" s="8">
        <f>IFERROR(('Combined Value'!E629-'Combined Value'!E628)/'Combined Value'!E629,0)</f>
        <v>1.6735285147910811E-2</v>
      </c>
      <c r="G629" s="8">
        <f>IFERROR(('Combined Value'!F629-'Combined Value'!F628)/'Combined Value'!F629,0)</f>
        <v>3.5887937022459166E-3</v>
      </c>
    </row>
    <row r="630" spans="1:7" x14ac:dyDescent="0.2">
      <c r="A630" s="1">
        <f>ETH!C630</f>
        <v>42843</v>
      </c>
      <c r="B630" s="8">
        <f>IFERROR(('Combined Value'!B630-'Combined Value'!B629)/'Combined Value'!B630,0)</f>
        <v>-2.9118342968751892E-3</v>
      </c>
      <c r="C630" s="8">
        <f>IFERROR(('Combined Value'!C630-'Combined Value'!C629)/'Combined Value'!C630,0)</f>
        <v>3.8893344025661684E-2</v>
      </c>
      <c r="D630" s="8">
        <f>IFERROR(('Combined Value'!D630-'Combined Value'!D629)/'Combined Value'!D630,0)</f>
        <v>-2.8886080519948832E-3</v>
      </c>
      <c r="E630" s="8">
        <f>IFERROR(('Combined Value'!#REF!-'Combined Value'!#REF!)/'Combined Value'!#REF!,0)</f>
        <v>0</v>
      </c>
      <c r="F630" s="8">
        <f>IFERROR(('Combined Value'!E630-'Combined Value'!E629)/'Combined Value'!E630,0)</f>
        <v>-1.3522911676068311E-2</v>
      </c>
      <c r="G630" s="8">
        <f>IFERROR(('Combined Value'!F630-'Combined Value'!F629)/'Combined Value'!F630,0)</f>
        <v>3.3460251528788076E-3</v>
      </c>
    </row>
    <row r="631" spans="1:7" x14ac:dyDescent="0.2">
      <c r="A631" s="1">
        <f>ETH!C631</f>
        <v>42844</v>
      </c>
      <c r="B631" s="8">
        <f>IFERROR(('Combined Value'!B631-'Combined Value'!B630)/'Combined Value'!B631,0)</f>
        <v>-1.7193014768411034E-3</v>
      </c>
      <c r="C631" s="8">
        <f>IFERROR(('Combined Value'!C631-'Combined Value'!C630)/'Combined Value'!C631,0)</f>
        <v>-4.1771094402673348E-2</v>
      </c>
      <c r="D631" s="8">
        <f>IFERROR(('Combined Value'!D631-'Combined Value'!D630)/'Combined Value'!D631,0)</f>
        <v>-1.1135450894487028E-2</v>
      </c>
      <c r="E631" s="8">
        <f>IFERROR(('Combined Value'!#REF!-'Combined Value'!#REF!)/'Combined Value'!#REF!,0)</f>
        <v>0</v>
      </c>
      <c r="F631" s="8">
        <f>IFERROR(('Combined Value'!E631-'Combined Value'!E630)/'Combined Value'!E631,0)</f>
        <v>6.830391404451336E-3</v>
      </c>
      <c r="G631" s="8">
        <f>IFERROR(('Combined Value'!F631-'Combined Value'!F630)/'Combined Value'!F631,0)</f>
        <v>3.4602076124568785E-4</v>
      </c>
    </row>
    <row r="632" spans="1:7" x14ac:dyDescent="0.2">
      <c r="A632" s="1">
        <f>ETH!C632</f>
        <v>42845</v>
      </c>
      <c r="B632" s="8">
        <f>IFERROR(('Combined Value'!B632-'Combined Value'!B631)/'Combined Value'!B632,0)</f>
        <v>7.50057955546594E-3</v>
      </c>
      <c r="C632" s="8">
        <f>IFERROR(('Combined Value'!C632-'Combined Value'!C631)/'Combined Value'!C632,0)</f>
        <v>2.998379254457044E-2</v>
      </c>
      <c r="D632" s="8">
        <f>IFERROR(('Combined Value'!D632-'Combined Value'!D631)/'Combined Value'!D632,0)</f>
        <v>-3.1832736861932526E-2</v>
      </c>
      <c r="E632" s="8">
        <f>IFERROR(('Combined Value'!#REF!-'Combined Value'!#REF!)/'Combined Value'!#REF!,0)</f>
        <v>0</v>
      </c>
      <c r="F632" s="8">
        <f>IFERROR(('Combined Value'!E632-'Combined Value'!E631)/'Combined Value'!E632,0)</f>
        <v>-1.4955600560835057E-2</v>
      </c>
      <c r="G632" s="8">
        <f>IFERROR(('Combined Value'!F632-'Combined Value'!F631)/'Combined Value'!F632,0)</f>
        <v>9.2187139893982822E-4</v>
      </c>
    </row>
    <row r="633" spans="1:7" x14ac:dyDescent="0.2">
      <c r="A633" s="1">
        <f>ETH!C633</f>
        <v>42846</v>
      </c>
      <c r="B633" s="8">
        <f>IFERROR(('Combined Value'!B633-'Combined Value'!B632)/'Combined Value'!B633,0)</f>
        <v>-3.0443128636023879E-3</v>
      </c>
      <c r="C633" s="8">
        <f>IFERROR(('Combined Value'!C633-'Combined Value'!C632)/'Combined Value'!C633,0)</f>
        <v>-2.2581313445203983E-2</v>
      </c>
      <c r="D633" s="8">
        <f>IFERROR(('Combined Value'!D633-'Combined Value'!D632)/'Combined Value'!D633,0)</f>
        <v>-1.6981132075472342E-3</v>
      </c>
      <c r="E633" s="8">
        <f>IFERROR(('Combined Value'!#REF!-'Combined Value'!#REF!)/'Combined Value'!#REF!,0)</f>
        <v>0</v>
      </c>
      <c r="F633" s="8">
        <f>IFERROR(('Combined Value'!E633-'Combined Value'!E632)/'Combined Value'!E633,0)</f>
        <v>1.9251336898395758E-2</v>
      </c>
      <c r="G633" s="8">
        <f>IFERROR(('Combined Value'!F633-'Combined Value'!F632)/'Combined Value'!F633,0)</f>
        <v>6.9092584062646558E-4</v>
      </c>
    </row>
    <row r="634" spans="1:7" x14ac:dyDescent="0.2">
      <c r="A634" s="1">
        <f>ETH!C634</f>
        <v>42847</v>
      </c>
      <c r="B634" s="8">
        <f>IFERROR(('Combined Value'!B634-'Combined Value'!B633)/'Combined Value'!B634,0)</f>
        <v>0</v>
      </c>
      <c r="C634" s="8">
        <f>IFERROR(('Combined Value'!C634-'Combined Value'!C633)/'Combined Value'!C634,0)</f>
        <v>2.8919644701506605E-3</v>
      </c>
      <c r="D634" s="8">
        <f>IFERROR(('Combined Value'!D634-'Combined Value'!D633)/'Combined Value'!D634,0)</f>
        <v>0</v>
      </c>
      <c r="E634" s="8">
        <f>IFERROR(('Combined Value'!#REF!-'Combined Value'!#REF!)/'Combined Value'!#REF!,0)</f>
        <v>0</v>
      </c>
      <c r="F634" s="8">
        <f>IFERROR(('Combined Value'!E634-'Combined Value'!E633)/'Combined Value'!E634,0)</f>
        <v>0</v>
      </c>
      <c r="G634" s="8">
        <f>IFERROR(('Combined Value'!F634-'Combined Value'!F633)/'Combined Value'!F634,0)</f>
        <v>0</v>
      </c>
    </row>
    <row r="635" spans="1:7" x14ac:dyDescent="0.2">
      <c r="A635" s="1">
        <f>ETH!C635</f>
        <v>42848</v>
      </c>
      <c r="B635" s="8">
        <f>IFERROR(('Combined Value'!B635-'Combined Value'!B634)/'Combined Value'!B635,0)</f>
        <v>0</v>
      </c>
      <c r="C635" s="8">
        <f>IFERROR(('Combined Value'!C635-'Combined Value'!C634)/'Combined Value'!C635,0)</f>
        <v>6.9743589743590439E-3</v>
      </c>
      <c r="D635" s="8">
        <f>IFERROR(('Combined Value'!D635-'Combined Value'!D634)/'Combined Value'!D635,0)</f>
        <v>0</v>
      </c>
      <c r="E635" s="8">
        <f>IFERROR(('Combined Value'!#REF!-'Combined Value'!#REF!)/'Combined Value'!#REF!,0)</f>
        <v>0</v>
      </c>
      <c r="F635" s="8">
        <f>IFERROR(('Combined Value'!E635-'Combined Value'!E634)/'Combined Value'!E635,0)</f>
        <v>0</v>
      </c>
      <c r="G635" s="8">
        <f>IFERROR(('Combined Value'!F635-'Combined Value'!F634)/'Combined Value'!F635,0)</f>
        <v>1.2620807276861847E-2</v>
      </c>
    </row>
    <row r="636" spans="1:7" x14ac:dyDescent="0.2">
      <c r="A636" s="1">
        <f>ETH!C636</f>
        <v>42849</v>
      </c>
      <c r="B636" s="8">
        <f>IFERROR(('Combined Value'!B636-'Combined Value'!B635)/'Combined Value'!B636,0)</f>
        <v>1.0723822020906252E-2</v>
      </c>
      <c r="C636" s="8">
        <f>IFERROR(('Combined Value'!C636-'Combined Value'!C635)/'Combined Value'!C636,0)</f>
        <v>2.3828594313175768E-2</v>
      </c>
      <c r="D636" s="8">
        <f>IFERROR(('Combined Value'!D636-'Combined Value'!D635)/'Combined Value'!D636,0)</f>
        <v>-1.7079255421224345E-2</v>
      </c>
      <c r="E636" s="8">
        <f>IFERROR(('Combined Value'!#REF!-'Combined Value'!#REF!)/'Combined Value'!#REF!,0)</f>
        <v>0</v>
      </c>
      <c r="F636" s="8">
        <f>IFERROR(('Combined Value'!E636-'Combined Value'!E635)/'Combined Value'!E636,0)</f>
        <v>-8.7854500616523518E-3</v>
      </c>
      <c r="G636" s="8">
        <f>IFERROR(('Combined Value'!F636-'Combined Value'!F635)/'Combined Value'!F636,0)</f>
        <v>-4.5501080650672566E-4</v>
      </c>
    </row>
    <row r="637" spans="1:7" x14ac:dyDescent="0.2">
      <c r="A637" s="1">
        <f>ETH!C637</f>
        <v>42850</v>
      </c>
      <c r="B637" s="8">
        <f>IFERROR(('Combined Value'!B637-'Combined Value'!B636)/'Combined Value'!B637,0)</f>
        <v>6.0538155463811995E-3</v>
      </c>
      <c r="C637" s="8">
        <f>IFERROR(('Combined Value'!C637-'Combined Value'!C636)/'Combined Value'!C637,0)</f>
        <v>2.9946097025355493E-3</v>
      </c>
      <c r="D637" s="8">
        <f>IFERROR(('Combined Value'!D637-'Combined Value'!D636)/'Combined Value'!D637,0)</f>
        <v>-9.8837209302325198E-3</v>
      </c>
      <c r="E637" s="8">
        <f>IFERROR(('Combined Value'!#REF!-'Combined Value'!#REF!)/'Combined Value'!#REF!,0)</f>
        <v>0</v>
      </c>
      <c r="F637" s="8">
        <f>IFERROR(('Combined Value'!E637-'Combined Value'!E636)/'Combined Value'!E637,0)</f>
        <v>-2.3989898989898881E-2</v>
      </c>
      <c r="G637" s="8">
        <f>IFERROR(('Combined Value'!F637-'Combined Value'!F636)/'Combined Value'!F637,0)</f>
        <v>5.8803573447926069E-3</v>
      </c>
    </row>
    <row r="638" spans="1:7" x14ac:dyDescent="0.2">
      <c r="A638" s="1">
        <f>ETH!C638</f>
        <v>42851</v>
      </c>
      <c r="B638" s="8">
        <f>IFERROR(('Combined Value'!B638-'Combined Value'!B637)/'Combined Value'!B638,0)</f>
        <v>-4.85939401374247E-4</v>
      </c>
      <c r="C638" s="8">
        <f>IFERROR(('Combined Value'!C638-'Combined Value'!C637)/'Combined Value'!C638,0)</f>
        <v>5.9872372372372328E-2</v>
      </c>
      <c r="D638" s="8">
        <f>IFERROR(('Combined Value'!D638-'Combined Value'!D637)/'Combined Value'!D638,0)</f>
        <v>4.0532715691951526E-3</v>
      </c>
      <c r="E638" s="8">
        <f>IFERROR(('Combined Value'!#REF!-'Combined Value'!#REF!)/'Combined Value'!#REF!,0)</f>
        <v>0</v>
      </c>
      <c r="F638" s="8">
        <f>IFERROR(('Combined Value'!E638-'Combined Value'!E637)/'Combined Value'!E638,0)</f>
        <v>1.3698630136986231E-2</v>
      </c>
      <c r="G638" s="8">
        <f>IFERROR(('Combined Value'!F638-'Combined Value'!F637)/'Combined Value'!F638,0)</f>
        <v>-1.8126203693215226E-3</v>
      </c>
    </row>
    <row r="639" spans="1:7" x14ac:dyDescent="0.2">
      <c r="A639" s="1">
        <f>ETH!C639</f>
        <v>42852</v>
      </c>
      <c r="B639" s="8">
        <f>IFERROR(('Combined Value'!B639-'Combined Value'!B638)/'Combined Value'!B639,0)</f>
        <v>5.5261452084025893E-4</v>
      </c>
      <c r="C639" s="8">
        <f>IFERROR(('Combined Value'!C639-'Combined Value'!C638)/'Combined Value'!C639,0)</f>
        <v>0.15616091225847323</v>
      </c>
      <c r="D639" s="8">
        <f>IFERROR(('Combined Value'!D639-'Combined Value'!D638)/'Combined Value'!D639,0)</f>
        <v>-4.6538685282141168E-3</v>
      </c>
      <c r="E639" s="8">
        <f>IFERROR(('Combined Value'!#REF!-'Combined Value'!#REF!)/'Combined Value'!#REF!,0)</f>
        <v>0</v>
      </c>
      <c r="F639" s="8">
        <f>IFERROR(('Combined Value'!E639-'Combined Value'!E638)/'Combined Value'!E639,0)</f>
        <v>1.3214146910221884E-3</v>
      </c>
      <c r="G639" s="8">
        <f>IFERROR(('Combined Value'!F639-'Combined Value'!F638)/'Combined Value'!F639,0)</f>
        <v>-3.9808917197451579E-3</v>
      </c>
    </row>
    <row r="640" spans="1:7" x14ac:dyDescent="0.2">
      <c r="A640" s="1">
        <f>ETH!C640</f>
        <v>42853</v>
      </c>
      <c r="B640" s="8">
        <f>IFERROR(('Combined Value'!B640-'Combined Value'!B639)/'Combined Value'!B640,0)</f>
        <v>-1.916814484491144E-3</v>
      </c>
      <c r="C640" s="8">
        <f>IFERROR(('Combined Value'!C640-'Combined Value'!C639)/'Combined Value'!C640,0)</f>
        <v>0.12814139740403205</v>
      </c>
      <c r="D640" s="8">
        <f>IFERROR(('Combined Value'!D640-'Combined Value'!D639)/'Combined Value'!D640,0)</f>
        <v>1.9387359441640193E-4</v>
      </c>
      <c r="E640" s="8">
        <f>IFERROR(('Combined Value'!#REF!-'Combined Value'!#REF!)/'Combined Value'!#REF!,0)</f>
        <v>0</v>
      </c>
      <c r="F640" s="8">
        <f>IFERROR(('Combined Value'!E640-'Combined Value'!E639)/'Combined Value'!E640,0)</f>
        <v>1.8620529133370244E-3</v>
      </c>
      <c r="G640" s="8">
        <f>IFERROR(('Combined Value'!F640-'Combined Value'!F639)/'Combined Value'!F640,0)</f>
        <v>2.8354315526823181E-3</v>
      </c>
    </row>
    <row r="641" spans="1:7" x14ac:dyDescent="0.2">
      <c r="A641" s="1">
        <f>ETH!C641</f>
        <v>42854</v>
      </c>
      <c r="B641" s="8">
        <f>IFERROR(('Combined Value'!B641-'Combined Value'!B640)/'Combined Value'!B641,0)</f>
        <v>0</v>
      </c>
      <c r="C641" s="8">
        <f>IFERROR(('Combined Value'!C641-'Combined Value'!C640)/'Combined Value'!C641,0)</f>
        <v>-3.7090075898610964E-2</v>
      </c>
      <c r="D641" s="8">
        <f>IFERROR(('Combined Value'!D641-'Combined Value'!D640)/'Combined Value'!D641,0)</f>
        <v>0</v>
      </c>
      <c r="E641" s="8">
        <f>IFERROR(('Combined Value'!#REF!-'Combined Value'!#REF!)/'Combined Value'!#REF!,0)</f>
        <v>0</v>
      </c>
      <c r="F641" s="8">
        <f>IFERROR(('Combined Value'!E641-'Combined Value'!E640)/'Combined Value'!E641,0)</f>
        <v>0</v>
      </c>
      <c r="G641" s="8">
        <f>IFERROR(('Combined Value'!F641-'Combined Value'!F640)/'Combined Value'!F641,0)</f>
        <v>0</v>
      </c>
    </row>
    <row r="642" spans="1:7" x14ac:dyDescent="0.2">
      <c r="A642" s="1">
        <f>ETH!C642</f>
        <v>42855</v>
      </c>
      <c r="B642" s="8">
        <f>IFERROR(('Combined Value'!B642-'Combined Value'!B641)/'Combined Value'!B642,0)</f>
        <v>0</v>
      </c>
      <c r="C642" s="8">
        <f>IFERROR(('Combined Value'!C642-'Combined Value'!C641)/'Combined Value'!C642,0)</f>
        <v>0.12526619065514219</v>
      </c>
      <c r="D642" s="8">
        <f>IFERROR(('Combined Value'!D642-'Combined Value'!D641)/'Combined Value'!D642,0)</f>
        <v>0</v>
      </c>
      <c r="E642" s="8">
        <f>IFERROR(('Combined Value'!#REF!-'Combined Value'!#REF!)/'Combined Value'!#REF!,0)</f>
        <v>0</v>
      </c>
      <c r="F642" s="8">
        <f>IFERROR(('Combined Value'!E642-'Combined Value'!E641)/'Combined Value'!E642,0)</f>
        <v>0</v>
      </c>
      <c r="G642" s="8">
        <f>IFERROR(('Combined Value'!F642-'Combined Value'!F641)/'Combined Value'!F642,0)</f>
        <v>6.8004080244817261E-4</v>
      </c>
    </row>
    <row r="643" spans="1:7" x14ac:dyDescent="0.2">
      <c r="A643" s="1">
        <f>ETH!C643</f>
        <v>42856</v>
      </c>
      <c r="B643" s="8">
        <f>IFERROR(('Combined Value'!B643-'Combined Value'!B642)/'Combined Value'!B643,0)</f>
        <v>1.7292948902014799E-3</v>
      </c>
      <c r="C643" s="8">
        <f>IFERROR(('Combined Value'!C643-'Combined Value'!C642)/'Combined Value'!C643,0)</f>
        <v>-2.9665935766799913E-2</v>
      </c>
      <c r="D643" s="8">
        <f>IFERROR(('Combined Value'!D643-'Combined Value'!D642)/'Combined Value'!D643,0)</f>
        <v>5.7825751734773374E-3</v>
      </c>
      <c r="E643" s="8">
        <f>IFERROR(('Combined Value'!#REF!-'Combined Value'!#REF!)/'Combined Value'!#REF!,0)</f>
        <v>0</v>
      </c>
      <c r="F643" s="8">
        <f>IFERROR(('Combined Value'!E643-'Combined Value'!E642)/'Combined Value'!E643,0)</f>
        <v>-9.9514182729979975E-3</v>
      </c>
      <c r="G643" s="8">
        <f>IFERROR(('Combined Value'!F643-'Combined Value'!F642)/'Combined Value'!F643,0)</f>
        <v>1.4712539610683053E-3</v>
      </c>
    </row>
    <row r="644" spans="1:7" x14ac:dyDescent="0.2">
      <c r="A644" s="1">
        <f>ETH!C644</f>
        <v>42857</v>
      </c>
      <c r="B644" s="8">
        <f>IFERROR(('Combined Value'!B644-'Combined Value'!B643)/'Combined Value'!B644,0)</f>
        <v>1.1876378896673344E-3</v>
      </c>
      <c r="C644" s="8">
        <f>IFERROR(('Combined Value'!C644-'Combined Value'!C643)/'Combined Value'!C644,0)</f>
        <v>-3.6245954692556781E-3</v>
      </c>
      <c r="D644" s="8">
        <f>IFERROR(('Combined Value'!D644-'Combined Value'!D643)/'Combined Value'!D644,0)</f>
        <v>-9.5349289745086975E-3</v>
      </c>
      <c r="E644" s="8">
        <f>IFERROR(('Combined Value'!#REF!-'Combined Value'!#REF!)/'Combined Value'!#REF!,0)</f>
        <v>0</v>
      </c>
      <c r="F644" s="8">
        <f>IFERROR(('Combined Value'!E644-'Combined Value'!E643)/'Combined Value'!E644,0)</f>
        <v>1.0958046336880585E-3</v>
      </c>
      <c r="G644" s="8">
        <f>IFERROR(('Combined Value'!F644-'Combined Value'!F643)/'Combined Value'!F644,0)</f>
        <v>1.8075011296881675E-3</v>
      </c>
    </row>
    <row r="645" spans="1:7" x14ac:dyDescent="0.2">
      <c r="A645" s="1">
        <f>ETH!C645</f>
        <v>42858</v>
      </c>
      <c r="B645" s="8">
        <f>IFERROR(('Combined Value'!B645-'Combined Value'!B644)/'Combined Value'!B645,0)</f>
        <v>-1.2729789203010358E-3</v>
      </c>
      <c r="C645" s="8">
        <f>IFERROR(('Combined Value'!C645-'Combined Value'!C644)/'Combined Value'!C645,0)</f>
        <v>3.8820455393803716E-2</v>
      </c>
      <c r="D645" s="8">
        <f>IFERROR(('Combined Value'!D645-'Combined Value'!D644)/'Combined Value'!D645,0)</f>
        <v>-7.8446754265541988E-3</v>
      </c>
      <c r="E645" s="8">
        <f>IFERROR(('Combined Value'!#REF!-'Combined Value'!#REF!)/'Combined Value'!#REF!,0)</f>
        <v>0</v>
      </c>
      <c r="F645" s="8">
        <f>IFERROR(('Combined Value'!E645-'Combined Value'!E644)/'Combined Value'!E645,0)</f>
        <v>-6.6976597588842487E-3</v>
      </c>
      <c r="G645" s="8">
        <f>IFERROR(('Combined Value'!F645-'Combined Value'!F644)/'Combined Value'!F645,0)</f>
        <v>-1.6974086228357073E-3</v>
      </c>
    </row>
    <row r="646" spans="1:7" x14ac:dyDescent="0.2">
      <c r="A646" s="1">
        <f>ETH!C646</f>
        <v>42859</v>
      </c>
      <c r="B646" s="8">
        <f>IFERROR(('Combined Value'!B646-'Combined Value'!B645)/'Combined Value'!B646,0)</f>
        <v>5.8176411512127354E-4</v>
      </c>
      <c r="C646" s="8">
        <f>IFERROR(('Combined Value'!C646-'Combined Value'!C645)/'Combined Value'!C646,0)</f>
        <v>0.14997355896351131</v>
      </c>
      <c r="D646" s="8">
        <f>IFERROR(('Combined Value'!D646-'Combined Value'!D645)/'Combined Value'!D646,0)</f>
        <v>-7.9067009290373306E-3</v>
      </c>
      <c r="E646" s="8">
        <f>IFERROR(('Combined Value'!#REF!-'Combined Value'!#REF!)/'Combined Value'!#REF!,0)</f>
        <v>0</v>
      </c>
      <c r="F646" s="8">
        <f>IFERROR(('Combined Value'!E646-'Combined Value'!E645)/'Combined Value'!E646,0)</f>
        <v>-1.6174233325326141E-2</v>
      </c>
      <c r="G646" s="8">
        <f>IFERROR(('Combined Value'!F646-'Combined Value'!F645)/'Combined Value'!F646,0)</f>
        <v>7.1902033479384403E-3</v>
      </c>
    </row>
    <row r="647" spans="1:7" x14ac:dyDescent="0.2">
      <c r="A647" s="1">
        <f>ETH!C647</f>
        <v>42860</v>
      </c>
      <c r="B647" s="8">
        <f>IFERROR(('Combined Value'!B647-'Combined Value'!B646)/'Combined Value'!B647,0)</f>
        <v>4.0720458307208635E-3</v>
      </c>
      <c r="C647" s="8">
        <f>IFERROR(('Combined Value'!C647-'Combined Value'!C646)/'Combined Value'!C647,0)</f>
        <v>-4.1414252670998908E-2</v>
      </c>
      <c r="D647" s="8">
        <f>IFERROR(('Combined Value'!D647-'Combined Value'!D646)/'Combined Value'!D647,0)</f>
        <v>-4.4169246646026838E-2</v>
      </c>
      <c r="E647" s="8">
        <f>IFERROR(('Combined Value'!#REF!-'Combined Value'!#REF!)/'Combined Value'!#REF!,0)</f>
        <v>0</v>
      </c>
      <c r="F647" s="8">
        <f>IFERROR(('Combined Value'!E647-'Combined Value'!E646)/'Combined Value'!E647,0)</f>
        <v>-1.2025012025012024E-3</v>
      </c>
      <c r="G647" s="8">
        <f>IFERROR(('Combined Value'!F647-'Combined Value'!F646)/'Combined Value'!F647,0)</f>
        <v>5.6141926790924271E-4</v>
      </c>
    </row>
    <row r="648" spans="1:7" x14ac:dyDescent="0.2">
      <c r="A648" s="1">
        <f>ETH!C648</f>
        <v>42861</v>
      </c>
      <c r="B648" s="8">
        <f>IFERROR(('Combined Value'!B648-'Combined Value'!B647)/'Combined Value'!B648,0)</f>
        <v>0</v>
      </c>
      <c r="C648" s="8">
        <f>IFERROR(('Combined Value'!C648-'Combined Value'!C647)/'Combined Value'!C648,0)</f>
        <v>4.2501581944737264E-2</v>
      </c>
      <c r="D648" s="8">
        <f>IFERROR(('Combined Value'!D648-'Combined Value'!D647)/'Combined Value'!D648,0)</f>
        <v>0</v>
      </c>
      <c r="E648" s="8">
        <f>IFERROR(('Combined Value'!#REF!-'Combined Value'!#REF!)/'Combined Value'!#REF!,0)</f>
        <v>0</v>
      </c>
      <c r="F648" s="8">
        <f>IFERROR(('Combined Value'!E648-'Combined Value'!E647)/'Combined Value'!E648,0)</f>
        <v>0</v>
      </c>
      <c r="G648" s="8">
        <f>IFERROR(('Combined Value'!F648-'Combined Value'!F647)/'Combined Value'!F648,0)</f>
        <v>0</v>
      </c>
    </row>
    <row r="649" spans="1:7" x14ac:dyDescent="0.2">
      <c r="A649" s="1">
        <f>ETH!C649</f>
        <v>42862</v>
      </c>
      <c r="B649" s="8">
        <f>IFERROR(('Combined Value'!B649-'Combined Value'!B648)/'Combined Value'!B649,0)</f>
        <v>0</v>
      </c>
      <c r="C649" s="8">
        <f>IFERROR(('Combined Value'!C649-'Combined Value'!C648)/'Combined Value'!C649,0)</f>
        <v>-4.8198098607119169E-2</v>
      </c>
      <c r="D649" s="8">
        <f>IFERROR(('Combined Value'!D649-'Combined Value'!D648)/'Combined Value'!D649,0)</f>
        <v>0</v>
      </c>
      <c r="E649" s="8">
        <f>IFERROR(('Combined Value'!#REF!-'Combined Value'!#REF!)/'Combined Value'!#REF!,0)</f>
        <v>0</v>
      </c>
      <c r="F649" s="8">
        <f>IFERROR(('Combined Value'!E649-'Combined Value'!E648)/'Combined Value'!E649,0)</f>
        <v>0</v>
      </c>
      <c r="G649" s="8">
        <f>IFERROR(('Combined Value'!F649-'Combined Value'!F648)/'Combined Value'!F649,0)</f>
        <v>-2.4763619990994918E-3</v>
      </c>
    </row>
    <row r="650" spans="1:7" x14ac:dyDescent="0.2">
      <c r="A650" s="1">
        <f>ETH!C650</f>
        <v>42863</v>
      </c>
      <c r="B650" s="8">
        <f>IFERROR(('Combined Value'!B650-'Combined Value'!B649)/'Combined Value'!B650,0)</f>
        <v>3.7444675033180079E-5</v>
      </c>
      <c r="C650" s="8">
        <f>IFERROR(('Combined Value'!C650-'Combined Value'!C649)/'Combined Value'!C650,0)</f>
        <v>-2.3418938793981142E-2</v>
      </c>
      <c r="D650" s="8">
        <f>IFERROR(('Combined Value'!D650-'Combined Value'!D649)/'Combined Value'!D650,0)</f>
        <v>1.664298761924092E-2</v>
      </c>
      <c r="E650" s="8">
        <f>IFERROR(('Combined Value'!#REF!-'Combined Value'!#REF!)/'Combined Value'!#REF!,0)</f>
        <v>0</v>
      </c>
      <c r="F650" s="8">
        <f>IFERROR(('Combined Value'!E650-'Combined Value'!E649)/'Combined Value'!E650,0)</f>
        <v>1.6030779095849479E-4</v>
      </c>
      <c r="G650" s="8">
        <f>IFERROR(('Combined Value'!F650-'Combined Value'!F649)/'Combined Value'!F650,0)</f>
        <v>-1.9172211570993765E-3</v>
      </c>
    </row>
    <row r="651" spans="1:7" x14ac:dyDescent="0.2">
      <c r="A651" s="1">
        <f>ETH!C651</f>
        <v>42864</v>
      </c>
      <c r="B651" s="8">
        <f>IFERROR(('Combined Value'!B651-'Combined Value'!B650)/'Combined Value'!B651,0)</f>
        <v>-1.0263008694706077E-3</v>
      </c>
      <c r="C651" s="8">
        <f>IFERROR(('Combined Value'!C651-'Combined Value'!C650)/'Combined Value'!C651,0)</f>
        <v>-2.4574011823345364E-2</v>
      </c>
      <c r="D651" s="8">
        <f>IFERROR(('Combined Value'!D651-'Combined Value'!D650)/'Combined Value'!D651,0)</f>
        <v>3.4385113268607325E-3</v>
      </c>
      <c r="E651" s="8">
        <f>IFERROR(('Combined Value'!#REF!-'Combined Value'!#REF!)/'Combined Value'!#REF!,0)</f>
        <v>0</v>
      </c>
      <c r="F651" s="8">
        <f>IFERROR(('Combined Value'!E651-'Combined Value'!E650)/'Combined Value'!E651,0)</f>
        <v>-8.8953582403364061E-3</v>
      </c>
      <c r="G651" s="8">
        <f>IFERROR(('Combined Value'!F651-'Combined Value'!F650)/'Combined Value'!F651,0)</f>
        <v>-2.4872809496890771E-3</v>
      </c>
    </row>
    <row r="652" spans="1:7" x14ac:dyDescent="0.2">
      <c r="A652" s="1">
        <f>ETH!C652</f>
        <v>42865</v>
      </c>
      <c r="B652" s="8">
        <f>IFERROR(('Combined Value'!B652-'Combined Value'!B651)/'Combined Value'!B652,0)</f>
        <v>1.1293245759267038E-3</v>
      </c>
      <c r="C652" s="8">
        <f>IFERROR(('Combined Value'!C652-'Combined Value'!C651)/'Combined Value'!C652,0)</f>
        <v>1.7761584879881616E-2</v>
      </c>
      <c r="D652" s="8">
        <f>IFERROR(('Combined Value'!D652-'Combined Value'!D651)/'Combined Value'!D652,0)</f>
        <v>-1.0010214504596422E-2</v>
      </c>
      <c r="E652" s="8">
        <f>IFERROR(('Combined Value'!#REF!-'Combined Value'!#REF!)/'Combined Value'!#REF!,0)</f>
        <v>0</v>
      </c>
      <c r="F652" s="8">
        <f>IFERROR(('Combined Value'!E652-'Combined Value'!E651)/'Combined Value'!E652,0)</f>
        <v>2.2591576569309197E-3</v>
      </c>
      <c r="G652" s="8">
        <f>IFERROR(('Combined Value'!F652-'Combined Value'!F651)/'Combined Value'!F652,0)</f>
        <v>-4.5243750706940679E-4</v>
      </c>
    </row>
    <row r="653" spans="1:7" x14ac:dyDescent="0.2">
      <c r="A653" s="1">
        <f>ETH!C653</f>
        <v>42866</v>
      </c>
      <c r="B653" s="8">
        <f>IFERROR(('Combined Value'!B653-'Combined Value'!B652)/'Combined Value'!B653,0)</f>
        <v>-2.1674972552589798E-3</v>
      </c>
      <c r="C653" s="8">
        <f>IFERROR(('Combined Value'!C653-'Combined Value'!C652)/'Combined Value'!C653,0)</f>
        <v>4.195011337868532E-3</v>
      </c>
      <c r="D653" s="8">
        <f>IFERROR(('Combined Value'!D653-'Combined Value'!D652)/'Combined Value'!D653,0)</f>
        <v>2.6451869530628447E-2</v>
      </c>
      <c r="E653" s="8">
        <f>IFERROR(('Combined Value'!#REF!-'Combined Value'!#REF!)/'Combined Value'!#REF!,0)</f>
        <v>0</v>
      </c>
      <c r="F653" s="8">
        <f>IFERROR(('Combined Value'!E653-'Combined Value'!E652)/'Combined Value'!E653,0)</f>
        <v>4.3380462724934635E-3</v>
      </c>
      <c r="G653" s="8">
        <f>IFERROR(('Combined Value'!F653-'Combined Value'!F652)/'Combined Value'!F653,0)</f>
        <v>-1.0190217391304736E-3</v>
      </c>
    </row>
    <row r="654" spans="1:7" x14ac:dyDescent="0.2">
      <c r="A654" s="1">
        <f>ETH!C654</f>
        <v>42867</v>
      </c>
      <c r="B654" s="8">
        <f>IFERROR(('Combined Value'!B654-'Combined Value'!B653)/'Combined Value'!B654,0)</f>
        <v>-1.4806303672682901E-3</v>
      </c>
      <c r="C654" s="8">
        <f>IFERROR(('Combined Value'!C654-'Combined Value'!C653)/'Combined Value'!C654,0)</f>
        <v>-3.5819142689371662E-2</v>
      </c>
      <c r="D654" s="8">
        <f>IFERROR(('Combined Value'!D654-'Combined Value'!D653)/'Combined Value'!D654,0)</f>
        <v>9.4562647754136506E-3</v>
      </c>
      <c r="E654" s="8">
        <f>IFERROR(('Combined Value'!#REF!-'Combined Value'!#REF!)/'Combined Value'!#REF!,0)</f>
        <v>0</v>
      </c>
      <c r="F654" s="8">
        <f>IFERROR(('Combined Value'!E654-'Combined Value'!E653)/'Combined Value'!E654,0)</f>
        <v>2.4841734113311455E-3</v>
      </c>
      <c r="G654" s="8">
        <f>IFERROR(('Combined Value'!F654-'Combined Value'!F653)/'Combined Value'!F654,0)</f>
        <v>4.6207596077990623E-3</v>
      </c>
    </row>
    <row r="655" spans="1:7" x14ac:dyDescent="0.2">
      <c r="A655" s="1">
        <f>ETH!C655</f>
        <v>42868</v>
      </c>
      <c r="B655" s="8">
        <f>IFERROR(('Combined Value'!B655-'Combined Value'!B654)/'Combined Value'!B655,0)</f>
        <v>0</v>
      </c>
      <c r="C655" s="8">
        <f>IFERROR(('Combined Value'!C655-'Combined Value'!C654)/'Combined Value'!C655,0)</f>
        <v>3.1946339245111283E-2</v>
      </c>
      <c r="D655" s="8">
        <f>IFERROR(('Combined Value'!D655-'Combined Value'!D654)/'Combined Value'!D655,0)</f>
        <v>0</v>
      </c>
      <c r="E655" s="8">
        <f>IFERROR(('Combined Value'!#REF!-'Combined Value'!#REF!)/'Combined Value'!#REF!,0)</f>
        <v>0</v>
      </c>
      <c r="F655" s="8">
        <f>IFERROR(('Combined Value'!E655-'Combined Value'!E654)/'Combined Value'!E655,0)</f>
        <v>0</v>
      </c>
      <c r="G655" s="8">
        <f>IFERROR(('Combined Value'!F655-'Combined Value'!F654)/'Combined Value'!F655,0)</f>
        <v>0</v>
      </c>
    </row>
    <row r="656" spans="1:7" x14ac:dyDescent="0.2">
      <c r="A656" s="1">
        <f>ETH!C656</f>
        <v>42869</v>
      </c>
      <c r="B656" s="8">
        <f>IFERROR(('Combined Value'!B656-'Combined Value'!B655)/'Combined Value'!B656,0)</f>
        <v>0</v>
      </c>
      <c r="C656" s="8">
        <f>IFERROR(('Combined Value'!C656-'Combined Value'!C655)/'Combined Value'!C656,0)</f>
        <v>8.5662759242561438E-3</v>
      </c>
      <c r="D656" s="8">
        <f>IFERROR(('Combined Value'!D656-'Combined Value'!D655)/'Combined Value'!D656,0)</f>
        <v>0</v>
      </c>
      <c r="E656" s="8">
        <f>IFERROR(('Combined Value'!#REF!-'Combined Value'!#REF!)/'Combined Value'!#REF!,0)</f>
        <v>0</v>
      </c>
      <c r="F656" s="8">
        <f>IFERROR(('Combined Value'!E656-'Combined Value'!E655)/'Combined Value'!E656,0)</f>
        <v>0</v>
      </c>
      <c r="G656" s="8">
        <f>IFERROR(('Combined Value'!F656-'Combined Value'!F655)/'Combined Value'!F656,0)</f>
        <v>-2.2545372562293126E-4</v>
      </c>
    </row>
    <row r="657" spans="1:7" x14ac:dyDescent="0.2">
      <c r="A657" s="1">
        <f>ETH!C657</f>
        <v>42870</v>
      </c>
      <c r="B657" s="8">
        <f>IFERROR(('Combined Value'!B657-'Combined Value'!B656)/'Combined Value'!B657,0)</f>
        <v>4.7538070185241784E-3</v>
      </c>
      <c r="C657" s="8">
        <f>IFERROR(('Combined Value'!C657-'Combined Value'!C656)/'Combined Value'!C657,0)</f>
        <v>1.7714791851195687E-2</v>
      </c>
      <c r="D657" s="8">
        <f>IFERROR(('Combined Value'!D657-'Combined Value'!D656)/'Combined Value'!D657,0)</f>
        <v>2.5545293770878868E-3</v>
      </c>
      <c r="E657" s="8">
        <f>IFERROR(('Combined Value'!#REF!-'Combined Value'!#REF!)/'Combined Value'!#REF!,0)</f>
        <v>0</v>
      </c>
      <c r="F657" s="8">
        <f>IFERROR(('Combined Value'!E657-'Combined Value'!E656)/'Combined Value'!E657,0)</f>
        <v>1.8397056470964282E-3</v>
      </c>
      <c r="G657" s="8">
        <f>IFERROR(('Combined Value'!F657-'Combined Value'!F656)/'Combined Value'!F657,0)</f>
        <v>4.6005385996410542E-3</v>
      </c>
    </row>
    <row r="658" spans="1:7" x14ac:dyDescent="0.2">
      <c r="A658" s="1">
        <f>ETH!C658</f>
        <v>42871</v>
      </c>
      <c r="B658" s="8">
        <f>IFERROR(('Combined Value'!B658-'Combined Value'!B657)/'Combined Value'!B658,0)</f>
        <v>-6.8736896517002707E-4</v>
      </c>
      <c r="C658" s="8">
        <f>IFERROR(('Combined Value'!C658-'Combined Value'!C657)/'Combined Value'!C658,0)</f>
        <v>-2.8701594533029569E-2</v>
      </c>
      <c r="D658" s="8">
        <f>IFERROR(('Combined Value'!D658-'Combined Value'!D657)/'Combined Value'!D658,0)</f>
        <v>1.9082498072474981E-2</v>
      </c>
      <c r="E658" s="8">
        <f>IFERROR(('Combined Value'!#REF!-'Combined Value'!#REF!)/'Combined Value'!#REF!,0)</f>
        <v>0</v>
      </c>
      <c r="F658" s="8">
        <f>IFERROR(('Combined Value'!E658-'Combined Value'!E657)/'Combined Value'!E658,0)</f>
        <v>5.093108387712768E-3</v>
      </c>
      <c r="G658" s="8">
        <f>IFERROR(('Combined Value'!F658-'Combined Value'!F657)/'Combined Value'!F658,0)</f>
        <v>7.7933645067912345E-3</v>
      </c>
    </row>
    <row r="659" spans="1:7" x14ac:dyDescent="0.2">
      <c r="A659" s="1">
        <f>ETH!C659</f>
        <v>42872</v>
      </c>
      <c r="B659" s="8">
        <f>IFERROR(('Combined Value'!B659-'Combined Value'!B658)/'Combined Value'!B659,0)</f>
        <v>-1.8514780237447723E-2</v>
      </c>
      <c r="C659" s="8">
        <f>IFERROR(('Combined Value'!C659-'Combined Value'!C658)/'Combined Value'!C659,0)</f>
        <v>-9.4274545872613611E-3</v>
      </c>
      <c r="D659" s="8">
        <f>IFERROR(('Combined Value'!D659-'Combined Value'!D658)/'Combined Value'!D659,0)</f>
        <v>-1.3281249999999994E-2</v>
      </c>
      <c r="E659" s="8">
        <f>IFERROR(('Combined Value'!#REF!-'Combined Value'!#REF!)/'Combined Value'!#REF!,0)</f>
        <v>0</v>
      </c>
      <c r="F659" s="8">
        <f>IFERROR(('Combined Value'!E659-'Combined Value'!E658)/'Combined Value'!E659,0)</f>
        <v>1.7283178227887806E-2</v>
      </c>
      <c r="G659" s="8">
        <f>IFERROR(('Combined Value'!F659-'Combined Value'!F658)/'Combined Value'!F659,0)</f>
        <v>1.8890987887543252E-3</v>
      </c>
    </row>
    <row r="660" spans="1:7" x14ac:dyDescent="0.2">
      <c r="A660" s="1">
        <f>ETH!C660</f>
        <v>42873</v>
      </c>
      <c r="B660" s="8">
        <f>IFERROR(('Combined Value'!B660-'Combined Value'!B659)/'Combined Value'!B660,0)</f>
        <v>3.6732758342174782E-3</v>
      </c>
      <c r="C660" s="8">
        <f>IFERROR(('Combined Value'!C660-'Combined Value'!C659)/'Combined Value'!C660,0)</f>
        <v>9.282436378806834E-2</v>
      </c>
      <c r="D660" s="8">
        <f>IFERROR(('Combined Value'!D660-'Combined Value'!D659)/'Combined Value'!D660,0)</f>
        <v>1.8969151178386566E-2</v>
      </c>
      <c r="E660" s="8">
        <f>IFERROR(('Combined Value'!#REF!-'Combined Value'!#REF!)/'Combined Value'!#REF!,0)</f>
        <v>0</v>
      </c>
      <c r="F660" s="8">
        <f>IFERROR(('Combined Value'!E660-'Combined Value'!E659)/'Combined Value'!E660,0)</f>
        <v>-4.7143867368586471E-3</v>
      </c>
      <c r="G660" s="8">
        <f>IFERROR(('Combined Value'!F660-'Combined Value'!F659)/'Combined Value'!F660,0)</f>
        <v>-2.5623885918002426E-3</v>
      </c>
    </row>
    <row r="661" spans="1:7" x14ac:dyDescent="0.2">
      <c r="A661" s="1">
        <f>ETH!C661</f>
        <v>42874</v>
      </c>
      <c r="B661" s="8">
        <f>IFERROR(('Combined Value'!B661-'Combined Value'!B660)/'Combined Value'!B661,0)</f>
        <v>6.7220084285121526E-3</v>
      </c>
      <c r="C661" s="8">
        <f>IFERROR(('Combined Value'!C661-'Combined Value'!C660)/'Combined Value'!C661,0)</f>
        <v>0.22913651712493971</v>
      </c>
      <c r="D661" s="8">
        <f>IFERROR(('Combined Value'!D661-'Combined Value'!D660)/'Combined Value'!D661,0)</f>
        <v>7.2284572950352399E-3</v>
      </c>
      <c r="E661" s="8">
        <f>IFERROR(('Combined Value'!#REF!-'Combined Value'!#REF!)/'Combined Value'!#REF!,0)</f>
        <v>0</v>
      </c>
      <c r="F661" s="8">
        <f>IFERROR(('Combined Value'!E661-'Combined Value'!E660)/'Combined Value'!E661,0)</f>
        <v>5.4970943929640763E-4</v>
      </c>
      <c r="G661" s="8">
        <f>IFERROR(('Combined Value'!F661-'Combined Value'!F660)/'Combined Value'!F661,0)</f>
        <v>6.2001771479183801E-3</v>
      </c>
    </row>
    <row r="662" spans="1:7" x14ac:dyDescent="0.2">
      <c r="A662" s="1">
        <f>ETH!C662</f>
        <v>42875</v>
      </c>
      <c r="B662" s="8">
        <f>IFERROR(('Combined Value'!B662-'Combined Value'!B661)/'Combined Value'!B662,0)</f>
        <v>0</v>
      </c>
      <c r="C662" s="8">
        <f>IFERROR(('Combined Value'!C662-'Combined Value'!C661)/'Combined Value'!C662,0)</f>
        <v>-1.072647489029736E-2</v>
      </c>
      <c r="D662" s="8">
        <f>IFERROR(('Combined Value'!D662-'Combined Value'!D661)/'Combined Value'!D662,0)</f>
        <v>0</v>
      </c>
      <c r="E662" s="8">
        <f>IFERROR(('Combined Value'!#REF!-'Combined Value'!#REF!)/'Combined Value'!#REF!,0)</f>
        <v>0</v>
      </c>
      <c r="F662" s="8">
        <f>IFERROR(('Combined Value'!E662-'Combined Value'!E661)/'Combined Value'!E662,0)</f>
        <v>0</v>
      </c>
      <c r="G662" s="8">
        <f>IFERROR(('Combined Value'!F662-'Combined Value'!F661)/'Combined Value'!F662,0)</f>
        <v>0</v>
      </c>
    </row>
    <row r="663" spans="1:7" x14ac:dyDescent="0.2">
      <c r="A663" s="1">
        <f>ETH!C663</f>
        <v>42876</v>
      </c>
      <c r="B663" s="8">
        <f>IFERROR(('Combined Value'!B663-'Combined Value'!B662)/'Combined Value'!B663,0)</f>
        <v>0</v>
      </c>
      <c r="C663" s="8">
        <f>IFERROR(('Combined Value'!C663-'Combined Value'!C662)/'Combined Value'!C663,0)</f>
        <v>0.16851351351351349</v>
      </c>
      <c r="D663" s="8">
        <f>IFERROR(('Combined Value'!D663-'Combined Value'!D662)/'Combined Value'!D663,0)</f>
        <v>0</v>
      </c>
      <c r="E663" s="8">
        <f>IFERROR(('Combined Value'!#REF!-'Combined Value'!#REF!)/'Combined Value'!#REF!,0)</f>
        <v>0</v>
      </c>
      <c r="F663" s="8">
        <f>IFERROR(('Combined Value'!E663-'Combined Value'!E662)/'Combined Value'!E663,0)</f>
        <v>0</v>
      </c>
      <c r="G663" s="8">
        <f>IFERROR(('Combined Value'!F663-'Combined Value'!F662)/'Combined Value'!F663,0)</f>
        <v>0</v>
      </c>
    </row>
    <row r="664" spans="1:7" x14ac:dyDescent="0.2">
      <c r="A664" s="1">
        <f>ETH!C664</f>
        <v>42877</v>
      </c>
      <c r="B664" s="8">
        <f>IFERROR(('Combined Value'!B664-'Combined Value'!B663)/'Combined Value'!B664,0)</f>
        <v>5.1336412800757876E-3</v>
      </c>
      <c r="C664" s="8">
        <f>IFERROR(('Combined Value'!C664-'Combined Value'!C663)/'Combined Value'!C664,0)</f>
        <v>7.7249205062659684E-2</v>
      </c>
      <c r="D664" s="8">
        <f>IFERROR(('Combined Value'!D664-'Combined Value'!D663)/'Combined Value'!D664,0)</f>
        <v>2.3769730733519054E-2</v>
      </c>
      <c r="E664" s="8">
        <f>IFERROR(('Combined Value'!#REF!-'Combined Value'!#REF!)/'Combined Value'!#REF!,0)</f>
        <v>0</v>
      </c>
      <c r="F664" s="8">
        <f>IFERROR(('Combined Value'!E664-'Combined Value'!E663)/'Combined Value'!E664,0)</f>
        <v>6.3207179087006703E-3</v>
      </c>
      <c r="G664" s="8">
        <f>IFERROR(('Combined Value'!F664-'Combined Value'!F663)/'Combined Value'!F664,0)</f>
        <v>2.2094564737074993E-3</v>
      </c>
    </row>
    <row r="665" spans="1:7" x14ac:dyDescent="0.2">
      <c r="A665" s="1">
        <f>ETH!C665</f>
        <v>42878</v>
      </c>
      <c r="B665" s="8">
        <f>IFERROR(('Combined Value'!B665-'Combined Value'!B664)/'Combined Value'!B665,0)</f>
        <v>1.8345002723005697E-3</v>
      </c>
      <c r="C665" s="8">
        <f>IFERROR(('Combined Value'!C665-'Combined Value'!C664)/'Combined Value'!C665,0)</f>
        <v>5.374631268436586E-2</v>
      </c>
      <c r="D665" s="8">
        <f>IFERROR(('Combined Value'!D665-'Combined Value'!D664)/'Combined Value'!D665,0)</f>
        <v>3.7126415444581443E-4</v>
      </c>
      <c r="E665" s="8">
        <f>IFERROR(('Combined Value'!#REF!-'Combined Value'!#REF!)/'Combined Value'!#REF!,0)</f>
        <v>0</v>
      </c>
      <c r="F665" s="8">
        <f>IFERROR(('Combined Value'!E665-'Combined Value'!E664)/'Combined Value'!E665,0)</f>
        <v>-4.6252743806836716E-3</v>
      </c>
      <c r="G665" s="8">
        <f>IFERROR(('Combined Value'!F665-'Combined Value'!F664)/'Combined Value'!F665,0)</f>
        <v>-2.9916897506924766E-3</v>
      </c>
    </row>
    <row r="666" spans="1:7" x14ac:dyDescent="0.2">
      <c r="A666" s="1">
        <f>ETH!C666</f>
        <v>42879</v>
      </c>
      <c r="B666" s="8">
        <f>IFERROR(('Combined Value'!B666-'Combined Value'!B665)/'Combined Value'!B666,0)</f>
        <v>2.4829463047489138E-3</v>
      </c>
      <c r="C666" s="8">
        <f>IFERROR(('Combined Value'!C666-'Combined Value'!C665)/'Combined Value'!C666,0)</f>
        <v>0.12189815054654718</v>
      </c>
      <c r="D666" s="8">
        <f>IFERROR(('Combined Value'!D666-'Combined Value'!D665)/'Combined Value'!D666,0)</f>
        <v>4.9870705578131348E-3</v>
      </c>
      <c r="E666" s="8">
        <f>IFERROR(('Combined Value'!#REF!-'Combined Value'!#REF!)/'Combined Value'!#REF!,0)</f>
        <v>0</v>
      </c>
      <c r="F666" s="8">
        <f>IFERROR(('Combined Value'!E666-'Combined Value'!E665)/'Combined Value'!E666,0)</f>
        <v>-1.8850141376059249E-3</v>
      </c>
      <c r="G666" s="8">
        <f>IFERROR(('Combined Value'!F666-'Combined Value'!F665)/'Combined Value'!F666,0)</f>
        <v>2.9827662395050377E-3</v>
      </c>
    </row>
    <row r="667" spans="1:7" x14ac:dyDescent="0.2">
      <c r="A667" s="1">
        <f>ETH!C667</f>
        <v>42880</v>
      </c>
      <c r="B667" s="8">
        <f>IFERROR(('Combined Value'!B667-'Combined Value'!B666)/'Combined Value'!B667,0)</f>
        <v>4.4223044049585573E-3</v>
      </c>
      <c r="C667" s="8">
        <f>IFERROR(('Combined Value'!C667-'Combined Value'!C666)/'Combined Value'!C667,0)</f>
        <v>-8.8535498787571124E-2</v>
      </c>
      <c r="D667" s="8">
        <f>IFERROR(('Combined Value'!D667-'Combined Value'!D666)/'Combined Value'!D667,0)</f>
        <v>1.8467220683283491E-4</v>
      </c>
      <c r="E667" s="8">
        <f>IFERROR(('Combined Value'!#REF!-'Combined Value'!#REF!)/'Combined Value'!#REF!,0)</f>
        <v>0</v>
      </c>
      <c r="F667" s="8">
        <f>IFERROR(('Combined Value'!E667-'Combined Value'!E666)/'Combined Value'!E667,0)</f>
        <v>2.8195488721803798E-3</v>
      </c>
      <c r="G667" s="8">
        <f>IFERROR(('Combined Value'!F667-'Combined Value'!F666)/'Combined Value'!F667,0)</f>
        <v>-5.5266939316897491E-4</v>
      </c>
    </row>
    <row r="668" spans="1:7" x14ac:dyDescent="0.2">
      <c r="A668" s="1">
        <f>ETH!C668</f>
        <v>42881</v>
      </c>
      <c r="B668" s="8">
        <f>IFERROR(('Combined Value'!B668-'Combined Value'!B667)/'Combined Value'!B668,0)</f>
        <v>3.1045358465827598E-4</v>
      </c>
      <c r="C668" s="8">
        <f>IFERROR(('Combined Value'!C668-'Combined Value'!C667)/'Combined Value'!C668,0)</f>
        <v>-8.904992937419394E-2</v>
      </c>
      <c r="D668" s="8">
        <f>IFERROR(('Combined Value'!D668-'Combined Value'!D667)/'Combined Value'!D668,0)</f>
        <v>-5.3912028026469362E-2</v>
      </c>
      <c r="E668" s="8">
        <f>IFERROR(('Combined Value'!#REF!-'Combined Value'!#REF!)/'Combined Value'!#REF!,0)</f>
        <v>0</v>
      </c>
      <c r="F668" s="8">
        <f>IFERROR(('Combined Value'!E668-'Combined Value'!E667)/'Combined Value'!E668,0)</f>
        <v>8.9264922766436397E-3</v>
      </c>
      <c r="G668" s="8">
        <f>IFERROR(('Combined Value'!F668-'Combined Value'!F667)/'Combined Value'!F668,0)</f>
        <v>-1.9935762542916445E-3</v>
      </c>
    </row>
    <row r="669" spans="1:7" x14ac:dyDescent="0.2">
      <c r="A669" s="1">
        <f>ETH!C669</f>
        <v>42882</v>
      </c>
      <c r="B669" s="8">
        <f>IFERROR(('Combined Value'!B669-'Combined Value'!B668)/'Combined Value'!B669,0)</f>
        <v>0</v>
      </c>
      <c r="C669" s="8">
        <f>IFERROR(('Combined Value'!C669-'Combined Value'!C668)/'Combined Value'!C669,0)</f>
        <v>-3.9583732362893552E-2</v>
      </c>
      <c r="D669" s="8">
        <f>IFERROR(('Combined Value'!D669-'Combined Value'!D668)/'Combined Value'!D669,0)</f>
        <v>0</v>
      </c>
      <c r="E669" s="8">
        <f>IFERROR(('Combined Value'!#REF!-'Combined Value'!#REF!)/'Combined Value'!#REF!,0)</f>
        <v>0</v>
      </c>
      <c r="F669" s="8">
        <f>IFERROR(('Combined Value'!E669-'Combined Value'!E668)/'Combined Value'!E669,0)</f>
        <v>0</v>
      </c>
      <c r="G669" s="8">
        <f>IFERROR(('Combined Value'!F669-'Combined Value'!F668)/'Combined Value'!F669,0)</f>
        <v>0</v>
      </c>
    </row>
    <row r="670" spans="1:7" x14ac:dyDescent="0.2">
      <c r="A670" s="1">
        <f>ETH!C670</f>
        <v>42883</v>
      </c>
      <c r="B670" s="8">
        <f>IFERROR(('Combined Value'!B670-'Combined Value'!B669)/'Combined Value'!B670,0)</f>
        <v>0</v>
      </c>
      <c r="C670" s="8">
        <f>IFERROR(('Combined Value'!C670-'Combined Value'!C669)/'Combined Value'!C670,0)</f>
        <v>9.3891010065949423E-2</v>
      </c>
      <c r="D670" s="8">
        <f>IFERROR(('Combined Value'!D670-'Combined Value'!D669)/'Combined Value'!D670,0)</f>
        <v>0</v>
      </c>
      <c r="E670" s="8">
        <f>IFERROR(('Combined Value'!#REF!-'Combined Value'!#REF!)/'Combined Value'!#REF!,0)</f>
        <v>0</v>
      </c>
      <c r="F670" s="8">
        <f>IFERROR(('Combined Value'!E670-'Combined Value'!E669)/'Combined Value'!E670,0)</f>
        <v>-1.5833215057324383E-2</v>
      </c>
      <c r="G670" s="8">
        <f>IFERROR(('Combined Value'!F670-'Combined Value'!F669)/'Combined Value'!F670,0)</f>
        <v>-5.5407801418452319E-4</v>
      </c>
    </row>
    <row r="671" spans="1:7" x14ac:dyDescent="0.2">
      <c r="A671" s="1">
        <f>ETH!C671</f>
        <v>42884</v>
      </c>
      <c r="B671" s="8">
        <f>IFERROR(('Combined Value'!B671-'Combined Value'!B670)/'Combined Value'!B671,0)</f>
        <v>0</v>
      </c>
      <c r="C671" s="8">
        <f>IFERROR(('Combined Value'!C671-'Combined Value'!C670)/'Combined Value'!C671,0)</f>
        <v>0.10974918885512683</v>
      </c>
      <c r="D671" s="8">
        <f>IFERROR(('Combined Value'!D671-'Combined Value'!D670)/'Combined Value'!D671,0)</f>
        <v>1.6462480857580387E-2</v>
      </c>
      <c r="E671" s="8">
        <f>IFERROR(('Combined Value'!#REF!-'Combined Value'!#REF!)/'Combined Value'!#REF!,0)</f>
        <v>0</v>
      </c>
      <c r="F671" s="8">
        <f>IFERROR(('Combined Value'!E671-'Combined Value'!E670)/'Combined Value'!E671,0)</f>
        <v>-1.2078724865594364E-3</v>
      </c>
      <c r="G671" s="8">
        <f>IFERROR(('Combined Value'!F671-'Combined Value'!F670)/'Combined Value'!F671,0)</f>
        <v>-3.670337003670318E-3</v>
      </c>
    </row>
    <row r="672" spans="1:7" x14ac:dyDescent="0.2">
      <c r="A672" s="1">
        <f>ETH!C672</f>
        <v>42885</v>
      </c>
      <c r="B672" s="8">
        <f>IFERROR(('Combined Value'!B672-'Combined Value'!B671)/'Combined Value'!B672,0)</f>
        <v>-1.2060773531274362E-3</v>
      </c>
      <c r="C672" s="8">
        <f>IFERROR(('Combined Value'!C672-'Combined Value'!C671)/'Combined Value'!C672,0)</f>
        <v>0.1505381048210693</v>
      </c>
      <c r="D672" s="8">
        <f>IFERROR(('Combined Value'!D672-'Combined Value'!D671)/'Combined Value'!D672,0)</f>
        <v>1.9138755980857436E-4</v>
      </c>
      <c r="E672" s="8">
        <f>IFERROR(('Combined Value'!#REF!-'Combined Value'!#REF!)/'Combined Value'!#REF!,0)</f>
        <v>0</v>
      </c>
      <c r="F672" s="8">
        <f>IFERROR(('Combined Value'!E672-'Combined Value'!E671)/'Combined Value'!E672,0)</f>
        <v>1.2481484368909324E-2</v>
      </c>
      <c r="G672" s="8">
        <f>IFERROR(('Combined Value'!F672-'Combined Value'!F671)/'Combined Value'!F672,0)</f>
        <v>3.436045222788764E-3</v>
      </c>
    </row>
    <row r="673" spans="1:7" x14ac:dyDescent="0.2">
      <c r="A673" s="1">
        <f>ETH!C673</f>
        <v>42886</v>
      </c>
      <c r="B673" s="8">
        <f>IFERROR(('Combined Value'!B673-'Combined Value'!B672)/'Combined Value'!B673,0)</f>
        <v>-4.6018035386487059E-4</v>
      </c>
      <c r="C673" s="8">
        <f>IFERROR(('Combined Value'!C673-'Combined Value'!C672)/'Combined Value'!C673,0)</f>
        <v>2.6242127361780028E-4</v>
      </c>
      <c r="D673" s="8">
        <f>IFERROR(('Combined Value'!D673-'Combined Value'!D672)/'Combined Value'!D673,0)</f>
        <v>-1.3415101571483381E-3</v>
      </c>
      <c r="E673" s="8">
        <f>IFERROR(('Combined Value'!#REF!-'Combined Value'!#REF!)/'Combined Value'!#REF!,0)</f>
        <v>0</v>
      </c>
      <c r="F673" s="8">
        <f>IFERROR(('Combined Value'!E673-'Combined Value'!E672)/'Combined Value'!E673,0)</f>
        <v>7.4286156465216352E-3</v>
      </c>
      <c r="G673" s="8">
        <f>IFERROR(('Combined Value'!F673-'Combined Value'!F672)/'Combined Value'!F673,0)</f>
        <v>4.5238883371951522E-3</v>
      </c>
    </row>
    <row r="674" spans="1:7" x14ac:dyDescent="0.2">
      <c r="A674" s="1">
        <f>ETH!C674</f>
        <v>42887</v>
      </c>
      <c r="B674" s="8">
        <f>IFERROR(('Combined Value'!B674-'Combined Value'!B673)/'Combined Value'!B674,0)</f>
        <v>7.5142216886253371E-3</v>
      </c>
      <c r="C674" s="8">
        <f>IFERROR(('Combined Value'!C674-'Combined Value'!C673)/'Combined Value'!C674,0)</f>
        <v>-3.5976438604440407E-2</v>
      </c>
      <c r="D674" s="8">
        <f>IFERROR(('Combined Value'!D674-'Combined Value'!D673)/'Combined Value'!D674,0)</f>
        <v>-1.9738127809263199E-2</v>
      </c>
      <c r="E674" s="8">
        <f>IFERROR(('Combined Value'!#REF!-'Combined Value'!#REF!)/'Combined Value'!#REF!,0)</f>
        <v>0</v>
      </c>
      <c r="F674" s="8">
        <f>IFERROR(('Combined Value'!E674-'Combined Value'!E673)/'Combined Value'!E674,0)</f>
        <v>-4.118104118104083E-3</v>
      </c>
      <c r="G674" s="8">
        <f>IFERROR(('Combined Value'!F674-'Combined Value'!F673)/'Combined Value'!F674,0)</f>
        <v>-1.5471322798099301E-3</v>
      </c>
    </row>
    <row r="675" spans="1:7" x14ac:dyDescent="0.2">
      <c r="A675" s="1">
        <f>ETH!C675</f>
        <v>42888</v>
      </c>
      <c r="B675" s="8">
        <f>IFERROR(('Combined Value'!B675-'Combined Value'!B674)/'Combined Value'!B675,0)</f>
        <v>3.6940345085650413E-3</v>
      </c>
      <c r="C675" s="8">
        <f>IFERROR(('Combined Value'!C675-'Combined Value'!C674)/'Combined Value'!C675,0)</f>
        <v>6.0349486578994927E-3</v>
      </c>
      <c r="D675" s="8">
        <f>IFERROR(('Combined Value'!D675-'Combined Value'!D674)/'Combined Value'!D675,0)</f>
        <v>-1.8713915986462371E-2</v>
      </c>
      <c r="E675" s="8">
        <f>IFERROR(('Combined Value'!#REF!-'Combined Value'!#REF!)/'Combined Value'!#REF!,0)</f>
        <v>0</v>
      </c>
      <c r="F675" s="8">
        <f>IFERROR(('Combined Value'!E675-'Combined Value'!E674)/'Combined Value'!E675,0)</f>
        <v>7.8630897317299147E-3</v>
      </c>
      <c r="G675" s="8">
        <f>IFERROR(('Combined Value'!F675-'Combined Value'!F674)/'Combined Value'!F675,0)</f>
        <v>3.7432566332709833E-3</v>
      </c>
    </row>
    <row r="676" spans="1:7" x14ac:dyDescent="0.2">
      <c r="A676" s="1">
        <f>ETH!C676</f>
        <v>42889</v>
      </c>
      <c r="B676" s="8">
        <f>IFERROR(('Combined Value'!B676-'Combined Value'!B675)/'Combined Value'!B676,0)</f>
        <v>0</v>
      </c>
      <c r="C676" s="8">
        <f>IFERROR(('Combined Value'!C676-'Combined Value'!C675)/'Combined Value'!C676,0)</f>
        <v>1.0075791350869457E-2</v>
      </c>
      <c r="D676" s="8">
        <f>IFERROR(('Combined Value'!D676-'Combined Value'!D675)/'Combined Value'!D676,0)</f>
        <v>0</v>
      </c>
      <c r="E676" s="8">
        <f>IFERROR(('Combined Value'!#REF!-'Combined Value'!#REF!)/'Combined Value'!#REF!,0)</f>
        <v>0</v>
      </c>
      <c r="F676" s="8">
        <f>IFERROR(('Combined Value'!E676-'Combined Value'!E675)/'Combined Value'!E676,0)</f>
        <v>0</v>
      </c>
      <c r="G676" s="8">
        <f>IFERROR(('Combined Value'!F676-'Combined Value'!F675)/'Combined Value'!F676,0)</f>
        <v>0</v>
      </c>
    </row>
    <row r="677" spans="1:7" x14ac:dyDescent="0.2">
      <c r="A677" s="1">
        <f>ETH!C677</f>
        <v>42890</v>
      </c>
      <c r="B677" s="8">
        <f>IFERROR(('Combined Value'!B677-'Combined Value'!B676)/'Combined Value'!B677,0)</f>
        <v>0</v>
      </c>
      <c r="C677" s="8">
        <f>IFERROR(('Combined Value'!C677-'Combined Value'!C676)/'Combined Value'!C677,0)</f>
        <v>8.4340300457217493E-2</v>
      </c>
      <c r="D677" s="8">
        <f>IFERROR(('Combined Value'!D677-'Combined Value'!D676)/'Combined Value'!D677,0)</f>
        <v>0</v>
      </c>
      <c r="E677" s="8">
        <f>IFERROR(('Combined Value'!#REF!-'Combined Value'!#REF!)/'Combined Value'!#REF!,0)</f>
        <v>0</v>
      </c>
      <c r="F677" s="8">
        <f>IFERROR(('Combined Value'!E677-'Combined Value'!E676)/'Combined Value'!E677,0)</f>
        <v>0</v>
      </c>
      <c r="G677" s="8">
        <f>IFERROR(('Combined Value'!F677-'Combined Value'!F676)/'Combined Value'!F677,0)</f>
        <v>1.1008366358438039E-4</v>
      </c>
    </row>
    <row r="678" spans="1:7" x14ac:dyDescent="0.2">
      <c r="A678" s="1">
        <f>ETH!C678</f>
        <v>42891</v>
      </c>
      <c r="B678" s="8">
        <f>IFERROR(('Combined Value'!B678-'Combined Value'!B677)/'Combined Value'!B678,0)</f>
        <v>-1.2191494111585982E-3</v>
      </c>
      <c r="C678" s="8">
        <f>IFERROR(('Combined Value'!C678-'Combined Value'!C677)/'Combined Value'!C678,0)</f>
        <v>1.12613521695257E-2</v>
      </c>
      <c r="D678" s="8">
        <f>IFERROR(('Combined Value'!D678-'Combined Value'!D677)/'Combined Value'!D678,0)</f>
        <v>-7.2187687988770691E-3</v>
      </c>
      <c r="E678" s="8">
        <f>IFERROR(('Combined Value'!#REF!-'Combined Value'!#REF!)/'Combined Value'!#REF!,0)</f>
        <v>0</v>
      </c>
      <c r="F678" s="8">
        <f>IFERROR(('Combined Value'!E678-'Combined Value'!E677)/'Combined Value'!E678,0)</f>
        <v>1.9235208124951911E-3</v>
      </c>
      <c r="G678" s="8">
        <f>IFERROR(('Combined Value'!F678-'Combined Value'!F677)/'Combined Value'!F678,0)</f>
        <v>-1.9854401058902143E-3</v>
      </c>
    </row>
    <row r="679" spans="1:7" x14ac:dyDescent="0.2">
      <c r="A679" s="1">
        <f>ETH!C679</f>
        <v>42892</v>
      </c>
      <c r="B679" s="8">
        <f>IFERROR(('Combined Value'!B679-'Combined Value'!B678)/'Combined Value'!B679,0)</f>
        <v>-2.7867847442013729E-3</v>
      </c>
      <c r="C679" s="8">
        <f>IFERROR(('Combined Value'!C679-'Combined Value'!C678)/'Combined Value'!C679,0)</f>
        <v>6.2476349050177821E-2</v>
      </c>
      <c r="D679" s="8">
        <f>IFERROR(('Combined Value'!D679-'Combined Value'!D678)/'Combined Value'!D679,0)</f>
        <v>-6.0520476094411369E-3</v>
      </c>
      <c r="E679" s="8">
        <f>IFERROR(('Combined Value'!#REF!-'Combined Value'!#REF!)/'Combined Value'!#REF!,0)</f>
        <v>0</v>
      </c>
      <c r="F679" s="8">
        <f>IFERROR(('Combined Value'!E679-'Combined Value'!E678)/'Combined Value'!E679,0)</f>
        <v>1.1259033853176078E-2</v>
      </c>
      <c r="G679" s="8">
        <f>IFERROR(('Combined Value'!F679-'Combined Value'!F678)/'Combined Value'!F679,0)</f>
        <v>1.1029006286539226E-4</v>
      </c>
    </row>
    <row r="680" spans="1:7" x14ac:dyDescent="0.2">
      <c r="A680" s="1">
        <f>ETH!C680</f>
        <v>42893</v>
      </c>
      <c r="B680" s="8">
        <f>IFERROR(('Combined Value'!B680-'Combined Value'!B679)/'Combined Value'!B680,0)</f>
        <v>1.5658018722888415E-3</v>
      </c>
      <c r="C680" s="8">
        <f>IFERROR(('Combined Value'!C680-'Combined Value'!C679)/'Combined Value'!C680,0)</f>
        <v>-3.3193885131172461E-2</v>
      </c>
      <c r="D680" s="8">
        <f>IFERROR(('Combined Value'!D680-'Combined Value'!D679)/'Combined Value'!D680,0)</f>
        <v>8.0048028817290093E-3</v>
      </c>
      <c r="E680" s="8">
        <f>IFERROR(('Combined Value'!#REF!-'Combined Value'!#REF!)/'Combined Value'!#REF!,0)</f>
        <v>0</v>
      </c>
      <c r="F680" s="8">
        <f>IFERROR(('Combined Value'!E680-'Combined Value'!E679)/'Combined Value'!E680,0)</f>
        <v>-3.3585222502099774E-3</v>
      </c>
      <c r="G680" s="8">
        <f>IFERROR(('Combined Value'!F680-'Combined Value'!F679)/'Combined Value'!F680,0)</f>
        <v>-9.9359682049021203E-4</v>
      </c>
    </row>
    <row r="681" spans="1:7" x14ac:dyDescent="0.2">
      <c r="A681" s="1">
        <f>ETH!C681</f>
        <v>42894</v>
      </c>
      <c r="B681" s="8">
        <f>IFERROR(('Combined Value'!B681-'Combined Value'!B680)/'Combined Value'!B681,0)</f>
        <v>2.6713315018212619E-4</v>
      </c>
      <c r="C681" s="8">
        <f>IFERROR(('Combined Value'!C681-'Combined Value'!C680)/'Combined Value'!C681,0)</f>
        <v>1.4031841486450076E-2</v>
      </c>
      <c r="D681" s="8">
        <f>IFERROR(('Combined Value'!D681-'Combined Value'!D680)/'Combined Value'!D681,0)</f>
        <v>-3.5433070866141753E-2</v>
      </c>
      <c r="E681" s="8">
        <f>IFERROR(('Combined Value'!#REF!-'Combined Value'!#REF!)/'Combined Value'!#REF!,0)</f>
        <v>0</v>
      </c>
      <c r="F681" s="8">
        <f>IFERROR(('Combined Value'!E681-'Combined Value'!E680)/'Combined Value'!E681,0)</f>
        <v>-1.0567726010490448E-2</v>
      </c>
      <c r="G681" s="8">
        <f>IFERROR(('Combined Value'!F681-'Combined Value'!F680)/'Combined Value'!F681,0)</f>
        <v>-3.8789759503490445E-3</v>
      </c>
    </row>
    <row r="682" spans="1:7" x14ac:dyDescent="0.2">
      <c r="A682" s="1">
        <f>ETH!C682</f>
        <v>42895</v>
      </c>
      <c r="B682" s="8">
        <f>IFERROR(('Combined Value'!B682-'Combined Value'!B681)/'Combined Value'!B682,0)</f>
        <v>-8.3067847016225966E-4</v>
      </c>
      <c r="C682" s="8">
        <f>IFERROR(('Combined Value'!C682-'Combined Value'!C681)/'Combined Value'!C682,0)</f>
        <v>7.0581491168356519E-2</v>
      </c>
      <c r="D682" s="8">
        <f>IFERROR(('Combined Value'!D682-'Combined Value'!D681)/'Combined Value'!D682,0)</f>
        <v>-9.8346934505126361E-3</v>
      </c>
      <c r="E682" s="8">
        <f>IFERROR(('Combined Value'!#REF!-'Combined Value'!#REF!)/'Combined Value'!#REF!,0)</f>
        <v>0</v>
      </c>
      <c r="F682" s="8">
        <f>IFERROR(('Combined Value'!E682-'Combined Value'!E681)/'Combined Value'!E682,0)</f>
        <v>-6.2092517851598875E-3</v>
      </c>
      <c r="G682" s="8">
        <f>IFERROR(('Combined Value'!F682-'Combined Value'!F681)/'Combined Value'!F682,0)</f>
        <v>7.7519379844953693E-4</v>
      </c>
    </row>
    <row r="683" spans="1:7" x14ac:dyDescent="0.2">
      <c r="A683" s="1">
        <f>ETH!C683</f>
        <v>42896</v>
      </c>
      <c r="B683" s="8">
        <f>IFERROR(('Combined Value'!B683-'Combined Value'!B682)/'Combined Value'!B683,0)</f>
        <v>0</v>
      </c>
      <c r="C683" s="8">
        <f>IFERROR(('Combined Value'!C683-'Combined Value'!C682)/'Combined Value'!C683,0)</f>
        <v>0.16919184402440832</v>
      </c>
      <c r="D683" s="8">
        <f>IFERROR(('Combined Value'!D683-'Combined Value'!D682)/'Combined Value'!D683,0)</f>
        <v>0</v>
      </c>
      <c r="E683" s="8">
        <f>IFERROR(('Combined Value'!#REF!-'Combined Value'!#REF!)/'Combined Value'!#REF!,0)</f>
        <v>0</v>
      </c>
      <c r="F683" s="8">
        <f>IFERROR(('Combined Value'!E683-'Combined Value'!E682)/'Combined Value'!E683,0)</f>
        <v>0</v>
      </c>
      <c r="G683" s="8">
        <f>IFERROR(('Combined Value'!F683-'Combined Value'!F682)/'Combined Value'!F683,0)</f>
        <v>0</v>
      </c>
    </row>
    <row r="684" spans="1:7" x14ac:dyDescent="0.2">
      <c r="A684" s="1">
        <f>ETH!C684</f>
        <v>42897</v>
      </c>
      <c r="B684" s="8">
        <f>IFERROR(('Combined Value'!B684-'Combined Value'!B683)/'Combined Value'!B684,0)</f>
        <v>0</v>
      </c>
      <c r="C684" s="8">
        <f>IFERROR(('Combined Value'!C684-'Combined Value'!C683)/'Combined Value'!C684,0)</f>
        <v>1.0980923221855917E-2</v>
      </c>
      <c r="D684" s="8">
        <f>IFERROR(('Combined Value'!D684-'Combined Value'!D683)/'Combined Value'!D684,0)</f>
        <v>0</v>
      </c>
      <c r="E684" s="8">
        <f>IFERROR(('Combined Value'!#REF!-'Combined Value'!#REF!)/'Combined Value'!#REF!,0)</f>
        <v>0</v>
      </c>
      <c r="F684" s="8">
        <f>IFERROR(('Combined Value'!E684-'Combined Value'!E683)/'Combined Value'!E684,0)</f>
        <v>0</v>
      </c>
      <c r="G684" s="8">
        <f>IFERROR(('Combined Value'!F684-'Combined Value'!F683)/'Combined Value'!F684,0)</f>
        <v>6.6401062417001193E-4</v>
      </c>
    </row>
    <row r="685" spans="1:7" x14ac:dyDescent="0.2">
      <c r="A685" s="1">
        <f>ETH!C685</f>
        <v>42898</v>
      </c>
      <c r="B685" s="8">
        <f>IFERROR(('Combined Value'!B685-'Combined Value'!B684)/'Combined Value'!B685,0)</f>
        <v>-9.7972211330011575E-4</v>
      </c>
      <c r="C685" s="8">
        <f>IFERROR(('Combined Value'!C685-'Combined Value'!C684)/'Combined Value'!C685,0)</f>
        <v>0.13930978563827096</v>
      </c>
      <c r="D685" s="8">
        <f>IFERROR(('Combined Value'!D685-'Combined Value'!D684)/'Combined Value'!D685,0)</f>
        <v>5.6179775280899525E-3</v>
      </c>
      <c r="E685" s="8">
        <f>IFERROR(('Combined Value'!#REF!-'Combined Value'!#REF!)/'Combined Value'!#REF!,0)</f>
        <v>0</v>
      </c>
      <c r="F685" s="8">
        <f>IFERROR(('Combined Value'!E685-'Combined Value'!E684)/'Combined Value'!E685,0)</f>
        <v>-1.8662519440125125E-3</v>
      </c>
      <c r="G685" s="8">
        <f>IFERROR(('Combined Value'!F685-'Combined Value'!F684)/'Combined Value'!F685,0)</f>
        <v>1.1065619121395502E-4</v>
      </c>
    </row>
    <row r="686" spans="1:7" x14ac:dyDescent="0.2">
      <c r="A686" s="1">
        <f>ETH!C686</f>
        <v>42899</v>
      </c>
      <c r="B686" s="8">
        <f>IFERROR(('Combined Value'!B686-'Combined Value'!B685)/'Combined Value'!B686,0)</f>
        <v>4.4912428790370475E-3</v>
      </c>
      <c r="C686" s="8">
        <f>IFERROR(('Combined Value'!C686-'Combined Value'!C685)/'Combined Value'!C686,0)</f>
        <v>-1.6929062846247133E-2</v>
      </c>
      <c r="D686" s="8">
        <f>IFERROR(('Combined Value'!D686-'Combined Value'!D685)/'Combined Value'!D686,0)</f>
        <v>5.3807947019867139E-3</v>
      </c>
      <c r="E686" s="8">
        <f>IFERROR(('Combined Value'!#REF!-'Combined Value'!#REF!)/'Combined Value'!#REF!,0)</f>
        <v>0</v>
      </c>
      <c r="F686" s="8">
        <f>IFERROR(('Combined Value'!E686-'Combined Value'!E685)/'Combined Value'!E686,0)</f>
        <v>-2.3333592595469745E-4</v>
      </c>
      <c r="G686" s="8">
        <f>IFERROR(('Combined Value'!F686-'Combined Value'!F685)/'Combined Value'!F686,0)</f>
        <v>-2.2136137244062239E-4</v>
      </c>
    </row>
    <row r="687" spans="1:7" x14ac:dyDescent="0.2">
      <c r="A687" s="1">
        <f>ETH!C687</f>
        <v>42900</v>
      </c>
      <c r="B687" s="8">
        <f>IFERROR(('Combined Value'!B687-'Combined Value'!B686)/'Combined Value'!B687,0)</f>
        <v>-9.9682355358341693E-4</v>
      </c>
      <c r="C687" s="8">
        <f>IFERROR(('Combined Value'!C687-'Combined Value'!C686)/'Combined Value'!C687,0)</f>
        <v>-0.12869357840856213</v>
      </c>
      <c r="D687" s="8">
        <f>IFERROR(('Combined Value'!D687-'Combined Value'!D686)/'Combined Value'!D687,0)</f>
        <v>-2.9057700290577122E-3</v>
      </c>
      <c r="E687" s="8">
        <f>IFERROR(('Combined Value'!#REF!-'Combined Value'!#REF!)/'Combined Value'!#REF!,0)</f>
        <v>0</v>
      </c>
      <c r="F687" s="8">
        <f>IFERROR(('Combined Value'!E687-'Combined Value'!E686)/'Combined Value'!E687,0)</f>
        <v>5.568876169850758E-3</v>
      </c>
      <c r="G687" s="8">
        <f>IFERROR(('Combined Value'!F687-'Combined Value'!F686)/'Combined Value'!F687,0)</f>
        <v>-3.321523472099329E-4</v>
      </c>
    </row>
    <row r="688" spans="1:7" x14ac:dyDescent="0.2">
      <c r="A688" s="1">
        <f>ETH!C688</f>
        <v>42901</v>
      </c>
      <c r="B688" s="8">
        <f>IFERROR(('Combined Value'!B688-'Combined Value'!B687)/'Combined Value'!B688,0)</f>
        <v>-2.2446252302362238E-3</v>
      </c>
      <c r="C688" s="8">
        <f>IFERROR(('Combined Value'!C688-'Combined Value'!C687)/'Combined Value'!C688,0)</f>
        <v>2.4370430544273874E-3</v>
      </c>
      <c r="D688" s="8">
        <f>IFERROR(('Combined Value'!D688-'Combined Value'!D687)/'Combined Value'!D688,0)</f>
        <v>-2.9487179487179542E-2</v>
      </c>
      <c r="E688" s="8">
        <f>IFERROR(('Combined Value'!#REF!-'Combined Value'!#REF!)/'Combined Value'!#REF!,0)</f>
        <v>0</v>
      </c>
      <c r="F688" s="8">
        <f>IFERROR(('Combined Value'!E688-'Combined Value'!E687)/'Combined Value'!E688,0)</f>
        <v>-1.6830515139598972E-2</v>
      </c>
      <c r="G688" s="8">
        <f>IFERROR(('Combined Value'!F688-'Combined Value'!F687)/'Combined Value'!F688,0)</f>
        <v>-2.8869642460580824E-3</v>
      </c>
    </row>
    <row r="689" spans="1:7" x14ac:dyDescent="0.2">
      <c r="A689" s="1">
        <f>ETH!C689</f>
        <v>42902</v>
      </c>
      <c r="B689" s="8">
        <f>IFERROR(('Combined Value'!B689-'Combined Value'!B688)/'Combined Value'!B689,0)</f>
        <v>2.8355877269747019E-4</v>
      </c>
      <c r="C689" s="8">
        <f>IFERROR(('Combined Value'!C689-'Combined Value'!C688)/'Combined Value'!C689,0)</f>
        <v>2.5253810695398903E-2</v>
      </c>
      <c r="D689" s="8">
        <f>IFERROR(('Combined Value'!D689-'Combined Value'!D688)/'Combined Value'!D689,0)</f>
        <v>4.2716787697571823E-4</v>
      </c>
      <c r="E689" s="8">
        <f>IFERROR(('Combined Value'!#REF!-'Combined Value'!#REF!)/'Combined Value'!#REF!,0)</f>
        <v>0</v>
      </c>
      <c r="F689" s="8">
        <f>IFERROR(('Combined Value'!E689-'Combined Value'!E688)/'Combined Value'!E689,0)</f>
        <v>1.4920684780902237E-3</v>
      </c>
      <c r="G689" s="8">
        <f>IFERROR(('Combined Value'!F689-'Combined Value'!F688)/'Combined Value'!F689,0)</f>
        <v>3.320053120849902E-3</v>
      </c>
    </row>
    <row r="690" spans="1:7" x14ac:dyDescent="0.2">
      <c r="A690" s="1">
        <f>ETH!C690</f>
        <v>42903</v>
      </c>
      <c r="B690" s="8">
        <f>IFERROR(('Combined Value'!B690-'Combined Value'!B689)/'Combined Value'!B690,0)</f>
        <v>0</v>
      </c>
      <c r="C690" s="8">
        <f>IFERROR(('Combined Value'!C690-'Combined Value'!C689)/'Combined Value'!C690,0)</f>
        <v>3.9364303178484127E-2</v>
      </c>
      <c r="D690" s="8">
        <f>IFERROR(('Combined Value'!D690-'Combined Value'!D689)/'Combined Value'!D690,0)</f>
        <v>0</v>
      </c>
      <c r="E690" s="8">
        <f>IFERROR(('Combined Value'!#REF!-'Combined Value'!#REF!)/'Combined Value'!#REF!,0)</f>
        <v>0</v>
      </c>
      <c r="F690" s="8">
        <f>IFERROR(('Combined Value'!E690-'Combined Value'!E689)/'Combined Value'!E690,0)</f>
        <v>0</v>
      </c>
      <c r="G690" s="8">
        <f>IFERROR(('Combined Value'!F690-'Combined Value'!F689)/'Combined Value'!F690,0)</f>
        <v>0</v>
      </c>
    </row>
    <row r="691" spans="1:7" x14ac:dyDescent="0.2">
      <c r="A691" s="1">
        <f>ETH!C691</f>
        <v>42904</v>
      </c>
      <c r="B691" s="8">
        <f>IFERROR(('Combined Value'!B691-'Combined Value'!B690)/'Combined Value'!B691,0)</f>
        <v>0</v>
      </c>
      <c r="C691" s="8">
        <f>IFERROR(('Combined Value'!C691-'Combined Value'!C690)/'Combined Value'!C691,0)</f>
        <v>-4.7136801979916515E-2</v>
      </c>
      <c r="D691" s="8">
        <f>IFERROR(('Combined Value'!D691-'Combined Value'!D690)/'Combined Value'!D691,0)</f>
        <v>0</v>
      </c>
      <c r="E691" s="8">
        <f>IFERROR(('Combined Value'!#REF!-'Combined Value'!#REF!)/'Combined Value'!#REF!,0)</f>
        <v>0</v>
      </c>
      <c r="F691" s="8">
        <f>IFERROR(('Combined Value'!E691-'Combined Value'!E690)/'Combined Value'!E691,0)</f>
        <v>0</v>
      </c>
      <c r="G691" s="8">
        <f>IFERROR(('Combined Value'!F691-'Combined Value'!F690)/'Combined Value'!F691,0)</f>
        <v>6.6357000663572522E-4</v>
      </c>
    </row>
    <row r="692" spans="1:7" x14ac:dyDescent="0.2">
      <c r="A692" s="1">
        <f>ETH!C692</f>
        <v>42905</v>
      </c>
      <c r="B692" s="8">
        <f>IFERROR(('Combined Value'!B692-'Combined Value'!B691)/'Combined Value'!B692,0)</f>
        <v>8.2781293857845471E-3</v>
      </c>
      <c r="C692" s="8">
        <f>IFERROR(('Combined Value'!C692-'Combined Value'!C691)/'Combined Value'!C692,0)</f>
        <v>1.8620882188721429E-2</v>
      </c>
      <c r="D692" s="8">
        <f>IFERROR(('Combined Value'!D692-'Combined Value'!D691)/'Combined Value'!D692,0)</f>
        <v>8.2609616606651257E-3</v>
      </c>
      <c r="E692" s="8">
        <f>IFERROR(('Combined Value'!#REF!-'Combined Value'!#REF!)/'Combined Value'!#REF!,0)</f>
        <v>0</v>
      </c>
      <c r="F692" s="8">
        <f>IFERROR(('Combined Value'!E692-'Combined Value'!E691)/'Combined Value'!E692,0)</f>
        <v>-7.6758724380786934E-3</v>
      </c>
      <c r="G692" s="8">
        <f>IFERROR(('Combined Value'!F692-'Combined Value'!F691)/'Combined Value'!F692,0)</f>
        <v>-3.1062791213667756E-3</v>
      </c>
    </row>
    <row r="693" spans="1:7" x14ac:dyDescent="0.2">
      <c r="A693" s="1">
        <f>ETH!C693</f>
        <v>42906</v>
      </c>
      <c r="B693" s="8">
        <f>IFERROR(('Combined Value'!B693-'Combined Value'!B692)/'Combined Value'!B693,0)</f>
        <v>-6.7417847972689087E-3</v>
      </c>
      <c r="C693" s="8">
        <f>IFERROR(('Combined Value'!C693-'Combined Value'!C692)/'Combined Value'!C693,0)</f>
        <v>-2.1881151399309663E-2</v>
      </c>
      <c r="D693" s="8">
        <f>IFERROR(('Combined Value'!D693-'Combined Value'!D692)/'Combined Value'!D693,0)</f>
        <v>-5.3236797274275978E-3</v>
      </c>
      <c r="E693" s="8">
        <f>IFERROR(('Combined Value'!#REF!-'Combined Value'!#REF!)/'Combined Value'!#REF!,0)</f>
        <v>0</v>
      </c>
      <c r="F693" s="8">
        <f>IFERROR(('Combined Value'!E693-'Combined Value'!E692)/'Combined Value'!E693,0)</f>
        <v>-2.5386751289171324E-3</v>
      </c>
      <c r="G693" s="8">
        <f>IFERROR(('Combined Value'!F693-'Combined Value'!F692)/'Combined Value'!F693,0)</f>
        <v>2.2182786157937026E-4</v>
      </c>
    </row>
    <row r="694" spans="1:7" x14ac:dyDescent="0.2">
      <c r="A694" s="1">
        <f>ETH!C694</f>
        <v>42907</v>
      </c>
      <c r="B694" s="8">
        <f>IFERROR(('Combined Value'!B694-'Combined Value'!B693)/'Combined Value'!B694,0)</f>
        <v>-5.8298411388553266E-4</v>
      </c>
      <c r="C694" s="8">
        <f>IFERROR(('Combined Value'!C694-'Combined Value'!C693)/'Combined Value'!C694,0)</f>
        <v>-7.7559176145096706E-2</v>
      </c>
      <c r="D694" s="8">
        <f>IFERROR(('Combined Value'!D694-'Combined Value'!D693)/'Combined Value'!D694,0)</f>
        <v>-2.3316626716060149E-2</v>
      </c>
      <c r="E694" s="8">
        <f>IFERROR(('Combined Value'!#REF!-'Combined Value'!#REF!)/'Combined Value'!#REF!,0)</f>
        <v>0</v>
      </c>
      <c r="F694" s="8">
        <f>IFERROR(('Combined Value'!E694-'Combined Value'!E693)/'Combined Value'!E694,0)</f>
        <v>1.8213493823249561E-3</v>
      </c>
      <c r="G694" s="8">
        <f>IFERROR(('Combined Value'!F694-'Combined Value'!F693)/'Combined Value'!F694,0)</f>
        <v>1.7714791851195372E-3</v>
      </c>
    </row>
    <row r="695" spans="1:7" x14ac:dyDescent="0.2">
      <c r="A695" s="1">
        <f>ETH!C695</f>
        <v>42908</v>
      </c>
      <c r="B695" s="8">
        <f>IFERROR(('Combined Value'!B695-'Combined Value'!B694)/'Combined Value'!B695,0)</f>
        <v>-4.5598973095090198E-4</v>
      </c>
      <c r="C695" s="8">
        <f>IFERROR(('Combined Value'!C695-'Combined Value'!C694)/'Combined Value'!C695,0)</f>
        <v>-1.3490357354269818E-2</v>
      </c>
      <c r="D695" s="8">
        <f>IFERROR(('Combined Value'!D695-'Combined Value'!D694)/'Combined Value'!D695,0)</f>
        <v>-2.4101762999330468E-2</v>
      </c>
      <c r="E695" s="8">
        <f>IFERROR(('Combined Value'!#REF!-'Combined Value'!#REF!)/'Combined Value'!#REF!,0)</f>
        <v>0</v>
      </c>
      <c r="F695" s="8">
        <f>IFERROR(('Combined Value'!E695-'Combined Value'!E694)/'Combined Value'!E695,0)</f>
        <v>2.9214370311883503E-3</v>
      </c>
      <c r="G695" s="8">
        <f>IFERROR(('Combined Value'!F695-'Combined Value'!F694)/'Combined Value'!F695,0)</f>
        <v>-1.7746228926352773E-3</v>
      </c>
    </row>
    <row r="696" spans="1:7" x14ac:dyDescent="0.2">
      <c r="A696" s="1">
        <f>ETH!C696</f>
        <v>42909</v>
      </c>
      <c r="B696" s="8">
        <f>IFERROR(('Combined Value'!B696-'Combined Value'!B695)/'Combined Value'!B696,0)</f>
        <v>1.5584829281197069E-3</v>
      </c>
      <c r="C696" s="8">
        <f>IFERROR(('Combined Value'!C696-'Combined Value'!C695)/'Combined Value'!C696,0)</f>
        <v>1.7989903625516276E-2</v>
      </c>
      <c r="D696" s="8">
        <f>IFERROR(('Combined Value'!D696-'Combined Value'!D695)/'Combined Value'!D696,0)</f>
        <v>1.0379858657243791E-2</v>
      </c>
      <c r="E696" s="8">
        <f>IFERROR(('Combined Value'!#REF!-'Combined Value'!#REF!)/'Combined Value'!#REF!,0)</f>
        <v>0</v>
      </c>
      <c r="F696" s="8">
        <f>IFERROR(('Combined Value'!E696-'Combined Value'!E695)/'Combined Value'!E696,0)</f>
        <v>5.6528224856717008E-3</v>
      </c>
      <c r="G696" s="8">
        <f>IFERROR(('Combined Value'!F696-'Combined Value'!F695)/'Combined Value'!F696,0)</f>
        <v>2.875470028754757E-3</v>
      </c>
    </row>
    <row r="697" spans="1:7" x14ac:dyDescent="0.2">
      <c r="A697" s="1">
        <f>ETH!C697</f>
        <v>42910</v>
      </c>
      <c r="B697" s="8">
        <f>IFERROR(('Combined Value'!B697-'Combined Value'!B696)/'Combined Value'!B697,0)</f>
        <v>0</v>
      </c>
      <c r="C697" s="8">
        <f>IFERROR(('Combined Value'!C697-'Combined Value'!C696)/'Combined Value'!C697,0)</f>
        <v>-7.3258028502003025E-2</v>
      </c>
      <c r="D697" s="8">
        <f>IFERROR(('Combined Value'!D697-'Combined Value'!D696)/'Combined Value'!D697,0)</f>
        <v>0</v>
      </c>
      <c r="E697" s="8">
        <f>IFERROR(('Combined Value'!#REF!-'Combined Value'!#REF!)/'Combined Value'!#REF!,0)</f>
        <v>0</v>
      </c>
      <c r="F697" s="8">
        <f>IFERROR(('Combined Value'!E697-'Combined Value'!E696)/'Combined Value'!E697,0)</f>
        <v>0</v>
      </c>
      <c r="G697" s="8">
        <f>IFERROR(('Combined Value'!F697-'Combined Value'!F696)/'Combined Value'!F697,0)</f>
        <v>0</v>
      </c>
    </row>
    <row r="698" spans="1:7" x14ac:dyDescent="0.2">
      <c r="A698" s="1">
        <f>ETH!C698</f>
        <v>42911</v>
      </c>
      <c r="B698" s="8">
        <f>IFERROR(('Combined Value'!B698-'Combined Value'!B697)/'Combined Value'!B698,0)</f>
        <v>0</v>
      </c>
      <c r="C698" s="8">
        <f>IFERROR(('Combined Value'!C698-'Combined Value'!C697)/'Combined Value'!C698,0)</f>
        <v>-9.0134593356242868E-2</v>
      </c>
      <c r="D698" s="8">
        <f>IFERROR(('Combined Value'!D698-'Combined Value'!D697)/'Combined Value'!D698,0)</f>
        <v>0</v>
      </c>
      <c r="E698" s="8">
        <f>IFERROR(('Combined Value'!#REF!-'Combined Value'!#REF!)/'Combined Value'!#REF!,0)</f>
        <v>0</v>
      </c>
      <c r="F698" s="8">
        <f>IFERROR(('Combined Value'!E698-'Combined Value'!E697)/'Combined Value'!E698,0)</f>
        <v>0</v>
      </c>
      <c r="G698" s="8">
        <f>IFERROR(('Combined Value'!F698-'Combined Value'!F697)/'Combined Value'!F698,0)</f>
        <v>1.1058277120430294E-4</v>
      </c>
    </row>
    <row r="699" spans="1:7" x14ac:dyDescent="0.2">
      <c r="A699" s="1">
        <f>ETH!C699</f>
        <v>42912</v>
      </c>
      <c r="B699" s="8">
        <f>IFERROR(('Combined Value'!B699-'Combined Value'!B698)/'Combined Value'!B699,0)</f>
        <v>3.157018775731405E-4</v>
      </c>
      <c r="C699" s="8">
        <f>IFERROR(('Combined Value'!C699-'Combined Value'!C698)/'Combined Value'!C699,0)</f>
        <v>-0.10122989593188271</v>
      </c>
      <c r="D699" s="8">
        <f>IFERROR(('Combined Value'!D699-'Combined Value'!D698)/'Combined Value'!D699,0)</f>
        <v>7.6703922857769315E-3</v>
      </c>
      <c r="E699" s="8">
        <f>IFERROR(('Combined Value'!#REF!-'Combined Value'!#REF!)/'Combined Value'!#REF!,0)</f>
        <v>0</v>
      </c>
      <c r="F699" s="8">
        <f>IFERROR(('Combined Value'!E699-'Combined Value'!E698)/'Combined Value'!E699,0)</f>
        <v>-7.9132705547202663E-3</v>
      </c>
      <c r="G699" s="8">
        <f>IFERROR(('Combined Value'!F699-'Combined Value'!F698)/'Combined Value'!F699,0)</f>
        <v>0</v>
      </c>
    </row>
    <row r="700" spans="1:7" x14ac:dyDescent="0.2">
      <c r="A700" s="1">
        <f>ETH!C700</f>
        <v>42913</v>
      </c>
      <c r="B700" s="8">
        <f>IFERROR(('Combined Value'!B700-'Combined Value'!B699)/'Combined Value'!B700,0)</f>
        <v>-8.1385255529133164E-3</v>
      </c>
      <c r="C700" s="8">
        <f>IFERROR(('Combined Value'!C700-'Combined Value'!C699)/'Combined Value'!C700,0)</f>
        <v>0.11344097295030398</v>
      </c>
      <c r="D700" s="8">
        <f>IFERROR(('Combined Value'!D700-'Combined Value'!D699)/'Combined Value'!D700,0)</f>
        <v>4.7982551799345442E-3</v>
      </c>
      <c r="E700" s="8">
        <f>IFERROR(('Combined Value'!#REF!-'Combined Value'!#REF!)/'Combined Value'!#REF!,0)</f>
        <v>0</v>
      </c>
      <c r="F700" s="8">
        <f>IFERROR(('Combined Value'!E700-'Combined Value'!E699)/'Combined Value'!E700,0)</f>
        <v>4.7457090880321845E-4</v>
      </c>
      <c r="G700" s="8">
        <f>IFERROR(('Combined Value'!F700-'Combined Value'!F699)/'Combined Value'!F700,0)</f>
        <v>1.1477918670747673E-2</v>
      </c>
    </row>
    <row r="701" spans="1:7" x14ac:dyDescent="0.2">
      <c r="A701" s="1">
        <f>ETH!C701</f>
        <v>42914</v>
      </c>
      <c r="B701" s="8">
        <f>IFERROR(('Combined Value'!B701-'Combined Value'!B700)/'Combined Value'!B701,0)</f>
        <v>8.7311614810314103E-3</v>
      </c>
      <c r="C701" s="8">
        <f>IFERROR(('Combined Value'!C701-'Combined Value'!C700)/'Combined Value'!C701,0)</f>
        <v>9.4092319382004769E-2</v>
      </c>
      <c r="D701" s="8">
        <f>IFERROR(('Combined Value'!D701-'Combined Value'!D700)/'Combined Value'!D701,0)</f>
        <v>8.6486486486486176E-3</v>
      </c>
      <c r="E701" s="8">
        <f>IFERROR(('Combined Value'!#REF!-'Combined Value'!#REF!)/'Combined Value'!#REF!,0)</f>
        <v>0</v>
      </c>
      <c r="F701" s="8">
        <f>IFERROR(('Combined Value'!E701-'Combined Value'!E700)/'Combined Value'!E701,0)</f>
        <v>1.8158850465813633E-3</v>
      </c>
      <c r="G701" s="8">
        <f>IFERROR(('Combined Value'!F701-'Combined Value'!F700)/'Combined Value'!F701,0)</f>
        <v>2.1815008726003798E-3</v>
      </c>
    </row>
    <row r="702" spans="1:7" x14ac:dyDescent="0.2">
      <c r="A702" s="1">
        <f>ETH!C702</f>
        <v>42915</v>
      </c>
      <c r="B702" s="8">
        <f>IFERROR(('Combined Value'!B702-'Combined Value'!B701)/'Combined Value'!B702,0)</f>
        <v>-8.6746251291716595E-3</v>
      </c>
      <c r="C702" s="8">
        <f>IFERROR(('Combined Value'!C702-'Combined Value'!C701)/'Combined Value'!C702,0)</f>
        <v>-7.8388528508023345E-2</v>
      </c>
      <c r="D702" s="8">
        <f>IFERROR(('Combined Value'!D702-'Combined Value'!D701)/'Combined Value'!D702,0)</f>
        <v>2.4055707955264835E-2</v>
      </c>
      <c r="E702" s="8">
        <f>IFERROR(('Combined Value'!#REF!-'Combined Value'!#REF!)/'Combined Value'!#REF!,0)</f>
        <v>0</v>
      </c>
      <c r="F702" s="8">
        <f>IFERROR(('Combined Value'!E702-'Combined Value'!E701)/'Combined Value'!E702,0)</f>
        <v>-2.4535021764937942E-3</v>
      </c>
      <c r="G702" s="8">
        <f>IFERROR(('Combined Value'!F702-'Combined Value'!F701)/'Combined Value'!F702,0)</f>
        <v>2.9363784665578686E-3</v>
      </c>
    </row>
    <row r="703" spans="1:7" x14ac:dyDescent="0.2">
      <c r="A703" s="1">
        <f>ETH!C703</f>
        <v>42916</v>
      </c>
      <c r="B703" s="8">
        <f>IFERROR(('Combined Value'!B703-'Combined Value'!B702)/'Combined Value'!B703,0)</f>
        <v>1.5308846355828643E-3</v>
      </c>
      <c r="C703" s="8">
        <f>IFERROR(('Combined Value'!C703-'Combined Value'!C702)/'Combined Value'!C703,0)</f>
        <v>-4.3537124127119749E-2</v>
      </c>
      <c r="D703" s="8">
        <f>IFERROR(('Combined Value'!D703-'Combined Value'!D702)/'Combined Value'!D703,0)</f>
        <v>4.4117647058823711E-3</v>
      </c>
      <c r="E703" s="8">
        <f>IFERROR(('Combined Value'!#REF!-'Combined Value'!#REF!)/'Combined Value'!#REF!,0)</f>
        <v>0</v>
      </c>
      <c r="F703" s="8">
        <f>IFERROR(('Combined Value'!E703-'Combined Value'!E702)/'Combined Value'!E703,0)</f>
        <v>-2.9369741228766834E-3</v>
      </c>
      <c r="G703" s="8">
        <f>IFERROR(('Combined Value'!F703-'Combined Value'!F702)/'Combined Value'!F703,0)</f>
        <v>-1.0887316276538763E-3</v>
      </c>
    </row>
    <row r="704" spans="1:7" x14ac:dyDescent="0.2">
      <c r="A704" s="1">
        <f>ETH!C704</f>
        <v>42917</v>
      </c>
      <c r="B704" s="8">
        <f>IFERROR(('Combined Value'!B704-'Combined Value'!B703)/'Combined Value'!B704,0)</f>
        <v>0</v>
      </c>
      <c r="C704" s="8">
        <f>IFERROR(('Combined Value'!C704-'Combined Value'!C703)/'Combined Value'!C704,0)</f>
        <v>-7.5402298850574742E-2</v>
      </c>
      <c r="D704" s="8">
        <f>IFERROR(('Combined Value'!D704-'Combined Value'!D703)/'Combined Value'!D704,0)</f>
        <v>0</v>
      </c>
      <c r="E704" s="8">
        <f>IFERROR(('Combined Value'!#REF!-'Combined Value'!#REF!)/'Combined Value'!#REF!,0)</f>
        <v>0</v>
      </c>
      <c r="F704" s="8">
        <f>IFERROR(('Combined Value'!E704-'Combined Value'!E703)/'Combined Value'!E704,0)</f>
        <v>0</v>
      </c>
      <c r="G704" s="8">
        <f>IFERROR(('Combined Value'!F704-'Combined Value'!F703)/'Combined Value'!F704,0)</f>
        <v>0</v>
      </c>
    </row>
    <row r="705" spans="1:7" x14ac:dyDescent="0.2">
      <c r="A705" s="1">
        <f>ETH!C705</f>
        <v>42918</v>
      </c>
      <c r="B705" s="8">
        <f>IFERROR(('Combined Value'!B705-'Combined Value'!B704)/'Combined Value'!B705,0)</f>
        <v>0</v>
      </c>
      <c r="C705" s="8">
        <f>IFERROR(('Combined Value'!C705-'Combined Value'!C704)/'Combined Value'!C705,0)</f>
        <v>8.0953554702630409E-2</v>
      </c>
      <c r="D705" s="8">
        <f>IFERROR(('Combined Value'!D705-'Combined Value'!D704)/'Combined Value'!D705,0)</f>
        <v>0</v>
      </c>
      <c r="E705" s="8">
        <f>IFERROR(('Combined Value'!#REF!-'Combined Value'!#REF!)/'Combined Value'!#REF!,0)</f>
        <v>0</v>
      </c>
      <c r="F705" s="8">
        <f>IFERROR(('Combined Value'!E705-'Combined Value'!E704)/'Combined Value'!E705,0)</f>
        <v>0</v>
      </c>
      <c r="G705" s="8">
        <f>IFERROR(('Combined Value'!F705-'Combined Value'!F704)/'Combined Value'!F705,0)</f>
        <v>-4.3568238753939701E-4</v>
      </c>
    </row>
    <row r="706" spans="1:7" x14ac:dyDescent="0.2">
      <c r="A706" s="1">
        <f>ETH!C706</f>
        <v>42919</v>
      </c>
      <c r="B706" s="8">
        <f>IFERROR(('Combined Value'!B706-'Combined Value'!B705)/'Combined Value'!B706,0)</f>
        <v>2.3055063490660084E-3</v>
      </c>
      <c r="C706" s="8">
        <f>IFERROR(('Combined Value'!C706-'Combined Value'!C705)/'Combined Value'!C706,0)</f>
        <v>-2.742303100466692E-2</v>
      </c>
      <c r="D706" s="8">
        <f>IFERROR(('Combined Value'!D706-'Combined Value'!D705)/'Combined Value'!D706,0)</f>
        <v>2.7579162410623113E-2</v>
      </c>
      <c r="E706" s="8">
        <f>IFERROR(('Combined Value'!#REF!-'Combined Value'!#REF!)/'Combined Value'!#REF!,0)</f>
        <v>0</v>
      </c>
      <c r="F706" s="8">
        <f>IFERROR(('Combined Value'!E706-'Combined Value'!E705)/'Combined Value'!E706,0)</f>
        <v>-1.8678741812889067E-2</v>
      </c>
      <c r="G706" s="8">
        <f>IFERROR(('Combined Value'!F706-'Combined Value'!F705)/'Combined Value'!F706,0)</f>
        <v>-1.6364826532839372E-3</v>
      </c>
    </row>
    <row r="707" spans="1:7" x14ac:dyDescent="0.2">
      <c r="A707" s="1">
        <f>ETH!C707</f>
        <v>42920</v>
      </c>
      <c r="B707" s="8">
        <f>IFERROR(('Combined Value'!B707-'Combined Value'!B706)/'Combined Value'!B707,0)</f>
        <v>0</v>
      </c>
      <c r="C707" s="8">
        <f>IFERROR(('Combined Value'!C707-'Combined Value'!C706)/'Combined Value'!C707,0)</f>
        <v>-2.7355510128229003E-2</v>
      </c>
      <c r="D707" s="8">
        <f>IFERROR(('Combined Value'!D707-'Combined Value'!D706)/'Combined Value'!D707,0)</f>
        <v>1.3701390288132172E-2</v>
      </c>
      <c r="E707" s="8">
        <f>IFERROR(('Combined Value'!#REF!-'Combined Value'!#REF!)/'Combined Value'!#REF!,0)</f>
        <v>0</v>
      </c>
      <c r="F707" s="8">
        <f>IFERROR(('Combined Value'!E707-'Combined Value'!E706)/'Combined Value'!E707,0)</f>
        <v>-7.4538715327278652E-3</v>
      </c>
      <c r="G707" s="8">
        <f>IFERROR(('Combined Value'!F707-'Combined Value'!F706)/'Combined Value'!F707,0)</f>
        <v>-1.529720279720286E-3</v>
      </c>
    </row>
    <row r="708" spans="1:7" x14ac:dyDescent="0.2">
      <c r="A708" s="1">
        <f>ETH!C708</f>
        <v>42921</v>
      </c>
      <c r="B708" s="8">
        <f>IFERROR(('Combined Value'!B708-'Combined Value'!B707)/'Combined Value'!B708,0)</f>
        <v>1.4511699472174702E-3</v>
      </c>
      <c r="C708" s="8">
        <f>IFERROR(('Combined Value'!C708-'Combined Value'!C707)/'Combined Value'!C708,0)</f>
        <v>-1.1466165413533878E-2</v>
      </c>
      <c r="D708" s="8">
        <f>IFERROR(('Combined Value'!D708-'Combined Value'!D707)/'Combined Value'!D708,0)</f>
        <v>8.0531507952484691E-4</v>
      </c>
      <c r="E708" s="8">
        <f>IFERROR(('Combined Value'!#REF!-'Combined Value'!#REF!)/'Combined Value'!#REF!,0)</f>
        <v>0</v>
      </c>
      <c r="F708" s="8">
        <f>IFERROR(('Combined Value'!E708-'Combined Value'!E707)/'Combined Value'!E708,0)</f>
        <v>9.4811587186314859E-3</v>
      </c>
      <c r="G708" s="8">
        <f>IFERROR(('Combined Value'!F708-'Combined Value'!F707)/'Combined Value'!F708,0)</f>
        <v>-6.5602449158104394E-4</v>
      </c>
    </row>
    <row r="709" spans="1:7" x14ac:dyDescent="0.2">
      <c r="A709" s="1">
        <f>ETH!C709</f>
        <v>42922</v>
      </c>
      <c r="B709" s="8">
        <f>IFERROR(('Combined Value'!B709-'Combined Value'!B708)/'Combined Value'!B709,0)</f>
        <v>-9.4574287789189661E-3</v>
      </c>
      <c r="C709" s="8">
        <f>IFERROR(('Combined Value'!C709-'Combined Value'!C708)/'Combined Value'!C709,0)</f>
        <v>-4.5133142771176679E-4</v>
      </c>
      <c r="D709" s="8">
        <f>IFERROR(('Combined Value'!D709-'Combined Value'!D708)/'Combined Value'!D709,0)</f>
        <v>-2.879038939519471E-2</v>
      </c>
      <c r="E709" s="8">
        <f>IFERROR(('Combined Value'!#REF!-'Combined Value'!#REF!)/'Combined Value'!#REF!,0)</f>
        <v>0</v>
      </c>
      <c r="F709" s="8">
        <f>IFERROR(('Combined Value'!E709-'Combined Value'!E708)/'Combined Value'!E709,0)</f>
        <v>1.4503263234227335E-3</v>
      </c>
      <c r="G709" s="8">
        <f>IFERROR(('Combined Value'!F709-'Combined Value'!F708)/'Combined Value'!F709,0)</f>
        <v>5.4371465854719447E-3</v>
      </c>
    </row>
    <row r="710" spans="1:7" x14ac:dyDescent="0.2">
      <c r="A710" s="1">
        <f>ETH!C710</f>
        <v>42923</v>
      </c>
      <c r="B710" s="8">
        <f>IFERROR(('Combined Value'!B710-'Combined Value'!B709)/'Combined Value'!B710,0)</f>
        <v>6.362386475495546E-3</v>
      </c>
      <c r="C710" s="8">
        <f>IFERROR(('Combined Value'!C710-'Combined Value'!C709)/'Combined Value'!C710,0)</f>
        <v>-0.10351124761351373</v>
      </c>
      <c r="D710" s="8">
        <f>IFERROR(('Combined Value'!D710-'Combined Value'!D709)/'Combined Value'!D710,0)</f>
        <v>-1.0887772194304923E-2</v>
      </c>
      <c r="E710" s="8">
        <f>IFERROR(('Combined Value'!#REF!-'Combined Value'!#REF!)/'Combined Value'!#REF!,0)</f>
        <v>0</v>
      </c>
      <c r="F710" s="8">
        <f>IFERROR(('Combined Value'!E710-'Combined Value'!E709)/'Combined Value'!E710,0)</f>
        <v>-1.1161805442398417E-2</v>
      </c>
      <c r="G710" s="8">
        <f>IFERROR(('Combined Value'!F710-'Combined Value'!F709)/'Combined Value'!F710,0)</f>
        <v>-1.0875475802056449E-4</v>
      </c>
    </row>
    <row r="711" spans="1:7" x14ac:dyDescent="0.2">
      <c r="A711" s="1">
        <f>ETH!C711</f>
        <v>42924</v>
      </c>
      <c r="B711" s="8">
        <f>IFERROR(('Combined Value'!B711-'Combined Value'!B710)/'Combined Value'!B711,0)</f>
        <v>0</v>
      </c>
      <c r="C711" s="8">
        <f>IFERROR(('Combined Value'!C711-'Combined Value'!C710)/'Combined Value'!C711,0)</f>
        <v>1.9253470102169535E-2</v>
      </c>
      <c r="D711" s="8">
        <f>IFERROR(('Combined Value'!D711-'Combined Value'!D710)/'Combined Value'!D711,0)</f>
        <v>0</v>
      </c>
      <c r="E711" s="8">
        <f>IFERROR(('Combined Value'!#REF!-'Combined Value'!#REF!)/'Combined Value'!#REF!,0)</f>
        <v>0</v>
      </c>
      <c r="F711" s="8">
        <f>IFERROR(('Combined Value'!E711-'Combined Value'!E710)/'Combined Value'!E711,0)</f>
        <v>0</v>
      </c>
      <c r="G711" s="8">
        <f>IFERROR(('Combined Value'!F711-'Combined Value'!F710)/'Combined Value'!F711,0)</f>
        <v>0</v>
      </c>
    </row>
    <row r="712" spans="1:7" x14ac:dyDescent="0.2">
      <c r="A712" s="1">
        <f>ETH!C712</f>
        <v>42925</v>
      </c>
      <c r="B712" s="8">
        <f>IFERROR(('Combined Value'!B712-'Combined Value'!B711)/'Combined Value'!B712,0)</f>
        <v>0</v>
      </c>
      <c r="C712" s="8">
        <f>IFERROR(('Combined Value'!C712-'Combined Value'!C711)/'Combined Value'!C712,0)</f>
        <v>-3.3442705704189758E-2</v>
      </c>
      <c r="D712" s="8">
        <f>IFERROR(('Combined Value'!D712-'Combined Value'!D711)/'Combined Value'!D712,0)</f>
        <v>0</v>
      </c>
      <c r="E712" s="8">
        <f>IFERROR(('Combined Value'!#REF!-'Combined Value'!#REF!)/'Combined Value'!#REF!,0)</f>
        <v>0</v>
      </c>
      <c r="F712" s="8">
        <f>IFERROR(('Combined Value'!E712-'Combined Value'!E711)/'Combined Value'!E712,0)</f>
        <v>0</v>
      </c>
      <c r="G712" s="8">
        <f>IFERROR(('Combined Value'!F712-'Combined Value'!F711)/'Combined Value'!F712,0)</f>
        <v>2.1746221593993715E-4</v>
      </c>
    </row>
    <row r="713" spans="1:7" x14ac:dyDescent="0.2">
      <c r="A713" s="1">
        <f>ETH!C713</f>
        <v>42926</v>
      </c>
      <c r="B713" s="8">
        <f>IFERROR(('Combined Value'!B713-'Combined Value'!B712)/'Combined Value'!B713,0)</f>
        <v>9.2690626013093092E-4</v>
      </c>
      <c r="C713" s="8">
        <f>IFERROR(('Combined Value'!C713-'Combined Value'!C712)/'Combined Value'!C713,0)</f>
        <v>-0.15532659409020222</v>
      </c>
      <c r="D713" s="8">
        <f>IFERROR(('Combined Value'!D713-'Combined Value'!D712)/'Combined Value'!D713,0)</f>
        <v>-1.9641332194705263E-2</v>
      </c>
      <c r="E713" s="8">
        <f>IFERROR(('Combined Value'!#REF!-'Combined Value'!#REF!)/'Combined Value'!#REF!,0)</f>
        <v>0</v>
      </c>
      <c r="F713" s="8">
        <f>IFERROR(('Combined Value'!E713-'Combined Value'!E712)/'Combined Value'!E713,0)</f>
        <v>2.9244516653126802E-3</v>
      </c>
      <c r="G713" s="8">
        <f>IFERROR(('Combined Value'!F713-'Combined Value'!F712)/'Combined Value'!F713,0)</f>
        <v>-3.262997607135212E-4</v>
      </c>
    </row>
    <row r="714" spans="1:7" x14ac:dyDescent="0.2">
      <c r="A714" s="1">
        <f>ETH!C714</f>
        <v>42927</v>
      </c>
      <c r="B714" s="8">
        <f>IFERROR(('Combined Value'!B714-'Combined Value'!B713)/'Combined Value'!B714,0)</f>
        <v>-7.8329395113005006E-4</v>
      </c>
      <c r="C714" s="8">
        <f>IFERROR(('Combined Value'!C714-'Combined Value'!C713)/'Combined Value'!C714,0)</f>
        <v>-7.9821569141957385E-2</v>
      </c>
      <c r="D714" s="8">
        <f>IFERROR(('Combined Value'!D714-'Combined Value'!D713)/'Combined Value'!D714,0)</f>
        <v>3.1921685464992248E-3</v>
      </c>
      <c r="E714" s="8">
        <f>IFERROR(('Combined Value'!#REF!-'Combined Value'!#REF!)/'Combined Value'!#REF!,0)</f>
        <v>0</v>
      </c>
      <c r="F714" s="8">
        <f>IFERROR(('Combined Value'!E714-'Combined Value'!E713)/'Combined Value'!E714,0)</f>
        <v>1.2980691221806825E-3</v>
      </c>
      <c r="G714" s="8">
        <f>IFERROR(('Combined Value'!F714-'Combined Value'!F713)/'Combined Value'!F714,0)</f>
        <v>5.9465888204129876E-3</v>
      </c>
    </row>
    <row r="715" spans="1:7" x14ac:dyDescent="0.2">
      <c r="A715" s="1">
        <f>ETH!C715</f>
        <v>42928</v>
      </c>
      <c r="B715" s="8">
        <f>IFERROR(('Combined Value'!B715-'Combined Value'!B714)/'Combined Value'!B715,0)</f>
        <v>7.2526229407551364E-3</v>
      </c>
      <c r="C715" s="8">
        <f>IFERROR(('Combined Value'!C715-'Combined Value'!C714)/'Combined Value'!C715,0)</f>
        <v>0.14989962078964975</v>
      </c>
      <c r="D715" s="8">
        <f>IFERROR(('Combined Value'!D715-'Combined Value'!D714)/'Combined Value'!D715,0)</f>
        <v>2.5305953121758946E-2</v>
      </c>
      <c r="E715" s="8">
        <f>IFERROR(('Combined Value'!#REF!-'Combined Value'!#REF!)/'Combined Value'!#REF!,0)</f>
        <v>0</v>
      </c>
      <c r="F715" s="8">
        <f>IFERROR(('Combined Value'!E715-'Combined Value'!E714)/'Combined Value'!E715,0)</f>
        <v>3.4764330180290901E-3</v>
      </c>
      <c r="G715" s="8">
        <f>IFERROR(('Combined Value'!F715-'Combined Value'!F714)/'Combined Value'!F715,0)</f>
        <v>-5.5446836268753085E-3</v>
      </c>
    </row>
    <row r="716" spans="1:7" x14ac:dyDescent="0.2">
      <c r="A716" s="1">
        <f>ETH!C716</f>
        <v>42929</v>
      </c>
      <c r="B716" s="8">
        <f>IFERROR(('Combined Value'!B716-'Combined Value'!B715)/'Combined Value'!B716,0)</f>
        <v>1.8710767716941003E-3</v>
      </c>
      <c r="C716" s="8">
        <f>IFERROR(('Combined Value'!C716-'Combined Value'!C715)/'Combined Value'!C716,0)</f>
        <v>-9.1232169806728047E-2</v>
      </c>
      <c r="D716" s="8">
        <f>IFERROR(('Combined Value'!D716-'Combined Value'!D715)/'Combined Value'!D716,0)</f>
        <v>-1.0691823899371027E-2</v>
      </c>
      <c r="E716" s="8">
        <f>IFERROR(('Combined Value'!#REF!-'Combined Value'!#REF!)/'Combined Value'!#REF!,0)</f>
        <v>0</v>
      </c>
      <c r="F716" s="8">
        <f>IFERROR(('Combined Value'!E716-'Combined Value'!E715)/'Combined Value'!E716,0)</f>
        <v>-1.619564337193295E-3</v>
      </c>
      <c r="G716" s="8">
        <f>IFERROR(('Combined Value'!F716-'Combined Value'!F715)/'Combined Value'!F716,0)</f>
        <v>-2.1791239921551847E-3</v>
      </c>
    </row>
    <row r="717" spans="1:7" x14ac:dyDescent="0.2">
      <c r="A717" s="1">
        <f>ETH!C717</f>
        <v>42930</v>
      </c>
      <c r="B717" s="8">
        <f>IFERROR(('Combined Value'!B717-'Combined Value'!B716)/'Combined Value'!B717,0)</f>
        <v>4.6517632903116408E-3</v>
      </c>
      <c r="C717" s="8">
        <f>IFERROR(('Combined Value'!C717-'Combined Value'!C716)/'Combined Value'!C717,0)</f>
        <v>-4.194988333164254E-2</v>
      </c>
      <c r="D717" s="8">
        <f>IFERROR(('Combined Value'!D717-'Combined Value'!D716)/'Combined Value'!D717,0)</f>
        <v>1.3851560884845867E-2</v>
      </c>
      <c r="E717" s="8">
        <f>IFERROR(('Combined Value'!#REF!-'Combined Value'!#REF!)/'Combined Value'!#REF!,0)</f>
        <v>0</v>
      </c>
      <c r="F717" s="8">
        <f>IFERROR(('Combined Value'!E717-'Combined Value'!E716)/'Combined Value'!E717,0)</f>
        <v>8.192113083286337E-3</v>
      </c>
      <c r="G717" s="8">
        <f>IFERROR(('Combined Value'!F717-'Combined Value'!F716)/'Combined Value'!F717,0)</f>
        <v>2.1743857360296023E-3</v>
      </c>
    </row>
    <row r="718" spans="1:7" x14ac:dyDescent="0.2">
      <c r="A718" s="1">
        <f>ETH!C718</f>
        <v>42931</v>
      </c>
      <c r="B718" s="8">
        <f>IFERROR(('Combined Value'!B718-'Combined Value'!B717)/'Combined Value'!B718,0)</f>
        <v>0</v>
      </c>
      <c r="C718" s="8">
        <f>IFERROR(('Combined Value'!C718-'Combined Value'!C717)/'Combined Value'!C718,0)</f>
        <v>-0.16581904198698991</v>
      </c>
      <c r="D718" s="8">
        <f>IFERROR(('Combined Value'!D718-'Combined Value'!D717)/'Combined Value'!D718,0)</f>
        <v>0</v>
      </c>
      <c r="E718" s="8">
        <f>IFERROR(('Combined Value'!#REF!-'Combined Value'!#REF!)/'Combined Value'!#REF!,0)</f>
        <v>0</v>
      </c>
      <c r="F718" s="8">
        <f>IFERROR(('Combined Value'!E718-'Combined Value'!E717)/'Combined Value'!E718,0)</f>
        <v>0</v>
      </c>
      <c r="G718" s="8">
        <f>IFERROR(('Combined Value'!F718-'Combined Value'!F717)/'Combined Value'!F718,0)</f>
        <v>0</v>
      </c>
    </row>
    <row r="719" spans="1:7" x14ac:dyDescent="0.2">
      <c r="A719" s="1">
        <f>ETH!C719</f>
        <v>42932</v>
      </c>
      <c r="B719" s="8">
        <f>IFERROR(('Combined Value'!B719-'Combined Value'!B718)/'Combined Value'!B719,0)</f>
        <v>0</v>
      </c>
      <c r="C719" s="8">
        <f>IFERROR(('Combined Value'!C719-'Combined Value'!C718)/'Combined Value'!C719,0)</f>
        <v>-8.8019559902200534E-2</v>
      </c>
      <c r="D719" s="8">
        <f>IFERROR(('Combined Value'!D719-'Combined Value'!D718)/'Combined Value'!D719,0)</f>
        <v>0</v>
      </c>
      <c r="E719" s="8">
        <f>IFERROR(('Combined Value'!#REF!-'Combined Value'!#REF!)/'Combined Value'!#REF!,0)</f>
        <v>0</v>
      </c>
      <c r="F719" s="8">
        <f>IFERROR(('Combined Value'!E719-'Combined Value'!E718)/'Combined Value'!E719,0)</f>
        <v>0</v>
      </c>
      <c r="G719" s="8">
        <f>IFERROR(('Combined Value'!F719-'Combined Value'!F718)/'Combined Value'!F719,0)</f>
        <v>2.1739130434778284E-4</v>
      </c>
    </row>
    <row r="720" spans="1:7" x14ac:dyDescent="0.2">
      <c r="A720" s="1">
        <f>ETH!C720</f>
        <v>42933</v>
      </c>
      <c r="B720" s="8">
        <f>IFERROR(('Combined Value'!B720-'Combined Value'!B719)/'Combined Value'!B720,0)</f>
        <v>-5.2915655742201476E-5</v>
      </c>
      <c r="C720" s="8">
        <f>IFERROR(('Combined Value'!C720-'Combined Value'!C719)/'Combined Value'!C720,0)</f>
        <v>0.1818708217086909</v>
      </c>
      <c r="D720" s="8">
        <f>IFERROR(('Combined Value'!D720-'Combined Value'!D719)/'Combined Value'!D720,0)</f>
        <v>1.5669515669515733E-2</v>
      </c>
      <c r="E720" s="8">
        <f>IFERROR(('Combined Value'!#REF!-'Combined Value'!#REF!)/'Combined Value'!#REF!,0)</f>
        <v>0</v>
      </c>
      <c r="F720" s="8">
        <f>IFERROR(('Combined Value'!E720-'Combined Value'!E719)/'Combined Value'!E720,0)</f>
        <v>5.0343615151032294E-3</v>
      </c>
      <c r="G720" s="8">
        <f>IFERROR(('Combined Value'!F720-'Combined Value'!F719)/'Combined Value'!F720,0)</f>
        <v>6.517488594395207E-4</v>
      </c>
    </row>
    <row r="721" spans="1:7" x14ac:dyDescent="0.2">
      <c r="A721" s="1">
        <f>ETH!C721</f>
        <v>42934</v>
      </c>
      <c r="B721" s="8">
        <f>IFERROR(('Combined Value'!B721-'Combined Value'!B720)/'Combined Value'!B721,0)</f>
        <v>5.9749978097604461E-4</v>
      </c>
      <c r="C721" s="8">
        <f>IFERROR(('Combined Value'!C721-'Combined Value'!C720)/'Combined Value'!C721,0)</f>
        <v>0.16345942137478534</v>
      </c>
      <c r="D721" s="8">
        <f>IFERROR(('Combined Value'!D721-'Combined Value'!D720)/'Combined Value'!D721,0)</f>
        <v>-1.5289256198347149E-2</v>
      </c>
      <c r="E721" s="8">
        <f>IFERROR(('Combined Value'!#REF!-'Combined Value'!#REF!)/'Combined Value'!#REF!,0)</f>
        <v>0</v>
      </c>
      <c r="F721" s="8">
        <f>IFERROR(('Combined Value'!E721-'Combined Value'!E720)/'Combined Value'!E721,0)</f>
        <v>6.4311234616910747E-3</v>
      </c>
      <c r="G721" s="8">
        <f>IFERROR(('Combined Value'!F721-'Combined Value'!F720)/'Combined Value'!F721,0)</f>
        <v>5.0794336971792808E-3</v>
      </c>
    </row>
    <row r="722" spans="1:7" x14ac:dyDescent="0.2">
      <c r="A722" s="1">
        <f>ETH!C722</f>
        <v>42935</v>
      </c>
      <c r="B722" s="8">
        <f>IFERROR(('Combined Value'!B722-'Combined Value'!B721)/'Combined Value'!B722,0)</f>
        <v>5.3439284765620784E-3</v>
      </c>
      <c r="C722" s="8">
        <f>IFERROR(('Combined Value'!C722-'Combined Value'!C721)/'Combined Value'!C722,0)</f>
        <v>-0.16809834885036781</v>
      </c>
      <c r="D722" s="8">
        <f>IFERROR(('Combined Value'!D722-'Combined Value'!D721)/'Combined Value'!D722,0)</f>
        <v>6.1601642710473149E-3</v>
      </c>
      <c r="E722" s="8">
        <f>IFERROR(('Combined Value'!#REF!-'Combined Value'!#REF!)/'Combined Value'!#REF!,0)</f>
        <v>0</v>
      </c>
      <c r="F722" s="8">
        <f>IFERROR(('Combined Value'!E722-'Combined Value'!E721)/'Combined Value'!E722,0)</f>
        <v>0</v>
      </c>
      <c r="G722" s="8">
        <f>IFERROR(('Combined Value'!F722-'Combined Value'!F721)/'Combined Value'!F722,0)</f>
        <v>-1.8406236466002783E-3</v>
      </c>
    </row>
    <row r="723" spans="1:7" x14ac:dyDescent="0.2">
      <c r="A723" s="1">
        <f>ETH!C723</f>
        <v>42936</v>
      </c>
      <c r="B723" s="8">
        <f>IFERROR(('Combined Value'!B723-'Combined Value'!B722)/'Combined Value'!B723,0)</f>
        <v>-1.5368291557555844E-4</v>
      </c>
      <c r="C723" s="8">
        <f>IFERROR(('Combined Value'!C723-'Combined Value'!C722)/'Combined Value'!C723,0)</f>
        <v>0.14103300490434328</v>
      </c>
      <c r="D723" s="8">
        <f>IFERROR(('Combined Value'!D723-'Combined Value'!D722)/'Combined Value'!D723,0)</f>
        <v>1.91339375629405E-2</v>
      </c>
      <c r="E723" s="8">
        <f>IFERROR(('Combined Value'!#REF!-'Combined Value'!#REF!)/'Combined Value'!#REF!,0)</f>
        <v>0</v>
      </c>
      <c r="F723" s="8">
        <f>IFERROR(('Combined Value'!E723-'Combined Value'!E722)/'Combined Value'!E723,0)</f>
        <v>2.5342519996832545E-3</v>
      </c>
      <c r="G723" s="8">
        <f>IFERROR(('Combined Value'!F723-'Combined Value'!F722)/'Combined Value'!F723,0)</f>
        <v>8.2680124557070345E-3</v>
      </c>
    </row>
    <row r="724" spans="1:7" x14ac:dyDescent="0.2">
      <c r="A724" s="1">
        <f>ETH!C724</f>
        <v>42937</v>
      </c>
      <c r="B724" s="8">
        <f>IFERROR(('Combined Value'!B724-'Combined Value'!B723)/'Combined Value'!B724,0)</f>
        <v>-3.6800698295995387E-4</v>
      </c>
      <c r="C724" s="8">
        <f>IFERROR(('Combined Value'!C724-'Combined Value'!C723)/'Combined Value'!C724,0)</f>
        <v>-4.6225673739194749E-2</v>
      </c>
      <c r="D724" s="8">
        <f>IFERROR(('Combined Value'!D724-'Combined Value'!D723)/'Combined Value'!D724,0)</f>
        <v>-6.4869247922156965E-3</v>
      </c>
      <c r="E724" s="8">
        <f>IFERROR(('Combined Value'!#REF!-'Combined Value'!#REF!)/'Combined Value'!#REF!,0)</f>
        <v>0</v>
      </c>
      <c r="F724" s="8">
        <f>IFERROR(('Combined Value'!E724-'Combined Value'!E723)/'Combined Value'!E724,0)</f>
        <v>6.9209594966574556E-3</v>
      </c>
      <c r="G724" s="8">
        <f>IFERROR(('Combined Value'!F724-'Combined Value'!F723)/'Combined Value'!F724,0)</f>
        <v>1.6080617495712445E-3</v>
      </c>
    </row>
    <row r="725" spans="1:7" x14ac:dyDescent="0.2">
      <c r="A725" s="1">
        <f>ETH!C725</f>
        <v>42938</v>
      </c>
      <c r="B725" s="8">
        <f>IFERROR(('Combined Value'!B725-'Combined Value'!B724)/'Combined Value'!B725,0)</f>
        <v>0</v>
      </c>
      <c r="C725" s="8">
        <f>IFERROR(('Combined Value'!C725-'Combined Value'!C724)/'Combined Value'!C725,0)</f>
        <v>6.1352887577558843E-2</v>
      </c>
      <c r="D725" s="8">
        <f>IFERROR(('Combined Value'!D725-'Combined Value'!D724)/'Combined Value'!D725,0)</f>
        <v>0</v>
      </c>
      <c r="E725" s="8">
        <f>IFERROR(('Combined Value'!#REF!-'Combined Value'!#REF!)/'Combined Value'!#REF!,0)</f>
        <v>0</v>
      </c>
      <c r="F725" s="8">
        <f>IFERROR(('Combined Value'!E725-'Combined Value'!E724)/'Combined Value'!E725,0)</f>
        <v>0</v>
      </c>
      <c r="G725" s="8">
        <f>IFERROR(('Combined Value'!F725-'Combined Value'!F724)/'Combined Value'!F725,0)</f>
        <v>0</v>
      </c>
    </row>
    <row r="726" spans="1:7" x14ac:dyDescent="0.2">
      <c r="A726" s="1">
        <f>ETH!C726</f>
        <v>42939</v>
      </c>
      <c r="B726" s="8">
        <f>IFERROR(('Combined Value'!B726-'Combined Value'!B725)/'Combined Value'!B726,0)</f>
        <v>0</v>
      </c>
      <c r="C726" s="8">
        <f>IFERROR(('Combined Value'!C726-'Combined Value'!C725)/'Combined Value'!C726,0)</f>
        <v>-9.4166082690960301E-3</v>
      </c>
      <c r="D726" s="8">
        <f>IFERROR(('Combined Value'!D726-'Combined Value'!D725)/'Combined Value'!D726,0)</f>
        <v>0</v>
      </c>
      <c r="E726" s="8">
        <f>IFERROR(('Combined Value'!#REF!-'Combined Value'!#REF!)/'Combined Value'!#REF!,0)</f>
        <v>0</v>
      </c>
      <c r="F726" s="8">
        <f>IFERROR(('Combined Value'!E726-'Combined Value'!E725)/'Combined Value'!E726,0)</f>
        <v>0</v>
      </c>
      <c r="G726" s="8">
        <f>IFERROR(('Combined Value'!F726-'Combined Value'!F725)/'Combined Value'!F726,0)</f>
        <v>9.6390703652140305E-4</v>
      </c>
    </row>
    <row r="727" spans="1:7" x14ac:dyDescent="0.2">
      <c r="A727" s="1">
        <f>ETH!C727</f>
        <v>42940</v>
      </c>
      <c r="B727" s="8">
        <f>IFERROR(('Combined Value'!B727-'Combined Value'!B726)/'Combined Value'!B727,0)</f>
        <v>-1.0648675837209654E-3</v>
      </c>
      <c r="C727" s="8">
        <f>IFERROR(('Combined Value'!C727-'Combined Value'!C726)/'Combined Value'!C727,0)</f>
        <v>-1.2595352137661893E-2</v>
      </c>
      <c r="D727" s="8">
        <f>IFERROR(('Combined Value'!D727-'Combined Value'!D726)/'Combined Value'!D727,0)</f>
        <v>-2.856547122602163E-2</v>
      </c>
      <c r="E727" s="8">
        <f>IFERROR(('Combined Value'!#REF!-'Combined Value'!#REF!)/'Combined Value'!#REF!,0)</f>
        <v>0</v>
      </c>
      <c r="F727" s="8">
        <f>IFERROR(('Combined Value'!E727-'Combined Value'!E726)/'Combined Value'!E727,0)</f>
        <v>-3.1468806545518921E-4</v>
      </c>
      <c r="G727" s="8">
        <f>IFERROR(('Combined Value'!F727-'Combined Value'!F726)/'Combined Value'!F727,0)</f>
        <v>-3.5468615649182963E-3</v>
      </c>
    </row>
    <row r="728" spans="1:7" x14ac:dyDescent="0.2">
      <c r="A728" s="1">
        <f>ETH!C728</f>
        <v>42941</v>
      </c>
      <c r="B728" s="8">
        <f>IFERROR(('Combined Value'!B728-'Combined Value'!B727)/'Combined Value'!B728,0)</f>
        <v>2.9146517708050217E-3</v>
      </c>
      <c r="C728" s="8">
        <f>IFERROR(('Combined Value'!C728-'Combined Value'!C727)/'Combined Value'!C728,0)</f>
        <v>-0.10752001571786426</v>
      </c>
      <c r="D728" s="8">
        <f>IFERROR(('Combined Value'!D728-'Combined Value'!D727)/'Combined Value'!D728,0)</f>
        <v>1.398026315789473E-2</v>
      </c>
      <c r="E728" s="8">
        <f>IFERROR(('Combined Value'!#REF!-'Combined Value'!#REF!)/'Combined Value'!#REF!,0)</f>
        <v>0</v>
      </c>
      <c r="F728" s="8">
        <f>IFERROR(('Combined Value'!E728-'Combined Value'!E727)/'Combined Value'!E728,0)</f>
        <v>-1.7337851682558262E-3</v>
      </c>
      <c r="G728" s="8">
        <f>IFERROR(('Combined Value'!F728-'Combined Value'!F727)/'Combined Value'!F728,0)</f>
        <v>1.502468340845681E-3</v>
      </c>
    </row>
    <row r="729" spans="1:7" x14ac:dyDescent="0.2">
      <c r="A729" s="1">
        <f>ETH!C729</f>
        <v>42942</v>
      </c>
      <c r="B729" s="8">
        <f>IFERROR(('Combined Value'!B729-'Combined Value'!B728)/'Combined Value'!B729,0)</f>
        <v>2.8258394561303497E-4</v>
      </c>
      <c r="C729" s="8">
        <f>IFERROR(('Combined Value'!C729-'Combined Value'!C728)/'Combined Value'!C729,0)</f>
        <v>-3.4996056782334779E-3</v>
      </c>
      <c r="D729" s="8">
        <f>IFERROR(('Combined Value'!D729-'Combined Value'!D728)/'Combined Value'!D729,0)</f>
        <v>3.9304760023701403E-2</v>
      </c>
      <c r="E729" s="8">
        <f>IFERROR(('Combined Value'!#REF!-'Combined Value'!#REF!)/'Combined Value'!#REF!,0)</f>
        <v>0</v>
      </c>
      <c r="F729" s="8">
        <f>IFERROR(('Combined Value'!E729-'Combined Value'!E728)/'Combined Value'!E729,0)</f>
        <v>-2.2906793048973863E-3</v>
      </c>
      <c r="G729" s="8">
        <f>IFERROR(('Combined Value'!F729-'Combined Value'!F728)/'Combined Value'!F729,0)</f>
        <v>4.5935263326566883E-3</v>
      </c>
    </row>
    <row r="730" spans="1:7" x14ac:dyDescent="0.2">
      <c r="A730" s="1">
        <f>ETH!C730</f>
        <v>42943</v>
      </c>
      <c r="B730" s="8">
        <f>IFERROR(('Combined Value'!B730-'Combined Value'!B729)/'Combined Value'!B730,0)</f>
        <v>-9.7363521177960181E-4</v>
      </c>
      <c r="C730" s="8">
        <f>IFERROR(('Combined Value'!C730-'Combined Value'!C729)/'Combined Value'!C730,0)</f>
        <v>2.4639038091958491E-4</v>
      </c>
      <c r="D730" s="8">
        <f>IFERROR(('Combined Value'!D730-'Combined Value'!D729)/'Combined Value'!D730,0)</f>
        <v>4.5222178529295493E-3</v>
      </c>
      <c r="E730" s="8">
        <f>IFERROR(('Combined Value'!#REF!-'Combined Value'!#REF!)/'Combined Value'!#REF!,0)</f>
        <v>0</v>
      </c>
      <c r="F730" s="8">
        <f>IFERROR(('Combined Value'!E730-'Combined Value'!E729)/'Combined Value'!E730,0)</f>
        <v>8.536298848774446E-3</v>
      </c>
      <c r="G730" s="8">
        <f>IFERROR(('Combined Value'!F730-'Combined Value'!F729)/'Combined Value'!F730,0)</f>
        <v>-2.1410983834707509E-3</v>
      </c>
    </row>
    <row r="731" spans="1:7" x14ac:dyDescent="0.2">
      <c r="A731" s="1">
        <f>ETH!C731</f>
        <v>42944</v>
      </c>
      <c r="B731" s="8">
        <f>IFERROR(('Combined Value'!B731-'Combined Value'!B730)/'Combined Value'!B731,0)</f>
        <v>-1.3429164954469224E-3</v>
      </c>
      <c r="C731" s="8">
        <f>IFERROR(('Combined Value'!C731-'Combined Value'!C730)/'Combined Value'!C731,0)</f>
        <v>-6.1293865383609633E-2</v>
      </c>
      <c r="D731" s="8">
        <f>IFERROR(('Combined Value'!D731-'Combined Value'!D730)/'Combined Value'!D731,0)</f>
        <v>1.4341085271317867E-2</v>
      </c>
      <c r="E731" s="8">
        <f>IFERROR(('Combined Value'!#REF!-'Combined Value'!#REF!)/'Combined Value'!#REF!,0)</f>
        <v>0</v>
      </c>
      <c r="F731" s="8">
        <f>IFERROR(('Combined Value'!E731-'Combined Value'!E730)/'Combined Value'!E731,0)</f>
        <v>6.8445204946721277E-3</v>
      </c>
      <c r="G731" s="8">
        <f>IFERROR(('Combined Value'!F731-'Combined Value'!F730)/'Combined Value'!F731,0)</f>
        <v>3.4140616664889295E-3</v>
      </c>
    </row>
    <row r="732" spans="1:7" x14ac:dyDescent="0.2">
      <c r="A732" s="1">
        <f>ETH!C732</f>
        <v>42945</v>
      </c>
      <c r="B732" s="8">
        <f>IFERROR(('Combined Value'!B732-'Combined Value'!B731)/'Combined Value'!B732,0)</f>
        <v>0</v>
      </c>
      <c r="C732" s="8">
        <f>IFERROR(('Combined Value'!C732-'Combined Value'!C731)/'Combined Value'!C732,0)</f>
        <v>7.2426506257882897E-2</v>
      </c>
      <c r="D732" s="8">
        <f>IFERROR(('Combined Value'!D732-'Combined Value'!D731)/'Combined Value'!D732,0)</f>
        <v>0</v>
      </c>
      <c r="E732" s="8">
        <f>IFERROR(('Combined Value'!#REF!-'Combined Value'!#REF!)/'Combined Value'!#REF!,0)</f>
        <v>0</v>
      </c>
      <c r="F732" s="8">
        <f>IFERROR(('Combined Value'!E732-'Combined Value'!E731)/'Combined Value'!E732,0)</f>
        <v>0</v>
      </c>
      <c r="G732" s="8">
        <f>IFERROR(('Combined Value'!F732-'Combined Value'!F731)/'Combined Value'!F732,0)</f>
        <v>0</v>
      </c>
    </row>
    <row r="733" spans="1:7" x14ac:dyDescent="0.2">
      <c r="A733" s="1">
        <f>ETH!C733</f>
        <v>42946</v>
      </c>
      <c r="B733" s="8">
        <f>IFERROR(('Combined Value'!B733-'Combined Value'!B732)/'Combined Value'!B733,0)</f>
        <v>0</v>
      </c>
      <c r="C733" s="8">
        <f>IFERROR(('Combined Value'!C733-'Combined Value'!C732)/'Combined Value'!C733,0)</f>
        <v>-4.7565809533489101E-2</v>
      </c>
      <c r="D733" s="8">
        <f>IFERROR(('Combined Value'!D733-'Combined Value'!D732)/'Combined Value'!D733,0)</f>
        <v>0</v>
      </c>
      <c r="E733" s="8">
        <f>IFERROR(('Combined Value'!#REF!-'Combined Value'!#REF!)/'Combined Value'!#REF!,0)</f>
        <v>0</v>
      </c>
      <c r="F733" s="8">
        <f>IFERROR(('Combined Value'!E733-'Combined Value'!E732)/'Combined Value'!E733,0)</f>
        <v>0</v>
      </c>
      <c r="G733" s="8">
        <f>IFERROR(('Combined Value'!F733-'Combined Value'!F732)/'Combined Value'!F733,0)</f>
        <v>-5.3373185311696365E-4</v>
      </c>
    </row>
    <row r="734" spans="1:7" x14ac:dyDescent="0.2">
      <c r="A734" s="1">
        <f>ETH!C734</f>
        <v>42947</v>
      </c>
      <c r="B734" s="8">
        <f>IFERROR(('Combined Value'!B734-'Combined Value'!B733)/'Combined Value'!B734,0)</f>
        <v>-7.286762596829566E-4</v>
      </c>
      <c r="C734" s="8">
        <f>IFERROR(('Combined Value'!C734-'Combined Value'!C733)/'Combined Value'!C734,0)</f>
        <v>2.259971191576025E-2</v>
      </c>
      <c r="D734" s="8">
        <f>IFERROR(('Combined Value'!D734-'Combined Value'!D733)/'Combined Value'!D734,0)</f>
        <v>1.3384321223709288E-2</v>
      </c>
      <c r="E734" s="8">
        <f>IFERROR(('Combined Value'!#REF!-'Combined Value'!#REF!)/'Combined Value'!#REF!,0)</f>
        <v>0</v>
      </c>
      <c r="F734" s="8">
        <f>IFERROR(('Combined Value'!E734-'Combined Value'!E733)/'Combined Value'!E734,0)</f>
        <v>-1.4799813054993699E-3</v>
      </c>
      <c r="G734" s="8">
        <f>IFERROR(('Combined Value'!F734-'Combined Value'!F733)/'Combined Value'!F734,0)</f>
        <v>5.0977060322853632E-3</v>
      </c>
    </row>
    <row r="735" spans="1:7" x14ac:dyDescent="0.2">
      <c r="A735" s="1">
        <f>ETH!C735</f>
        <v>42948</v>
      </c>
      <c r="B735" s="8">
        <f>IFERROR(('Combined Value'!B735-'Combined Value'!B734)/'Combined Value'!B735,0)</f>
        <v>2.4431315284887253E-3</v>
      </c>
      <c r="C735" s="8">
        <f>IFERROR(('Combined Value'!C735-'Combined Value'!C734)/'Combined Value'!C735,0)</f>
        <v>0.10876494023904379</v>
      </c>
      <c r="D735" s="8">
        <f>IFERROR(('Combined Value'!D735-'Combined Value'!D734)/'Combined Value'!D735,0)</f>
        <v>7.5901328273245859E-3</v>
      </c>
      <c r="E735" s="8">
        <f>IFERROR(('Combined Value'!#REF!-'Combined Value'!#REF!)/'Combined Value'!#REF!,0)</f>
        <v>0</v>
      </c>
      <c r="F735" s="8">
        <f>IFERROR(('Combined Value'!E735-'Combined Value'!E734)/'Combined Value'!E735,0)</f>
        <v>4.574707296270521E-3</v>
      </c>
      <c r="G735" s="8">
        <f>IFERROR(('Combined Value'!F735-'Combined Value'!F734)/'Combined Value'!F735,0)</f>
        <v>-5.3129316756983481E-4</v>
      </c>
    </row>
    <row r="736" spans="1:7" x14ac:dyDescent="0.2">
      <c r="A736" s="1">
        <f>ETH!C736</f>
        <v>42949</v>
      </c>
      <c r="B736" s="8">
        <f>IFERROR(('Combined Value'!B736-'Combined Value'!B735)/'Combined Value'!B736,0)</f>
        <v>4.9240585190993801E-4</v>
      </c>
      <c r="C736" s="8">
        <f>IFERROR(('Combined Value'!C736-'Combined Value'!C735)/'Combined Value'!C736,0)</f>
        <v>-3.5668439391160836E-2</v>
      </c>
      <c r="D736" s="8">
        <f>IFERROR(('Combined Value'!D736-'Combined Value'!D735)/'Combined Value'!D736,0)</f>
        <v>-2.5690930323082915E-2</v>
      </c>
      <c r="E736" s="8">
        <f>IFERROR(('Combined Value'!#REF!-'Combined Value'!#REF!)/'Combined Value'!#REF!,0)</f>
        <v>0</v>
      </c>
      <c r="F736" s="8">
        <f>IFERROR(('Combined Value'!E736-'Combined Value'!E735)/'Combined Value'!E736,0)</f>
        <v>-6.9832402234643932E-4</v>
      </c>
      <c r="G736" s="8">
        <f>IFERROR(('Combined Value'!F736-'Combined Value'!F735)/'Combined Value'!F736,0)</f>
        <v>3.7052720728350027E-3</v>
      </c>
    </row>
    <row r="737" spans="1:7" x14ac:dyDescent="0.2">
      <c r="A737" s="1">
        <f>ETH!C737</f>
        <v>42950</v>
      </c>
      <c r="B737" s="8">
        <f>IFERROR(('Combined Value'!B737-'Combined Value'!B736)/'Combined Value'!B737,0)</f>
        <v>-2.1884328654221438E-3</v>
      </c>
      <c r="C737" s="8">
        <f>IFERROR(('Combined Value'!C737-'Combined Value'!C736)/'Combined Value'!C737,0)</f>
        <v>2.7942421676545221E-2</v>
      </c>
      <c r="D737" s="8">
        <f>IFERROR(('Combined Value'!D737-'Combined Value'!D736)/'Combined Value'!D737,0)</f>
        <v>1.6462480857580387E-2</v>
      </c>
      <c r="E737" s="8">
        <f>IFERROR(('Combined Value'!#REF!-'Combined Value'!#REF!)/'Combined Value'!#REF!,0)</f>
        <v>0</v>
      </c>
      <c r="F737" s="8">
        <f>IFERROR(('Combined Value'!E737-'Combined Value'!E736)/'Combined Value'!E737,0)</f>
        <v>-3.0352556619191091E-3</v>
      </c>
      <c r="G737" s="8">
        <f>IFERROR(('Combined Value'!F737-'Combined Value'!F736)/'Combined Value'!F737,0)</f>
        <v>2.1128248468202286E-3</v>
      </c>
    </row>
    <row r="738" spans="1:7" x14ac:dyDescent="0.2">
      <c r="A738" s="1">
        <f>ETH!C738</f>
        <v>42951</v>
      </c>
      <c r="B738" s="8">
        <f>IFERROR(('Combined Value'!B738-'Combined Value'!B737)/'Combined Value'!B738,0)</f>
        <v>1.8855415401653084E-3</v>
      </c>
      <c r="C738" s="8">
        <f>IFERROR(('Combined Value'!C738-'Combined Value'!C737)/'Combined Value'!C738,0)</f>
        <v>-1.7180417044424263E-2</v>
      </c>
      <c r="D738" s="8">
        <f>IFERROR(('Combined Value'!D738-'Combined Value'!D737)/'Combined Value'!D738,0)</f>
        <v>-5.1953049836444701E-3</v>
      </c>
      <c r="E738" s="8">
        <f>IFERROR(('Combined Value'!#REF!-'Combined Value'!#REF!)/'Combined Value'!#REF!,0)</f>
        <v>0</v>
      </c>
      <c r="F738" s="8">
        <f>IFERROR(('Combined Value'!E738-'Combined Value'!E737)/'Combined Value'!E738,0)</f>
        <v>-7.7647058823530129E-3</v>
      </c>
      <c r="G738" s="8">
        <f>IFERROR(('Combined Value'!F738-'Combined Value'!F737)/'Combined Value'!F738,0)</f>
        <v>-6.2719251621133568E-3</v>
      </c>
    </row>
    <row r="739" spans="1:7" x14ac:dyDescent="0.2">
      <c r="A739" s="1">
        <f>ETH!C739</f>
        <v>42952</v>
      </c>
      <c r="B739" s="8">
        <f>IFERROR(('Combined Value'!B739-'Combined Value'!B738)/'Combined Value'!B739,0)</f>
        <v>0</v>
      </c>
      <c r="C739" s="8">
        <f>IFERROR(('Combined Value'!C739-'Combined Value'!C738)/'Combined Value'!C739,0)</f>
        <v>0.12837330593859894</v>
      </c>
      <c r="D739" s="8">
        <f>IFERROR(('Combined Value'!D739-'Combined Value'!D738)/'Combined Value'!D739,0)</f>
        <v>0</v>
      </c>
      <c r="E739" s="8">
        <f>IFERROR(('Combined Value'!#REF!-'Combined Value'!#REF!)/'Combined Value'!#REF!,0)</f>
        <v>0</v>
      </c>
      <c r="F739" s="8">
        <f>IFERROR(('Combined Value'!E739-'Combined Value'!E738)/'Combined Value'!E739,0)</f>
        <v>0</v>
      </c>
      <c r="G739" s="8">
        <f>IFERROR(('Combined Value'!F739-'Combined Value'!F738)/'Combined Value'!F739,0)</f>
        <v>0</v>
      </c>
    </row>
    <row r="740" spans="1:7" x14ac:dyDescent="0.2">
      <c r="A740" s="1">
        <f>ETH!C740</f>
        <v>42953</v>
      </c>
      <c r="B740" s="8">
        <f>IFERROR(('Combined Value'!B740-'Combined Value'!B739)/'Combined Value'!B740,0)</f>
        <v>0</v>
      </c>
      <c r="C740" s="8">
        <f>IFERROR(('Combined Value'!C740-'Combined Value'!C739)/'Combined Value'!C740,0)</f>
        <v>4.3355004535833075E-2</v>
      </c>
      <c r="D740" s="8">
        <f>IFERROR(('Combined Value'!D740-'Combined Value'!D739)/'Combined Value'!D740,0)</f>
        <v>0</v>
      </c>
      <c r="E740" s="8">
        <f>IFERROR(('Combined Value'!#REF!-'Combined Value'!#REF!)/'Combined Value'!#REF!,0)</f>
        <v>0</v>
      </c>
      <c r="F740" s="8">
        <f>IFERROR(('Combined Value'!E740-'Combined Value'!E739)/'Combined Value'!E740,0)</f>
        <v>0</v>
      </c>
      <c r="G740" s="8">
        <f>IFERROR(('Combined Value'!F740-'Combined Value'!F739)/'Combined Value'!F740,0)</f>
        <v>7.4357340131726564E-4</v>
      </c>
    </row>
    <row r="741" spans="1:7" x14ac:dyDescent="0.2">
      <c r="A741" s="1">
        <f>ETH!C741</f>
        <v>42954</v>
      </c>
      <c r="B741" s="8">
        <f>IFERROR(('Combined Value'!B741-'Combined Value'!B740)/'Combined Value'!B741,0)</f>
        <v>1.6444909910941251E-3</v>
      </c>
      <c r="C741" s="8">
        <f>IFERROR(('Combined Value'!C741-'Combined Value'!C740)/'Combined Value'!C741,0)</f>
        <v>1.9930354893680061E-2</v>
      </c>
      <c r="D741" s="8">
        <f>IFERROR(('Combined Value'!D741-'Combined Value'!D740)/'Combined Value'!D741,0)</f>
        <v>8.016797098682988E-3</v>
      </c>
      <c r="E741" s="8">
        <f>IFERROR(('Combined Value'!#REF!-'Combined Value'!#REF!)/'Combined Value'!#REF!,0)</f>
        <v>0</v>
      </c>
      <c r="F741" s="8">
        <f>IFERROR(('Combined Value'!E741-'Combined Value'!E740)/'Combined Value'!E741,0)</f>
        <v>1.5683814303642211E-4</v>
      </c>
      <c r="G741" s="8">
        <f>IFERROR(('Combined Value'!F741-'Combined Value'!F740)/'Combined Value'!F741,0)</f>
        <v>1.9083969465648074E-3</v>
      </c>
    </row>
    <row r="742" spans="1:7" x14ac:dyDescent="0.2">
      <c r="A742" s="1">
        <f>ETH!C742</f>
        <v>42955</v>
      </c>
      <c r="B742" s="8">
        <f>IFERROR(('Combined Value'!B742-'Combined Value'!B741)/'Combined Value'!B742,0)</f>
        <v>-2.4202762872260861E-3</v>
      </c>
      <c r="C742" s="8">
        <f>IFERROR(('Combined Value'!C742-'Combined Value'!C741)/'Combined Value'!C742,0)</f>
        <v>8.9609119422616415E-2</v>
      </c>
      <c r="D742" s="8">
        <f>IFERROR(('Combined Value'!D742-'Combined Value'!D741)/'Combined Value'!D742,0)</f>
        <v>-2.8713629402756236E-3</v>
      </c>
      <c r="E742" s="8">
        <f>IFERROR(('Combined Value'!#REF!-'Combined Value'!#REF!)/'Combined Value'!#REF!,0)</f>
        <v>0</v>
      </c>
      <c r="F742" s="8">
        <f>IFERROR(('Combined Value'!E742-'Combined Value'!E741)/'Combined Value'!E742,0)</f>
        <v>-1.4921856593105246E-3</v>
      </c>
      <c r="G742" s="8">
        <f>IFERROR(('Combined Value'!F742-'Combined Value'!F741)/'Combined Value'!F742,0)</f>
        <v>-3.938265034592766E-3</v>
      </c>
    </row>
    <row r="743" spans="1:7" x14ac:dyDescent="0.2">
      <c r="A743" s="1">
        <f>ETH!C743</f>
        <v>42956</v>
      </c>
      <c r="B743" s="8">
        <f>IFERROR(('Combined Value'!B743-'Combined Value'!B742)/'Combined Value'!B743,0)</f>
        <v>-3.6374079139428749E-4</v>
      </c>
      <c r="C743" s="8">
        <f>IFERROR(('Combined Value'!C743-'Combined Value'!C742)/'Combined Value'!C743,0)</f>
        <v>-4.1655377946356624E-3</v>
      </c>
      <c r="D743" s="8">
        <f>IFERROR(('Combined Value'!D743-'Combined Value'!D742)/'Combined Value'!D743,0)</f>
        <v>-4.8086170417387959E-3</v>
      </c>
      <c r="E743" s="8">
        <f>IFERROR(('Combined Value'!#REF!-'Combined Value'!#REF!)/'Combined Value'!#REF!,0)</f>
        <v>0</v>
      </c>
      <c r="F743" s="8">
        <f>IFERROR(('Combined Value'!E743-'Combined Value'!E742)/'Combined Value'!E743,0)</f>
        <v>1.2945736434108563E-2</v>
      </c>
      <c r="G743" s="8">
        <f>IFERROR(('Combined Value'!F743-'Combined Value'!F742)/'Combined Value'!F743,0)</f>
        <v>-1.0645092612311174E-4</v>
      </c>
    </row>
    <row r="744" spans="1:7" x14ac:dyDescent="0.2">
      <c r="A744" s="1">
        <f>ETH!C744</f>
        <v>42957</v>
      </c>
      <c r="B744" s="8">
        <f>IFERROR(('Combined Value'!B744-'Combined Value'!B743)/'Combined Value'!B744,0)</f>
        <v>-1.46870284236362E-2</v>
      </c>
      <c r="C744" s="8">
        <f>IFERROR(('Combined Value'!C744-'Combined Value'!C743)/'Combined Value'!C744,0)</f>
        <v>1.0057663939922221E-2</v>
      </c>
      <c r="D744" s="8">
        <f>IFERROR(('Combined Value'!D744-'Combined Value'!D743)/'Combined Value'!D744,0)</f>
        <v>1.3846737481031808E-2</v>
      </c>
      <c r="E744" s="8">
        <f>IFERROR(('Combined Value'!#REF!-'Combined Value'!#REF!)/'Combined Value'!#REF!,0)</f>
        <v>0</v>
      </c>
      <c r="F744" s="8">
        <f>IFERROR(('Combined Value'!E744-'Combined Value'!E743)/'Combined Value'!E744,0)</f>
        <v>8.3025830258302239E-3</v>
      </c>
      <c r="G744" s="8">
        <f>IFERROR(('Combined Value'!F744-'Combined Value'!F743)/'Combined Value'!F744,0)</f>
        <v>-4.2598509052174698E-4</v>
      </c>
    </row>
    <row r="745" spans="1:7" x14ac:dyDescent="0.2">
      <c r="A745" s="1">
        <f>ETH!C745</f>
        <v>42958</v>
      </c>
      <c r="B745" s="8">
        <f>IFERROR(('Combined Value'!B745-'Combined Value'!B744)/'Combined Value'!B745,0)</f>
        <v>1.2739447976388694E-3</v>
      </c>
      <c r="C745" s="8">
        <f>IFERROR(('Combined Value'!C745-'Combined Value'!C744)/'Combined Value'!C745,0)</f>
        <v>3.5691193585930495E-2</v>
      </c>
      <c r="D745" s="8">
        <f>IFERROR(('Combined Value'!D745-'Combined Value'!D744)/'Combined Value'!D745,0)</f>
        <v>-1.501732768579132E-2</v>
      </c>
      <c r="E745" s="8">
        <f>IFERROR(('Combined Value'!#REF!-'Combined Value'!#REF!)/'Combined Value'!#REF!,0)</f>
        <v>0</v>
      </c>
      <c r="F745" s="8">
        <f>IFERROR(('Combined Value'!E745-'Combined Value'!E744)/'Combined Value'!E745,0)</f>
        <v>2.8363357608279381E-3</v>
      </c>
      <c r="G745" s="8">
        <f>IFERROR(('Combined Value'!F745-'Combined Value'!F744)/'Combined Value'!F745,0)</f>
        <v>3.8192234245703312E-3</v>
      </c>
    </row>
    <row r="746" spans="1:7" x14ac:dyDescent="0.2">
      <c r="A746" s="1">
        <f>ETH!C746</f>
        <v>42959</v>
      </c>
      <c r="B746" s="8">
        <f>IFERROR(('Combined Value'!B746-'Combined Value'!B745)/'Combined Value'!B746,0)</f>
        <v>0</v>
      </c>
      <c r="C746" s="8">
        <f>IFERROR(('Combined Value'!C746-'Combined Value'!C745)/'Combined Value'!C746,0)</f>
        <v>-4.2205051620025046E-3</v>
      </c>
      <c r="D746" s="8">
        <f>IFERROR(('Combined Value'!D746-'Combined Value'!D745)/'Combined Value'!D746,0)</f>
        <v>0</v>
      </c>
      <c r="E746" s="8">
        <f>IFERROR(('Combined Value'!#REF!-'Combined Value'!#REF!)/'Combined Value'!#REF!,0)</f>
        <v>0</v>
      </c>
      <c r="F746" s="8">
        <f>IFERROR(('Combined Value'!E746-'Combined Value'!E745)/'Combined Value'!E746,0)</f>
        <v>0</v>
      </c>
      <c r="G746" s="8">
        <f>IFERROR(('Combined Value'!F746-'Combined Value'!F745)/'Combined Value'!F746,0)</f>
        <v>0</v>
      </c>
    </row>
    <row r="747" spans="1:7" x14ac:dyDescent="0.2">
      <c r="A747" s="1">
        <f>ETH!C747</f>
        <v>42960</v>
      </c>
      <c r="B747" s="8">
        <f>IFERROR(('Combined Value'!B747-'Combined Value'!B746)/'Combined Value'!B747,0)</f>
        <v>0</v>
      </c>
      <c r="C747" s="8">
        <f>IFERROR(('Combined Value'!C747-'Combined Value'!C746)/'Combined Value'!C747,0)</f>
        <v>-3.8433011934461525E-2</v>
      </c>
      <c r="D747" s="8">
        <f>IFERROR(('Combined Value'!D747-'Combined Value'!D746)/'Combined Value'!D747,0)</f>
        <v>0</v>
      </c>
      <c r="E747" s="8">
        <f>IFERROR(('Combined Value'!#REF!-'Combined Value'!#REF!)/'Combined Value'!#REF!,0)</f>
        <v>0</v>
      </c>
      <c r="F747" s="8">
        <f>IFERROR(('Combined Value'!E747-'Combined Value'!E746)/'Combined Value'!E747,0)</f>
        <v>0</v>
      </c>
      <c r="G747" s="8">
        <f>IFERROR(('Combined Value'!F747-'Combined Value'!F746)/'Combined Value'!F747,0)</f>
        <v>4.2417815482494214E-4</v>
      </c>
    </row>
    <row r="748" spans="1:7" x14ac:dyDescent="0.2">
      <c r="A748" s="1">
        <f>ETH!C748</f>
        <v>42961</v>
      </c>
      <c r="B748" s="8">
        <f>IFERROR(('Combined Value'!B748-'Combined Value'!B747)/'Combined Value'!B748,0)</f>
        <v>9.943880837742277E-3</v>
      </c>
      <c r="C748" s="8">
        <f>IFERROR(('Combined Value'!C748-'Combined Value'!C747)/'Combined Value'!C748,0)</f>
        <v>8.4904398983822044E-3</v>
      </c>
      <c r="D748" s="8">
        <f>IFERROR(('Combined Value'!D748-'Combined Value'!D747)/'Combined Value'!D748,0)</f>
        <v>1.5378700499808803E-3</v>
      </c>
      <c r="E748" s="8">
        <f>IFERROR(('Combined Value'!#REF!-'Combined Value'!#REF!)/'Combined Value'!#REF!,0)</f>
        <v>0</v>
      </c>
      <c r="F748" s="8">
        <f>IFERROR(('Combined Value'!E748-'Combined Value'!E747)/'Combined Value'!E748,0)</f>
        <v>-2.5361205041499802E-3</v>
      </c>
      <c r="G748" s="8">
        <f>IFERROR(('Combined Value'!F748-'Combined Value'!F747)/'Combined Value'!F748,0)</f>
        <v>-2.3384353741496477E-3</v>
      </c>
    </row>
    <row r="749" spans="1:7" x14ac:dyDescent="0.2">
      <c r="A749" s="1">
        <f>ETH!C749</f>
        <v>42962</v>
      </c>
      <c r="B749" s="8">
        <f>IFERROR(('Combined Value'!B749-'Combined Value'!B748)/'Combined Value'!B749,0)</f>
        <v>-4.9905702995640293E-4</v>
      </c>
      <c r="C749" s="8">
        <f>IFERROR(('Combined Value'!C749-'Combined Value'!C748)/'Combined Value'!C749,0)</f>
        <v>-4.4115594024850074E-2</v>
      </c>
      <c r="D749" s="8">
        <f>IFERROR(('Combined Value'!D749-'Combined Value'!D748)/'Combined Value'!D749,0)</f>
        <v>-2.7048371174728619E-2</v>
      </c>
      <c r="E749" s="8">
        <f>IFERROR(('Combined Value'!#REF!-'Combined Value'!#REF!)/'Combined Value'!#REF!,0)</f>
        <v>0</v>
      </c>
      <c r="F749" s="8">
        <f>IFERROR(('Combined Value'!E749-'Combined Value'!E748)/'Combined Value'!E749,0)</f>
        <v>-8.2913599380085596E-3</v>
      </c>
      <c r="G749" s="8">
        <f>IFERROR(('Combined Value'!F749-'Combined Value'!F748)/'Combined Value'!F749,0)</f>
        <v>-1.5969338869369898E-3</v>
      </c>
    </row>
    <row r="750" spans="1:7" x14ac:dyDescent="0.2">
      <c r="A750" s="1">
        <f>ETH!C750</f>
        <v>42963</v>
      </c>
      <c r="B750" s="8">
        <f>IFERROR(('Combined Value'!B750-'Combined Value'!B749)/'Combined Value'!B750,0)</f>
        <v>1.4180890836569149E-3</v>
      </c>
      <c r="C750" s="8">
        <f>IFERROR(('Combined Value'!C750-'Combined Value'!C749)/'Combined Value'!C750,0)</f>
        <v>4.9306523326033622E-2</v>
      </c>
      <c r="D750" s="8">
        <f>IFERROR(('Combined Value'!D750-'Combined Value'!D749)/'Combined Value'!D750,0)</f>
        <v>6.4731267163593235E-3</v>
      </c>
      <c r="E750" s="8">
        <f>IFERROR(('Combined Value'!#REF!-'Combined Value'!#REF!)/'Combined Value'!#REF!,0)</f>
        <v>0</v>
      </c>
      <c r="F750" s="8">
        <f>IFERROR(('Combined Value'!E750-'Combined Value'!E749)/'Combined Value'!E750,0)</f>
        <v>2.4735255468810741E-3</v>
      </c>
      <c r="G750" s="8">
        <f>IFERROR(('Combined Value'!F750-'Combined Value'!F749)/'Combined Value'!F750,0)</f>
        <v>1.3820965341271045E-3</v>
      </c>
    </row>
    <row r="751" spans="1:7" x14ac:dyDescent="0.2">
      <c r="A751" s="1">
        <f>ETH!C751</f>
        <v>42964</v>
      </c>
      <c r="B751" s="8">
        <f>IFERROR(('Combined Value'!B751-'Combined Value'!B750)/'Combined Value'!B751,0)</f>
        <v>-1.5678987676268876E-2</v>
      </c>
      <c r="C751" s="8">
        <f>IFERROR(('Combined Value'!C751-'Combined Value'!C750)/'Combined Value'!C751,0)</f>
        <v>-3.5964035964035431E-3</v>
      </c>
      <c r="D751" s="8">
        <f>IFERROR(('Combined Value'!D751-'Combined Value'!D750)/'Combined Value'!D751,0)</f>
        <v>-1.1507936507936474E-2</v>
      </c>
      <c r="E751" s="8">
        <f>IFERROR(('Combined Value'!#REF!-'Combined Value'!#REF!)/'Combined Value'!#REF!,0)</f>
        <v>0</v>
      </c>
      <c r="F751" s="8">
        <f>IFERROR(('Combined Value'!E751-'Combined Value'!E750)/'Combined Value'!E751,0)</f>
        <v>7.2135676463816007E-3</v>
      </c>
      <c r="G751" s="8">
        <f>IFERROR(('Combined Value'!F751-'Combined Value'!F750)/'Combined Value'!F751,0)</f>
        <v>-4.6998504593035433E-3</v>
      </c>
    </row>
    <row r="752" spans="1:7" x14ac:dyDescent="0.2">
      <c r="A752" s="1">
        <f>ETH!C752</f>
        <v>42965</v>
      </c>
      <c r="B752" s="8">
        <f>IFERROR(('Combined Value'!B752-'Combined Value'!B751)/'Combined Value'!B752,0)</f>
        <v>-1.8387421038121904E-3</v>
      </c>
      <c r="C752" s="8">
        <f>IFERROR(('Combined Value'!C752-'Combined Value'!C751)/'Combined Value'!C752,0)</f>
        <v>-2.6245642813204861E-2</v>
      </c>
      <c r="D752" s="8">
        <f>IFERROR(('Combined Value'!D752-'Combined Value'!D751)/'Combined Value'!D752,0)</f>
        <v>9.6286107290234225E-3</v>
      </c>
      <c r="E752" s="8">
        <f>IFERROR(('Combined Value'!#REF!-'Combined Value'!#REF!)/'Combined Value'!#REF!,0)</f>
        <v>0</v>
      </c>
      <c r="F752" s="8">
        <f>IFERROR(('Combined Value'!E752-'Combined Value'!E751)/'Combined Value'!E752,0)</f>
        <v>-6.9113807402846228E-4</v>
      </c>
      <c r="G752" s="8">
        <f>IFERROR(('Combined Value'!F752-'Combined Value'!F751)/'Combined Value'!F752,0)</f>
        <v>2.9818956336528342E-3</v>
      </c>
    </row>
    <row r="753" spans="1:7" x14ac:dyDescent="0.2">
      <c r="A753" s="1">
        <f>ETH!C753</f>
        <v>42966</v>
      </c>
      <c r="B753" s="8">
        <f>IFERROR(('Combined Value'!B753-'Combined Value'!B752)/'Combined Value'!B753,0)</f>
        <v>0</v>
      </c>
      <c r="C753" s="8">
        <f>IFERROR(('Combined Value'!C753-'Combined Value'!C752)/'Combined Value'!C753,0)</f>
        <v>1.3650945327963186E-3</v>
      </c>
      <c r="D753" s="8">
        <f>IFERROR(('Combined Value'!D753-'Combined Value'!D752)/'Combined Value'!D753,0)</f>
        <v>0</v>
      </c>
      <c r="E753" s="8">
        <f>IFERROR(('Combined Value'!#REF!-'Combined Value'!#REF!)/'Combined Value'!#REF!,0)</f>
        <v>0</v>
      </c>
      <c r="F753" s="8">
        <f>IFERROR(('Combined Value'!E753-'Combined Value'!E752)/'Combined Value'!E753,0)</f>
        <v>0</v>
      </c>
      <c r="G753" s="8">
        <f>IFERROR(('Combined Value'!F753-'Combined Value'!F752)/'Combined Value'!F753,0)</f>
        <v>0</v>
      </c>
    </row>
    <row r="754" spans="1:7" x14ac:dyDescent="0.2">
      <c r="A754" s="1">
        <f>ETH!C754</f>
        <v>42967</v>
      </c>
      <c r="B754" s="8">
        <f>IFERROR(('Combined Value'!B754-'Combined Value'!B753)/'Combined Value'!B754,0)</f>
        <v>0</v>
      </c>
      <c r="C754" s="8">
        <f>IFERROR(('Combined Value'!C754-'Combined Value'!C753)/'Combined Value'!C754,0)</f>
        <v>1.7370892018779366E-2</v>
      </c>
      <c r="D754" s="8">
        <f>IFERROR(('Combined Value'!D754-'Combined Value'!D753)/'Combined Value'!D754,0)</f>
        <v>0</v>
      </c>
      <c r="E754" s="8">
        <f>IFERROR(('Combined Value'!#REF!-'Combined Value'!#REF!)/'Combined Value'!#REF!,0)</f>
        <v>0</v>
      </c>
      <c r="F754" s="8">
        <f>IFERROR(('Combined Value'!E754-'Combined Value'!E753)/'Combined Value'!E754,0)</f>
        <v>0</v>
      </c>
      <c r="G754" s="8">
        <f>IFERROR(('Combined Value'!F754-'Combined Value'!F753)/'Combined Value'!F754,0)</f>
        <v>-1.0650761529454805E-4</v>
      </c>
    </row>
    <row r="755" spans="1:7" x14ac:dyDescent="0.2">
      <c r="A755" s="1">
        <f>ETH!C755</f>
        <v>42968</v>
      </c>
      <c r="B755" s="8">
        <f>IFERROR(('Combined Value'!B755-'Combined Value'!B754)/'Combined Value'!B755,0)</f>
        <v>1.1613007342899996E-3</v>
      </c>
      <c r="C755" s="8">
        <f>IFERROR(('Combined Value'!C755-'Combined Value'!C754)/'Combined Value'!C755,0)</f>
        <v>7.3481435451297289E-2</v>
      </c>
      <c r="D755" s="8">
        <f>IFERROR(('Combined Value'!D755-'Combined Value'!D754)/'Combined Value'!D755,0)</f>
        <v>3.9811320754716974E-2</v>
      </c>
      <c r="E755" s="8">
        <f>IFERROR(('Combined Value'!#REF!-'Combined Value'!#REF!)/'Combined Value'!#REF!,0)</f>
        <v>0</v>
      </c>
      <c r="F755" s="8">
        <f>IFERROR(('Combined Value'!E755-'Combined Value'!E754)/'Combined Value'!E755,0)</f>
        <v>4.0535372848948025E-3</v>
      </c>
      <c r="G755" s="8">
        <f>IFERROR(('Combined Value'!F755-'Combined Value'!F754)/'Combined Value'!F755,0)</f>
        <v>3.3966670204860759E-3</v>
      </c>
    </row>
    <row r="756" spans="1:7" x14ac:dyDescent="0.2">
      <c r="A756" s="1">
        <f>ETH!C756</f>
        <v>42969</v>
      </c>
      <c r="B756" s="8">
        <f>IFERROR(('Combined Value'!B756-'Combined Value'!B755)/'Combined Value'!B756,0)</f>
        <v>9.8429335258860082E-3</v>
      </c>
      <c r="C756" s="8">
        <f>IFERROR(('Combined Value'!C756-'Combined Value'!C755)/'Combined Value'!C756,0)</f>
        <v>-2.7060663113890986E-2</v>
      </c>
      <c r="D756" s="8">
        <f>IFERROR(('Combined Value'!D756-'Combined Value'!D755)/'Combined Value'!D756,0)</f>
        <v>-2.3561220548474291E-2</v>
      </c>
      <c r="E756" s="8">
        <f>IFERROR(('Combined Value'!#REF!-'Combined Value'!#REF!)/'Combined Value'!#REF!,0)</f>
        <v>0</v>
      </c>
      <c r="F756" s="8">
        <f>IFERROR(('Combined Value'!E756-'Combined Value'!E755)/'Combined Value'!E756,0)</f>
        <v>-4.3785527730834583E-3</v>
      </c>
      <c r="G756" s="8">
        <f>IFERROR(('Combined Value'!F756-'Combined Value'!F755)/'Combined Value'!F756,0)</f>
        <v>-2.0208466283769171E-3</v>
      </c>
    </row>
    <row r="757" spans="1:7" x14ac:dyDescent="0.2">
      <c r="A757" s="1">
        <f>ETH!C757</f>
        <v>42970</v>
      </c>
      <c r="B757" s="8">
        <f>IFERROR(('Combined Value'!B757-'Combined Value'!B756)/'Combined Value'!B757,0)</f>
        <v>-3.4655614739705935E-3</v>
      </c>
      <c r="C757" s="8">
        <f>IFERROR(('Combined Value'!C757-'Combined Value'!C756)/'Combined Value'!C757,0)</f>
        <v>1.2696912413358453E-2</v>
      </c>
      <c r="D757" s="8">
        <f>IFERROR(('Combined Value'!D757-'Combined Value'!D756)/'Combined Value'!D757,0)</f>
        <v>-1.9349845201238666E-3</v>
      </c>
      <c r="E757" s="8">
        <f>IFERROR(('Combined Value'!#REF!-'Combined Value'!#REF!)/'Combined Value'!#REF!,0)</f>
        <v>0</v>
      </c>
      <c r="F757" s="8">
        <f>IFERROR(('Combined Value'!E757-'Combined Value'!E756)/'Combined Value'!E757,0)</f>
        <v>2.6813759289052324E-3</v>
      </c>
      <c r="G757" s="8">
        <f>IFERROR(('Combined Value'!F757-'Combined Value'!F756)/'Combined Value'!F757,0)</f>
        <v>2.863506204263551E-3</v>
      </c>
    </row>
    <row r="758" spans="1:7" x14ac:dyDescent="0.2">
      <c r="A758" s="1">
        <f>ETH!C758</f>
        <v>42971</v>
      </c>
      <c r="B758" s="8">
        <f>IFERROR(('Combined Value'!B758-'Combined Value'!B757)/'Combined Value'!B758,0)</f>
        <v>-2.0787742613826514E-3</v>
      </c>
      <c r="C758" s="8">
        <f>IFERROR(('Combined Value'!C758-'Combined Value'!C757)/'Combined Value'!C758,0)</f>
        <v>2.422528283325134E-2</v>
      </c>
      <c r="D758" s="8">
        <f>IFERROR(('Combined Value'!D758-'Combined Value'!D757)/'Combined Value'!D758,0)</f>
        <v>1.6555661274976166E-2</v>
      </c>
      <c r="E758" s="8">
        <f>IFERROR(('Combined Value'!#REF!-'Combined Value'!#REF!)/'Combined Value'!#REF!,0)</f>
        <v>0</v>
      </c>
      <c r="F758" s="8">
        <f>IFERROR(('Combined Value'!E758-'Combined Value'!E757)/'Combined Value'!E758,0)</f>
        <v>-2.0727775218793531E-3</v>
      </c>
      <c r="G758" s="8">
        <f>IFERROR(('Combined Value'!F758-'Combined Value'!F757)/'Combined Value'!F758,0)</f>
        <v>-6.3673989175424249E-4</v>
      </c>
    </row>
    <row r="759" spans="1:7" x14ac:dyDescent="0.2">
      <c r="A759" s="1">
        <f>ETH!C759</f>
        <v>42972</v>
      </c>
      <c r="B759" s="8">
        <f>IFERROR(('Combined Value'!B759-'Combined Value'!B758)/'Combined Value'!B759,0)</f>
        <v>1.6700754868571085E-3</v>
      </c>
      <c r="C759" s="8">
        <f>IFERROR(('Combined Value'!C759-'Combined Value'!C758)/'Combined Value'!C759,0)</f>
        <v>1.4482215354784068E-2</v>
      </c>
      <c r="D759" s="8">
        <f>IFERROR(('Combined Value'!D759-'Combined Value'!D758)/'Combined Value'!D759,0)</f>
        <v>-4.7801147227533461E-3</v>
      </c>
      <c r="E759" s="8">
        <f>IFERROR(('Combined Value'!#REF!-'Combined Value'!#REF!)/'Combined Value'!#REF!,0)</f>
        <v>0</v>
      </c>
      <c r="F759" s="8">
        <f>IFERROR(('Combined Value'!E759-'Combined Value'!E758)/'Combined Value'!E759,0)</f>
        <v>4.5089797478028975E-3</v>
      </c>
      <c r="G759" s="8">
        <f>IFERROR(('Combined Value'!F759-'Combined Value'!F758)/'Combined Value'!F759,0)</f>
        <v>7.896399241945672E-3</v>
      </c>
    </row>
    <row r="760" spans="1:7" x14ac:dyDescent="0.2">
      <c r="A760" s="1">
        <f>ETH!C760</f>
        <v>42973</v>
      </c>
      <c r="B760" s="8">
        <f>IFERROR(('Combined Value'!B760-'Combined Value'!B759)/'Combined Value'!B760,0)</f>
        <v>0</v>
      </c>
      <c r="C760" s="8">
        <f>IFERROR(('Combined Value'!C760-'Combined Value'!C759)/'Combined Value'!C760,0)</f>
        <v>8.411944961845854E-3</v>
      </c>
      <c r="D760" s="8">
        <f>IFERROR(('Combined Value'!D760-'Combined Value'!D759)/'Combined Value'!D760,0)</f>
        <v>0</v>
      </c>
      <c r="E760" s="8">
        <f>IFERROR(('Combined Value'!#REF!-'Combined Value'!#REF!)/'Combined Value'!#REF!,0)</f>
        <v>0</v>
      </c>
      <c r="F760" s="8">
        <f>IFERROR(('Combined Value'!E760-'Combined Value'!E759)/'Combined Value'!E760,0)</f>
        <v>0</v>
      </c>
      <c r="G760" s="8">
        <f>IFERROR(('Combined Value'!F760-'Combined Value'!F759)/'Combined Value'!F760,0)</f>
        <v>0</v>
      </c>
    </row>
    <row r="761" spans="1:7" x14ac:dyDescent="0.2">
      <c r="A761" s="1">
        <f>ETH!C761</f>
        <v>42974</v>
      </c>
      <c r="B761" s="8">
        <f>IFERROR(('Combined Value'!B761-'Combined Value'!B760)/'Combined Value'!B761,0)</f>
        <v>0</v>
      </c>
      <c r="C761" s="8">
        <f>IFERROR(('Combined Value'!C761-'Combined Value'!C760)/'Combined Value'!C761,0)</f>
        <v>4.3175807749798727E-2</v>
      </c>
      <c r="D761" s="8">
        <f>IFERROR(('Combined Value'!D761-'Combined Value'!D760)/'Combined Value'!D761,0)</f>
        <v>0</v>
      </c>
      <c r="E761" s="8">
        <f>IFERROR(('Combined Value'!#REF!-'Combined Value'!#REF!)/'Combined Value'!#REF!,0)</f>
        <v>0</v>
      </c>
      <c r="F761" s="8">
        <f>IFERROR(('Combined Value'!E761-'Combined Value'!E760)/'Combined Value'!E761,0)</f>
        <v>0</v>
      </c>
      <c r="G761" s="8">
        <f>IFERROR(('Combined Value'!F761-'Combined Value'!F760)/'Combined Value'!F761,0)</f>
        <v>1.7866526537046947E-3</v>
      </c>
    </row>
    <row r="762" spans="1:7" x14ac:dyDescent="0.2">
      <c r="A762" s="1">
        <f>ETH!C762</f>
        <v>42975</v>
      </c>
      <c r="B762" s="8">
        <f>IFERROR(('Combined Value'!B762-'Combined Value'!B761)/'Combined Value'!B762,0)</f>
        <v>4.8683476453557651E-4</v>
      </c>
      <c r="C762" s="8">
        <f>IFERROR(('Combined Value'!C762-'Combined Value'!C761)/'Combined Value'!C762,0)</f>
        <v>-6.3280216303276309E-4</v>
      </c>
      <c r="D762" s="8">
        <f>IFERROR(('Combined Value'!D762-'Combined Value'!D761)/'Combined Value'!D762,0)</f>
        <v>1.5273004963727644E-3</v>
      </c>
      <c r="E762" s="8">
        <f>IFERROR(('Combined Value'!#REF!-'Combined Value'!#REF!)/'Combined Value'!#REF!,0)</f>
        <v>0</v>
      </c>
      <c r="F762" s="8">
        <f>IFERROR(('Combined Value'!E762-'Combined Value'!E761)/'Combined Value'!E762,0)</f>
        <v>1.3272000603272688E-2</v>
      </c>
      <c r="G762" s="8">
        <f>IFERROR(('Combined Value'!F762-'Combined Value'!F761)/'Combined Value'!F762,0)</f>
        <v>3.1519226728305458E-4</v>
      </c>
    </row>
    <row r="763" spans="1:7" x14ac:dyDescent="0.2">
      <c r="A763" s="1">
        <f>ETH!C763</f>
        <v>42976</v>
      </c>
      <c r="B763" s="8">
        <f>IFERROR(('Combined Value'!B763-'Combined Value'!B762)/'Combined Value'!B763,0)</f>
        <v>8.4211215253093027E-4</v>
      </c>
      <c r="C763" s="8">
        <f>IFERROR(('Combined Value'!C763-'Combined Value'!C762)/'Combined Value'!C763,0)</f>
        <v>6.6308580636497902E-2</v>
      </c>
      <c r="D763" s="8">
        <f>IFERROR(('Combined Value'!D763-'Combined Value'!D762)/'Combined Value'!D763,0)</f>
        <v>-6.5334358186011415E-3</v>
      </c>
      <c r="E763" s="8">
        <f>IFERROR(('Combined Value'!#REF!-'Combined Value'!#REF!)/'Combined Value'!#REF!,0)</f>
        <v>0</v>
      </c>
      <c r="F763" s="8">
        <f>IFERROR(('Combined Value'!E763-'Combined Value'!E762)/'Combined Value'!E763,0)</f>
        <v>2.7073776039709231E-3</v>
      </c>
      <c r="G763" s="8">
        <f>IFERROR(('Combined Value'!F763-'Combined Value'!F762)/'Combined Value'!F763,0)</f>
        <v>1.782905086523204E-3</v>
      </c>
    </row>
    <row r="764" spans="1:7" x14ac:dyDescent="0.2">
      <c r="A764" s="1">
        <f>ETH!C764</f>
        <v>42977</v>
      </c>
      <c r="B764" s="8">
        <f>IFERROR(('Combined Value'!B764-'Combined Value'!B763)/'Combined Value'!B764,0)</f>
        <v>4.5939471578793165E-3</v>
      </c>
      <c r="C764" s="8">
        <f>IFERROR(('Combined Value'!C764-'Combined Value'!C763)/'Combined Value'!C764,0)</f>
        <v>2.9984890324597484E-2</v>
      </c>
      <c r="D764" s="8">
        <f>IFERROR(('Combined Value'!D764-'Combined Value'!D763)/'Combined Value'!D764,0)</f>
        <v>-1.3469309216855934E-3</v>
      </c>
      <c r="E764" s="8">
        <f>IFERROR(('Combined Value'!#REF!-'Combined Value'!#REF!)/'Combined Value'!#REF!,0)</f>
        <v>0</v>
      </c>
      <c r="F764" s="8">
        <f>IFERROR(('Combined Value'!E764-'Combined Value'!E763)/'Combined Value'!E764,0)</f>
        <v>-3.6229149369763412E-3</v>
      </c>
      <c r="G764" s="8">
        <f>IFERROR(('Combined Value'!F764-'Combined Value'!F763)/'Combined Value'!F764,0)</f>
        <v>-4.7418335089566763E-3</v>
      </c>
    </row>
    <row r="765" spans="1:7" x14ac:dyDescent="0.2">
      <c r="A765" s="1">
        <f>ETH!C765</f>
        <v>42978</v>
      </c>
      <c r="B765" s="8">
        <f>IFERROR(('Combined Value'!B765-'Combined Value'!B764)/'Combined Value'!B765,0)</f>
        <v>5.6884326492288905E-3</v>
      </c>
      <c r="C765" s="8">
        <f>IFERROR(('Combined Value'!C765-'Combined Value'!C764)/'Combined Value'!C765,0)</f>
        <v>1.1510828419127985E-2</v>
      </c>
      <c r="D765" s="8">
        <f>IFERROR(('Combined Value'!D765-'Combined Value'!D764)/'Combined Value'!D765,0)</f>
        <v>-2.8497922026518855E-2</v>
      </c>
      <c r="E765" s="8">
        <f>IFERROR(('Combined Value'!#REF!-'Combined Value'!#REF!)/'Combined Value'!#REF!,0)</f>
        <v>0</v>
      </c>
      <c r="F765" s="8">
        <f>IFERROR(('Combined Value'!E765-'Combined Value'!E764)/'Combined Value'!E765,0)</f>
        <v>5.9273709483792496E-3</v>
      </c>
      <c r="G765" s="8">
        <f>IFERROR(('Combined Value'!F765-'Combined Value'!F764)/'Combined Value'!F765,0)</f>
        <v>2.1070375052671745E-4</v>
      </c>
    </row>
    <row r="766" spans="1:7" x14ac:dyDescent="0.2">
      <c r="A766" s="1">
        <f>ETH!C766</f>
        <v>42979</v>
      </c>
      <c r="B766" s="8">
        <f>IFERROR(('Combined Value'!B766-'Combined Value'!B765)/'Combined Value'!B766,0)</f>
        <v>1.9786181999344012E-3</v>
      </c>
      <c r="C766" s="8">
        <f>IFERROR(('Combined Value'!C766-'Combined Value'!C765)/'Combined Value'!C766,0)</f>
        <v>7.8943334525574359E-3</v>
      </c>
      <c r="D766" s="8">
        <f>IFERROR(('Combined Value'!D766-'Combined Value'!D765)/'Combined Value'!D766,0)</f>
        <v>4.371688115064349E-2</v>
      </c>
      <c r="E766" s="8">
        <f>IFERROR(('Combined Value'!#REF!-'Combined Value'!#REF!)/'Combined Value'!#REF!,0)</f>
        <v>0</v>
      </c>
      <c r="F766" s="8">
        <f>IFERROR(('Combined Value'!E766-'Combined Value'!E765)/'Combined Value'!E766,0)</f>
        <v>6.2630480167015293E-3</v>
      </c>
      <c r="G766" s="8">
        <f>IFERROR(('Combined Value'!F766-'Combined Value'!F765)/'Combined Value'!F766,0)</f>
        <v>-3.1705770450221639E-3</v>
      </c>
    </row>
    <row r="767" spans="1:7" x14ac:dyDescent="0.2">
      <c r="A767" s="1">
        <f>ETH!C767</f>
        <v>42980</v>
      </c>
      <c r="B767" s="8">
        <f>IFERROR(('Combined Value'!B767-'Combined Value'!B766)/'Combined Value'!B767,0)</f>
        <v>0</v>
      </c>
      <c r="C767" s="8">
        <f>IFERROR(('Combined Value'!C767-'Combined Value'!C766)/'Combined Value'!C767,0)</f>
        <v>-0.11506139076432227</v>
      </c>
      <c r="D767" s="8">
        <f>IFERROR(('Combined Value'!D767-'Combined Value'!D766)/'Combined Value'!D767,0)</f>
        <v>0</v>
      </c>
      <c r="E767" s="8">
        <f>IFERROR(('Combined Value'!#REF!-'Combined Value'!#REF!)/'Combined Value'!#REF!,0)</f>
        <v>0</v>
      </c>
      <c r="F767" s="8">
        <f>IFERROR(('Combined Value'!E767-'Combined Value'!E766)/'Combined Value'!E767,0)</f>
        <v>0</v>
      </c>
      <c r="G767" s="8">
        <f>IFERROR(('Combined Value'!F767-'Combined Value'!F766)/'Combined Value'!F767,0)</f>
        <v>0</v>
      </c>
    </row>
    <row r="768" spans="1:7" x14ac:dyDescent="0.2">
      <c r="A768" s="1">
        <f>ETH!C768</f>
        <v>42981</v>
      </c>
      <c r="B768" s="8">
        <f>IFERROR(('Combined Value'!B768-'Combined Value'!B767)/'Combined Value'!B768,0)</f>
        <v>0</v>
      </c>
      <c r="C768" s="8">
        <f>IFERROR(('Combined Value'!C768-'Combined Value'!C767)/'Combined Value'!C768,0)</f>
        <v>4.0289402752163878E-3</v>
      </c>
      <c r="D768" s="8">
        <f>IFERROR(('Combined Value'!D768-'Combined Value'!D767)/'Combined Value'!D768,0)</f>
        <v>0</v>
      </c>
      <c r="E768" s="8">
        <f>IFERROR(('Combined Value'!#REF!-'Combined Value'!#REF!)/'Combined Value'!#REF!,0)</f>
        <v>0</v>
      </c>
      <c r="F768" s="8">
        <f>IFERROR(('Combined Value'!E768-'Combined Value'!E767)/'Combined Value'!E768,0)</f>
        <v>1.4911796722373519E-5</v>
      </c>
      <c r="G768" s="8">
        <f>IFERROR(('Combined Value'!F768-'Combined Value'!F767)/'Combined Value'!F768,0)</f>
        <v>6.3371356147023938E-4</v>
      </c>
    </row>
    <row r="769" spans="1:7" x14ac:dyDescent="0.2">
      <c r="A769" s="1">
        <f>ETH!C769</f>
        <v>42982</v>
      </c>
      <c r="B769" s="8">
        <f>IFERROR(('Combined Value'!B769-'Combined Value'!B768)/'Combined Value'!B769,0)</f>
        <v>0</v>
      </c>
      <c r="C769" s="8">
        <f>IFERROR(('Combined Value'!C769-'Combined Value'!C768)/'Combined Value'!C769,0)</f>
        <v>-0.16052025024695424</v>
      </c>
      <c r="D769" s="8">
        <f>IFERROR(('Combined Value'!D769-'Combined Value'!D768)/'Combined Value'!D769,0)</f>
        <v>1.8921475875114494E-4</v>
      </c>
      <c r="E769" s="8">
        <f>IFERROR(('Combined Value'!#REF!-'Combined Value'!#REF!)/'Combined Value'!#REF!,0)</f>
        <v>0</v>
      </c>
      <c r="F769" s="8">
        <f>IFERROR(('Combined Value'!E769-'Combined Value'!E768)/'Combined Value'!E769,0)</f>
        <v>-2.3466459404520657E-3</v>
      </c>
      <c r="G769" s="8">
        <f>IFERROR(('Combined Value'!F769-'Combined Value'!F768)/'Combined Value'!F769,0)</f>
        <v>1.3711633793903116E-3</v>
      </c>
    </row>
    <row r="770" spans="1:7" x14ac:dyDescent="0.2">
      <c r="A770" s="1">
        <f>ETH!C770</f>
        <v>42983</v>
      </c>
      <c r="B770" s="8">
        <f>IFERROR(('Combined Value'!B770-'Combined Value'!B769)/'Combined Value'!B770,0)</f>
        <v>-7.6082552858762892E-3</v>
      </c>
      <c r="C770" s="8">
        <f>IFERROR(('Combined Value'!C770-'Combined Value'!C769)/'Combined Value'!C770,0)</f>
        <v>4.4788324841165031E-2</v>
      </c>
      <c r="D770" s="8">
        <f>IFERROR(('Combined Value'!D770-'Combined Value'!D769)/'Combined Value'!D770,0)</f>
        <v>-1.0516252390057443E-2</v>
      </c>
      <c r="E770" s="8">
        <f>IFERROR(('Combined Value'!#REF!-'Combined Value'!#REF!)/'Combined Value'!#REF!,0)</f>
        <v>0</v>
      </c>
      <c r="F770" s="8">
        <f>IFERROR(('Combined Value'!E770-'Combined Value'!E769)/'Combined Value'!E770,0)</f>
        <v>1.2851346366654425E-2</v>
      </c>
      <c r="G770" s="8">
        <f>IFERROR(('Combined Value'!F770-'Combined Value'!F769)/'Combined Value'!F770,0)</f>
        <v>-6.3324538258577594E-4</v>
      </c>
    </row>
    <row r="771" spans="1:7" x14ac:dyDescent="0.2">
      <c r="A771" s="1">
        <f>ETH!C771</f>
        <v>42984</v>
      </c>
      <c r="B771" s="8">
        <f>IFERROR(('Combined Value'!B771-'Combined Value'!B770)/'Combined Value'!B771,0)</f>
        <v>3.1189682091389026E-3</v>
      </c>
      <c r="C771" s="8">
        <f>IFERROR(('Combined Value'!C771-'Combined Value'!C770)/'Combined Value'!C771,0)</f>
        <v>6.1902513867579417E-2</v>
      </c>
      <c r="D771" s="8">
        <f>IFERROR(('Combined Value'!D771-'Combined Value'!D770)/'Combined Value'!D771,0)</f>
        <v>1.6177577125658382E-2</v>
      </c>
      <c r="E771" s="8">
        <f>IFERROR(('Combined Value'!#REF!-'Combined Value'!#REF!)/'Combined Value'!#REF!,0)</f>
        <v>0</v>
      </c>
      <c r="F771" s="8">
        <f>IFERROR(('Combined Value'!E771-'Combined Value'!E770)/'Combined Value'!E771,0)</f>
        <v>-3.9997037256500195E-3</v>
      </c>
      <c r="G771" s="8">
        <f>IFERROR(('Combined Value'!F771-'Combined Value'!F770)/'Combined Value'!F771,0)</f>
        <v>1.1596036263967892E-3</v>
      </c>
    </row>
    <row r="772" spans="1:7" x14ac:dyDescent="0.2">
      <c r="A772" s="1">
        <f>ETH!C772</f>
        <v>42985</v>
      </c>
      <c r="B772" s="8">
        <f>IFERROR(('Combined Value'!B772-'Combined Value'!B771)/'Combined Value'!B772,0)</f>
        <v>-1.7846780354153791E-4</v>
      </c>
      <c r="C772" s="8">
        <f>IFERROR(('Combined Value'!C772-'Combined Value'!C771)/'Combined Value'!C772,0)</f>
        <v>-1.0585323672361903E-2</v>
      </c>
      <c r="D772" s="8">
        <f>IFERROR(('Combined Value'!D772-'Combined Value'!D771)/'Combined Value'!D772,0)</f>
        <v>1.7919822649178015E-2</v>
      </c>
      <c r="E772" s="8">
        <f>IFERROR(('Combined Value'!#REF!-'Combined Value'!#REF!)/'Combined Value'!#REF!,0)</f>
        <v>0</v>
      </c>
      <c r="F772" s="8">
        <f>IFERROR(('Combined Value'!E772-'Combined Value'!E771)/'Combined Value'!E772,0)</f>
        <v>8.5915699809076557E-3</v>
      </c>
      <c r="G772" s="8">
        <f>IFERROR(('Combined Value'!F772-'Combined Value'!F771)/'Combined Value'!F772,0)</f>
        <v>5.8687906099350482E-3</v>
      </c>
    </row>
    <row r="773" spans="1:7" x14ac:dyDescent="0.2">
      <c r="A773" s="1">
        <f>ETH!C773</f>
        <v>42986</v>
      </c>
      <c r="B773" s="8">
        <f>IFERROR(('Combined Value'!B773-'Combined Value'!B772)/'Combined Value'!B773,0)</f>
        <v>-1.4910706789925722E-3</v>
      </c>
      <c r="C773" s="8">
        <f>IFERROR(('Combined Value'!C773-'Combined Value'!C772)/'Combined Value'!C773,0)</f>
        <v>-9.3407668231611812E-2</v>
      </c>
      <c r="D773" s="8">
        <f>IFERROR(('Combined Value'!D773-'Combined Value'!D772)/'Combined Value'!D773,0)</f>
        <v>7.517418408507455E-3</v>
      </c>
      <c r="E773" s="8">
        <f>IFERROR(('Combined Value'!#REF!-'Combined Value'!#REF!)/'Combined Value'!#REF!,0)</f>
        <v>0</v>
      </c>
      <c r="F773" s="8">
        <f>IFERROR(('Combined Value'!E773-'Combined Value'!E772)/'Combined Value'!E773,0)</f>
        <v>8.0710250201785629E-4</v>
      </c>
      <c r="G773" s="8">
        <f>IFERROR(('Combined Value'!F773-'Combined Value'!F772)/'Combined Value'!F773,0)</f>
        <v>-1.0490977759128046E-3</v>
      </c>
    </row>
    <row r="774" spans="1:7" x14ac:dyDescent="0.2">
      <c r="A774" s="1">
        <f>ETH!C774</f>
        <v>42987</v>
      </c>
      <c r="B774" s="8">
        <f>IFERROR(('Combined Value'!B774-'Combined Value'!B773)/'Combined Value'!B774,0)</f>
        <v>0</v>
      </c>
      <c r="C774" s="8">
        <f>IFERROR(('Combined Value'!C774-'Combined Value'!C773)/'Combined Value'!C774,0)</f>
        <v>-9.6448204351690537E-3</v>
      </c>
      <c r="D774" s="8">
        <f>IFERROR(('Combined Value'!D774-'Combined Value'!D773)/'Combined Value'!D774,0)</f>
        <v>0</v>
      </c>
      <c r="E774" s="8">
        <f>IFERROR(('Combined Value'!#REF!-'Combined Value'!#REF!)/'Combined Value'!#REF!,0)</f>
        <v>0</v>
      </c>
      <c r="F774" s="8">
        <f>IFERROR(('Combined Value'!E774-'Combined Value'!E773)/'Combined Value'!E774,0)</f>
        <v>0</v>
      </c>
      <c r="G774" s="8">
        <f>IFERROR(('Combined Value'!F774-'Combined Value'!F773)/'Combined Value'!F774,0)</f>
        <v>0</v>
      </c>
    </row>
    <row r="775" spans="1:7" x14ac:dyDescent="0.2">
      <c r="A775" s="1">
        <f>ETH!C775</f>
        <v>42988</v>
      </c>
      <c r="B775" s="8">
        <f>IFERROR(('Combined Value'!B775-'Combined Value'!B774)/'Combined Value'!B775,0)</f>
        <v>0</v>
      </c>
      <c r="C775" s="8">
        <f>IFERROR(('Combined Value'!C775-'Combined Value'!C774)/'Combined Value'!C775,0)</f>
        <v>-1.5306975034257014E-2</v>
      </c>
      <c r="D775" s="8">
        <f>IFERROR(('Combined Value'!D775-'Combined Value'!D774)/'Combined Value'!D775,0)</f>
        <v>0</v>
      </c>
      <c r="E775" s="8">
        <f>IFERROR(('Combined Value'!#REF!-'Combined Value'!#REF!)/'Combined Value'!#REF!,0)</f>
        <v>0</v>
      </c>
      <c r="F775" s="8">
        <f>IFERROR(('Combined Value'!E775-'Combined Value'!E774)/'Combined Value'!E775,0)</f>
        <v>0</v>
      </c>
      <c r="G775" s="8">
        <f>IFERROR(('Combined Value'!F775-'Combined Value'!F774)/'Combined Value'!F775,0)</f>
        <v>-6.2985513331921116E-4</v>
      </c>
    </row>
    <row r="776" spans="1:7" x14ac:dyDescent="0.2">
      <c r="A776" s="1">
        <f>ETH!C776</f>
        <v>42989</v>
      </c>
      <c r="B776" s="8">
        <f>IFERROR(('Combined Value'!B776-'Combined Value'!B775)/'Combined Value'!B776,0)</f>
        <v>1.0723068454622842E-2</v>
      </c>
      <c r="C776" s="8">
        <f>IFERROR(('Combined Value'!C776-'Combined Value'!C775)/'Combined Value'!C776,0)</f>
        <v>-4.2288974660177579E-3</v>
      </c>
      <c r="D776" s="8">
        <f>IFERROR(('Combined Value'!D776-'Combined Value'!D775)/'Combined Value'!D776,0)</f>
        <v>-1.3377926421404661E-2</v>
      </c>
      <c r="E776" s="8">
        <f>IFERROR(('Combined Value'!#REF!-'Combined Value'!#REF!)/'Combined Value'!#REF!,0)</f>
        <v>0</v>
      </c>
      <c r="F776" s="8">
        <f>IFERROR(('Combined Value'!E776-'Combined Value'!E775)/'Combined Value'!E776,0)</f>
        <v>-1.1428571428571496E-2</v>
      </c>
      <c r="G776" s="8">
        <f>IFERROR(('Combined Value'!F776-'Combined Value'!F775)/'Combined Value'!F776,0)</f>
        <v>-1.682439537329241E-3</v>
      </c>
    </row>
    <row r="777" spans="1:7" x14ac:dyDescent="0.2">
      <c r="A777" s="1">
        <f>ETH!C777</f>
        <v>42990</v>
      </c>
      <c r="B777" s="8">
        <f>IFERROR(('Combined Value'!B777-'Combined Value'!B776)/'Combined Value'!B777,0)</f>
        <v>3.3526697858799162E-3</v>
      </c>
      <c r="C777" s="8">
        <f>IFERROR(('Combined Value'!C777-'Combined Value'!C776)/'Combined Value'!C777,0)</f>
        <v>-1.3090785447126711E-2</v>
      </c>
      <c r="D777" s="8">
        <f>IFERROR(('Combined Value'!D777-'Combined Value'!D776)/'Combined Value'!D777,0)</f>
        <v>-9.2988655384037861E-4</v>
      </c>
      <c r="E777" s="8">
        <f>IFERROR(('Combined Value'!#REF!-'Combined Value'!#REF!)/'Combined Value'!#REF!,0)</f>
        <v>0</v>
      </c>
      <c r="F777" s="8">
        <f>IFERROR(('Combined Value'!E777-'Combined Value'!E776)/'Combined Value'!E777,0)</f>
        <v>-2.3058613507883881E-3</v>
      </c>
      <c r="G777" s="8">
        <f>IFERROR(('Combined Value'!F777-'Combined Value'!F776)/'Combined Value'!F777,0)</f>
        <v>9.4547746612042667E-4</v>
      </c>
    </row>
    <row r="778" spans="1:7" x14ac:dyDescent="0.2">
      <c r="A778" s="1">
        <f>ETH!C778</f>
        <v>42991</v>
      </c>
      <c r="B778" s="8">
        <f>IFERROR(('Combined Value'!B778-'Combined Value'!B777)/'Combined Value'!B778,0)</f>
        <v>7.5654803391160953E-4</v>
      </c>
      <c r="C778" s="8">
        <f>IFERROR(('Combined Value'!C778-'Combined Value'!C777)/'Combined Value'!C778,0)</f>
        <v>-6.619779582366607E-2</v>
      </c>
      <c r="D778" s="8">
        <f>IFERROR(('Combined Value'!D778-'Combined Value'!D777)/'Combined Value'!D778,0)</f>
        <v>7.5673680324842485E-3</v>
      </c>
      <c r="E778" s="8">
        <f>IFERROR(('Combined Value'!#REF!-'Combined Value'!#REF!)/'Combined Value'!#REF!,0)</f>
        <v>0</v>
      </c>
      <c r="F778" s="8">
        <f>IFERROR(('Combined Value'!E778-'Combined Value'!E777)/'Combined Value'!E778,0)</f>
        <v>-3.4333482609345697E-3</v>
      </c>
      <c r="G778" s="8">
        <f>IFERROR(('Combined Value'!F778-'Combined Value'!F777)/'Combined Value'!F778,0)</f>
        <v>-4.8559062598964821E-3</v>
      </c>
    </row>
    <row r="779" spans="1:7" x14ac:dyDescent="0.2">
      <c r="A779" s="1">
        <f>ETH!C779</f>
        <v>42992</v>
      </c>
      <c r="B779" s="8">
        <f>IFERROR(('Combined Value'!B779-'Combined Value'!B778)/'Combined Value'!B779,0)</f>
        <v>-1.1019305307194717E-3</v>
      </c>
      <c r="C779" s="8">
        <f>IFERROR(('Combined Value'!C779-'Combined Value'!C778)/'Combined Value'!C779,0)</f>
        <v>-0.23617459890651604</v>
      </c>
      <c r="D779" s="8">
        <f>IFERROR(('Combined Value'!D779-'Combined Value'!D778)/'Combined Value'!D779,0)</f>
        <v>1.5267175572519146E-2</v>
      </c>
      <c r="E779" s="8">
        <f>IFERROR(('Combined Value'!#REF!-'Combined Value'!#REF!)/'Combined Value'!#REF!,0)</f>
        <v>0</v>
      </c>
      <c r="F779" s="8">
        <f>IFERROR(('Combined Value'!E779-'Combined Value'!E778)/'Combined Value'!E779,0)</f>
        <v>1.1927836588639751E-3</v>
      </c>
      <c r="G779" s="8">
        <f>IFERROR(('Combined Value'!F779-'Combined Value'!F778)/'Combined Value'!F779,0)</f>
        <v>-2.1117094287836799E-4</v>
      </c>
    </row>
    <row r="780" spans="1:7" x14ac:dyDescent="0.2">
      <c r="A780" s="1">
        <f>ETH!C780</f>
        <v>42993</v>
      </c>
      <c r="B780" s="8">
        <f>IFERROR(('Combined Value'!B780-'Combined Value'!B779)/'Combined Value'!B780,0)</f>
        <v>1.8437755873962171E-3</v>
      </c>
      <c r="C780" s="8">
        <f>IFERROR(('Combined Value'!C780-'Combined Value'!C779)/'Combined Value'!C780,0)</f>
        <v>0.14034749778479796</v>
      </c>
      <c r="D780" s="8">
        <f>IFERROR(('Combined Value'!D780-'Combined Value'!D779)/'Combined Value'!D780,0)</f>
        <v>4.8833423765598846E-3</v>
      </c>
      <c r="E780" s="8">
        <f>IFERROR(('Combined Value'!#REF!-'Combined Value'!#REF!)/'Combined Value'!#REF!,0)</f>
        <v>0</v>
      </c>
      <c r="F780" s="8">
        <f>IFERROR(('Combined Value'!E780-'Combined Value'!E779)/'Combined Value'!E780,0)</f>
        <v>-3.0658790099455146E-3</v>
      </c>
      <c r="G780" s="8">
        <f>IFERROR(('Combined Value'!F780-'Combined Value'!F779)/'Combined Value'!F780,0)</f>
        <v>1.1600928074245881E-3</v>
      </c>
    </row>
    <row r="781" spans="1:7" x14ac:dyDescent="0.2">
      <c r="A781" s="1">
        <f>ETH!C781</f>
        <v>42994</v>
      </c>
      <c r="B781" s="8">
        <f>IFERROR(('Combined Value'!B781-'Combined Value'!B780)/'Combined Value'!B781,0)</f>
        <v>0</v>
      </c>
      <c r="C781" s="8">
        <f>IFERROR(('Combined Value'!C781-'Combined Value'!C780)/'Combined Value'!C781,0)</f>
        <v>-1.9961491610672261E-2</v>
      </c>
      <c r="D781" s="8">
        <f>IFERROR(('Combined Value'!D781-'Combined Value'!D780)/'Combined Value'!D781,0)</f>
        <v>0</v>
      </c>
      <c r="E781" s="8">
        <f>IFERROR(('Combined Value'!#REF!-'Combined Value'!#REF!)/'Combined Value'!#REF!,0)</f>
        <v>0</v>
      </c>
      <c r="F781" s="8">
        <f>IFERROR(('Combined Value'!E781-'Combined Value'!E780)/'Combined Value'!E781,0)</f>
        <v>0</v>
      </c>
      <c r="G781" s="8">
        <f>IFERROR(('Combined Value'!F781-'Combined Value'!F780)/'Combined Value'!F781,0)</f>
        <v>0</v>
      </c>
    </row>
    <row r="782" spans="1:7" x14ac:dyDescent="0.2">
      <c r="A782" s="1">
        <f>ETH!C782</f>
        <v>42995</v>
      </c>
      <c r="B782" s="8">
        <f>IFERROR(('Combined Value'!B782-'Combined Value'!B781)/'Combined Value'!B782,0)</f>
        <v>0</v>
      </c>
      <c r="C782" s="8">
        <f>IFERROR(('Combined Value'!C782-'Combined Value'!C781)/'Combined Value'!C782,0)</f>
        <v>1.51315789473683E-2</v>
      </c>
      <c r="D782" s="8">
        <f>IFERROR(('Combined Value'!D782-'Combined Value'!D781)/'Combined Value'!D782,0)</f>
        <v>0</v>
      </c>
      <c r="E782" s="8">
        <f>IFERROR(('Combined Value'!#REF!-'Combined Value'!#REF!)/'Combined Value'!#REF!,0)</f>
        <v>0</v>
      </c>
      <c r="F782" s="8">
        <f>IFERROR(('Combined Value'!E782-'Combined Value'!E781)/'Combined Value'!E782,0)</f>
        <v>0</v>
      </c>
      <c r="G782" s="8">
        <f>IFERROR(('Combined Value'!F782-'Combined Value'!F781)/'Combined Value'!F782,0)</f>
        <v>2.1088148460575949E-4</v>
      </c>
    </row>
    <row r="783" spans="1:7" x14ac:dyDescent="0.2">
      <c r="A783" s="1">
        <f>ETH!C783</f>
        <v>42996</v>
      </c>
      <c r="B783" s="8">
        <f>IFERROR(('Combined Value'!B783-'Combined Value'!B782)/'Combined Value'!B783,0)</f>
        <v>1.4538042429937542E-3</v>
      </c>
      <c r="C783" s="8">
        <f>IFERROR(('Combined Value'!C783-'Combined Value'!C782)/'Combined Value'!C783,0)</f>
        <v>0.13151614963196989</v>
      </c>
      <c r="D783" s="8">
        <f>IFERROR(('Combined Value'!D783-'Combined Value'!D782)/'Combined Value'!D783,0)</f>
        <v>5.3966540744739026E-3</v>
      </c>
      <c r="E783" s="8">
        <f>IFERROR(('Combined Value'!#REF!-'Combined Value'!#REF!)/'Combined Value'!#REF!,0)</f>
        <v>0</v>
      </c>
      <c r="F783" s="8">
        <f>IFERROR(('Combined Value'!E783-'Combined Value'!E782)/'Combined Value'!E783,0)</f>
        <v>-1.1038028275497019E-2</v>
      </c>
      <c r="G783" s="8">
        <f>IFERROR(('Combined Value'!F783-'Combined Value'!F782)/'Combined Value'!F783,0)</f>
        <v>2.6290882322010725E-3</v>
      </c>
    </row>
    <row r="784" spans="1:7" x14ac:dyDescent="0.2">
      <c r="A784" s="1">
        <f>ETH!C784</f>
        <v>42997</v>
      </c>
      <c r="B784" s="8">
        <f>IFERROR(('Combined Value'!B784-'Combined Value'!B783)/'Combined Value'!B784,0)</f>
        <v>1.1089641987029166E-3</v>
      </c>
      <c r="C784" s="8">
        <f>IFERROR(('Combined Value'!C784-'Combined Value'!C783)/'Combined Value'!C784,0)</f>
        <v>-5.1342756183745487E-2</v>
      </c>
      <c r="D784" s="8">
        <f>IFERROR(('Combined Value'!D784-'Combined Value'!D783)/'Combined Value'!D784,0)</f>
        <v>-1.9826964671955036E-3</v>
      </c>
      <c r="E784" s="8">
        <f>IFERROR(('Combined Value'!#REF!-'Combined Value'!#REF!)/'Combined Value'!#REF!,0)</f>
        <v>0</v>
      </c>
      <c r="F784" s="8">
        <f>IFERROR(('Combined Value'!E784-'Combined Value'!E783)/'Combined Value'!E784,0)</f>
        <v>-1.5122873345939166E-4</v>
      </c>
      <c r="G784" s="8">
        <f>IFERROR(('Combined Value'!F784-'Combined Value'!F783)/'Combined Value'!F784,0)</f>
        <v>2.7267960146826527E-3</v>
      </c>
    </row>
    <row r="785" spans="1:7" x14ac:dyDescent="0.2">
      <c r="A785" s="1">
        <f>ETH!C785</f>
        <v>42998</v>
      </c>
      <c r="B785" s="8">
        <f>IFERROR(('Combined Value'!B785-'Combined Value'!B784)/'Combined Value'!B785,0)</f>
        <v>6.339457174510336E-4</v>
      </c>
      <c r="C785" s="8">
        <f>IFERROR(('Combined Value'!C785-'Combined Value'!C784)/'Combined Value'!C785,0)</f>
        <v>1.9748906756947462E-3</v>
      </c>
      <c r="D785" s="8">
        <f>IFERROR(('Combined Value'!D785-'Combined Value'!D784)/'Combined Value'!D785,0)</f>
        <v>-2.3486901535681201E-3</v>
      </c>
      <c r="E785" s="8">
        <f>IFERROR(('Combined Value'!#REF!-'Combined Value'!#REF!)/'Combined Value'!#REF!,0)</f>
        <v>0</v>
      </c>
      <c r="F785" s="8">
        <f>IFERROR(('Combined Value'!E785-'Combined Value'!E784)/'Combined Value'!E785,0)</f>
        <v>4.2915223610902314E-3</v>
      </c>
      <c r="G785" s="8">
        <f>IFERROR(('Combined Value'!F785-'Combined Value'!F784)/'Combined Value'!F785,0)</f>
        <v>-7.1828456744480046E-3</v>
      </c>
    </row>
    <row r="786" spans="1:7" x14ac:dyDescent="0.2">
      <c r="A786" s="1">
        <f>ETH!C786</f>
        <v>42999</v>
      </c>
      <c r="B786" s="8">
        <f>IFERROR(('Combined Value'!B786-'Combined Value'!B785)/'Combined Value'!B786,0)</f>
        <v>-3.0552234266129127E-3</v>
      </c>
      <c r="C786" s="8">
        <f>IFERROR(('Combined Value'!C786-'Combined Value'!C785)/'Combined Value'!C786,0)</f>
        <v>-0.1000504325561548</v>
      </c>
      <c r="D786" s="8">
        <f>IFERROR(('Combined Value'!D786-'Combined Value'!D785)/'Combined Value'!D786,0)</f>
        <v>1.4598540145985406E-2</v>
      </c>
      <c r="E786" s="8">
        <f>IFERROR(('Combined Value'!#REF!-'Combined Value'!#REF!)/'Combined Value'!#REF!,0)</f>
        <v>0</v>
      </c>
      <c r="F786" s="8">
        <f>IFERROR(('Combined Value'!E786-'Combined Value'!E785)/'Combined Value'!E786,0)</f>
        <v>-1.6531455686514724E-2</v>
      </c>
      <c r="G786" s="8">
        <f>IFERROR(('Combined Value'!F786-'Combined Value'!F785)/'Combined Value'!F786,0)</f>
        <v>4.1026719966337109E-3</v>
      </c>
    </row>
    <row r="787" spans="1:7" x14ac:dyDescent="0.2">
      <c r="A787" s="1">
        <f>ETH!C787</f>
        <v>43000</v>
      </c>
      <c r="B787" s="8">
        <f>IFERROR(('Combined Value'!B787-'Combined Value'!B786)/'Combined Value'!B787,0)</f>
        <v>6.4737433909646384E-4</v>
      </c>
      <c r="C787" s="8">
        <f>IFERROR(('Combined Value'!C787-'Combined Value'!C786)/'Combined Value'!C787,0)</f>
        <v>1.9662280368144883E-2</v>
      </c>
      <c r="D787" s="8">
        <f>IFERROR(('Combined Value'!D787-'Combined Value'!D786)/'Combined Value'!D787,0)</f>
        <v>5.8407079646017393E-3</v>
      </c>
      <c r="E787" s="8">
        <f>IFERROR(('Combined Value'!#REF!-'Combined Value'!#REF!)/'Combined Value'!#REF!,0)</f>
        <v>0</v>
      </c>
      <c r="F787" s="8">
        <f>IFERROR(('Combined Value'!E787-'Combined Value'!E786)/'Combined Value'!E787,0)</f>
        <v>2.0621706255251246E-3</v>
      </c>
      <c r="G787" s="8">
        <f>IFERROR(('Combined Value'!F787-'Combined Value'!F786)/'Combined Value'!F787,0)</f>
        <v>4.2060988433219814E-4</v>
      </c>
    </row>
    <row r="788" spans="1:7" x14ac:dyDescent="0.2">
      <c r="A788" s="1">
        <f>ETH!C788</f>
        <v>43001</v>
      </c>
      <c r="B788" s="8">
        <f>IFERROR(('Combined Value'!B788-'Combined Value'!B787)/'Combined Value'!B788,0)</f>
        <v>0</v>
      </c>
      <c r="C788" s="8">
        <f>IFERROR(('Combined Value'!C788-'Combined Value'!C787)/'Combined Value'!C788,0)</f>
        <v>8.1079192003914127E-2</v>
      </c>
      <c r="D788" s="8">
        <f>IFERROR(('Combined Value'!D788-'Combined Value'!D787)/'Combined Value'!D788,0)</f>
        <v>0</v>
      </c>
      <c r="E788" s="8">
        <f>IFERROR(('Combined Value'!#REF!-'Combined Value'!#REF!)/'Combined Value'!#REF!,0)</f>
        <v>0</v>
      </c>
      <c r="F788" s="8">
        <f>IFERROR(('Combined Value'!E788-'Combined Value'!E787)/'Combined Value'!E788,0)</f>
        <v>0</v>
      </c>
      <c r="G788" s="8">
        <f>IFERROR(('Combined Value'!F788-'Combined Value'!F787)/'Combined Value'!F788,0)</f>
        <v>0</v>
      </c>
    </row>
    <row r="789" spans="1:7" x14ac:dyDescent="0.2">
      <c r="A789" s="1">
        <f>ETH!C789</f>
        <v>43002</v>
      </c>
      <c r="B789" s="8">
        <f>IFERROR(('Combined Value'!B789-'Combined Value'!B788)/'Combined Value'!B789,0)</f>
        <v>0</v>
      </c>
      <c r="C789" s="8">
        <f>IFERROR(('Combined Value'!C789-'Combined Value'!C788)/'Combined Value'!C789,0)</f>
        <v>-1.2526539278131505E-2</v>
      </c>
      <c r="D789" s="8">
        <f>IFERROR(('Combined Value'!D789-'Combined Value'!D788)/'Combined Value'!D789,0)</f>
        <v>0</v>
      </c>
      <c r="E789" s="8">
        <f>IFERROR(('Combined Value'!#REF!-'Combined Value'!#REF!)/'Combined Value'!#REF!,0)</f>
        <v>0</v>
      </c>
      <c r="F789" s="8">
        <f>IFERROR(('Combined Value'!E789-'Combined Value'!E788)/'Combined Value'!E789,0)</f>
        <v>0</v>
      </c>
      <c r="G789" s="8">
        <f>IFERROR(('Combined Value'!F789-'Combined Value'!F788)/'Combined Value'!F789,0)</f>
        <v>-1.5797788309635753E-3</v>
      </c>
    </row>
    <row r="790" spans="1:7" x14ac:dyDescent="0.2">
      <c r="A790" s="1">
        <f>ETH!C790</f>
        <v>43003</v>
      </c>
      <c r="B790" s="8">
        <f>IFERROR(('Combined Value'!B790-'Combined Value'!B789)/'Combined Value'!B790,0)</f>
        <v>-2.2269989489861726E-3</v>
      </c>
      <c r="C790" s="8">
        <f>IFERROR(('Combined Value'!C790-'Combined Value'!C789)/'Combined Value'!C790,0)</f>
        <v>4.1676557360371541E-2</v>
      </c>
      <c r="D790" s="8">
        <f>IFERROR(('Combined Value'!D790-'Combined Value'!D789)/'Combined Value'!D790,0)</f>
        <v>6.5060664673817032E-3</v>
      </c>
      <c r="E790" s="8">
        <f>IFERROR(('Combined Value'!#REF!-'Combined Value'!#REF!)/'Combined Value'!#REF!,0)</f>
        <v>0</v>
      </c>
      <c r="F790" s="8">
        <f>IFERROR(('Combined Value'!E790-'Combined Value'!E789)/'Combined Value'!E790,0)</f>
        <v>1.0654375094453782E-2</v>
      </c>
      <c r="G790" s="8">
        <f>IFERROR(('Combined Value'!F790-'Combined Value'!F789)/'Combined Value'!F790,0)</f>
        <v>-6.3593004769476264E-3</v>
      </c>
    </row>
    <row r="791" spans="1:7" x14ac:dyDescent="0.2">
      <c r="A791" s="1">
        <f>ETH!C791</f>
        <v>43004</v>
      </c>
      <c r="B791" s="8">
        <f>IFERROR(('Combined Value'!B791-'Combined Value'!B790)/'Combined Value'!B791,0)</f>
        <v>7.2161609734554488E-5</v>
      </c>
      <c r="C791" s="8">
        <f>IFERROR(('Combined Value'!C791-'Combined Value'!C790)/'Combined Value'!C791,0)</f>
        <v>-2.165327050997783E-2</v>
      </c>
      <c r="D791" s="8">
        <f>IFERROR(('Combined Value'!D791-'Combined Value'!D790)/'Combined Value'!D791,0)</f>
        <v>3.6917866215071968E-2</v>
      </c>
      <c r="E791" s="8">
        <f>IFERROR(('Combined Value'!#REF!-'Combined Value'!#REF!)/'Combined Value'!#REF!,0)</f>
        <v>0</v>
      </c>
      <c r="F791" s="8">
        <f>IFERROR(('Combined Value'!E791-'Combined Value'!E790)/'Combined Value'!E791,0)</f>
        <v>-7.5371145793681699E-3</v>
      </c>
      <c r="G791" s="8">
        <f>IFERROR(('Combined Value'!F791-'Combined Value'!F790)/'Combined Value'!F791,0)</f>
        <v>-3.616636528028818E-3</v>
      </c>
    </row>
    <row r="792" spans="1:7" x14ac:dyDescent="0.2">
      <c r="A792" s="1">
        <f>ETH!C792</f>
        <v>43005</v>
      </c>
      <c r="B792" s="8">
        <f>IFERROR(('Combined Value'!B792-'Combined Value'!B791)/'Combined Value'!B792,0)</f>
        <v>4.0685233747078803E-3</v>
      </c>
      <c r="C792" s="8">
        <f>IFERROR(('Combined Value'!C792-'Combined Value'!C791)/'Combined Value'!C792,0)</f>
        <v>6.8813110946220724E-2</v>
      </c>
      <c r="D792" s="8">
        <f>IFERROR(('Combined Value'!D792-'Combined Value'!D791)/'Combined Value'!D792,0)</f>
        <v>-8.1953218371179255E-3</v>
      </c>
      <c r="E792" s="8">
        <f>IFERROR(('Combined Value'!#REF!-'Combined Value'!#REF!)/'Combined Value'!#REF!,0)</f>
        <v>0</v>
      </c>
      <c r="F792" s="8">
        <f>IFERROR(('Combined Value'!E792-'Combined Value'!E791)/'Combined Value'!E792,0)</f>
        <v>-1.0540083089706144E-2</v>
      </c>
      <c r="G792" s="8">
        <f>IFERROR(('Combined Value'!F792-'Combined Value'!F791)/'Combined Value'!F792,0)</f>
        <v>-1.7048481619606906E-3</v>
      </c>
    </row>
    <row r="793" spans="1:7" x14ac:dyDescent="0.2">
      <c r="A793" s="1">
        <f>ETH!C793</f>
        <v>43006</v>
      </c>
      <c r="B793" s="8">
        <f>IFERROR(('Combined Value'!B793-'Combined Value'!B792)/'Combined Value'!B793,0)</f>
        <v>1.203166429891362E-3</v>
      </c>
      <c r="C793" s="8">
        <f>IFERROR(('Combined Value'!C793-'Combined Value'!C792)/'Combined Value'!C793,0)</f>
        <v>-2.3780427387125692E-2</v>
      </c>
      <c r="D793" s="8">
        <f>IFERROR(('Combined Value'!D793-'Combined Value'!D792)/'Combined Value'!D793,0)</f>
        <v>-1.5077989601386437E-2</v>
      </c>
      <c r="E793" s="8">
        <f>IFERROR(('Combined Value'!#REF!-'Combined Value'!#REF!)/'Combined Value'!#REF!,0)</f>
        <v>0</v>
      </c>
      <c r="F793" s="8">
        <f>IFERROR(('Combined Value'!E793-'Combined Value'!E792)/'Combined Value'!E793,0)</f>
        <v>6.91935111862913E-4</v>
      </c>
      <c r="G793" s="8">
        <f>IFERROR(('Combined Value'!F793-'Combined Value'!F792)/'Combined Value'!F793,0)</f>
        <v>1.7019466014254951E-3</v>
      </c>
    </row>
    <row r="794" spans="1:7" x14ac:dyDescent="0.2">
      <c r="A794" s="1">
        <f>ETH!C794</f>
        <v>43007</v>
      </c>
      <c r="B794" s="8">
        <f>IFERROR(('Combined Value'!B794-'Combined Value'!B793)/'Combined Value'!B794,0)</f>
        <v>3.6914325880448898E-3</v>
      </c>
      <c r="C794" s="8">
        <f>IFERROR(('Combined Value'!C794-'Combined Value'!C793)/'Combined Value'!C794,0)</f>
        <v>-3.4828081208558334E-2</v>
      </c>
      <c r="D794" s="8">
        <f>IFERROR(('Combined Value'!D794-'Combined Value'!D793)/'Combined Value'!D794,0)</f>
        <v>-7.1565718275441387E-3</v>
      </c>
      <c r="E794" s="8">
        <f>IFERROR(('Combined Value'!#REF!-'Combined Value'!#REF!)/'Combined Value'!#REF!,0)</f>
        <v>0</v>
      </c>
      <c r="F794" s="8">
        <f>IFERROR(('Combined Value'!E794-'Combined Value'!E793)/'Combined Value'!E794,0)</f>
        <v>-3.007402837754543E-3</v>
      </c>
      <c r="G794" s="8">
        <f>IFERROR(('Combined Value'!F794-'Combined Value'!F793)/'Combined Value'!F794,0)</f>
        <v>3.2866836301949543E-3</v>
      </c>
    </row>
    <row r="795" spans="1:7" x14ac:dyDescent="0.2">
      <c r="A795" s="1">
        <f>ETH!C795</f>
        <v>43008</v>
      </c>
      <c r="B795" s="8">
        <f>IFERROR(('Combined Value'!B795-'Combined Value'!B794)/'Combined Value'!B795,0)</f>
        <v>0</v>
      </c>
      <c r="C795" s="8">
        <f>IFERROR(('Combined Value'!C795-'Combined Value'!C794)/'Combined Value'!C795,0)</f>
        <v>3.3655910427056838E-2</v>
      </c>
      <c r="D795" s="8">
        <f>IFERROR(('Combined Value'!D795-'Combined Value'!D794)/'Combined Value'!D795,0)</f>
        <v>0</v>
      </c>
      <c r="E795" s="8">
        <f>IFERROR(('Combined Value'!#REF!-'Combined Value'!#REF!)/'Combined Value'!#REF!,0)</f>
        <v>0</v>
      </c>
      <c r="F795" s="8">
        <f>IFERROR(('Combined Value'!E795-'Combined Value'!E794)/'Combined Value'!E795,0)</f>
        <v>0</v>
      </c>
      <c r="G795" s="8">
        <f>IFERROR(('Combined Value'!F795-'Combined Value'!F794)/'Combined Value'!F795,0)</f>
        <v>0</v>
      </c>
    </row>
    <row r="796" spans="1:7" x14ac:dyDescent="0.2">
      <c r="A796" s="1">
        <f>ETH!C796</f>
        <v>43009</v>
      </c>
      <c r="B796" s="8">
        <f>IFERROR(('Combined Value'!B796-'Combined Value'!B795)/'Combined Value'!B796,0)</f>
        <v>0</v>
      </c>
      <c r="C796" s="8">
        <f>IFERROR(('Combined Value'!C796-'Combined Value'!C795)/'Combined Value'!C796,0)</f>
        <v>3.8822174699786375E-3</v>
      </c>
      <c r="D796" s="8">
        <f>IFERROR(('Combined Value'!D796-'Combined Value'!D795)/'Combined Value'!D796,0)</f>
        <v>0</v>
      </c>
      <c r="E796" s="8">
        <f>IFERROR(('Combined Value'!#REF!-'Combined Value'!#REF!)/'Combined Value'!#REF!,0)</f>
        <v>0</v>
      </c>
      <c r="F796" s="8">
        <f>IFERROR(('Combined Value'!E796-'Combined Value'!E795)/'Combined Value'!E796,0)</f>
        <v>0</v>
      </c>
      <c r="G796" s="8">
        <f>IFERROR(('Combined Value'!F796-'Combined Value'!F795)/'Combined Value'!F796,0)</f>
        <v>-4.2426813746279212E-4</v>
      </c>
    </row>
    <row r="797" spans="1:7" x14ac:dyDescent="0.2">
      <c r="A797" s="1">
        <f>ETH!C797</f>
        <v>43010</v>
      </c>
      <c r="B797" s="8">
        <f>IFERROR(('Combined Value'!B797-'Combined Value'!B796)/'Combined Value'!B797,0)</f>
        <v>3.8590535634887625E-3</v>
      </c>
      <c r="C797" s="8">
        <f>IFERROR(('Combined Value'!C797-'Combined Value'!C796)/'Combined Value'!C797,0)</f>
        <v>-2.405579326842083E-2</v>
      </c>
      <c r="D797" s="8">
        <f>IFERROR(('Combined Value'!D797-'Combined Value'!D796)/'Combined Value'!D797,0)</f>
        <v>-9.8713202890887055E-3</v>
      </c>
      <c r="E797" s="8">
        <f>IFERROR(('Combined Value'!#REF!-'Combined Value'!#REF!)/'Combined Value'!#REF!,0)</f>
        <v>0</v>
      </c>
      <c r="F797" s="8">
        <f>IFERROR(('Combined Value'!E797-'Combined Value'!E796)/'Combined Value'!E797,0)</f>
        <v>-6.988662835844075E-3</v>
      </c>
      <c r="G797" s="8">
        <f>IFERROR(('Combined Value'!F797-'Combined Value'!F796)/'Combined Value'!F797,0)</f>
        <v>-4.4747496271042159E-3</v>
      </c>
    </row>
    <row r="798" spans="1:7" x14ac:dyDescent="0.2">
      <c r="A798" s="1">
        <f>ETH!C798</f>
        <v>43011</v>
      </c>
      <c r="B798" s="8">
        <f>IFERROR(('Combined Value'!B798-'Combined Value'!B797)/'Combined Value'!B798,0)</f>
        <v>2.1541876097710025E-3</v>
      </c>
      <c r="C798" s="8">
        <f>IFERROR(('Combined Value'!C798-'Combined Value'!C797)/'Combined Value'!C798,0)</f>
        <v>-1.7134436791062677E-2</v>
      </c>
      <c r="D798" s="8">
        <f>IFERROR(('Combined Value'!D798-'Combined Value'!D797)/'Combined Value'!D798,0)</f>
        <v>-1.122994652406409E-2</v>
      </c>
      <c r="E798" s="8">
        <f>IFERROR(('Combined Value'!#REF!-'Combined Value'!#REF!)/'Combined Value'!#REF!,0)</f>
        <v>0</v>
      </c>
      <c r="F798" s="8">
        <f>IFERROR(('Combined Value'!E798-'Combined Value'!E797)/'Combined Value'!E798,0)</f>
        <v>-1.0104935872521995E-3</v>
      </c>
      <c r="G798" s="8">
        <f>IFERROR(('Combined Value'!F798-'Combined Value'!F797)/'Combined Value'!F798,0)</f>
        <v>1.2768674185997505E-3</v>
      </c>
    </row>
    <row r="799" spans="1:7" x14ac:dyDescent="0.2">
      <c r="A799" s="1">
        <f>ETH!C799</f>
        <v>43012</v>
      </c>
      <c r="B799" s="8">
        <f>IFERROR(('Combined Value'!B799-'Combined Value'!B798)/'Combined Value'!B799,0)</f>
        <v>1.2451677525876386E-3</v>
      </c>
      <c r="C799" s="8">
        <f>IFERROR(('Combined Value'!C799-'Combined Value'!C798)/'Combined Value'!C799,0)</f>
        <v>-4.4569391113547533E-4</v>
      </c>
      <c r="D799" s="8">
        <f>IFERROR(('Combined Value'!D799-'Combined Value'!D798)/'Combined Value'!D799,0)</f>
        <v>-7.7240883779414356E-3</v>
      </c>
      <c r="E799" s="8">
        <f>IFERROR(('Combined Value'!#REF!-'Combined Value'!#REF!)/'Combined Value'!#REF!,0)</f>
        <v>0</v>
      </c>
      <c r="F799" s="8">
        <f>IFERROR(('Combined Value'!E799-'Combined Value'!E798)/'Combined Value'!E799,0)</f>
        <v>1.7071467370218401E-3</v>
      </c>
      <c r="G799" s="8">
        <f>IFERROR(('Combined Value'!F799-'Combined Value'!F798)/'Combined Value'!F799,0)</f>
        <v>3.1911498776727087E-4</v>
      </c>
    </row>
    <row r="800" spans="1:7" x14ac:dyDescent="0.2">
      <c r="A800" s="1">
        <f>ETH!C800</f>
        <v>43013</v>
      </c>
      <c r="B800" s="8">
        <f>IFERROR(('Combined Value'!B800-'Combined Value'!B799)/'Combined Value'!B800,0)</f>
        <v>5.6150801577443043E-3</v>
      </c>
      <c r="C800" s="8">
        <f>IFERROR(('Combined Value'!C800-'Combined Value'!C799)/'Combined Value'!C800,0)</f>
        <v>1.122071934641853E-2</v>
      </c>
      <c r="D800" s="8">
        <f>IFERROR(('Combined Value'!D800-'Combined Value'!D799)/'Combined Value'!D800,0)</f>
        <v>1.7930787161556645E-3</v>
      </c>
      <c r="E800" s="8">
        <f>IFERROR(('Combined Value'!#REF!-'Combined Value'!#REF!)/'Combined Value'!#REF!,0)</f>
        <v>0</v>
      </c>
      <c r="F800" s="8">
        <f>IFERROR(('Combined Value'!E800-'Combined Value'!E799)/'Combined Value'!E800,0)</f>
        <v>-2.7233115468409583E-3</v>
      </c>
      <c r="G800" s="8">
        <f>IFERROR(('Combined Value'!F800-'Combined Value'!F799)/'Combined Value'!F800,0)</f>
        <v>-1.8115942028985687E-3</v>
      </c>
    </row>
    <row r="801" spans="1:7" x14ac:dyDescent="0.2">
      <c r="A801" s="1">
        <f>ETH!C801</f>
        <v>43014</v>
      </c>
      <c r="B801" s="8">
        <f>IFERROR(('Combined Value'!B801-'Combined Value'!B800)/'Combined Value'!B801,0)</f>
        <v>-1.0747882448198355E-3</v>
      </c>
      <c r="C801" s="8">
        <f>IFERROR(('Combined Value'!C801-'Combined Value'!C800)/'Combined Value'!C801,0)</f>
        <v>4.3265332598190175E-2</v>
      </c>
      <c r="D801" s="8">
        <f>IFERROR(('Combined Value'!D801-'Combined Value'!D800)/'Combined Value'!D801,0)</f>
        <v>2.1407264432356535E-2</v>
      </c>
      <c r="E801" s="8">
        <f>IFERROR(('Combined Value'!#REF!-'Combined Value'!#REF!)/'Combined Value'!#REF!,0)</f>
        <v>0</v>
      </c>
      <c r="F801" s="8">
        <f>IFERROR(('Combined Value'!E801-'Combined Value'!E800)/'Combined Value'!E801,0)</f>
        <v>1.2433944668945518E-3</v>
      </c>
      <c r="G801" s="8">
        <f>IFERROR(('Combined Value'!F801-'Combined Value'!F800)/'Combined Value'!F801,0)</f>
        <v>1.8083182640144845E-3</v>
      </c>
    </row>
    <row r="802" spans="1:7" x14ac:dyDescent="0.2">
      <c r="A802" s="1">
        <f>ETH!C802</f>
        <v>43015</v>
      </c>
      <c r="B802" s="8">
        <f>IFERROR(('Combined Value'!B802-'Combined Value'!B801)/'Combined Value'!B802,0)</f>
        <v>0</v>
      </c>
      <c r="C802" s="8">
        <f>IFERROR(('Combined Value'!C802-'Combined Value'!C801)/'Combined Value'!C802,0)</f>
        <v>9.4133521814560393E-3</v>
      </c>
      <c r="D802" s="8">
        <f>IFERROR(('Combined Value'!D802-'Combined Value'!D801)/'Combined Value'!D802,0)</f>
        <v>0</v>
      </c>
      <c r="E802" s="8">
        <f>IFERROR(('Combined Value'!#REF!-'Combined Value'!#REF!)/'Combined Value'!#REF!,0)</f>
        <v>0</v>
      </c>
      <c r="F802" s="8">
        <f>IFERROR(('Combined Value'!E802-'Combined Value'!E801)/'Combined Value'!E802,0)</f>
        <v>0</v>
      </c>
      <c r="G802" s="8">
        <f>IFERROR(('Combined Value'!F802-'Combined Value'!F801)/'Combined Value'!F802,0)</f>
        <v>0</v>
      </c>
    </row>
    <row r="803" spans="1:7" x14ac:dyDescent="0.2">
      <c r="A803" s="1">
        <f>ETH!C803</f>
        <v>43016</v>
      </c>
      <c r="B803" s="8">
        <f>IFERROR(('Combined Value'!B803-'Combined Value'!B802)/'Combined Value'!B803,0)</f>
        <v>0</v>
      </c>
      <c r="C803" s="8">
        <f>IFERROR(('Combined Value'!C803-'Combined Value'!C802)/'Combined Value'!C803,0)</f>
        <v>-5.7190862386506244E-3</v>
      </c>
      <c r="D803" s="8">
        <f>IFERROR(('Combined Value'!D803-'Combined Value'!D802)/'Combined Value'!D803,0)</f>
        <v>0</v>
      </c>
      <c r="E803" s="8">
        <f>IFERROR(('Combined Value'!#REF!-'Combined Value'!#REF!)/'Combined Value'!#REF!,0)</f>
        <v>0</v>
      </c>
      <c r="F803" s="8">
        <f>IFERROR(('Combined Value'!E803-'Combined Value'!E802)/'Combined Value'!E803,0)</f>
        <v>0</v>
      </c>
      <c r="G803" s="8">
        <f>IFERROR(('Combined Value'!F803-'Combined Value'!F802)/'Combined Value'!F803,0)</f>
        <v>5.3157559004887473E-4</v>
      </c>
    </row>
    <row r="804" spans="1:7" x14ac:dyDescent="0.2">
      <c r="A804" s="1">
        <f>ETH!C804</f>
        <v>43017</v>
      </c>
      <c r="B804" s="8">
        <f>IFERROR(('Combined Value'!B804-'Combined Value'!B803)/'Combined Value'!B804,0)</f>
        <v>-1.8076959190773902E-3</v>
      </c>
      <c r="C804" s="8">
        <f>IFERROR(('Combined Value'!C804-'Combined Value'!C803)/'Combined Value'!C804,0)</f>
        <v>-4.2229331537295911E-2</v>
      </c>
      <c r="D804" s="8">
        <f>IFERROR(('Combined Value'!D804-'Combined Value'!D803)/'Combined Value'!D804,0)</f>
        <v>-2.6846846846846881E-2</v>
      </c>
      <c r="E804" s="8">
        <f>IFERROR(('Combined Value'!#REF!-'Combined Value'!#REF!)/'Combined Value'!#REF!,0)</f>
        <v>0</v>
      </c>
      <c r="F804" s="8">
        <f>IFERROR(('Combined Value'!E804-'Combined Value'!E803)/'Combined Value'!E804,0)</f>
        <v>7.8643022359291027E-3</v>
      </c>
      <c r="G804" s="8">
        <f>IFERROR(('Combined Value'!F804-'Combined Value'!F803)/'Combined Value'!F804,0)</f>
        <v>-3.1904711262364282E-4</v>
      </c>
    </row>
    <row r="805" spans="1:7" x14ac:dyDescent="0.2">
      <c r="A805" s="1">
        <f>ETH!C805</f>
        <v>43018</v>
      </c>
      <c r="B805" s="8">
        <f>IFERROR(('Combined Value'!B805-'Combined Value'!B804)/'Combined Value'!B805,0)</f>
        <v>2.3170315089241647E-3</v>
      </c>
      <c r="C805" s="8">
        <f>IFERROR(('Combined Value'!C805-'Combined Value'!C804)/'Combined Value'!C805,0)</f>
        <v>5.0593044294042454E-3</v>
      </c>
      <c r="D805" s="8">
        <f>IFERROR(('Combined Value'!D805-'Combined Value'!D804)/'Combined Value'!D805,0)</f>
        <v>5.0197203298673566E-3</v>
      </c>
      <c r="E805" s="8">
        <f>IFERROR(('Combined Value'!#REF!-'Combined Value'!#REF!)/'Combined Value'!#REF!,0)</f>
        <v>0</v>
      </c>
      <c r="F805" s="8">
        <f>IFERROR(('Combined Value'!E805-'Combined Value'!E804)/'Combined Value'!E805,0)</f>
        <v>6.8912710566615618E-3</v>
      </c>
      <c r="G805" s="8">
        <f>IFERROR(('Combined Value'!F805-'Combined Value'!F804)/'Combined Value'!F805,0)</f>
        <v>4.2359419675951039E-3</v>
      </c>
    </row>
    <row r="806" spans="1:7" x14ac:dyDescent="0.2">
      <c r="A806" s="1">
        <f>ETH!C806</f>
        <v>43019</v>
      </c>
      <c r="B806" s="8">
        <f>IFERROR(('Combined Value'!B806-'Combined Value'!B805)/'Combined Value'!B806,0)</f>
        <v>1.8002602565718318E-3</v>
      </c>
      <c r="C806" s="8">
        <f>IFERROR(('Combined Value'!C806-'Combined Value'!C805)/'Combined Value'!C806,0)</f>
        <v>1.4528164828633804E-2</v>
      </c>
      <c r="D806" s="8">
        <f>IFERROR(('Combined Value'!D806-'Combined Value'!D805)/'Combined Value'!D806,0)</f>
        <v>1.3790664780763811E-2</v>
      </c>
      <c r="E806" s="8">
        <f>IFERROR(('Combined Value'!#REF!-'Combined Value'!#REF!)/'Combined Value'!#REF!,0)</f>
        <v>0</v>
      </c>
      <c r="F806" s="8">
        <f>IFERROR(('Combined Value'!E806-'Combined Value'!E805)/'Combined Value'!E806,0)</f>
        <v>-3.7660441165168635E-3</v>
      </c>
      <c r="G806" s="8">
        <f>IFERROR(('Combined Value'!F806-'Combined Value'!F805)/'Combined Value'!F806,0)</f>
        <v>3.5876332172627332E-3</v>
      </c>
    </row>
    <row r="807" spans="1:7" x14ac:dyDescent="0.2">
      <c r="A807" s="1">
        <f>ETH!C807</f>
        <v>43020</v>
      </c>
      <c r="B807" s="8">
        <f>IFERROR(('Combined Value'!B807-'Combined Value'!B806)/'Combined Value'!B807,0)</f>
        <v>-1.6896026605563489E-3</v>
      </c>
      <c r="C807" s="8">
        <f>IFERROR(('Combined Value'!C807-'Combined Value'!C806)/'Combined Value'!C807,0)</f>
        <v>9.9045858232271503E-5</v>
      </c>
      <c r="D807" s="8">
        <f>IFERROR(('Combined Value'!D807-'Combined Value'!D806)/'Combined Value'!D807,0)</f>
        <v>3.1723651744800796E-3</v>
      </c>
      <c r="E807" s="8">
        <f>IFERROR(('Combined Value'!#REF!-'Combined Value'!#REF!)/'Combined Value'!#REF!,0)</f>
        <v>0</v>
      </c>
      <c r="F807" s="8">
        <f>IFERROR(('Combined Value'!E807-'Combined Value'!E806)/'Combined Value'!E807,0)</f>
        <v>5.9592023836810924E-3</v>
      </c>
      <c r="G807" s="8">
        <f>IFERROR(('Combined Value'!F807-'Combined Value'!F806)/'Combined Value'!F807,0)</f>
        <v>-2.7510316368637277E-3</v>
      </c>
    </row>
    <row r="808" spans="1:7" x14ac:dyDescent="0.2">
      <c r="A808" s="1">
        <f>ETH!C808</f>
        <v>43021</v>
      </c>
      <c r="B808" s="8">
        <f>IFERROR(('Combined Value'!B808-'Combined Value'!B807)/'Combined Value'!B808,0)</f>
        <v>8.7733682772095345E-4</v>
      </c>
      <c r="C808" s="8">
        <f>IFERROR(('Combined Value'!C808-'Combined Value'!C807)/'Combined Value'!C808,0)</f>
        <v>0.10076299617017487</v>
      </c>
      <c r="D808" s="8">
        <f>IFERROR(('Combined Value'!D808-'Combined Value'!D807)/'Combined Value'!D808,0)</f>
        <v>-5.3153791637137538E-3</v>
      </c>
      <c r="E808" s="8">
        <f>IFERROR(('Combined Value'!#REF!-'Combined Value'!#REF!)/'Combined Value'!#REF!,0)</f>
        <v>0</v>
      </c>
      <c r="F808" s="8">
        <f>IFERROR(('Combined Value'!E808-'Combined Value'!E807)/'Combined Value'!E808,0)</f>
        <v>6.150341685649134E-3</v>
      </c>
      <c r="G808" s="8">
        <f>IFERROR(('Combined Value'!F808-'Combined Value'!F807)/'Combined Value'!F808,0)</f>
        <v>-1.6958134605194574E-3</v>
      </c>
    </row>
    <row r="809" spans="1:7" x14ac:dyDescent="0.2">
      <c r="A809" s="1">
        <f>ETH!C809</f>
        <v>43022</v>
      </c>
      <c r="B809" s="8">
        <f>IFERROR(('Combined Value'!B809-'Combined Value'!B808)/'Combined Value'!B809,0)</f>
        <v>0</v>
      </c>
      <c r="C809" s="8">
        <f>IFERROR(('Combined Value'!C809-'Combined Value'!C808)/'Combined Value'!C809,0)</f>
        <v>5.8439833535020164E-3</v>
      </c>
      <c r="D809" s="8">
        <f>IFERROR(('Combined Value'!D809-'Combined Value'!D808)/'Combined Value'!D809,0)</f>
        <v>0</v>
      </c>
      <c r="E809" s="8">
        <f>IFERROR(('Combined Value'!#REF!-'Combined Value'!#REF!)/'Combined Value'!#REF!,0)</f>
        <v>0</v>
      </c>
      <c r="F809" s="8">
        <f>IFERROR(('Combined Value'!E809-'Combined Value'!E808)/'Combined Value'!E809,0)</f>
        <v>0</v>
      </c>
      <c r="G809" s="8">
        <f>IFERROR(('Combined Value'!F809-'Combined Value'!F808)/'Combined Value'!F809,0)</f>
        <v>0</v>
      </c>
    </row>
    <row r="810" spans="1:7" x14ac:dyDescent="0.2">
      <c r="A810" s="1">
        <f>ETH!C810</f>
        <v>43023</v>
      </c>
      <c r="B810" s="8">
        <f>IFERROR(('Combined Value'!B810-'Combined Value'!B809)/'Combined Value'!B810,0)</f>
        <v>0</v>
      </c>
      <c r="C810" s="8">
        <f>IFERROR(('Combined Value'!C810-'Combined Value'!C809)/'Combined Value'!C810,0)</f>
        <v>-6.6254679422426115E-3</v>
      </c>
      <c r="D810" s="8">
        <f>IFERROR(('Combined Value'!D810-'Combined Value'!D809)/'Combined Value'!D810,0)</f>
        <v>0</v>
      </c>
      <c r="E810" s="8">
        <f>IFERROR(('Combined Value'!#REF!-'Combined Value'!#REF!)/'Combined Value'!#REF!,0)</f>
        <v>0</v>
      </c>
      <c r="F810" s="8">
        <f>IFERROR(('Combined Value'!E810-'Combined Value'!E809)/'Combined Value'!E810,0)</f>
        <v>0</v>
      </c>
      <c r="G810" s="8">
        <f>IFERROR(('Combined Value'!F810-'Combined Value'!F809)/'Combined Value'!F810,0)</f>
        <v>-6.3633471205841615E-4</v>
      </c>
    </row>
    <row r="811" spans="1:7" x14ac:dyDescent="0.2">
      <c r="A811" s="1">
        <f>ETH!C811</f>
        <v>43024</v>
      </c>
      <c r="B811" s="8">
        <f>IFERROR(('Combined Value'!B811-'Combined Value'!B810)/'Combined Value'!B811,0)</f>
        <v>1.7476936500067277E-3</v>
      </c>
      <c r="C811" s="8">
        <f>IFERROR(('Combined Value'!C811-'Combined Value'!C810)/'Combined Value'!C811,0)</f>
        <v>-7.0310863776440347E-3</v>
      </c>
      <c r="D811" s="8">
        <f>IFERROR(('Combined Value'!D811-'Combined Value'!D810)/'Combined Value'!D811,0)</f>
        <v>1.4664804469273802E-2</v>
      </c>
      <c r="E811" s="8">
        <f>IFERROR(('Combined Value'!#REF!-'Combined Value'!#REF!)/'Combined Value'!#REF!,0)</f>
        <v>0</v>
      </c>
      <c r="F811" s="8">
        <f>IFERROR(('Combined Value'!E811-'Combined Value'!E810)/'Combined Value'!E811,0)</f>
        <v>-1.2163600425725322E-3</v>
      </c>
      <c r="G811" s="8">
        <f>IFERROR(('Combined Value'!F811-'Combined Value'!F810)/'Combined Value'!F811,0)</f>
        <v>-9.5541401273888972E-4</v>
      </c>
    </row>
    <row r="812" spans="1:7" x14ac:dyDescent="0.2">
      <c r="A812" s="1">
        <f>ETH!C812</f>
        <v>43025</v>
      </c>
      <c r="B812" s="8">
        <f>IFERROR(('Combined Value'!B812-'Combined Value'!B811)/'Combined Value'!B812,0)</f>
        <v>6.7212659730651251E-4</v>
      </c>
      <c r="C812" s="8">
        <f>IFERROR(('Combined Value'!C812-'Combined Value'!C811)/'Combined Value'!C812,0)</f>
        <v>-5.7221484152590728E-2</v>
      </c>
      <c r="D812" s="8">
        <f>IFERROR(('Combined Value'!D812-'Combined Value'!D811)/'Combined Value'!D812,0)</f>
        <v>8.6535133264105217E-3</v>
      </c>
      <c r="E812" s="8">
        <f>IFERROR(('Combined Value'!#REF!-'Combined Value'!#REF!)/'Combined Value'!#REF!,0)</f>
        <v>0</v>
      </c>
      <c r="F812" s="8">
        <f>IFERROR(('Combined Value'!E812-'Combined Value'!E811)/'Combined Value'!E812,0)</f>
        <v>-1.3093037584719655E-2</v>
      </c>
      <c r="G812" s="8">
        <f>IFERROR(('Combined Value'!F812-'Combined Value'!F811)/'Combined Value'!F812,0)</f>
        <v>-6.373486297004703E-4</v>
      </c>
    </row>
    <row r="813" spans="1:7" x14ac:dyDescent="0.2">
      <c r="A813" s="1">
        <f>ETH!C813</f>
        <v>43026</v>
      </c>
      <c r="B813" s="8">
        <f>IFERROR(('Combined Value'!B813-'Combined Value'!B812)/'Combined Value'!B813,0)</f>
        <v>7.417845094141749E-4</v>
      </c>
      <c r="C813" s="8">
        <f>IFERROR(('Combined Value'!C813-'Combined Value'!C812)/'Combined Value'!C813,0)</f>
        <v>-8.2924028832045849E-3</v>
      </c>
      <c r="D813" s="8">
        <f>IFERROR(('Combined Value'!D813-'Combined Value'!D812)/'Combined Value'!D813,0)</f>
        <v>6.533700137551504E-3</v>
      </c>
      <c r="E813" s="8">
        <f>IFERROR(('Combined Value'!#REF!-'Combined Value'!#REF!)/'Combined Value'!#REF!,0)</f>
        <v>0</v>
      </c>
      <c r="F813" s="8">
        <f>IFERROR(('Combined Value'!E813-'Combined Value'!E812)/'Combined Value'!E813,0)</f>
        <v>-2.470660901791264E-3</v>
      </c>
      <c r="G813" s="8">
        <f>IFERROR(('Combined Value'!F813-'Combined Value'!F812)/'Combined Value'!F813,0)</f>
        <v>2.859866539561445E-3</v>
      </c>
    </row>
    <row r="814" spans="1:7" x14ac:dyDescent="0.2">
      <c r="A814" s="1">
        <f>ETH!C814</f>
        <v>43027</v>
      </c>
      <c r="B814" s="8">
        <f>IFERROR(('Combined Value'!B814-'Combined Value'!B813)/'Combined Value'!B814,0)</f>
        <v>3.2789038986248204E-4</v>
      </c>
      <c r="C814" s="8">
        <f>IFERROR(('Combined Value'!C814-'Combined Value'!C813)/'Combined Value'!C814,0)</f>
        <v>-1.9940795680036417E-2</v>
      </c>
      <c r="D814" s="8">
        <f>IFERROR(('Combined Value'!D814-'Combined Value'!D813)/'Combined Value'!D814,0)</f>
        <v>1.3736263736264663E-3</v>
      </c>
      <c r="E814" s="8">
        <f>IFERROR(('Combined Value'!#REF!-'Combined Value'!#REF!)/'Combined Value'!#REF!,0)</f>
        <v>0</v>
      </c>
      <c r="F814" s="8">
        <f>IFERROR(('Combined Value'!E814-'Combined Value'!E813)/'Combined Value'!E814,0)</f>
        <v>5.1463246025040673E-3</v>
      </c>
      <c r="G814" s="8">
        <f>IFERROR(('Combined Value'!F814-'Combined Value'!F813)/'Combined Value'!F814,0)</f>
        <v>4.2189642442780895E-3</v>
      </c>
    </row>
    <row r="815" spans="1:7" x14ac:dyDescent="0.2">
      <c r="A815" s="1">
        <f>ETH!C815</f>
        <v>43028</v>
      </c>
      <c r="B815" s="8">
        <f>IFERROR(('Combined Value'!B815-'Combined Value'!B814)/'Combined Value'!B815,0)</f>
        <v>5.090793837605901E-3</v>
      </c>
      <c r="C815" s="8">
        <f>IFERROR(('Combined Value'!C815-'Combined Value'!C814)/'Combined Value'!C815,0)</f>
        <v>-1.4286656988254062E-2</v>
      </c>
      <c r="D815" s="8">
        <f>IFERROR(('Combined Value'!D815-'Combined Value'!D814)/'Combined Value'!D815,0)</f>
        <v>-1.6050244242847202E-2</v>
      </c>
      <c r="E815" s="8">
        <f>IFERROR(('Combined Value'!#REF!-'Combined Value'!#REF!)/'Combined Value'!#REF!,0)</f>
        <v>0</v>
      </c>
      <c r="F815" s="8">
        <f>IFERROR(('Combined Value'!E815-'Combined Value'!E814)/'Combined Value'!E815,0)</f>
        <v>-7.4286156465218113E-3</v>
      </c>
      <c r="G815" s="8">
        <f>IFERROR(('Combined Value'!F815-'Combined Value'!F814)/'Combined Value'!F815,0)</f>
        <v>-3.9178314273613356E-3</v>
      </c>
    </row>
    <row r="816" spans="1:7" x14ac:dyDescent="0.2">
      <c r="A816" s="1">
        <f>ETH!C816</f>
        <v>43029</v>
      </c>
      <c r="B816" s="8">
        <f>IFERROR(('Combined Value'!B816-'Combined Value'!B815)/'Combined Value'!B816,0)</f>
        <v>0</v>
      </c>
      <c r="C816" s="8">
        <f>IFERROR(('Combined Value'!C816-'Combined Value'!C815)/'Combined Value'!C816,0)</f>
        <v>-1.1784343181438733E-2</v>
      </c>
      <c r="D816" s="8">
        <f>IFERROR(('Combined Value'!D816-'Combined Value'!D815)/'Combined Value'!D816,0)</f>
        <v>0</v>
      </c>
      <c r="E816" s="8">
        <f>IFERROR(('Combined Value'!#REF!-'Combined Value'!#REF!)/'Combined Value'!#REF!,0)</f>
        <v>0</v>
      </c>
      <c r="F816" s="8">
        <f>IFERROR(('Combined Value'!E816-'Combined Value'!E815)/'Combined Value'!E816,0)</f>
        <v>0</v>
      </c>
      <c r="G816" s="8">
        <f>IFERROR(('Combined Value'!F816-'Combined Value'!F815)/'Combined Value'!F816,0)</f>
        <v>0</v>
      </c>
    </row>
    <row r="817" spans="1:7" x14ac:dyDescent="0.2">
      <c r="A817" s="1">
        <f>ETH!C817</f>
        <v>43030</v>
      </c>
      <c r="B817" s="8">
        <f>IFERROR(('Combined Value'!B817-'Combined Value'!B816)/'Combined Value'!B817,0)</f>
        <v>0</v>
      </c>
      <c r="C817" s="8">
        <f>IFERROR(('Combined Value'!C817-'Combined Value'!C816)/'Combined Value'!C817,0)</f>
        <v>-1.8773594531170421E-2</v>
      </c>
      <c r="D817" s="8">
        <f>IFERROR(('Combined Value'!D817-'Combined Value'!D816)/'Combined Value'!D817,0)</f>
        <v>0</v>
      </c>
      <c r="E817" s="8">
        <f>IFERROR(('Combined Value'!#REF!-'Combined Value'!#REF!)/'Combined Value'!#REF!,0)</f>
        <v>0</v>
      </c>
      <c r="F817" s="8">
        <f>IFERROR(('Combined Value'!E817-'Combined Value'!E816)/'Combined Value'!E817,0)</f>
        <v>0</v>
      </c>
      <c r="G817" s="8">
        <f>IFERROR(('Combined Value'!F817-'Combined Value'!F816)/'Combined Value'!F817,0)</f>
        <v>-1.4846235418875988E-3</v>
      </c>
    </row>
    <row r="818" spans="1:7" x14ac:dyDescent="0.2">
      <c r="A818" s="1">
        <f>ETH!C818</f>
        <v>43031</v>
      </c>
      <c r="B818" s="8">
        <f>IFERROR(('Combined Value'!B818-'Combined Value'!B817)/'Combined Value'!B818,0)</f>
        <v>-3.9883278153305321E-3</v>
      </c>
      <c r="C818" s="8">
        <f>IFERROR(('Combined Value'!C818-'Combined Value'!C817)/'Combined Value'!C818,0)</f>
        <v>-3.07077505521085E-2</v>
      </c>
      <c r="D818" s="8">
        <f>IFERROR(('Combined Value'!D818-'Combined Value'!D817)/'Combined Value'!D818,0)</f>
        <v>1.0871440897325325E-2</v>
      </c>
      <c r="E818" s="8">
        <f>IFERROR(('Combined Value'!#REF!-'Combined Value'!#REF!)/'Combined Value'!#REF!,0)</f>
        <v>0</v>
      </c>
      <c r="F818" s="8">
        <f>IFERROR(('Combined Value'!E818-'Combined Value'!E817)/'Combined Value'!E818,0)</f>
        <v>4.640730141543324E-4</v>
      </c>
      <c r="G818" s="8">
        <f>IFERROR(('Combined Value'!F818-'Combined Value'!F817)/'Combined Value'!F818,0)</f>
        <v>-9.5531259951176536E-4</v>
      </c>
    </row>
    <row r="819" spans="1:7" x14ac:dyDescent="0.2">
      <c r="A819" s="1">
        <f>ETH!C819</f>
        <v>43032</v>
      </c>
      <c r="B819" s="8">
        <f>IFERROR(('Combined Value'!B819-'Combined Value'!B818)/'Combined Value'!B819,0)</f>
        <v>1.615295134535631E-3</v>
      </c>
      <c r="C819" s="8">
        <f>IFERROR(('Combined Value'!C819-'Combined Value'!C818)/'Combined Value'!C819,0)</f>
        <v>3.7875210792580161E-2</v>
      </c>
      <c r="D819" s="8">
        <f>IFERROR(('Combined Value'!D819-'Combined Value'!D818)/'Combined Value'!D819,0)</f>
        <v>-9.4060268245951279E-3</v>
      </c>
      <c r="E819" s="8">
        <f>IFERROR(('Combined Value'!#REF!-'Combined Value'!#REF!)/'Combined Value'!#REF!,0)</f>
        <v>0</v>
      </c>
      <c r="F819" s="8">
        <f>IFERROR(('Combined Value'!E819-'Combined Value'!E818)/'Combined Value'!E819,0)</f>
        <v>-2.092698806386642E-3</v>
      </c>
      <c r="G819" s="8">
        <f>IFERROR(('Combined Value'!F819-'Combined Value'!F818)/'Combined Value'!F819,0)</f>
        <v>2.5410269984119543E-3</v>
      </c>
    </row>
    <row r="820" spans="1:7" x14ac:dyDescent="0.2">
      <c r="A820" s="1">
        <f>ETH!C820</f>
        <v>43033</v>
      </c>
      <c r="B820" s="8">
        <f>IFERROR(('Combined Value'!B820-'Combined Value'!B819)/'Combined Value'!B820,0)</f>
        <v>-4.6848958641924595E-3</v>
      </c>
      <c r="C820" s="8">
        <f>IFERROR(('Combined Value'!C820-'Combined Value'!C819)/'Combined Value'!C820,0)</f>
        <v>-5.061582588155129E-4</v>
      </c>
      <c r="D820" s="8">
        <f>IFERROR(('Combined Value'!D820-'Combined Value'!D819)/'Combined Value'!D820,0)</f>
        <v>1.7624914442162923E-2</v>
      </c>
      <c r="E820" s="8">
        <f>IFERROR(('Combined Value'!#REF!-'Combined Value'!#REF!)/'Combined Value'!#REF!,0)</f>
        <v>0</v>
      </c>
      <c r="F820" s="8">
        <f>IFERROR(('Combined Value'!E820-'Combined Value'!E819)/'Combined Value'!E820,0)</f>
        <v>6.1967467079779596E-4</v>
      </c>
      <c r="G820" s="8">
        <f>IFERROR(('Combined Value'!F820-'Combined Value'!F819)/'Combined Value'!F820,0)</f>
        <v>3.1662269129287299E-3</v>
      </c>
    </row>
    <row r="821" spans="1:7" x14ac:dyDescent="0.2">
      <c r="A821" s="1">
        <f>ETH!C821</f>
        <v>43034</v>
      </c>
      <c r="B821" s="8">
        <f>IFERROR(('Combined Value'!B821-'Combined Value'!B820)/'Combined Value'!B821,0)</f>
        <v>1.2693329653158218E-3</v>
      </c>
      <c r="C821" s="8">
        <f>IFERROR(('Combined Value'!C821-'Combined Value'!C820)/'Combined Value'!C821,0)</f>
        <v>-2.7407457535359079E-3</v>
      </c>
      <c r="D821" s="8">
        <f>IFERROR(('Combined Value'!D821-'Combined Value'!D820)/'Combined Value'!D821,0)</f>
        <v>-3.4234851078390998E-4</v>
      </c>
      <c r="E821" s="8">
        <f>IFERROR(('Combined Value'!#REF!-'Combined Value'!#REF!)/'Combined Value'!#REF!,0)</f>
        <v>0</v>
      </c>
      <c r="F821" s="8">
        <f>IFERROR(('Combined Value'!E821-'Combined Value'!E820)/'Combined Value'!E821,0)</f>
        <v>-7.3345817727840917E-3</v>
      </c>
      <c r="G821" s="8">
        <f>IFERROR(('Combined Value'!F821-'Combined Value'!F820)/'Combined Value'!F821,0)</f>
        <v>-1.1098068509230672E-2</v>
      </c>
    </row>
    <row r="822" spans="1:7" x14ac:dyDescent="0.2">
      <c r="A822" s="1">
        <f>ETH!C822</f>
        <v>43035</v>
      </c>
      <c r="B822" s="8">
        <f>IFERROR(('Combined Value'!B822-'Combined Value'!B821)/'Combined Value'!B822,0)</f>
        <v>8.0083707359469795E-3</v>
      </c>
      <c r="C822" s="8">
        <f>IFERROR(('Combined Value'!C822-'Combined Value'!C821)/'Combined Value'!C822,0)</f>
        <v>2.7669051154001656E-3</v>
      </c>
      <c r="D822" s="8">
        <f>IFERROR(('Combined Value'!D822-'Combined Value'!D821)/'Combined Value'!D822,0)</f>
        <v>1.6001347481893143E-2</v>
      </c>
      <c r="E822" s="8">
        <f>IFERROR(('Combined Value'!#REF!-'Combined Value'!#REF!)/'Combined Value'!#REF!,0)</f>
        <v>0</v>
      </c>
      <c r="F822" s="8">
        <f>IFERROR(('Combined Value'!E822-'Combined Value'!E821)/'Combined Value'!E822,0)</f>
        <v>1.63589623743876E-3</v>
      </c>
      <c r="G822" s="8">
        <f>IFERROR(('Combined Value'!F822-'Combined Value'!F821)/'Combined Value'!F822,0)</f>
        <v>-3.42649105899982E-3</v>
      </c>
    </row>
    <row r="823" spans="1:7" x14ac:dyDescent="0.2">
      <c r="A823" s="1">
        <f>ETH!C823</f>
        <v>43036</v>
      </c>
      <c r="B823" s="8">
        <f>IFERROR(('Combined Value'!B823-'Combined Value'!B822)/'Combined Value'!B823,0)</f>
        <v>0</v>
      </c>
      <c r="C823" s="8">
        <f>IFERROR(('Combined Value'!C823-'Combined Value'!C822)/'Combined Value'!C823,0)</f>
        <v>-1.0260780637463749E-2</v>
      </c>
      <c r="D823" s="8">
        <f>IFERROR(('Combined Value'!D823-'Combined Value'!D822)/'Combined Value'!D823,0)</f>
        <v>0</v>
      </c>
      <c r="E823" s="8">
        <f>IFERROR(('Combined Value'!#REF!-'Combined Value'!#REF!)/'Combined Value'!#REF!,0)</f>
        <v>0</v>
      </c>
      <c r="F823" s="8">
        <f>IFERROR(('Combined Value'!E823-'Combined Value'!E822)/'Combined Value'!E823,0)</f>
        <v>0</v>
      </c>
      <c r="G823" s="8">
        <f>IFERROR(('Combined Value'!F823-'Combined Value'!F822)/'Combined Value'!F823,0)</f>
        <v>0</v>
      </c>
    </row>
    <row r="824" spans="1:7" x14ac:dyDescent="0.2">
      <c r="A824" s="1">
        <f>ETH!C824</f>
        <v>43037</v>
      </c>
      <c r="B824" s="8">
        <f>IFERROR(('Combined Value'!B824-'Combined Value'!B823)/'Combined Value'!B824,0)</f>
        <v>0</v>
      </c>
      <c r="C824" s="8">
        <f>IFERROR(('Combined Value'!C824-'Combined Value'!C823)/'Combined Value'!C824,0)</f>
        <v>3.5159847388501503E-2</v>
      </c>
      <c r="D824" s="8">
        <f>IFERROR(('Combined Value'!D824-'Combined Value'!D823)/'Combined Value'!D824,0)</f>
        <v>0</v>
      </c>
      <c r="E824" s="8">
        <f>IFERROR(('Combined Value'!#REF!-'Combined Value'!#REF!)/'Combined Value'!#REF!,0)</f>
        <v>0</v>
      </c>
      <c r="F824" s="8">
        <f>IFERROR(('Combined Value'!E824-'Combined Value'!E823)/'Combined Value'!E824,0)</f>
        <v>0</v>
      </c>
      <c r="G824" s="8">
        <f>IFERROR(('Combined Value'!F824-'Combined Value'!F823)/'Combined Value'!F824,0)</f>
        <v>0</v>
      </c>
    </row>
    <row r="825" spans="1:7" x14ac:dyDescent="0.2">
      <c r="A825" s="1">
        <f>ETH!C825</f>
        <v>43038</v>
      </c>
      <c r="B825" s="8">
        <f>IFERROR(('Combined Value'!B825-'Combined Value'!B824)/'Combined Value'!B825,0)</f>
        <v>-3.2026949896378017E-3</v>
      </c>
      <c r="C825" s="8">
        <f>IFERROR(('Combined Value'!C825-'Combined Value'!C824)/'Combined Value'!C825,0)</f>
        <v>8.9960886571055759E-3</v>
      </c>
      <c r="D825" s="8">
        <f>IFERROR(('Combined Value'!D825-'Combined Value'!D824)/'Combined Value'!D825,0)</f>
        <v>2.1266073194856565E-2</v>
      </c>
      <c r="E825" s="8">
        <f>IFERROR(('Combined Value'!#REF!-'Combined Value'!#REF!)/'Combined Value'!#REF!,0)</f>
        <v>0</v>
      </c>
      <c r="F825" s="8">
        <f>IFERROR(('Combined Value'!E825-'Combined Value'!E824)/'Combined Value'!E825,0)</f>
        <v>4.5750620347393489E-3</v>
      </c>
      <c r="G825" s="8">
        <f>IFERROR(('Combined Value'!F825-'Combined Value'!F824)/'Combined Value'!F825,0)</f>
        <v>2.0303483650352398E-3</v>
      </c>
    </row>
    <row r="826" spans="1:7" x14ac:dyDescent="0.2">
      <c r="A826" s="1">
        <f>ETH!C826</f>
        <v>43039</v>
      </c>
      <c r="B826" s="8">
        <f>IFERROR(('Combined Value'!B826-'Combined Value'!B825)/'Combined Value'!B826,0)</f>
        <v>9.4356763610832755E-4</v>
      </c>
      <c r="C826" s="8">
        <f>IFERROR(('Combined Value'!C826-'Combined Value'!C825)/'Combined Value'!C826,0)</f>
        <v>-1.04070609932816E-2</v>
      </c>
      <c r="D826" s="8">
        <f>IFERROR(('Combined Value'!D826-'Combined Value'!D825)/'Combined Value'!D826,0)</f>
        <v>-1.8166804293971832E-3</v>
      </c>
      <c r="E826" s="8">
        <f>IFERROR(('Combined Value'!#REF!-'Combined Value'!#REF!)/'Combined Value'!#REF!,0)</f>
        <v>0</v>
      </c>
      <c r="F826" s="8">
        <f>IFERROR(('Combined Value'!E826-'Combined Value'!E825)/'Combined Value'!E826,0)</f>
        <v>-5.5360623781675706E-3</v>
      </c>
      <c r="G826" s="8">
        <f>IFERROR(('Combined Value'!F826-'Combined Value'!F825)/'Combined Value'!F826,0)</f>
        <v>4.2725913266402748E-4</v>
      </c>
    </row>
    <row r="827" spans="1:7" x14ac:dyDescent="0.2">
      <c r="A827" s="1">
        <f>ETH!C827</f>
        <v>43040</v>
      </c>
      <c r="B827" s="8">
        <f>IFERROR(('Combined Value'!B827-'Combined Value'!B826)/'Combined Value'!B827,0)</f>
        <v>1.5895791319998132E-3</v>
      </c>
      <c r="C827" s="8">
        <f>IFERROR(('Combined Value'!C827-'Combined Value'!C826)/'Combined Value'!C827,0)</f>
        <v>-4.9132748255130844E-2</v>
      </c>
      <c r="D827" s="8">
        <f>IFERROR(('Combined Value'!D827-'Combined Value'!D826)/'Combined Value'!D827,0)</f>
        <v>8.5148190600950243E-3</v>
      </c>
      <c r="E827" s="8">
        <f>IFERROR(('Combined Value'!#REF!-'Combined Value'!#REF!)/'Combined Value'!#REF!,0)</f>
        <v>0</v>
      </c>
      <c r="F827" s="8">
        <f>IFERROR(('Combined Value'!E827-'Combined Value'!E826)/'Combined Value'!E827,0)</f>
        <v>5.351326198231806E-3</v>
      </c>
      <c r="G827" s="8">
        <f>IFERROR(('Combined Value'!F827-'Combined Value'!F826)/'Combined Value'!F827,0)</f>
        <v>-7.482629609835103E-4</v>
      </c>
    </row>
    <row r="828" spans="1:7" x14ac:dyDescent="0.2">
      <c r="A828" s="1">
        <f>ETH!C828</f>
        <v>43041</v>
      </c>
      <c r="B828" s="8">
        <f>IFERROR(('Combined Value'!B828-'Combined Value'!B827)/'Combined Value'!B828,0)</f>
        <v>1.8993002747709186E-4</v>
      </c>
      <c r="C828" s="8">
        <f>IFERROR(('Combined Value'!C828-'Combined Value'!C827)/'Combined Value'!C828,0)</f>
        <v>-1.5793907061631335E-2</v>
      </c>
      <c r="D828" s="8">
        <f>IFERROR(('Combined Value'!D828-'Combined Value'!D827)/'Combined Value'!D828,0)</f>
        <v>-9.42148760330579E-3</v>
      </c>
      <c r="E828" s="8">
        <f>IFERROR(('Combined Value'!#REF!-'Combined Value'!#REF!)/'Combined Value'!#REF!,0)</f>
        <v>0</v>
      </c>
      <c r="F828" s="8">
        <f>IFERROR(('Combined Value'!E828-'Combined Value'!E827)/'Combined Value'!E828,0)</f>
        <v>6.2005890559599635E-4</v>
      </c>
      <c r="G828" s="8">
        <f>IFERROR(('Combined Value'!F828-'Combined Value'!F827)/'Combined Value'!F828,0)</f>
        <v>4.1515861187992401E-3</v>
      </c>
    </row>
    <row r="829" spans="1:7" x14ac:dyDescent="0.2">
      <c r="A829" s="1">
        <f>ETH!C829</f>
        <v>43042</v>
      </c>
      <c r="B829" s="8">
        <f>IFERROR(('Combined Value'!B829-'Combined Value'!B828)/'Combined Value'!B829,0)</f>
        <v>3.087513033378759E-3</v>
      </c>
      <c r="C829" s="8">
        <f>IFERROR(('Combined Value'!C829-'Combined Value'!C828)/'Combined Value'!C829,0)</f>
        <v>6.4332862631768989E-2</v>
      </c>
      <c r="D829" s="8">
        <f>IFERROR(('Combined Value'!D829-'Combined Value'!D828)/'Combined Value'!D829,0)</f>
        <v>6.2417871222076636E-3</v>
      </c>
      <c r="E829" s="8">
        <f>IFERROR(('Combined Value'!#REF!-'Combined Value'!#REF!)/'Combined Value'!#REF!,0)</f>
        <v>0</v>
      </c>
      <c r="F829" s="8">
        <f>IFERROR(('Combined Value'!E829-'Combined Value'!E828)/'Combined Value'!E829,0)</f>
        <v>-6.867488684251564E-3</v>
      </c>
      <c r="G829" s="8">
        <f>IFERROR(('Combined Value'!F829-'Combined Value'!F828)/'Combined Value'!F829,0)</f>
        <v>-3.9542588436465168E-3</v>
      </c>
    </row>
    <row r="830" spans="1:7" x14ac:dyDescent="0.2">
      <c r="A830" s="1">
        <f>ETH!C830</f>
        <v>43043</v>
      </c>
      <c r="B830" s="8">
        <f>IFERROR(('Combined Value'!B830-'Combined Value'!B829)/'Combined Value'!B830,0)</f>
        <v>0</v>
      </c>
      <c r="C830" s="8">
        <f>IFERROR(('Combined Value'!C830-'Combined Value'!C829)/'Combined Value'!C830,0)</f>
        <v>-1.4898013598186809E-2</v>
      </c>
      <c r="D830" s="8">
        <f>IFERROR(('Combined Value'!D830-'Combined Value'!D829)/'Combined Value'!D830,0)</f>
        <v>0</v>
      </c>
      <c r="E830" s="8">
        <f>IFERROR(('Combined Value'!#REF!-'Combined Value'!#REF!)/'Combined Value'!#REF!,0)</f>
        <v>0</v>
      </c>
      <c r="F830" s="8">
        <f>IFERROR(('Combined Value'!E830-'Combined Value'!E829)/'Combined Value'!E830,0)</f>
        <v>0</v>
      </c>
      <c r="G830" s="8">
        <f>IFERROR(('Combined Value'!F830-'Combined Value'!F829)/'Combined Value'!F830,0)</f>
        <v>0</v>
      </c>
    </row>
    <row r="831" spans="1:7" x14ac:dyDescent="0.2">
      <c r="A831" s="1">
        <f>ETH!C831</f>
        <v>43044</v>
      </c>
      <c r="B831" s="8">
        <f>IFERROR(('Combined Value'!B831-'Combined Value'!B830)/'Combined Value'!B831,0)</f>
        <v>0</v>
      </c>
      <c r="C831" s="8">
        <f>IFERROR(('Combined Value'!C831-'Combined Value'!C830)/'Combined Value'!C831,0)</f>
        <v>-1.2861627789217844E-2</v>
      </c>
      <c r="D831" s="8">
        <f>IFERROR(('Combined Value'!D831-'Combined Value'!D830)/'Combined Value'!D831,0)</f>
        <v>0</v>
      </c>
      <c r="E831" s="8">
        <f>IFERROR(('Combined Value'!#REF!-'Combined Value'!#REF!)/'Combined Value'!#REF!,0)</f>
        <v>0</v>
      </c>
      <c r="F831" s="8">
        <f>IFERROR(('Combined Value'!E831-'Combined Value'!E830)/'Combined Value'!E831,0)</f>
        <v>0</v>
      </c>
      <c r="G831" s="8">
        <f>IFERROR(('Combined Value'!F831-'Combined Value'!F830)/'Combined Value'!F831,0)</f>
        <v>7.4754378470746896E-4</v>
      </c>
    </row>
    <row r="832" spans="1:7" x14ac:dyDescent="0.2">
      <c r="A832" s="1">
        <f>ETH!C832</f>
        <v>43045</v>
      </c>
      <c r="B832" s="8">
        <f>IFERROR(('Combined Value'!B832-'Combined Value'!B831)/'Combined Value'!B832,0)</f>
        <v>1.2696372426500011E-3</v>
      </c>
      <c r="C832" s="8">
        <f>IFERROR(('Combined Value'!C832-'Combined Value'!C831)/'Combined Value'!C832,0)</f>
        <v>1.9877366754261E-3</v>
      </c>
      <c r="D832" s="8">
        <f>IFERROR(('Combined Value'!D832-'Combined Value'!D831)/'Combined Value'!D832,0)</f>
        <v>2.2322145495423166E-2</v>
      </c>
      <c r="E832" s="8">
        <f>IFERROR(('Combined Value'!#REF!-'Combined Value'!#REF!)/'Combined Value'!#REF!,0)</f>
        <v>0</v>
      </c>
      <c r="F832" s="8">
        <f>IFERROR(('Combined Value'!E832-'Combined Value'!E831)/'Combined Value'!E832,0)</f>
        <v>9.7372488408036389E-3</v>
      </c>
      <c r="G832" s="8">
        <f>IFERROR(('Combined Value'!F832-'Combined Value'!F831)/'Combined Value'!F832,0)</f>
        <v>-2.2476720539440624E-3</v>
      </c>
    </row>
    <row r="833" spans="1:7" x14ac:dyDescent="0.2">
      <c r="A833" s="1">
        <f>ETH!C833</f>
        <v>43046</v>
      </c>
      <c r="B833" s="8">
        <f>IFERROR(('Combined Value'!B833-'Combined Value'!B832)/'Combined Value'!B833,0)</f>
        <v>-1.8913859904805933E-4</v>
      </c>
      <c r="C833" s="8">
        <f>IFERROR(('Combined Value'!C833-'Combined Value'!C832)/'Combined Value'!C833,0)</f>
        <v>-1.706414473684217E-2</v>
      </c>
      <c r="D833" s="8">
        <f>IFERROR(('Combined Value'!D833-'Combined Value'!D832)/'Combined Value'!D833,0)</f>
        <v>2.8852152214597651E-2</v>
      </c>
      <c r="E833" s="8">
        <f>IFERROR(('Combined Value'!#REF!-'Combined Value'!#REF!)/'Combined Value'!#REF!,0)</f>
        <v>0</v>
      </c>
      <c r="F833" s="8">
        <f>IFERROR(('Combined Value'!E833-'Combined Value'!E832)/'Combined Value'!E833,0)</f>
        <v>-4.4244353023364475E-3</v>
      </c>
      <c r="G833" s="8">
        <f>IFERROR(('Combined Value'!F833-'Combined Value'!F832)/'Combined Value'!F833,0)</f>
        <v>-8.5698982324598294E-4</v>
      </c>
    </row>
    <row r="834" spans="1:7" x14ac:dyDescent="0.2">
      <c r="A834" s="1">
        <f>ETH!C834</f>
        <v>43047</v>
      </c>
      <c r="B834" s="8">
        <f>IFERROR(('Combined Value'!B834-'Combined Value'!B833)/'Combined Value'!B834,0)</f>
        <v>1.4415737743368998E-3</v>
      </c>
      <c r="C834" s="8">
        <f>IFERROR(('Combined Value'!C834-'Combined Value'!C833)/'Combined Value'!C834,0)</f>
        <v>5.0463640800390584E-2</v>
      </c>
      <c r="D834" s="8">
        <f>IFERROR(('Combined Value'!D834-'Combined Value'!D833)/'Combined Value'!D834,0)</f>
        <v>-6.7514523473073771E-3</v>
      </c>
      <c r="E834" s="8">
        <f>IFERROR(('Combined Value'!#REF!-'Combined Value'!#REF!)/'Combined Value'!#REF!,0)</f>
        <v>0</v>
      </c>
      <c r="F834" s="8">
        <f>IFERROR(('Combined Value'!E834-'Combined Value'!E833)/'Combined Value'!E834,0)</f>
        <v>6.248071582844906E-3</v>
      </c>
      <c r="G834" s="8">
        <f>IFERROR(('Combined Value'!F834-'Combined Value'!F833)/'Combined Value'!F834,0)</f>
        <v>2.1420156367152438E-4</v>
      </c>
    </row>
    <row r="835" spans="1:7" x14ac:dyDescent="0.2">
      <c r="A835" s="1">
        <f>ETH!C835</f>
        <v>43048</v>
      </c>
      <c r="B835" s="8">
        <f>IFERROR(('Combined Value'!B835-'Combined Value'!B834)/'Combined Value'!B835,0)</f>
        <v>-3.7760930265173386E-3</v>
      </c>
      <c r="C835" s="8">
        <f>IFERROR(('Combined Value'!C835-'Combined Value'!C834)/'Combined Value'!C835,0)</f>
        <v>3.8509666520678228E-2</v>
      </c>
      <c r="D835" s="8">
        <f>IFERROR(('Combined Value'!D835-'Combined Value'!D834)/'Combined Value'!D835,0)</f>
        <v>-2.6763224181359348E-3</v>
      </c>
      <c r="E835" s="8">
        <f>IFERROR(('Combined Value'!#REF!-'Combined Value'!#REF!)/'Combined Value'!#REF!,0)</f>
        <v>0</v>
      </c>
      <c r="F835" s="8">
        <f>IFERROR(('Combined Value'!E835-'Combined Value'!E834)/'Combined Value'!E835,0)</f>
        <v>2.9993078520340411E-3</v>
      </c>
      <c r="G835" s="8">
        <f>IFERROR(('Combined Value'!F835-'Combined Value'!F834)/'Combined Value'!F835,0)</f>
        <v>3.0963057868886616E-3</v>
      </c>
    </row>
    <row r="836" spans="1:7" x14ac:dyDescent="0.2">
      <c r="A836" s="1">
        <f>ETH!C836</f>
        <v>43049</v>
      </c>
      <c r="B836" s="8">
        <f>IFERROR(('Combined Value'!B836-'Combined Value'!B835)/'Combined Value'!B836,0)</f>
        <v>-8.9845020174880231E-4</v>
      </c>
      <c r="C836" s="8">
        <f>IFERROR(('Combined Value'!C836-'Combined Value'!C835)/'Combined Value'!C836,0)</f>
        <v>-7.6803880617125952E-2</v>
      </c>
      <c r="D836" s="8">
        <f>IFERROR(('Combined Value'!D836-'Combined Value'!D835)/'Combined Value'!D836,0)</f>
        <v>4.3887147335422262E-3</v>
      </c>
      <c r="E836" s="8">
        <f>IFERROR(('Combined Value'!#REF!-'Combined Value'!#REF!)/'Combined Value'!#REF!,0)</f>
        <v>0</v>
      </c>
      <c r="F836" s="8">
        <f>IFERROR(('Combined Value'!E836-'Combined Value'!E835)/'Combined Value'!E836,0)</f>
        <v>-1.0255613394452681E-2</v>
      </c>
      <c r="G836" s="8">
        <f>IFERROR(('Combined Value'!F836-'Combined Value'!F835)/'Combined Value'!F836,0)</f>
        <v>1.2795905310301189E-3</v>
      </c>
    </row>
    <row r="837" spans="1:7" x14ac:dyDescent="0.2">
      <c r="A837" s="1">
        <f>ETH!C837</f>
        <v>43050</v>
      </c>
      <c r="B837" s="8">
        <f>IFERROR(('Combined Value'!B837-'Combined Value'!B836)/'Combined Value'!B837,0)</f>
        <v>0</v>
      </c>
      <c r="C837" s="8">
        <f>IFERROR(('Combined Value'!C837-'Combined Value'!C836)/'Combined Value'!C837,0)</f>
        <v>5.5277981096648963E-2</v>
      </c>
      <c r="D837" s="8">
        <f>IFERROR(('Combined Value'!D837-'Combined Value'!D836)/'Combined Value'!D837,0)</f>
        <v>0</v>
      </c>
      <c r="E837" s="8">
        <f>IFERROR(('Combined Value'!#REF!-'Combined Value'!#REF!)/'Combined Value'!#REF!,0)</f>
        <v>0</v>
      </c>
      <c r="F837" s="8">
        <f>IFERROR(('Combined Value'!E837-'Combined Value'!E836)/'Combined Value'!E837,0)</f>
        <v>0</v>
      </c>
      <c r="G837" s="8">
        <f>IFERROR(('Combined Value'!F837-'Combined Value'!F836)/'Combined Value'!F837,0)</f>
        <v>0</v>
      </c>
    </row>
    <row r="838" spans="1:7" x14ac:dyDescent="0.2">
      <c r="A838" s="1">
        <f>ETH!C838</f>
        <v>43051</v>
      </c>
      <c r="B838" s="8">
        <f>IFERROR(('Combined Value'!B838-'Combined Value'!B837)/'Combined Value'!B838,0)</f>
        <v>0</v>
      </c>
      <c r="C838" s="8">
        <f>IFERROR(('Combined Value'!C838-'Combined Value'!C837)/'Combined Value'!C838,0)</f>
        <v>-2.6828311875040967E-2</v>
      </c>
      <c r="D838" s="8">
        <f>IFERROR(('Combined Value'!D838-'Combined Value'!D837)/'Combined Value'!D838,0)</f>
        <v>0</v>
      </c>
      <c r="E838" s="8">
        <f>IFERROR(('Combined Value'!#REF!-'Combined Value'!#REF!)/'Combined Value'!#REF!,0)</f>
        <v>0</v>
      </c>
      <c r="F838" s="8">
        <f>IFERROR(('Combined Value'!E838-'Combined Value'!E837)/'Combined Value'!E838,0)</f>
        <v>0</v>
      </c>
      <c r="G838" s="8">
        <f>IFERROR(('Combined Value'!F838-'Combined Value'!F837)/'Combined Value'!F838,0)</f>
        <v>5.3287861025255419E-4</v>
      </c>
    </row>
    <row r="839" spans="1:7" x14ac:dyDescent="0.2">
      <c r="A839" s="1">
        <f>ETH!C839</f>
        <v>43052</v>
      </c>
      <c r="B839" s="8">
        <f>IFERROR(('Combined Value'!B839-'Combined Value'!B838)/'Combined Value'!B839,0)</f>
        <v>9.826677525592365E-4</v>
      </c>
      <c r="C839" s="8">
        <f>IFERROR(('Combined Value'!C839-'Combined Value'!C838)/'Combined Value'!C839,0)</f>
        <v>2.72727272727274E-2</v>
      </c>
      <c r="D839" s="8">
        <f>IFERROR(('Combined Value'!D839-'Combined Value'!D838)/'Combined Value'!D839,0)</f>
        <v>-1.8844221105527236E-3</v>
      </c>
      <c r="E839" s="8">
        <f>IFERROR(('Combined Value'!#REF!-'Combined Value'!#REF!)/'Combined Value'!#REF!,0)</f>
        <v>0</v>
      </c>
      <c r="F839" s="8">
        <f>IFERROR(('Combined Value'!E839-'Combined Value'!E838)/'Combined Value'!E839,0)</f>
        <v>3.7154578527751232E-3</v>
      </c>
      <c r="G839" s="8">
        <f>IFERROR(('Combined Value'!F839-'Combined Value'!F838)/'Combined Value'!F839,0)</f>
        <v>6.3904569176698558E-4</v>
      </c>
    </row>
    <row r="840" spans="1:7" x14ac:dyDescent="0.2">
      <c r="A840" s="1">
        <f>ETH!C840</f>
        <v>43053</v>
      </c>
      <c r="B840" s="8">
        <f>IFERROR(('Combined Value'!B840-'Combined Value'!B839)/'Combined Value'!B840,0)</f>
        <v>-2.3149560579440328E-3</v>
      </c>
      <c r="C840" s="8">
        <f>IFERROR(('Combined Value'!C840-'Combined Value'!C839)/'Combined Value'!C840,0)</f>
        <v>6.0109942638623334E-2</v>
      </c>
      <c r="D840" s="8">
        <f>IFERROR(('Combined Value'!D840-'Combined Value'!D839)/'Combined Value'!D840,0)</f>
        <v>-9.831906121154416E-3</v>
      </c>
      <c r="E840" s="8">
        <f>IFERROR(('Combined Value'!#REF!-'Combined Value'!#REF!)/'Combined Value'!#REF!,0)</f>
        <v>0</v>
      </c>
      <c r="F840" s="8">
        <f>IFERROR(('Combined Value'!E840-'Combined Value'!E839)/'Combined Value'!E840,0)</f>
        <v>3.0866579211358898E-3</v>
      </c>
      <c r="G840" s="8">
        <f>IFERROR(('Combined Value'!F840-'Combined Value'!F839)/'Combined Value'!F840,0)</f>
        <v>1.0121244069583488E-2</v>
      </c>
    </row>
    <row r="841" spans="1:7" x14ac:dyDescent="0.2">
      <c r="A841" s="1">
        <f>ETH!C841</f>
        <v>43054</v>
      </c>
      <c r="B841" s="8">
        <f>IFERROR(('Combined Value'!B841-'Combined Value'!B840)/'Combined Value'!B841,0)</f>
        <v>-5.5563784692873484E-3</v>
      </c>
      <c r="C841" s="8">
        <f>IFERROR(('Combined Value'!C841-'Combined Value'!C840)/'Combined Value'!C841,0)</f>
        <v>-1.0628019323671615E-2</v>
      </c>
      <c r="D841" s="8">
        <f>IFERROR(('Combined Value'!D841-'Combined Value'!D840)/'Combined Value'!D841,0)</f>
        <v>-2.4532900081234852E-2</v>
      </c>
      <c r="E841" s="8">
        <f>IFERROR(('Combined Value'!#REF!-'Combined Value'!#REF!)/'Combined Value'!#REF!,0)</f>
        <v>0</v>
      </c>
      <c r="F841" s="8">
        <f>IFERROR(('Combined Value'!E841-'Combined Value'!E840)/'Combined Value'!E841,0)</f>
        <v>-4.1066170773285159E-3</v>
      </c>
      <c r="G841" s="8">
        <f>IFERROR(('Combined Value'!F841-'Combined Value'!F840)/'Combined Value'!F841,0)</f>
        <v>-1.1610724086974819E-3</v>
      </c>
    </row>
    <row r="842" spans="1:7" x14ac:dyDescent="0.2">
      <c r="A842" s="1">
        <f>ETH!C842</f>
        <v>43055</v>
      </c>
      <c r="B842" s="8">
        <f>IFERROR(('Combined Value'!B842-'Combined Value'!B841)/'Combined Value'!B842,0)</f>
        <v>8.1294290271843716E-3</v>
      </c>
      <c r="C842" s="8">
        <f>IFERROR(('Combined Value'!C842-'Combined Value'!C841)/'Combined Value'!C842,0)</f>
        <v>-2.6640833131508701E-3</v>
      </c>
      <c r="D842" s="8">
        <f>IFERROR(('Combined Value'!D842-'Combined Value'!D841)/'Combined Value'!D842,0)</f>
        <v>5.332902391726008E-3</v>
      </c>
      <c r="E842" s="8">
        <f>IFERROR(('Combined Value'!#REF!-'Combined Value'!#REF!)/'Combined Value'!#REF!,0)</f>
        <v>0</v>
      </c>
      <c r="F842" s="8">
        <f>IFERROR(('Combined Value'!E842-'Combined Value'!E841)/'Combined Value'!E842,0)</f>
        <v>3.0983733539898602E-4</v>
      </c>
      <c r="G842" s="8">
        <f>IFERROR(('Combined Value'!F842-'Combined Value'!F841)/'Combined Value'!F842,0)</f>
        <v>-5.280388636603354E-4</v>
      </c>
    </row>
    <row r="843" spans="1:7" x14ac:dyDescent="0.2">
      <c r="A843" s="1">
        <f>ETH!C843</f>
        <v>43056</v>
      </c>
      <c r="B843" s="8">
        <f>IFERROR(('Combined Value'!B843-'Combined Value'!B842)/'Combined Value'!B843,0)</f>
        <v>-2.6328769575501478E-3</v>
      </c>
      <c r="C843" s="8">
        <f>IFERROR(('Combined Value'!C843-'Combined Value'!C842)/'Combined Value'!C843,0)</f>
        <v>4.2204268660316954E-3</v>
      </c>
      <c r="D843" s="8">
        <f>IFERROR(('Combined Value'!D843-'Combined Value'!D842)/'Combined Value'!D843,0)</f>
        <v>-7.6534766324703792E-3</v>
      </c>
      <c r="E843" s="8">
        <f>IFERROR(('Combined Value'!#REF!-'Combined Value'!#REF!)/'Combined Value'!#REF!,0)</f>
        <v>0</v>
      </c>
      <c r="F843" s="8">
        <f>IFERROR(('Combined Value'!E843-'Combined Value'!E842)/'Combined Value'!E843,0)</f>
        <v>1.4052237666106682E-2</v>
      </c>
      <c r="G843" s="8">
        <f>IFERROR(('Combined Value'!F843-'Combined Value'!F842)/'Combined Value'!F843,0)</f>
        <v>-2.1126016689548981E-4</v>
      </c>
    </row>
    <row r="844" spans="1:7" x14ac:dyDescent="0.2">
      <c r="A844" s="1">
        <f>ETH!C844</f>
        <v>43057</v>
      </c>
      <c r="B844" s="8">
        <f>IFERROR(('Combined Value'!B844-'Combined Value'!B843)/'Combined Value'!B844,0)</f>
        <v>0</v>
      </c>
      <c r="C844" s="8">
        <f>IFERROR(('Combined Value'!C844-'Combined Value'!C843)/'Combined Value'!C844,0)</f>
        <v>4.3069378335496761E-2</v>
      </c>
      <c r="D844" s="8">
        <f>IFERROR(('Combined Value'!D844-'Combined Value'!D843)/'Combined Value'!D844,0)</f>
        <v>0</v>
      </c>
      <c r="E844" s="8">
        <f>IFERROR(('Combined Value'!#REF!-'Combined Value'!#REF!)/'Combined Value'!#REF!,0)</f>
        <v>0</v>
      </c>
      <c r="F844" s="8">
        <f>IFERROR(('Combined Value'!E844-'Combined Value'!E843)/'Combined Value'!E844,0)</f>
        <v>0</v>
      </c>
      <c r="G844" s="8">
        <f>IFERROR(('Combined Value'!F844-'Combined Value'!F843)/'Combined Value'!F844,0)</f>
        <v>0</v>
      </c>
    </row>
    <row r="845" spans="1:7" x14ac:dyDescent="0.2">
      <c r="A845" s="1">
        <f>ETH!C845</f>
        <v>43058</v>
      </c>
      <c r="B845" s="8">
        <f>IFERROR(('Combined Value'!B845-'Combined Value'!B844)/'Combined Value'!B845,0)</f>
        <v>0</v>
      </c>
      <c r="C845" s="8">
        <f>IFERROR(('Combined Value'!C845-'Combined Value'!C844)/'Combined Value'!C845,0)</f>
        <v>2.2419627749577117E-2</v>
      </c>
      <c r="D845" s="8">
        <f>IFERROR(('Combined Value'!D845-'Combined Value'!D844)/'Combined Value'!D845,0)</f>
        <v>0</v>
      </c>
      <c r="E845" s="8">
        <f>IFERROR(('Combined Value'!#REF!-'Combined Value'!#REF!)/'Combined Value'!#REF!,0)</f>
        <v>0</v>
      </c>
      <c r="F845" s="8">
        <f>IFERROR(('Combined Value'!E845-'Combined Value'!E844)/'Combined Value'!E845,0)</f>
        <v>0</v>
      </c>
      <c r="G845" s="8">
        <f>IFERROR(('Combined Value'!F845-'Combined Value'!F844)/'Combined Value'!F845,0)</f>
        <v>-4.3496711224272925E-3</v>
      </c>
    </row>
    <row r="846" spans="1:7" x14ac:dyDescent="0.2">
      <c r="A846" s="1">
        <f>ETH!C846</f>
        <v>43059</v>
      </c>
      <c r="B846" s="8">
        <f>IFERROR(('Combined Value'!B846-'Combined Value'!B845)/'Combined Value'!B846,0)</f>
        <v>1.2740576174507599E-3</v>
      </c>
      <c r="C846" s="8">
        <f>IFERROR(('Combined Value'!C846-'Combined Value'!C845)/'Combined Value'!C846,0)</f>
        <v>3.5653096189932169E-2</v>
      </c>
      <c r="D846" s="8">
        <f>IFERROR(('Combined Value'!D846-'Combined Value'!D845)/'Combined Value'!D846,0)</f>
        <v>2.2133757961783448E-2</v>
      </c>
      <c r="E846" s="8">
        <f>IFERROR(('Combined Value'!#REF!-'Combined Value'!#REF!)/'Combined Value'!#REF!,0)</f>
        <v>0</v>
      </c>
      <c r="F846" s="8">
        <f>IFERROR(('Combined Value'!E846-'Combined Value'!E845)/'Combined Value'!E846,0)</f>
        <v>-1.6378172785841912E-2</v>
      </c>
      <c r="G846" s="8">
        <f>IFERROR(('Combined Value'!F846-'Combined Value'!F845)/'Combined Value'!F846,0)</f>
        <v>1.0597710894446196E-3</v>
      </c>
    </row>
    <row r="847" spans="1:7" x14ac:dyDescent="0.2">
      <c r="A847" s="1">
        <f>ETH!C847</f>
        <v>43060</v>
      </c>
      <c r="B847" s="8">
        <f>IFERROR(('Combined Value'!B847-'Combined Value'!B846)/'Combined Value'!B847,0)</f>
        <v>6.4986305704588625E-3</v>
      </c>
      <c r="C847" s="8">
        <f>IFERROR(('Combined Value'!C847-'Combined Value'!C846)/'Combined Value'!C847,0)</f>
        <v>-1.9943415067125259E-2</v>
      </c>
      <c r="D847" s="8">
        <f>IFERROR(('Combined Value'!D847-'Combined Value'!D846)/'Combined Value'!D847,0)</f>
        <v>-1.1272141706924246E-2</v>
      </c>
      <c r="E847" s="8">
        <f>IFERROR(('Combined Value'!#REF!-'Combined Value'!#REF!)/'Combined Value'!#REF!,0)</f>
        <v>0</v>
      </c>
      <c r="F847" s="8">
        <f>IFERROR(('Combined Value'!E847-'Combined Value'!E846)/'Combined Value'!E847,0)</f>
        <v>5.0969186809793308E-3</v>
      </c>
      <c r="G847" s="8">
        <f>IFERROR(('Combined Value'!F847-'Combined Value'!F846)/'Combined Value'!F847,0)</f>
        <v>-7.4239049740156091E-4</v>
      </c>
    </row>
    <row r="848" spans="1:7" x14ac:dyDescent="0.2">
      <c r="A848" s="1">
        <f>ETH!C848</f>
        <v>43061</v>
      </c>
      <c r="B848" s="8">
        <f>IFERROR(('Combined Value'!B848-'Combined Value'!B847)/'Combined Value'!B848,0)</f>
        <v>-7.5082436483887871E-4</v>
      </c>
      <c r="C848" s="8">
        <f>IFERROR(('Combined Value'!C848-'Combined Value'!C847)/'Combined Value'!C848,0)</f>
        <v>5.3355739943283256E-2</v>
      </c>
      <c r="D848" s="8">
        <f>IFERROR(('Combined Value'!D848-'Combined Value'!D847)/'Combined Value'!D848,0)</f>
        <v>1.0831474992035675E-2</v>
      </c>
      <c r="E848" s="8">
        <f>IFERROR(('Combined Value'!#REF!-'Combined Value'!#REF!)/'Combined Value'!#REF!,0)</f>
        <v>0</v>
      </c>
      <c r="F848" s="8">
        <f>IFERROR(('Combined Value'!E848-'Combined Value'!E847)/'Combined Value'!E848,0)</f>
        <v>8.1194944465721244E-3</v>
      </c>
      <c r="G848" s="8">
        <f>IFERROR(('Combined Value'!F848-'Combined Value'!F847)/'Combined Value'!F848,0)</f>
        <v>2.8553299492385365E-3</v>
      </c>
    </row>
    <row r="849" spans="1:7" x14ac:dyDescent="0.2">
      <c r="A849" s="1">
        <f>ETH!C849</f>
        <v>43062</v>
      </c>
      <c r="B849" s="8">
        <f>IFERROR(('Combined Value'!B849-'Combined Value'!B848)/'Combined Value'!B849,0)</f>
        <v>0</v>
      </c>
      <c r="C849" s="8">
        <f>IFERROR(('Combined Value'!C849-'Combined Value'!C848)/'Combined Value'!C849,0)</f>
        <v>6.3285535086209058E-2</v>
      </c>
      <c r="D849" s="8">
        <f>IFERROR(('Combined Value'!D849-'Combined Value'!D848)/'Combined Value'!D849,0)</f>
        <v>7.2738772928526377E-3</v>
      </c>
      <c r="E849" s="8">
        <f>IFERROR(('Combined Value'!#REF!-'Combined Value'!#REF!)/'Combined Value'!#REF!,0)</f>
        <v>0</v>
      </c>
      <c r="F849" s="8">
        <f>IFERROR(('Combined Value'!E849-'Combined Value'!E848)/'Combined Value'!E849,0)</f>
        <v>-1.0714894012356129E-2</v>
      </c>
      <c r="G849" s="8">
        <f>IFERROR(('Combined Value'!F849-'Combined Value'!F848)/'Combined Value'!F849,0)</f>
        <v>2.6368526526737686E-3</v>
      </c>
    </row>
    <row r="850" spans="1:7" x14ac:dyDescent="0.2">
      <c r="A850" s="1">
        <f>ETH!C850</f>
        <v>43063</v>
      </c>
      <c r="B850" s="8">
        <f>IFERROR(('Combined Value'!B850-'Combined Value'!B849)/'Combined Value'!B850,0)</f>
        <v>2.0518763919914708E-3</v>
      </c>
      <c r="C850" s="8">
        <f>IFERROR(('Combined Value'!C850-'Combined Value'!C849)/'Combined Value'!C850,0)</f>
        <v>0.13574814531386181</v>
      </c>
      <c r="D850" s="8">
        <f>IFERROR(('Combined Value'!D850-'Combined Value'!D849)/'Combined Value'!D850,0)</f>
        <v>1.7363851617995174E-3</v>
      </c>
      <c r="E850" s="8">
        <f>IFERROR(('Combined Value'!#REF!-'Combined Value'!#REF!)/'Combined Value'!#REF!,0)</f>
        <v>0</v>
      </c>
      <c r="F850" s="8">
        <f>IFERROR(('Combined Value'!E850-'Combined Value'!E849)/'Combined Value'!E850,0)</f>
        <v>6.79738562091497E-3</v>
      </c>
      <c r="G850" s="8">
        <f>IFERROR(('Combined Value'!F850-'Combined Value'!F849)/'Combined Value'!F850,0)</f>
        <v>6.7050811943425931E-3</v>
      </c>
    </row>
    <row r="851" spans="1:7" x14ac:dyDescent="0.2">
      <c r="A851" s="1">
        <f>ETH!C851</f>
        <v>43064</v>
      </c>
      <c r="B851" s="8">
        <f>IFERROR(('Combined Value'!B851-'Combined Value'!B850)/'Combined Value'!B851,0)</f>
        <v>0</v>
      </c>
      <c r="C851" s="8">
        <f>IFERROR(('Combined Value'!C851-'Combined Value'!C850)/'Combined Value'!C851,0)</f>
        <v>-1.2526635242461405E-2</v>
      </c>
      <c r="D851" s="8">
        <f>IFERROR(('Combined Value'!D851-'Combined Value'!D850)/'Combined Value'!D851,0)</f>
        <v>0</v>
      </c>
      <c r="E851" s="8">
        <f>IFERROR(('Combined Value'!#REF!-'Combined Value'!#REF!)/'Combined Value'!#REF!,0)</f>
        <v>0</v>
      </c>
      <c r="F851" s="8">
        <f>IFERROR(('Combined Value'!E851-'Combined Value'!E850)/'Combined Value'!E851,0)</f>
        <v>0</v>
      </c>
      <c r="G851" s="8">
        <f>IFERROR(('Combined Value'!F851-'Combined Value'!F850)/'Combined Value'!F851,0)</f>
        <v>0</v>
      </c>
    </row>
    <row r="852" spans="1:7" x14ac:dyDescent="0.2">
      <c r="A852" s="1">
        <f>ETH!C852</f>
        <v>43065</v>
      </c>
      <c r="B852" s="8">
        <f>IFERROR(('Combined Value'!B852-'Combined Value'!B851)/'Combined Value'!B852,0)</f>
        <v>0</v>
      </c>
      <c r="C852" s="8">
        <f>IFERROR(('Combined Value'!C852-'Combined Value'!C851)/'Combined Value'!C852,0)</f>
        <v>1.2602541760530469E-2</v>
      </c>
      <c r="D852" s="8">
        <f>IFERROR(('Combined Value'!D852-'Combined Value'!D851)/'Combined Value'!D852,0)</f>
        <v>0</v>
      </c>
      <c r="E852" s="8">
        <f>IFERROR(('Combined Value'!#REF!-'Combined Value'!#REF!)/'Combined Value'!#REF!,0)</f>
        <v>0</v>
      </c>
      <c r="F852" s="8">
        <f>IFERROR(('Combined Value'!E852-'Combined Value'!E851)/'Combined Value'!E852,0)</f>
        <v>0</v>
      </c>
      <c r="G852" s="8">
        <f>IFERROR(('Combined Value'!F852-'Combined Value'!F851)/'Combined Value'!F852,0)</f>
        <v>0</v>
      </c>
    </row>
    <row r="853" spans="1:7" x14ac:dyDescent="0.2">
      <c r="A853" s="1">
        <f>ETH!C853</f>
        <v>43066</v>
      </c>
      <c r="B853" s="8">
        <f>IFERROR(('Combined Value'!B853-'Combined Value'!B852)/'Combined Value'!B853,0)</f>
        <v>-3.8440545163165703E-4</v>
      </c>
      <c r="C853" s="8">
        <f>IFERROR(('Combined Value'!C853-'Combined Value'!C852)/'Combined Value'!C853,0)</f>
        <v>9.8897399208820562E-3</v>
      </c>
      <c r="D853" s="8">
        <f>IFERROR(('Combined Value'!D853-'Combined Value'!D852)/'Combined Value'!D853,0)</f>
        <v>7.0532915360500903E-3</v>
      </c>
      <c r="E853" s="8">
        <f>IFERROR(('Combined Value'!#REF!-'Combined Value'!#REF!)/'Combined Value'!#REF!,0)</f>
        <v>0</v>
      </c>
      <c r="F853" s="8">
        <f>IFERROR(('Combined Value'!E853-'Combined Value'!E852)/'Combined Value'!E853,0)</f>
        <v>5.4297950443560027E-3</v>
      </c>
      <c r="G853" s="8">
        <f>IFERROR(('Combined Value'!F853-'Combined Value'!F852)/'Combined Value'!F853,0)</f>
        <v>-2.520743619367809E-3</v>
      </c>
    </row>
    <row r="854" spans="1:7" x14ac:dyDescent="0.2">
      <c r="A854" s="1">
        <f>ETH!C854</f>
        <v>43067</v>
      </c>
      <c r="B854" s="8">
        <f>IFERROR(('Combined Value'!B854-'Combined Value'!B853)/'Combined Value'!B854,0)</f>
        <v>9.7524653677347074E-3</v>
      </c>
      <c r="C854" s="8">
        <f>IFERROR(('Combined Value'!C854-'Combined Value'!C853)/'Combined Value'!C854,0)</f>
        <v>-1.9237780685010891E-2</v>
      </c>
      <c r="D854" s="8">
        <f>IFERROR(('Combined Value'!D854-'Combined Value'!D853)/'Combined Value'!D854,0)</f>
        <v>-3.1357792411407996E-4</v>
      </c>
      <c r="E854" s="8">
        <f>IFERROR(('Combined Value'!#REF!-'Combined Value'!#REF!)/'Combined Value'!#REF!,0)</f>
        <v>0</v>
      </c>
      <c r="F854" s="8">
        <f>IFERROR(('Combined Value'!E854-'Combined Value'!E853)/'Combined Value'!E854,0)</f>
        <v>2.2937533450583523E-4</v>
      </c>
      <c r="G854" s="8">
        <f>IFERROR(('Combined Value'!F854-'Combined Value'!F853)/'Combined Value'!F854,0)</f>
        <v>-3.2665964172812227E-3</v>
      </c>
    </row>
    <row r="855" spans="1:7" x14ac:dyDescent="0.2">
      <c r="A855" s="1">
        <f>ETH!C855</f>
        <v>43068</v>
      </c>
      <c r="B855" s="8">
        <f>IFERROR(('Combined Value'!B855-'Combined Value'!B854)/'Combined Value'!B855,0)</f>
        <v>-3.6936219327106959E-4</v>
      </c>
      <c r="C855" s="8">
        <f>IFERROR(('Combined Value'!C855-'Combined Value'!C854)/'Combined Value'!C855,0)</f>
        <v>-9.0894202423845313E-2</v>
      </c>
      <c r="D855" s="8">
        <f>IFERROR(('Combined Value'!D855-'Combined Value'!D854)/'Combined Value'!D855,0)</f>
        <v>-7.582938388625656E-3</v>
      </c>
      <c r="E855" s="8">
        <f>IFERROR(('Combined Value'!#REF!-'Combined Value'!#REF!)/'Combined Value'!#REF!,0)</f>
        <v>0</v>
      </c>
      <c r="F855" s="8">
        <f>IFERROR(('Combined Value'!E855-'Combined Value'!E854)/'Combined Value'!E855,0)</f>
        <v>-9.883406686742478E-3</v>
      </c>
      <c r="G855" s="8">
        <f>IFERROR(('Combined Value'!F855-'Combined Value'!F854)/'Combined Value'!F855,0)</f>
        <v>5.2659294365452506E-4</v>
      </c>
    </row>
    <row r="856" spans="1:7" x14ac:dyDescent="0.2">
      <c r="A856" s="1">
        <f>ETH!C856</f>
        <v>43069</v>
      </c>
      <c r="B856" s="8">
        <f>IFERROR(('Combined Value'!B856-'Combined Value'!B855)/'Combined Value'!B856,0)</f>
        <v>8.1244039335153072E-3</v>
      </c>
      <c r="C856" s="8">
        <f>IFERROR(('Combined Value'!C856-'Combined Value'!C855)/'Combined Value'!C856,0)</f>
        <v>1.7086351615499613E-2</v>
      </c>
      <c r="D856" s="8">
        <f>IFERROR(('Combined Value'!D856-'Combined Value'!D855)/'Combined Value'!D856,0)</f>
        <v>-1.247600767754309E-2</v>
      </c>
      <c r="E856" s="8">
        <f>IFERROR(('Combined Value'!#REF!-'Combined Value'!#REF!)/'Combined Value'!#REF!,0)</f>
        <v>0</v>
      </c>
      <c r="F856" s="8">
        <f>IFERROR(('Combined Value'!E856-'Combined Value'!E855)/'Combined Value'!E856,0)</f>
        <v>-7.3895457373988806E-3</v>
      </c>
      <c r="G856" s="8">
        <f>IFERROR(('Combined Value'!F856-'Combined Value'!F855)/'Combined Value'!F856,0)</f>
        <v>4.0906230333543165E-3</v>
      </c>
    </row>
    <row r="857" spans="1:7" x14ac:dyDescent="0.2">
      <c r="A857" s="1">
        <f>ETH!C857</f>
        <v>43070</v>
      </c>
      <c r="B857" s="8">
        <f>IFERROR(('Combined Value'!B857-'Combined Value'!B856)/'Combined Value'!B857,0)</f>
        <v>-2.0286376830205145E-3</v>
      </c>
      <c r="C857" s="8">
        <f>IFERROR(('Combined Value'!C857-'Combined Value'!C856)/'Combined Value'!C857,0)</f>
        <v>5.7909788119069203E-2</v>
      </c>
      <c r="D857" s="8">
        <f>IFERROR(('Combined Value'!D857-'Combined Value'!D856)/'Combined Value'!D857,0)</f>
        <v>3.5065349059610913E-3</v>
      </c>
      <c r="E857" s="8">
        <f>IFERROR(('Combined Value'!#REF!-'Combined Value'!#REF!)/'Combined Value'!#REF!,0)</f>
        <v>0</v>
      </c>
      <c r="F857" s="8">
        <f>IFERROR(('Combined Value'!E857-'Combined Value'!E856)/'Combined Value'!E857,0)</f>
        <v>4.2599333901324459E-3</v>
      </c>
      <c r="G857" s="8">
        <f>IFERROR(('Combined Value'!F857-'Combined Value'!F856)/'Combined Value'!F857,0)</f>
        <v>-8.3980684442576414E-4</v>
      </c>
    </row>
    <row r="858" spans="1:7" x14ac:dyDescent="0.2">
      <c r="A858" s="1">
        <f>ETH!C858</f>
        <v>43071</v>
      </c>
      <c r="B858" s="8">
        <f>IFERROR(('Combined Value'!B858-'Combined Value'!B857)/'Combined Value'!B858,0)</f>
        <v>0</v>
      </c>
      <c r="C858" s="8">
        <f>IFERROR(('Combined Value'!C858-'Combined Value'!C857)/'Combined Value'!C858,0)</f>
        <v>-7.9046204908725763E-3</v>
      </c>
      <c r="D858" s="8">
        <f>IFERROR(('Combined Value'!D858-'Combined Value'!D857)/'Combined Value'!D858,0)</f>
        <v>0</v>
      </c>
      <c r="E858" s="8">
        <f>IFERROR(('Combined Value'!#REF!-'Combined Value'!#REF!)/'Combined Value'!#REF!,0)</f>
        <v>0</v>
      </c>
      <c r="F858" s="8">
        <f>IFERROR(('Combined Value'!E858-'Combined Value'!E857)/'Combined Value'!E858,0)</f>
        <v>0</v>
      </c>
      <c r="G858" s="8">
        <f>IFERROR(('Combined Value'!F858-'Combined Value'!F857)/'Combined Value'!F858,0)</f>
        <v>0</v>
      </c>
    </row>
    <row r="859" spans="1:7" x14ac:dyDescent="0.2">
      <c r="A859" s="1">
        <f>ETH!C859</f>
        <v>43072</v>
      </c>
      <c r="B859" s="8">
        <f>IFERROR(('Combined Value'!B859-'Combined Value'!B858)/'Combined Value'!B859,0)</f>
        <v>0</v>
      </c>
      <c r="C859" s="8">
        <f>IFERROR(('Combined Value'!C859-'Combined Value'!C858)/'Combined Value'!C859,0)</f>
        <v>1.047946241438176E-2</v>
      </c>
      <c r="D859" s="8">
        <f>IFERROR(('Combined Value'!D859-'Combined Value'!D858)/'Combined Value'!D859,0)</f>
        <v>0</v>
      </c>
      <c r="E859" s="8">
        <f>IFERROR(('Combined Value'!#REF!-'Combined Value'!#REF!)/'Combined Value'!#REF!,0)</f>
        <v>0</v>
      </c>
      <c r="F859" s="8">
        <f>IFERROR(('Combined Value'!E859-'Combined Value'!E858)/'Combined Value'!E859,0)</f>
        <v>0</v>
      </c>
      <c r="G859" s="8">
        <f>IFERROR(('Combined Value'!F859-'Combined Value'!F858)/'Combined Value'!F859,0)</f>
        <v>-1.8931426167438665E-3</v>
      </c>
    </row>
    <row r="860" spans="1:7" x14ac:dyDescent="0.2">
      <c r="A860" s="1">
        <f>ETH!C860</f>
        <v>43073</v>
      </c>
      <c r="B860" s="8">
        <f>IFERROR(('Combined Value'!B860-'Combined Value'!B859)/'Combined Value'!B860,0)</f>
        <v>-1.0532651100773416E-3</v>
      </c>
      <c r="C860" s="8">
        <f>IFERROR(('Combined Value'!C860-'Combined Value'!C859)/'Combined Value'!C860,0)</f>
        <v>8.8235924014306317E-3</v>
      </c>
      <c r="D860" s="8">
        <f>IFERROR(('Combined Value'!D860-'Combined Value'!D859)/'Combined Value'!D860,0)</f>
        <v>1.1968503937007843E-2</v>
      </c>
      <c r="E860" s="8">
        <f>IFERROR(('Combined Value'!#REF!-'Combined Value'!#REF!)/'Combined Value'!#REF!,0)</f>
        <v>0</v>
      </c>
      <c r="F860" s="8">
        <f>IFERROR(('Combined Value'!E860-'Combined Value'!E859)/'Combined Value'!E860,0)</f>
        <v>-3.5755926933539908E-3</v>
      </c>
      <c r="G860" s="8">
        <f>IFERROR(('Combined Value'!F860-'Combined Value'!F859)/'Combined Value'!F860,0)</f>
        <v>9.4567615845332989E-4</v>
      </c>
    </row>
    <row r="861" spans="1:7" x14ac:dyDescent="0.2">
      <c r="A861" s="1">
        <f>ETH!C861</f>
        <v>43074</v>
      </c>
      <c r="B861" s="8">
        <f>IFERROR(('Combined Value'!B861-'Combined Value'!B860)/'Combined Value'!B861,0)</f>
        <v>-3.7534170015507255E-3</v>
      </c>
      <c r="C861" s="8">
        <f>IFERROR(('Combined Value'!C861-'Combined Value'!C860)/'Combined Value'!C861,0)</f>
        <v>-2.8570799189355952E-2</v>
      </c>
      <c r="D861" s="8">
        <f>IFERROR(('Combined Value'!D861-'Combined Value'!D860)/'Combined Value'!D861,0)</f>
        <v>-1.6813450760608441E-2</v>
      </c>
      <c r="E861" s="8">
        <f>IFERROR(('Combined Value'!#REF!-'Combined Value'!#REF!)/'Combined Value'!#REF!,0)</f>
        <v>0</v>
      </c>
      <c r="F861" s="8">
        <f>IFERROR(('Combined Value'!E861-'Combined Value'!E860)/'Combined Value'!E861,0)</f>
        <v>-1.0049462196749591E-2</v>
      </c>
      <c r="G861" s="8">
        <f>IFERROR(('Combined Value'!F861-'Combined Value'!F860)/'Combined Value'!F861,0)</f>
        <v>-3.2679738562091743E-3</v>
      </c>
    </row>
    <row r="862" spans="1:7" x14ac:dyDescent="0.2">
      <c r="A862" s="1">
        <f>ETH!C862</f>
        <v>43075</v>
      </c>
      <c r="B862" s="8">
        <f>IFERROR(('Combined Value'!B862-'Combined Value'!B861)/'Combined Value'!B862,0)</f>
        <v>-1.1411836658756742E-4</v>
      </c>
      <c r="C862" s="8">
        <f>IFERROR(('Combined Value'!C862-'Combined Value'!C861)/'Combined Value'!C862,0)</f>
        <v>-7.4512402953985896E-2</v>
      </c>
      <c r="D862" s="8">
        <f>IFERROR(('Combined Value'!D862-'Combined Value'!D861)/'Combined Value'!D862,0)</f>
        <v>3.0332056194124798E-3</v>
      </c>
      <c r="E862" s="8">
        <f>IFERROR(('Combined Value'!#REF!-'Combined Value'!#REF!)/'Combined Value'!#REF!,0)</f>
        <v>0</v>
      </c>
      <c r="F862" s="8">
        <f>IFERROR(('Combined Value'!E862-'Combined Value'!E861)/'Combined Value'!E862,0)</f>
        <v>9.4125029414075247E-4</v>
      </c>
      <c r="G862" s="8">
        <f>IFERROR(('Combined Value'!F862-'Combined Value'!F861)/'Combined Value'!F862,0)</f>
        <v>-1.5837820715870097E-3</v>
      </c>
    </row>
    <row r="863" spans="1:7" x14ac:dyDescent="0.2">
      <c r="A863" s="1">
        <f>ETH!C863</f>
        <v>43076</v>
      </c>
      <c r="B863" s="8">
        <f>IFERROR(('Combined Value'!B863-'Combined Value'!B862)/'Combined Value'!B863,0)</f>
        <v>2.923784047841022E-3</v>
      </c>
      <c r="C863" s="8">
        <f>IFERROR(('Combined Value'!C863-'Combined Value'!C862)/'Combined Value'!C863,0)</f>
        <v>-3.1580197079426357E-3</v>
      </c>
      <c r="D863" s="8">
        <f>IFERROR(('Combined Value'!D863-'Combined Value'!D862)/'Combined Value'!D863,0)</f>
        <v>-2.1859706362153401E-2</v>
      </c>
      <c r="E863" s="8">
        <f>IFERROR(('Combined Value'!#REF!-'Combined Value'!#REF!)/'Combined Value'!#REF!,0)</f>
        <v>0</v>
      </c>
      <c r="F863" s="8">
        <f>IFERROR(('Combined Value'!E863-'Combined Value'!E862)/'Combined Value'!E863,0)</f>
        <v>-1.0381993976858565E-2</v>
      </c>
      <c r="G863" s="8">
        <f>IFERROR(('Combined Value'!F863-'Combined Value'!F862)/'Combined Value'!F863,0)</f>
        <v>-1.3744977796573848E-3</v>
      </c>
    </row>
    <row r="864" spans="1:7" x14ac:dyDescent="0.2">
      <c r="A864" s="1">
        <f>ETH!C864</f>
        <v>43080</v>
      </c>
      <c r="B864" s="8">
        <f>IFERROR(('Combined Value'!B864-'Combined Value'!B863)/'Combined Value'!B864,0)</f>
        <v>8.6504122521152658E-3</v>
      </c>
      <c r="C864" s="8">
        <f>IFERROR(('Combined Value'!C864-'Combined Value'!C863)/'Combined Value'!C864,0)</f>
        <v>0.17950865982193301</v>
      </c>
      <c r="D864" s="8">
        <f>IFERROR(('Combined Value'!D864-'Combined Value'!D863)/'Combined Value'!D864,0)</f>
        <v>3.144256596618742E-2</v>
      </c>
      <c r="E864" s="8">
        <f>IFERROR(('Combined Value'!#REF!-'Combined Value'!#REF!)/'Combined Value'!#REF!,0)</f>
        <v>0</v>
      </c>
      <c r="F864" s="8">
        <f>IFERROR(('Combined Value'!E864-'Combined Value'!E863)/'Combined Value'!E864,0)</f>
        <v>-4.9378783051927735E-3</v>
      </c>
      <c r="G864" s="8">
        <f>IFERROR(('Combined Value'!F864-'Combined Value'!F863)/'Combined Value'!F864,0)</f>
        <v>2.425904440459909E-3</v>
      </c>
    </row>
    <row r="865" spans="1:7" x14ac:dyDescent="0.2">
      <c r="A865" s="1">
        <f>ETH!C865</f>
        <v>43081</v>
      </c>
      <c r="B865" s="8">
        <f>IFERROR(('Combined Value'!B865-'Combined Value'!B864)/'Combined Value'!B865,0)</f>
        <v>1.546526545270877E-3</v>
      </c>
      <c r="C865" s="8">
        <f>IFERROR(('Combined Value'!C865-'Combined Value'!C864)/'Combined Value'!C865,0)</f>
        <v>0.21816547858404925</v>
      </c>
      <c r="D865" s="8">
        <f>IFERROR(('Combined Value'!D865-'Combined Value'!D864)/'Combined Value'!D865,0)</f>
        <v>2.1187751314568473E-2</v>
      </c>
      <c r="E865" s="8">
        <f>IFERROR(('Combined Value'!#REF!-'Combined Value'!#REF!)/'Combined Value'!#REF!,0)</f>
        <v>0</v>
      </c>
      <c r="F865" s="8">
        <f>IFERROR(('Combined Value'!E865-'Combined Value'!E864)/'Combined Value'!E865,0)</f>
        <v>-4.1586692258475831E-3</v>
      </c>
      <c r="G865" s="8">
        <f>IFERROR(('Combined Value'!F865-'Combined Value'!F864)/'Combined Value'!F865,0)</f>
        <v>-3.4928027095681444E-3</v>
      </c>
    </row>
    <row r="866" spans="1:7" x14ac:dyDescent="0.2">
      <c r="A866" s="1">
        <f>ETH!C866</f>
        <v>43082</v>
      </c>
      <c r="B866" s="8">
        <f>IFERROR(('Combined Value'!B866-'Combined Value'!B865)/'Combined Value'!B866,0)</f>
        <v>-4.731805973405875E-4</v>
      </c>
      <c r="C866" s="8">
        <f>IFERROR(('Combined Value'!C866-'Combined Value'!C865)/'Combined Value'!C866,0)</f>
        <v>6.0893447195640119E-2</v>
      </c>
      <c r="D866" s="8">
        <f>IFERROR(('Combined Value'!D866-'Combined Value'!D865)/'Combined Value'!D866,0)</f>
        <v>-1.3479623824451403E-2</v>
      </c>
      <c r="E866" s="8">
        <f>IFERROR(('Combined Value'!#REF!-'Combined Value'!#REF!)/'Combined Value'!#REF!,0)</f>
        <v>0</v>
      </c>
      <c r="F866" s="8">
        <f>IFERROR(('Combined Value'!E866-'Combined Value'!E865)/'Combined Value'!E866,0)</f>
        <v>5.567043104819468E-3</v>
      </c>
      <c r="G866" s="8">
        <f>IFERROR(('Combined Value'!F866-'Combined Value'!F865)/'Combined Value'!F866,0)</f>
        <v>5.578360172613421E-3</v>
      </c>
    </row>
    <row r="867" spans="1:7" x14ac:dyDescent="0.2">
      <c r="A867" s="1">
        <f>ETH!C867</f>
        <v>43083</v>
      </c>
      <c r="B867" s="8">
        <f>IFERROR(('Combined Value'!B867-'Combined Value'!B866)/'Combined Value'!B867,0)</f>
        <v>-4.0874989005037438E-3</v>
      </c>
      <c r="C867" s="8">
        <f>IFERROR(('Combined Value'!C867-'Combined Value'!C866)/'Combined Value'!C867,0)</f>
        <v>-7.9442890510106837E-3</v>
      </c>
      <c r="D867" s="8">
        <f>IFERROR(('Combined Value'!D867-'Combined Value'!D866)/'Combined Value'!D867,0)</f>
        <v>-1.5761821366024435E-2</v>
      </c>
      <c r="E867" s="8">
        <f>IFERROR(('Combined Value'!#REF!-'Combined Value'!#REF!)/'Combined Value'!#REF!,0)</f>
        <v>0</v>
      </c>
      <c r="F867" s="8">
        <f>IFERROR(('Combined Value'!E867-'Combined Value'!E866)/'Combined Value'!E867,0)</f>
        <v>6.7145904099849907E-3</v>
      </c>
      <c r="G867" s="8">
        <f>IFERROR(('Combined Value'!F867-'Combined Value'!F866)/'Combined Value'!F867,0)</f>
        <v>-5.7161003493173095E-3</v>
      </c>
    </row>
    <row r="868" spans="1:7" x14ac:dyDescent="0.2">
      <c r="A868" s="1">
        <f>ETH!C868</f>
        <v>43084</v>
      </c>
      <c r="B868" s="8">
        <f>IFERROR(('Combined Value'!B868-'Combined Value'!B867)/'Combined Value'!B868,0)</f>
        <v>8.8945210890247067E-3</v>
      </c>
      <c r="C868" s="8">
        <f>IFERROR(('Combined Value'!C868-'Combined Value'!C867)/'Combined Value'!C868,0)</f>
        <v>-1.3605740424101684E-2</v>
      </c>
      <c r="D868" s="8">
        <f>IFERROR(('Combined Value'!D868-'Combined Value'!D867)/'Combined Value'!D868,0)</f>
        <v>9.1497081558605184E-3</v>
      </c>
      <c r="E868" s="8">
        <f>IFERROR(('Combined Value'!#REF!-'Combined Value'!#REF!)/'Combined Value'!#REF!,0)</f>
        <v>0</v>
      </c>
      <c r="F868" s="8">
        <f>IFERROR(('Combined Value'!E868-'Combined Value'!E867)/'Combined Value'!E868,0)</f>
        <v>3.948199620972836E-4</v>
      </c>
      <c r="G868" s="8">
        <f>IFERROR(('Combined Value'!F868-'Combined Value'!F867)/'Combined Value'!F868,0)</f>
        <v>2.1166260979993672E-4</v>
      </c>
    </row>
    <row r="869" spans="1:7" x14ac:dyDescent="0.2">
      <c r="A869" s="1">
        <f>ETH!C869</f>
        <v>43085</v>
      </c>
      <c r="B869" s="8">
        <f>IFERROR(('Combined Value'!B869-'Combined Value'!B868)/'Combined Value'!B869,0)</f>
        <v>0</v>
      </c>
      <c r="C869" s="8">
        <f>IFERROR(('Combined Value'!C869-'Combined Value'!C868)/'Combined Value'!C869,0)</f>
        <v>1.235512319039311E-2</v>
      </c>
      <c r="D869" s="8">
        <f>IFERROR(('Combined Value'!D869-'Combined Value'!D868)/'Combined Value'!D869,0)</f>
        <v>0</v>
      </c>
      <c r="E869" s="8">
        <f>IFERROR(('Combined Value'!#REF!-'Combined Value'!#REF!)/'Combined Value'!#REF!,0)</f>
        <v>0</v>
      </c>
      <c r="F869" s="8">
        <f>IFERROR(('Combined Value'!E869-'Combined Value'!E868)/'Combined Value'!E869,0)</f>
        <v>0</v>
      </c>
      <c r="G869" s="8">
        <f>IFERROR(('Combined Value'!F869-'Combined Value'!F868)/'Combined Value'!F869,0)</f>
        <v>0</v>
      </c>
    </row>
    <row r="870" spans="1:7" x14ac:dyDescent="0.2">
      <c r="A870" s="1">
        <f>ETH!C870</f>
        <v>43086</v>
      </c>
      <c r="B870" s="8">
        <f>IFERROR(('Combined Value'!B870-'Combined Value'!B869)/'Combined Value'!B870,0)</f>
        <v>0</v>
      </c>
      <c r="C870" s="8">
        <f>IFERROR(('Combined Value'!C870-'Combined Value'!C869)/'Combined Value'!C870,0)</f>
        <v>3.4665812096807892E-2</v>
      </c>
      <c r="D870" s="8">
        <f>IFERROR(('Combined Value'!D870-'Combined Value'!D869)/'Combined Value'!D870,0)</f>
        <v>0</v>
      </c>
      <c r="E870" s="8">
        <f>IFERROR(('Combined Value'!#REF!-'Combined Value'!#REF!)/'Combined Value'!#REF!,0)</f>
        <v>0</v>
      </c>
      <c r="F870" s="8">
        <f>IFERROR(('Combined Value'!E870-'Combined Value'!E869)/'Combined Value'!E870,0)</f>
        <v>0</v>
      </c>
      <c r="G870" s="8">
        <f>IFERROR(('Combined Value'!F870-'Combined Value'!F869)/'Combined Value'!F870,0)</f>
        <v>-2.1170742034504097E-4</v>
      </c>
    </row>
    <row r="871" spans="1:7" x14ac:dyDescent="0.2">
      <c r="A871" s="1">
        <f>ETH!C871</f>
        <v>43087</v>
      </c>
      <c r="B871" s="8">
        <f>IFERROR(('Combined Value'!B871-'Combined Value'!B870)/'Combined Value'!B871,0)</f>
        <v>5.3342007424873727E-3</v>
      </c>
      <c r="C871" s="8">
        <f>IFERROR(('Combined Value'!C871-'Combined Value'!C870)/'Combined Value'!C871,0)</f>
        <v>8.6871334240893619E-2</v>
      </c>
      <c r="D871" s="8">
        <f>IFERROR(('Combined Value'!D871-'Combined Value'!D870)/'Combined Value'!D871,0)</f>
        <v>-4.7348484848486644E-4</v>
      </c>
      <c r="E871" s="8">
        <f>IFERROR(('Combined Value'!#REF!-'Combined Value'!#REF!)/'Combined Value'!#REF!,0)</f>
        <v>0</v>
      </c>
      <c r="F871" s="8">
        <f>IFERROR(('Combined Value'!E871-'Combined Value'!E870)/'Combined Value'!E871,0)</f>
        <v>6.2774639045825482E-3</v>
      </c>
      <c r="G871" s="8">
        <f>IFERROR(('Combined Value'!F871-'Combined Value'!F870)/'Combined Value'!F871,0)</f>
        <v>1.6907957307407439E-3</v>
      </c>
    </row>
    <row r="872" spans="1:7" x14ac:dyDescent="0.2">
      <c r="A872" s="1">
        <f>ETH!C872</f>
        <v>43088</v>
      </c>
      <c r="B872" s="8">
        <f>IFERROR(('Combined Value'!B872-'Combined Value'!B871)/'Combined Value'!B872,0)</f>
        <v>-3.2407377647266184E-3</v>
      </c>
      <c r="C872" s="8">
        <f>IFERROR(('Combined Value'!C872-'Combined Value'!C871)/'Combined Value'!C872,0)</f>
        <v>3.2627692307692295E-2</v>
      </c>
      <c r="D872" s="8">
        <f>IFERROR(('Combined Value'!D872-'Combined Value'!D871)/'Combined Value'!D872,0)</f>
        <v>7.8851916101556785E-4</v>
      </c>
      <c r="E872" s="8">
        <f>IFERROR(('Combined Value'!#REF!-'Combined Value'!#REF!)/'Combined Value'!#REF!,0)</f>
        <v>0</v>
      </c>
      <c r="F872" s="8">
        <f>IFERROR(('Combined Value'!E872-'Combined Value'!E871)/'Combined Value'!E872,0)</f>
        <v>-1.0211295263531396E-3</v>
      </c>
      <c r="G872" s="8">
        <f>IFERROR(('Combined Value'!F872-'Combined Value'!F871)/'Combined Value'!F872,0)</f>
        <v>4.8375223472500572E-3</v>
      </c>
    </row>
    <row r="873" spans="1:7" x14ac:dyDescent="0.2">
      <c r="A873" s="1">
        <f>ETH!C873</f>
        <v>43089</v>
      </c>
      <c r="B873" s="8">
        <f>IFERROR(('Combined Value'!B873-'Combined Value'!B872)/'Combined Value'!B873,0)</f>
        <v>-8.2857926658579334E-4</v>
      </c>
      <c r="C873" s="8">
        <f>IFERROR(('Combined Value'!C873-'Combined Value'!C872)/'Combined Value'!C873,0)</f>
        <v>-1.6679805297996723E-2</v>
      </c>
      <c r="D873" s="8">
        <f>IFERROR(('Combined Value'!D873-'Combined Value'!D872)/'Combined Value'!D873,0)</f>
        <v>6.579978066739804E-3</v>
      </c>
      <c r="E873" s="8">
        <f>IFERROR(('Combined Value'!#REF!-'Combined Value'!#REF!)/'Combined Value'!#REF!,0)</f>
        <v>0</v>
      </c>
      <c r="F873" s="8">
        <f>IFERROR(('Combined Value'!E873-'Combined Value'!E872)/'Combined Value'!E873,0)</f>
        <v>4.30157985296418E-3</v>
      </c>
      <c r="G873" s="8">
        <f>IFERROR(('Combined Value'!F873-'Combined Value'!F872)/'Combined Value'!F873,0)</f>
        <v>3.9803079501413577E-3</v>
      </c>
    </row>
    <row r="874" spans="1:7" x14ac:dyDescent="0.2">
      <c r="A874" s="1">
        <f>ETH!C874</f>
        <v>43090</v>
      </c>
      <c r="B874" s="8">
        <f>IFERROR(('Combined Value'!B874-'Combined Value'!B873)/'Combined Value'!B874,0)</f>
        <v>1.9817206723024491E-3</v>
      </c>
      <c r="C874" s="8">
        <f>IFERROR(('Combined Value'!C874-'Combined Value'!C873)/'Combined Value'!C874,0)</f>
        <v>-1.2389313267206289E-2</v>
      </c>
      <c r="D874" s="8">
        <f>IFERROR(('Combined Value'!D874-'Combined Value'!D873)/'Combined Value'!D874,0)</f>
        <v>1.0234144828655553E-2</v>
      </c>
      <c r="E874" s="8">
        <f>IFERROR(('Combined Value'!#REF!-'Combined Value'!#REF!)/'Combined Value'!#REF!,0)</f>
        <v>0</v>
      </c>
      <c r="F874" s="8">
        <f>IFERROR(('Combined Value'!E874-'Combined Value'!E873)/'Combined Value'!E874,0)</f>
        <v>9.3764650726679605E-4</v>
      </c>
      <c r="G874" s="8">
        <f>IFERROR(('Combined Value'!F874-'Combined Value'!F873)/'Combined Value'!F874,0)</f>
        <v>-2.4149517009660225E-3</v>
      </c>
    </row>
    <row r="875" spans="1:7" x14ac:dyDescent="0.2">
      <c r="A875" s="1">
        <f>ETH!C875</f>
        <v>43091</v>
      </c>
      <c r="B875" s="8">
        <f>IFERROR(('Combined Value'!B875-'Combined Value'!B874)/'Combined Value'!B875,0)</f>
        <v>-4.5837648589553987E-4</v>
      </c>
      <c r="C875" s="8">
        <f>IFERROR(('Combined Value'!C875-'Combined Value'!C874)/'Combined Value'!C875,0)</f>
        <v>-0.1999908791025036</v>
      </c>
      <c r="D875" s="8">
        <f>IFERROR(('Combined Value'!D875-'Combined Value'!D874)/'Combined Value'!D875,0)</f>
        <v>2.1661766981278135E-3</v>
      </c>
      <c r="E875" s="8">
        <f>IFERROR(('Combined Value'!#REF!-'Combined Value'!#REF!)/'Combined Value'!#REF!,0)</f>
        <v>0</v>
      </c>
      <c r="F875" s="8">
        <f>IFERROR(('Combined Value'!E875-'Combined Value'!E874)/'Combined Value'!E875,0)</f>
        <v>6.3664596273292282E-3</v>
      </c>
      <c r="G875" s="8">
        <f>IFERROR(('Combined Value'!F875-'Combined Value'!F874)/'Combined Value'!F875,0)</f>
        <v>2.0995171110655292E-4</v>
      </c>
    </row>
    <row r="876" spans="1:7" x14ac:dyDescent="0.2">
      <c r="A876" s="1">
        <f>ETH!C876</f>
        <v>43092</v>
      </c>
      <c r="B876" s="8">
        <f>IFERROR(('Combined Value'!B876-'Combined Value'!B875)/'Combined Value'!B876,0)</f>
        <v>0</v>
      </c>
      <c r="C876" s="8">
        <f>IFERROR(('Combined Value'!C876-'Combined Value'!C875)/'Combined Value'!C876,0)</f>
        <v>6.083319056593E-2</v>
      </c>
      <c r="D876" s="8">
        <f>IFERROR(('Combined Value'!D876-'Combined Value'!D875)/'Combined Value'!D876,0)</f>
        <v>0</v>
      </c>
      <c r="E876" s="8">
        <f>IFERROR(('Combined Value'!#REF!-'Combined Value'!#REF!)/'Combined Value'!#REF!,0)</f>
        <v>0</v>
      </c>
      <c r="F876" s="8">
        <f>IFERROR(('Combined Value'!E876-'Combined Value'!E875)/'Combined Value'!E876,0)</f>
        <v>0</v>
      </c>
      <c r="G876" s="8">
        <f>IFERROR(('Combined Value'!F876-'Combined Value'!F875)/'Combined Value'!F876,0)</f>
        <v>0</v>
      </c>
    </row>
    <row r="877" spans="1:7" x14ac:dyDescent="0.2">
      <c r="A877" s="1">
        <f>ETH!C877</f>
        <v>43093</v>
      </c>
      <c r="B877" s="8">
        <f>IFERROR(('Combined Value'!B877-'Combined Value'!B876)/'Combined Value'!B877,0)</f>
        <v>0</v>
      </c>
      <c r="C877" s="8">
        <f>IFERROR(('Combined Value'!C877-'Combined Value'!C876)/'Combined Value'!C877,0)</f>
        <v>-3.6291813998905312E-2</v>
      </c>
      <c r="D877" s="8">
        <f>IFERROR(('Combined Value'!D877-'Combined Value'!D876)/'Combined Value'!D877,0)</f>
        <v>0</v>
      </c>
      <c r="E877" s="8">
        <f>IFERROR(('Combined Value'!#REF!-'Combined Value'!#REF!)/'Combined Value'!#REF!,0)</f>
        <v>0</v>
      </c>
      <c r="F877" s="8">
        <f>IFERROR(('Combined Value'!E877-'Combined Value'!E876)/'Combined Value'!E877,0)</f>
        <v>0</v>
      </c>
      <c r="G877" s="8">
        <f>IFERROR(('Combined Value'!F877-'Combined Value'!F876)/'Combined Value'!F877,0)</f>
        <v>-4.2007981516494701E-4</v>
      </c>
    </row>
    <row r="878" spans="1:7" x14ac:dyDescent="0.2">
      <c r="A878" s="1">
        <f>ETH!C878</f>
        <v>43094</v>
      </c>
      <c r="B878" s="8">
        <f>IFERROR(('Combined Value'!B878-'Combined Value'!B877)/'Combined Value'!B878,0)</f>
        <v>0</v>
      </c>
      <c r="C878" s="8">
        <f>IFERROR(('Combined Value'!C878-'Combined Value'!C877)/'Combined Value'!C878,0)</f>
        <v>6.531238764278012E-2</v>
      </c>
      <c r="D878" s="8">
        <f>IFERROR(('Combined Value'!D878-'Combined Value'!D877)/'Combined Value'!D878,0)</f>
        <v>0</v>
      </c>
      <c r="E878" s="8">
        <f>IFERROR(('Combined Value'!#REF!-'Combined Value'!#REF!)/'Combined Value'!#REF!,0)</f>
        <v>0</v>
      </c>
      <c r="F878" s="8">
        <f>IFERROR(('Combined Value'!E878-'Combined Value'!E877)/'Combined Value'!E878,0)</f>
        <v>-7.9035918303465916E-3</v>
      </c>
      <c r="G878" s="8">
        <f>IFERROR(('Combined Value'!F878-'Combined Value'!F877)/'Combined Value'!F878,0)</f>
        <v>1.2586532410321432E-3</v>
      </c>
    </row>
    <row r="879" spans="1:7" x14ac:dyDescent="0.2">
      <c r="A879" s="1">
        <f>ETH!C879</f>
        <v>43095</v>
      </c>
      <c r="B879" s="8">
        <f>IFERROR(('Combined Value'!B879-'Combined Value'!B878)/'Combined Value'!B879,0)</f>
        <v>-1.0595366536093726E-3</v>
      </c>
      <c r="C879" s="8">
        <f>IFERROR(('Combined Value'!C879-'Combined Value'!C878)/'Combined Value'!C879,0)</f>
        <v>4.0164587204672142E-2</v>
      </c>
      <c r="D879" s="8">
        <f>IFERROR(('Combined Value'!D879-'Combined Value'!D878)/'Combined Value'!D879,0)</f>
        <v>8.7423312883436709E-3</v>
      </c>
      <c r="E879" s="8">
        <f>IFERROR(('Combined Value'!#REF!-'Combined Value'!#REF!)/'Combined Value'!#REF!,0)</f>
        <v>0</v>
      </c>
      <c r="F879" s="8">
        <f>IFERROR(('Combined Value'!E879-'Combined Value'!E878)/'Combined Value'!E879,0)</f>
        <v>1.4574336829117724E-2</v>
      </c>
      <c r="G879" s="8">
        <f>IFERROR(('Combined Value'!F879-'Combined Value'!F878)/'Combined Value'!F879,0)</f>
        <v>-1.1550981833455783E-3</v>
      </c>
    </row>
    <row r="880" spans="1:7" x14ac:dyDescent="0.2">
      <c r="A880" s="1">
        <f>ETH!C880</f>
        <v>43096</v>
      </c>
      <c r="B880" s="8">
        <f>IFERROR(('Combined Value'!B880-'Combined Value'!B879)/'Combined Value'!B880,0)</f>
        <v>7.9031577619379217E-4</v>
      </c>
      <c r="C880" s="8">
        <f>IFERROR(('Combined Value'!C880-'Combined Value'!C879)/'Combined Value'!C880,0)</f>
        <v>-1.8190664107900534E-2</v>
      </c>
      <c r="D880" s="8">
        <f>IFERROR(('Combined Value'!D880-'Combined Value'!D879)/'Combined Value'!D880,0)</f>
        <v>2.3367285799880198E-2</v>
      </c>
      <c r="E880" s="8">
        <f>IFERROR(('Combined Value'!#REF!-'Combined Value'!#REF!)/'Combined Value'!#REF!,0)</f>
        <v>0</v>
      </c>
      <c r="F880" s="8">
        <f>IFERROR(('Combined Value'!E880-'Combined Value'!E879)/'Combined Value'!E880,0)</f>
        <v>2.9217284330308739E-3</v>
      </c>
      <c r="G880" s="8">
        <f>IFERROR(('Combined Value'!F880-'Combined Value'!F879)/'Combined Value'!F880,0)</f>
        <v>1.886594696572609E-3</v>
      </c>
    </row>
    <row r="881" spans="1:7" x14ac:dyDescent="0.2">
      <c r="A881" s="1">
        <f>ETH!C881</f>
        <v>43097</v>
      </c>
      <c r="B881" s="8">
        <f>IFERROR(('Combined Value'!B881-'Combined Value'!B880)/'Combined Value'!B881,0)</f>
        <v>1.8306413778418288E-3</v>
      </c>
      <c r="C881" s="8">
        <f>IFERROR(('Combined Value'!C881-'Combined Value'!C880)/'Combined Value'!C881,0)</f>
        <v>-3.2440804252884786E-2</v>
      </c>
      <c r="D881" s="8">
        <f>IFERROR(('Combined Value'!D881-'Combined Value'!D880)/'Combined Value'!D881,0)</f>
        <v>-4.9676351046213799E-3</v>
      </c>
      <c r="E881" s="8">
        <f>IFERROR(('Combined Value'!#REF!-'Combined Value'!#REF!)/'Combined Value'!#REF!,0)</f>
        <v>0</v>
      </c>
      <c r="F881" s="8">
        <f>IFERROR(('Combined Value'!E881-'Combined Value'!E880)/'Combined Value'!E881,0)</f>
        <v>4.5158821278224962E-3</v>
      </c>
      <c r="G881" s="8">
        <f>IFERROR(('Combined Value'!F881-'Combined Value'!F880)/'Combined Value'!F881,0)</f>
        <v>1.8830421592217473E-3</v>
      </c>
    </row>
    <row r="882" spans="1:7" x14ac:dyDescent="0.2">
      <c r="A882" s="1">
        <f>ETH!C882</f>
        <v>43098</v>
      </c>
      <c r="B882" s="8">
        <f>IFERROR(('Combined Value'!B882-'Combined Value'!B881)/'Combined Value'!B882,0)</f>
        <v>-5.2101583411616002E-3</v>
      </c>
      <c r="C882" s="8">
        <f>IFERROR(('Combined Value'!C882-'Combined Value'!C881)/'Combined Value'!C882,0)</f>
        <v>3.0976203353163829E-2</v>
      </c>
      <c r="D882" s="8">
        <f>IFERROR(('Combined Value'!D882-'Combined Value'!D881)/'Combined Value'!D882,0)</f>
        <v>-4.2328042328042496E-3</v>
      </c>
      <c r="E882" s="8">
        <f>IFERROR(('Combined Value'!#REF!-'Combined Value'!#REF!)/'Combined Value'!#REF!,0)</f>
        <v>0</v>
      </c>
      <c r="F882" s="8">
        <f>IFERROR(('Combined Value'!E882-'Combined Value'!E881)/'Combined Value'!E882,0)</f>
        <v>9.2515356032456548E-3</v>
      </c>
      <c r="G882" s="8">
        <f>IFERROR(('Combined Value'!F882-'Combined Value'!F881)/'Combined Value'!F882,0)</f>
        <v>3.3364612657699219E-3</v>
      </c>
    </row>
    <row r="883" spans="1:7" x14ac:dyDescent="0.2">
      <c r="A883" s="1">
        <f>ETH!C883</f>
        <v>43099</v>
      </c>
      <c r="B883" s="8">
        <f>IFERROR(('Combined Value'!B883-'Combined Value'!B882)/'Combined Value'!B883,0)</f>
        <v>0</v>
      </c>
      <c r="C883" s="8">
        <f>IFERROR(('Combined Value'!C883-'Combined Value'!C882)/'Combined Value'!C883,0)</f>
        <v>-6.7259267810502329E-2</v>
      </c>
      <c r="D883" s="8">
        <f>IFERROR(('Combined Value'!D883-'Combined Value'!D882)/'Combined Value'!D883,0)</f>
        <v>0</v>
      </c>
      <c r="E883" s="8">
        <f>IFERROR(('Combined Value'!#REF!-'Combined Value'!#REF!)/'Combined Value'!#REF!,0)</f>
        <v>0</v>
      </c>
      <c r="F883" s="8">
        <f>IFERROR(('Combined Value'!E883-'Combined Value'!E882)/'Combined Value'!E883,0)</f>
        <v>0</v>
      </c>
      <c r="G883" s="8">
        <f>IFERROR(('Combined Value'!F883-'Combined Value'!F882)/'Combined Value'!F883,0)</f>
        <v>0</v>
      </c>
    </row>
    <row r="884" spans="1:7" x14ac:dyDescent="0.2">
      <c r="A884" s="1">
        <f>ETH!C884</f>
        <v>43100</v>
      </c>
      <c r="B884" s="8">
        <f>IFERROR(('Combined Value'!B884-'Combined Value'!B883)/'Combined Value'!B884,0)</f>
        <v>0</v>
      </c>
      <c r="C884" s="8">
        <f>IFERROR(('Combined Value'!C884-'Combined Value'!C883)/'Combined Value'!C884,0)</f>
        <v>6.4954866217802526E-2</v>
      </c>
      <c r="D884" s="8">
        <f>IFERROR(('Combined Value'!D884-'Combined Value'!D883)/'Combined Value'!D884,0)</f>
        <v>0</v>
      </c>
      <c r="E884" s="8">
        <f>IFERROR(('Combined Value'!#REF!-'Combined Value'!#REF!)/'Combined Value'!#REF!,0)</f>
        <v>0</v>
      </c>
      <c r="F884" s="8">
        <f>IFERROR(('Combined Value'!E884-'Combined Value'!E883)/'Combined Value'!E884,0)</f>
        <v>0</v>
      </c>
      <c r="G884" s="8">
        <f>IFERROR(('Combined Value'!F884-'Combined Value'!F883)/'Combined Value'!F884,0)</f>
        <v>0</v>
      </c>
    </row>
    <row r="885" spans="1:7" x14ac:dyDescent="0.2">
      <c r="A885" s="1">
        <f>ETH!C885</f>
        <v>43101</v>
      </c>
      <c r="B885" s="8">
        <f>IFERROR(('Combined Value'!B885-'Combined Value'!B884)/'Combined Value'!B885,0)</f>
        <v>0</v>
      </c>
      <c r="C885" s="8">
        <f>IFERROR(('Combined Value'!C885-'Combined Value'!C884)/'Combined Value'!C885,0)</f>
        <v>1.9928590320021224E-2</v>
      </c>
      <c r="D885" s="8">
        <f>IFERROR(('Combined Value'!D885-'Combined Value'!D884)/'Combined Value'!D885,0)</f>
        <v>0</v>
      </c>
      <c r="E885" s="8">
        <f>IFERROR(('Combined Value'!#REF!-'Combined Value'!#REF!)/'Combined Value'!#REF!,0)</f>
        <v>0</v>
      </c>
      <c r="F885" s="8">
        <f>IFERROR(('Combined Value'!E885-'Combined Value'!E884)/'Combined Value'!E885,0)</f>
        <v>-7.6411706273401079E-3</v>
      </c>
      <c r="G885" s="8">
        <f>IFERROR(('Combined Value'!F885-'Combined Value'!F884)/'Combined Value'!F885,0)</f>
        <v>8.334201479320585E-4</v>
      </c>
    </row>
    <row r="886" spans="1:7" x14ac:dyDescent="0.2">
      <c r="A886" s="1">
        <f>ETH!C886</f>
        <v>43102</v>
      </c>
      <c r="B886" s="8">
        <f>IFERROR(('Combined Value'!B886-'Combined Value'!B885)/'Combined Value'!B886,0)</f>
        <v>8.2349837392605187E-3</v>
      </c>
      <c r="C886" s="8">
        <f>IFERROR(('Combined Value'!C886-'Combined Value'!C885)/'Combined Value'!C886,0)</f>
        <v>0.12270728679652422</v>
      </c>
      <c r="D886" s="8">
        <f>IFERROR(('Combined Value'!D886-'Combined Value'!D885)/'Combined Value'!D886,0)</f>
        <v>6.010518407212494E-3</v>
      </c>
      <c r="E886" s="8">
        <f>IFERROR(('Combined Value'!#REF!-'Combined Value'!#REF!)/'Combined Value'!#REF!,0)</f>
        <v>0</v>
      </c>
      <c r="F886" s="8">
        <f>IFERROR(('Combined Value'!E886-'Combined Value'!E885)/'Combined Value'!E886,0)</f>
        <v>1.2823414045409971E-2</v>
      </c>
      <c r="G886" s="8">
        <f>IFERROR(('Combined Value'!F886-'Combined Value'!F885)/'Combined Value'!F886,0)</f>
        <v>2.0792182139515837E-3</v>
      </c>
    </row>
    <row r="887" spans="1:7" x14ac:dyDescent="0.2">
      <c r="A887" s="1">
        <f>ETH!C887</f>
        <v>43103</v>
      </c>
      <c r="B887" s="8">
        <f>IFERROR(('Combined Value'!B887-'Combined Value'!B886)/'Combined Value'!B887,0)</f>
        <v>6.3581342192469319E-3</v>
      </c>
      <c r="C887" s="8">
        <f>IFERROR(('Combined Value'!C887-'Combined Value'!C886)/'Combined Value'!C887,0)</f>
        <v>8.4082456699606831E-2</v>
      </c>
      <c r="D887" s="8">
        <f>IFERROR(('Combined Value'!D887-'Combined Value'!D886)/'Combined Value'!D887,0)</f>
        <v>-1.5028554253067184E-4</v>
      </c>
      <c r="E887" s="8">
        <f>IFERROR(('Combined Value'!#REF!-'Combined Value'!#REF!)/'Combined Value'!#REF!,0)</f>
        <v>0</v>
      </c>
      <c r="F887" s="8">
        <f>IFERROR(('Combined Value'!E887-'Combined Value'!E886)/'Combined Value'!E887,0)</f>
        <v>1.8822466496009637E-3</v>
      </c>
      <c r="G887" s="8">
        <f>IFERROR(('Combined Value'!F887-'Combined Value'!F886)/'Combined Value'!F887,0)</f>
        <v>-2.81484570475392E-3</v>
      </c>
    </row>
    <row r="888" spans="1:7" x14ac:dyDescent="0.2">
      <c r="A888" s="1">
        <f>ETH!C888</f>
        <v>43104</v>
      </c>
      <c r="B888" s="8">
        <f>IFERROR(('Combined Value'!B888-'Combined Value'!B887)/'Combined Value'!B888,0)</f>
        <v>4.012471059043842E-3</v>
      </c>
      <c r="C888" s="8">
        <f>IFERROR(('Combined Value'!C888-'Combined Value'!C887)/'Combined Value'!C888,0)</f>
        <v>3.947800133357343E-3</v>
      </c>
      <c r="D888" s="8">
        <f>IFERROR(('Combined Value'!D888-'Combined Value'!D887)/'Combined Value'!D888,0)</f>
        <v>1.9885108263367129E-2</v>
      </c>
      <c r="E888" s="8">
        <f>IFERROR(('Combined Value'!#REF!-'Combined Value'!#REF!)/'Combined Value'!#REF!,0)</f>
        <v>0</v>
      </c>
      <c r="F888" s="8">
        <f>IFERROR(('Combined Value'!E888-'Combined Value'!E887)/'Combined Value'!E888,0)</f>
        <v>2.1786492374726647E-3</v>
      </c>
      <c r="G888" s="8">
        <f>IFERROR(('Combined Value'!F888-'Combined Value'!F887)/'Combined Value'!F888,0)</f>
        <v>3.9460020768431513E-3</v>
      </c>
    </row>
    <row r="889" spans="1:7" x14ac:dyDescent="0.2">
      <c r="A889" s="1">
        <f>ETH!C889</f>
        <v>43105</v>
      </c>
      <c r="B889" s="8">
        <f>IFERROR(('Combined Value'!B889-'Combined Value'!B888)/'Combined Value'!B889,0)</f>
        <v>6.9846390771538943E-3</v>
      </c>
      <c r="C889" s="8">
        <f>IFERROR(('Combined Value'!C889-'Combined Value'!C888)/'Combined Value'!C889,0)</f>
        <v>2.3057913620712783E-2</v>
      </c>
      <c r="D889" s="8">
        <f>IFERROR(('Combined Value'!D889-'Combined Value'!D888)/'Combined Value'!D889,0)</f>
        <v>1.176989848462532E-3</v>
      </c>
      <c r="E889" s="8">
        <f>IFERROR(('Combined Value'!#REF!-'Combined Value'!#REF!)/'Combined Value'!#REF!,0)</f>
        <v>0</v>
      </c>
      <c r="F889" s="8">
        <f>IFERROR(('Combined Value'!E889-'Combined Value'!E888)/'Combined Value'!E889,0)</f>
        <v>6.0064569412131676E-4</v>
      </c>
      <c r="G889" s="8">
        <f>IFERROR(('Combined Value'!F889-'Combined Value'!F888)/'Combined Value'!F889,0)</f>
        <v>-2.916059154342857E-3</v>
      </c>
    </row>
    <row r="890" spans="1:7" x14ac:dyDescent="0.2">
      <c r="A890" s="1">
        <f>ETH!C890</f>
        <v>43106</v>
      </c>
      <c r="B890" s="8">
        <f>IFERROR(('Combined Value'!B890-'Combined Value'!B889)/'Combined Value'!B890,0)</f>
        <v>0</v>
      </c>
      <c r="C890" s="8">
        <f>IFERROR(('Combined Value'!C890-'Combined Value'!C889)/'Combined Value'!C890,0)</f>
        <v>3.9029818861100324E-2</v>
      </c>
      <c r="D890" s="8">
        <f>IFERROR(('Combined Value'!D890-'Combined Value'!D889)/'Combined Value'!D890,0)</f>
        <v>0</v>
      </c>
      <c r="E890" s="8">
        <f>IFERROR(('Combined Value'!#REF!-'Combined Value'!#REF!)/'Combined Value'!#REF!,0)</f>
        <v>0</v>
      </c>
      <c r="F890" s="8">
        <f>IFERROR(('Combined Value'!E890-'Combined Value'!E889)/'Combined Value'!E890,0)</f>
        <v>0</v>
      </c>
      <c r="G890" s="8">
        <f>IFERROR(('Combined Value'!F890-'Combined Value'!F889)/'Combined Value'!F890,0)</f>
        <v>0</v>
      </c>
    </row>
    <row r="891" spans="1:7" x14ac:dyDescent="0.2">
      <c r="A891" s="1">
        <f>ETH!C891</f>
        <v>43107</v>
      </c>
      <c r="B891" s="8">
        <f>IFERROR(('Combined Value'!B891-'Combined Value'!B890)/'Combined Value'!B891,0)</f>
        <v>0</v>
      </c>
      <c r="C891" s="8">
        <f>IFERROR(('Combined Value'!C891-'Combined Value'!C890)/'Combined Value'!C891,0)</f>
        <v>9.9610825318720675E-2</v>
      </c>
      <c r="D891" s="8">
        <f>IFERROR(('Combined Value'!D891-'Combined Value'!D890)/'Combined Value'!D891,0)</f>
        <v>0</v>
      </c>
      <c r="E891" s="8">
        <f>IFERROR(('Combined Value'!#REF!-'Combined Value'!#REF!)/'Combined Value'!#REF!,0)</f>
        <v>0</v>
      </c>
      <c r="F891" s="8">
        <f>IFERROR(('Combined Value'!E891-'Combined Value'!E890)/'Combined Value'!E891,0)</f>
        <v>0</v>
      </c>
      <c r="G891" s="8">
        <f>IFERROR(('Combined Value'!F891-'Combined Value'!F890)/'Combined Value'!F891,0)</f>
        <v>6.2447960033307941E-4</v>
      </c>
    </row>
    <row r="892" spans="1:7" x14ac:dyDescent="0.2">
      <c r="A892" s="1">
        <f>ETH!C892</f>
        <v>43108</v>
      </c>
      <c r="B892" s="8">
        <f>IFERROR(('Combined Value'!B892-'Combined Value'!B891)/'Combined Value'!B892,0)</f>
        <v>1.6595852781857386E-3</v>
      </c>
      <c r="C892" s="8">
        <f>IFERROR(('Combined Value'!C892-'Combined Value'!C891)/'Combined Value'!C892,0)</f>
        <v>1.6160407002842946E-2</v>
      </c>
      <c r="D892" s="8">
        <f>IFERROR(('Combined Value'!D892-'Combined Value'!D891)/'Combined Value'!D892,0)</f>
        <v>-2.5073746312684617E-3</v>
      </c>
      <c r="E892" s="8">
        <f>IFERROR(('Combined Value'!#REF!-'Combined Value'!#REF!)/'Combined Value'!#REF!,0)</f>
        <v>0</v>
      </c>
      <c r="F892" s="8">
        <f>IFERROR(('Combined Value'!E892-'Combined Value'!E891)/'Combined Value'!E892,0)</f>
        <v>-1.3532817081423818E-3</v>
      </c>
      <c r="G892" s="8">
        <f>IFERROR(('Combined Value'!F892-'Combined Value'!F891)/'Combined Value'!F892,0)</f>
        <v>-4.8107090566826367E-3</v>
      </c>
    </row>
    <row r="893" spans="1:7" x14ac:dyDescent="0.2">
      <c r="A893" s="1">
        <f>ETH!C893</f>
        <v>43109</v>
      </c>
      <c r="B893" s="8">
        <f>IFERROR(('Combined Value'!B893-'Combined Value'!B892)/'Combined Value'!B893,0)</f>
        <v>1.3012361289619593E-3</v>
      </c>
      <c r="C893" s="8">
        <f>IFERROR(('Combined Value'!C893-'Combined Value'!C892)/'Combined Value'!C893,0)</f>
        <v>0.11877540256275024</v>
      </c>
      <c r="D893" s="8">
        <f>IFERROR(('Combined Value'!D893-'Combined Value'!D892)/'Combined Value'!D893,0)</f>
        <v>2.9411764705882769E-3</v>
      </c>
      <c r="E893" s="8">
        <f>IFERROR(('Combined Value'!#REF!-'Combined Value'!#REF!)/'Combined Value'!#REF!,0)</f>
        <v>0</v>
      </c>
      <c r="F893" s="8">
        <f>IFERROR(('Combined Value'!E893-'Combined Value'!E892)/'Combined Value'!E893,0)</f>
        <v>-5.0627172434636672E-3</v>
      </c>
      <c r="G893" s="8">
        <f>IFERROR(('Combined Value'!F893-'Combined Value'!F892)/'Combined Value'!F893,0)</f>
        <v>-2.9368575624082352E-3</v>
      </c>
    </row>
    <row r="894" spans="1:7" x14ac:dyDescent="0.2">
      <c r="A894" s="1">
        <f>ETH!C894</f>
        <v>43110</v>
      </c>
      <c r="B894" s="8">
        <f>IFERROR(('Combined Value'!B894-'Combined Value'!B893)/'Combined Value'!B894,0)</f>
        <v>-1.1134654021931272E-3</v>
      </c>
      <c r="C894" s="8">
        <f>IFERROR(('Combined Value'!C894-'Combined Value'!C893)/'Combined Value'!C894,0)</f>
        <v>-3.2226038639220488E-2</v>
      </c>
      <c r="D894" s="8">
        <f>IFERROR(('Combined Value'!D894-'Combined Value'!D893)/'Combined Value'!D894,0)</f>
        <v>1.6203703703703769E-2</v>
      </c>
      <c r="E894" s="8">
        <f>IFERROR(('Combined Value'!#REF!-'Combined Value'!#REF!)/'Combined Value'!#REF!,0)</f>
        <v>0</v>
      </c>
      <c r="F894" s="8">
        <f>IFERROR(('Combined Value'!E894-'Combined Value'!E893)/'Combined Value'!E894,0)</f>
        <v>4.2886163569331266E-3</v>
      </c>
      <c r="G894" s="8">
        <f>IFERROR(('Combined Value'!F894-'Combined Value'!F893)/'Combined Value'!F894,0)</f>
        <v>1.0487676979539493E-4</v>
      </c>
    </row>
    <row r="895" spans="1:7" x14ac:dyDescent="0.2">
      <c r="A895" s="1">
        <f>ETH!C895</f>
        <v>43111</v>
      </c>
      <c r="B895" s="8">
        <f>IFERROR(('Combined Value'!B895-'Combined Value'!B894)/'Combined Value'!B895,0)</f>
        <v>6.9845201505705943E-3</v>
      </c>
      <c r="C895" s="8">
        <f>IFERROR(('Combined Value'!C895-'Combined Value'!C894)/'Combined Value'!C895,0)</f>
        <v>-9.6259172137766455E-2</v>
      </c>
      <c r="D895" s="8">
        <f>IFERROR(('Combined Value'!D895-'Combined Value'!D894)/'Combined Value'!D895,0)</f>
        <v>4.3383947939264113E-4</v>
      </c>
      <c r="E895" s="8">
        <f>IFERROR(('Combined Value'!#REF!-'Combined Value'!#REF!)/'Combined Value'!#REF!,0)</f>
        <v>0</v>
      </c>
      <c r="F895" s="8">
        <f>IFERROR(('Combined Value'!E895-'Combined Value'!E894)/'Combined Value'!E895,0)</f>
        <v>2.4018614426180632E-3</v>
      </c>
      <c r="G895" s="8">
        <f>IFERROR(('Combined Value'!F895-'Combined Value'!F894)/'Combined Value'!F895,0)</f>
        <v>5.6314527062259487E-3</v>
      </c>
    </row>
    <row r="896" spans="1:7" x14ac:dyDescent="0.2">
      <c r="A896" s="1">
        <f>ETH!C896</f>
        <v>43112</v>
      </c>
      <c r="B896" s="8">
        <f>IFERROR(('Combined Value'!B896-'Combined Value'!B895)/'Combined Value'!B896,0)</f>
        <v>6.7043510490997311E-3</v>
      </c>
      <c r="C896" s="8">
        <f>IFERROR(('Combined Value'!C896-'Combined Value'!C895)/'Combined Value'!C896,0)</f>
        <v>9.651633981745085E-2</v>
      </c>
      <c r="D896" s="8">
        <f>IFERROR(('Combined Value'!D896-'Combined Value'!D895)/'Combined Value'!D896,0)</f>
        <v>0</v>
      </c>
      <c r="E896" s="8">
        <f>IFERROR(('Combined Value'!#REF!-'Combined Value'!#REF!)/'Combined Value'!#REF!,0)</f>
        <v>0</v>
      </c>
      <c r="F896" s="8">
        <f>IFERROR(('Combined Value'!E896-'Combined Value'!E895)/'Combined Value'!E896,0)</f>
        <v>9.4423791821561676E-3</v>
      </c>
      <c r="G896" s="8">
        <f>IFERROR(('Combined Value'!F896-'Combined Value'!F895)/'Combined Value'!F896,0)</f>
        <v>9.4008264462809559E-3</v>
      </c>
    </row>
    <row r="897" spans="1:7" x14ac:dyDescent="0.2">
      <c r="A897" s="1">
        <f>ETH!C897</f>
        <v>43113</v>
      </c>
      <c r="B897" s="8">
        <f>IFERROR(('Combined Value'!B897-'Combined Value'!B896)/'Combined Value'!B897,0)</f>
        <v>0</v>
      </c>
      <c r="C897" s="8">
        <f>IFERROR(('Combined Value'!C897-'Combined Value'!C896)/'Combined Value'!C897,0)</f>
        <v>8.9522172965011346E-2</v>
      </c>
      <c r="D897" s="8">
        <f>IFERROR(('Combined Value'!D897-'Combined Value'!D896)/'Combined Value'!D897,0)</f>
        <v>0</v>
      </c>
      <c r="E897" s="8">
        <f>IFERROR(('Combined Value'!#REF!-'Combined Value'!#REF!)/'Combined Value'!#REF!,0)</f>
        <v>0</v>
      </c>
      <c r="F897" s="8">
        <f>IFERROR(('Combined Value'!E897-'Combined Value'!E896)/'Combined Value'!E897,0)</f>
        <v>0</v>
      </c>
      <c r="G897" s="8">
        <f>IFERROR(('Combined Value'!F897-'Combined Value'!F896)/'Combined Value'!F897,0)</f>
        <v>0</v>
      </c>
    </row>
    <row r="898" spans="1:7" x14ac:dyDescent="0.2">
      <c r="A898" s="1">
        <f>ETH!C898</f>
        <v>43114</v>
      </c>
      <c r="B898" s="8">
        <f>IFERROR(('Combined Value'!B898-'Combined Value'!B897)/'Combined Value'!B898,0)</f>
        <v>0</v>
      </c>
      <c r="C898" s="8">
        <f>IFERROR(('Combined Value'!C898-'Combined Value'!C897)/'Combined Value'!C898,0)</f>
        <v>-1.8786594874510815E-2</v>
      </c>
      <c r="D898" s="8">
        <f>IFERROR(('Combined Value'!D898-'Combined Value'!D897)/'Combined Value'!D898,0)</f>
        <v>0</v>
      </c>
      <c r="E898" s="8">
        <f>IFERROR(('Combined Value'!#REF!-'Combined Value'!#REF!)/'Combined Value'!#REF!,0)</f>
        <v>0</v>
      </c>
      <c r="F898" s="8">
        <f>IFERROR(('Combined Value'!E898-'Combined Value'!E897)/'Combined Value'!E898,0)</f>
        <v>-5.6826678630177273E-3</v>
      </c>
      <c r="G898" s="8">
        <f>IFERROR(('Combined Value'!F898-'Combined Value'!F897)/'Combined Value'!F898,0)</f>
        <v>-4.133939644480368E-4</v>
      </c>
    </row>
    <row r="899" spans="1:7" x14ac:dyDescent="0.2">
      <c r="A899" s="1">
        <f>ETH!C899</f>
        <v>43115</v>
      </c>
      <c r="B899" s="8">
        <f>IFERROR(('Combined Value'!B899-'Combined Value'!B898)/'Combined Value'!B899,0)</f>
        <v>0</v>
      </c>
      <c r="C899" s="8">
        <f>IFERROR(('Combined Value'!C899-'Combined Value'!C898)/'Combined Value'!C899,0)</f>
        <v>-6.3181850174788223E-2</v>
      </c>
      <c r="D899" s="8">
        <f>IFERROR(('Combined Value'!D899-'Combined Value'!D898)/'Combined Value'!D899,0)</f>
        <v>1.0446479679450341E-2</v>
      </c>
      <c r="E899" s="8">
        <f>IFERROR(('Combined Value'!#REF!-'Combined Value'!#REF!)/'Combined Value'!#REF!,0)</f>
        <v>0</v>
      </c>
      <c r="F899" s="8">
        <f>IFERROR(('Combined Value'!E899-'Combined Value'!E898)/'Combined Value'!E899,0)</f>
        <v>3.2791772246235384E-3</v>
      </c>
      <c r="G899" s="8">
        <f>IFERROR(('Combined Value'!F899-'Combined Value'!F898)/'Combined Value'!F899,0)</f>
        <v>4.1169205434334237E-3</v>
      </c>
    </row>
    <row r="900" spans="1:7" x14ac:dyDescent="0.2">
      <c r="A900" s="1">
        <f>ETH!C900</f>
        <v>43116</v>
      </c>
      <c r="B900" s="8">
        <f>IFERROR(('Combined Value'!B900-'Combined Value'!B899)/'Combined Value'!B900,0)</f>
        <v>-3.5369534421601776E-3</v>
      </c>
      <c r="C900" s="8">
        <f>IFERROR(('Combined Value'!C900-'Combined Value'!C899)/'Combined Value'!C900,0)</f>
        <v>-0.21749852417496626</v>
      </c>
      <c r="D900" s="8">
        <f>IFERROR(('Combined Value'!D900-'Combined Value'!D899)/'Combined Value'!D900,0)</f>
        <v>2.4268379728765413E-3</v>
      </c>
      <c r="E900" s="8">
        <f>IFERROR(('Combined Value'!#REF!-'Combined Value'!#REF!)/'Combined Value'!#REF!,0)</f>
        <v>0</v>
      </c>
      <c r="F900" s="8">
        <f>IFERROR(('Combined Value'!E900-'Combined Value'!E899)/'Combined Value'!E900,0)</f>
        <v>4.0083135391924662E-3</v>
      </c>
      <c r="G900" s="8">
        <f>IFERROR(('Combined Value'!F900-'Combined Value'!F899)/'Combined Value'!F900,0)</f>
        <v>-1.0293360782286058E-4</v>
      </c>
    </row>
    <row r="901" spans="1:7" x14ac:dyDescent="0.2">
      <c r="A901" s="1">
        <f>ETH!C901</f>
        <v>43117</v>
      </c>
      <c r="B901" s="8">
        <f>IFERROR(('Combined Value'!B901-'Combined Value'!B900)/'Combined Value'!B901,0)</f>
        <v>9.3272352597956829E-3</v>
      </c>
      <c r="C901" s="8">
        <f>IFERROR(('Combined Value'!C901-'Combined Value'!C900)/'Combined Value'!C901,0)</f>
        <v>-2.4953888493105168E-2</v>
      </c>
      <c r="D901" s="8">
        <f>IFERROR(('Combined Value'!D901-'Combined Value'!D900)/'Combined Value'!D901,0)</f>
        <v>-1.0093727469358368E-2</v>
      </c>
      <c r="E901" s="8">
        <f>IFERROR(('Combined Value'!#REF!-'Combined Value'!#REF!)/'Combined Value'!#REF!,0)</f>
        <v>0</v>
      </c>
      <c r="F901" s="8">
        <f>IFERROR(('Combined Value'!E901-'Combined Value'!E900)/'Combined Value'!E901,0)</f>
        <v>1.4083463049439358E-3</v>
      </c>
      <c r="G901" s="8">
        <f>IFERROR(('Combined Value'!F901-'Combined Value'!F900)/'Combined Value'!F901,0)</f>
        <v>-5.9018430316836552E-3</v>
      </c>
    </row>
    <row r="902" spans="1:7" x14ac:dyDescent="0.2">
      <c r="A902" s="1">
        <f>ETH!C902</f>
        <v>43118</v>
      </c>
      <c r="B902" s="8">
        <f>IFERROR(('Combined Value'!B902-'Combined Value'!B901)/'Combined Value'!B902,0)</f>
        <v>-1.619006927391306E-3</v>
      </c>
      <c r="C902" s="8">
        <f>IFERROR(('Combined Value'!C902-'Combined Value'!C901)/'Combined Value'!C902,0)</f>
        <v>-1.1569937905367412E-2</v>
      </c>
      <c r="D902" s="8">
        <f>IFERROR(('Combined Value'!D902-'Combined Value'!D901)/'Combined Value'!D902,0)</f>
        <v>2.5888105853589358E-3</v>
      </c>
      <c r="E902" s="8">
        <f>IFERROR(('Combined Value'!#REF!-'Combined Value'!#REF!)/'Combined Value'!#REF!,0)</f>
        <v>0</v>
      </c>
      <c r="F902" s="8">
        <f>IFERROR(('Combined Value'!E902-'Combined Value'!E901)/'Combined Value'!E902,0)</f>
        <v>-9.0501121914733796E-3</v>
      </c>
      <c r="G902" s="8">
        <f>IFERROR(('Combined Value'!F902-'Combined Value'!F901)/'Combined Value'!F902,0)</f>
        <v>2.5818444696891459E-3</v>
      </c>
    </row>
    <row r="903" spans="1:7" x14ac:dyDescent="0.2">
      <c r="A903" s="1">
        <f>ETH!C903</f>
        <v>43119</v>
      </c>
      <c r="B903" s="8">
        <f>IFERROR(('Combined Value'!B903-'Combined Value'!B902)/'Combined Value'!B903,0)</f>
        <v>4.3660889535144191E-3</v>
      </c>
      <c r="C903" s="8">
        <f>IFERROR(('Combined Value'!C903-'Combined Value'!C902)/'Combined Value'!C903,0)</f>
        <v>2.3511606385439844E-2</v>
      </c>
      <c r="D903" s="8">
        <f>IFERROR(('Combined Value'!D903-'Combined Value'!D902)/'Combined Value'!D903,0)</f>
        <v>-7.5351398348064919E-3</v>
      </c>
      <c r="E903" s="8">
        <f>IFERROR(('Combined Value'!#REF!-'Combined Value'!#REF!)/'Combined Value'!#REF!,0)</f>
        <v>0</v>
      </c>
      <c r="F903" s="8">
        <f>IFERROR(('Combined Value'!E903-'Combined Value'!E902)/'Combined Value'!E903,0)</f>
        <v>4.6158427635497653E-3</v>
      </c>
      <c r="G903" s="8">
        <f>IFERROR(('Combined Value'!F903-'Combined Value'!F902)/'Combined Value'!F903,0)</f>
        <v>-2.0659022828216114E-4</v>
      </c>
    </row>
    <row r="904" spans="1:7" x14ac:dyDescent="0.2">
      <c r="A904" s="1">
        <f>ETH!C904</f>
        <v>43120</v>
      </c>
      <c r="B904" s="8">
        <f>IFERROR(('Combined Value'!B904-'Combined Value'!B903)/'Combined Value'!B904,0)</f>
        <v>0</v>
      </c>
      <c r="C904" s="8">
        <f>IFERROR(('Combined Value'!C904-'Combined Value'!C903)/'Combined Value'!C904,0)</f>
        <v>9.8339852238157416E-2</v>
      </c>
      <c r="D904" s="8">
        <f>IFERROR(('Combined Value'!D904-'Combined Value'!D903)/'Combined Value'!D904,0)</f>
        <v>0</v>
      </c>
      <c r="E904" s="8">
        <f>IFERROR(('Combined Value'!#REF!-'Combined Value'!#REF!)/'Combined Value'!#REF!,0)</f>
        <v>0</v>
      </c>
      <c r="F904" s="8">
        <f>IFERROR(('Combined Value'!E904-'Combined Value'!E903)/'Combined Value'!E904,0)</f>
        <v>0</v>
      </c>
      <c r="G904" s="8">
        <f>IFERROR(('Combined Value'!F904-'Combined Value'!F903)/'Combined Value'!F904,0)</f>
        <v>0</v>
      </c>
    </row>
    <row r="905" spans="1:7" x14ac:dyDescent="0.2">
      <c r="A905" s="1">
        <f>ETH!C905</f>
        <v>43121</v>
      </c>
      <c r="B905" s="8">
        <f>IFERROR(('Combined Value'!B905-'Combined Value'!B904)/'Combined Value'!B905,0)</f>
        <v>0</v>
      </c>
      <c r="C905" s="8">
        <f>IFERROR(('Combined Value'!C905-'Combined Value'!C904)/'Combined Value'!C905,0)</f>
        <v>-9.6664728478967565E-2</v>
      </c>
      <c r="D905" s="8">
        <f>IFERROR(('Combined Value'!D905-'Combined Value'!D904)/'Combined Value'!D905,0)</f>
        <v>0</v>
      </c>
      <c r="E905" s="8">
        <f>IFERROR(('Combined Value'!#REF!-'Combined Value'!#REF!)/'Combined Value'!#REF!,0)</f>
        <v>0</v>
      </c>
      <c r="F905" s="8">
        <f>IFERROR(('Combined Value'!E905-'Combined Value'!E904)/'Combined Value'!E905,0)</f>
        <v>0</v>
      </c>
      <c r="G905" s="8">
        <f>IFERROR(('Combined Value'!F905-'Combined Value'!F904)/'Combined Value'!F905,0)</f>
        <v>1.7529387502578026E-3</v>
      </c>
    </row>
    <row r="906" spans="1:7" x14ac:dyDescent="0.2">
      <c r="A906" s="1">
        <f>ETH!C906</f>
        <v>43122</v>
      </c>
      <c r="B906" s="8">
        <f>IFERROR(('Combined Value'!B906-'Combined Value'!B905)/'Combined Value'!B906,0)</f>
        <v>8.0021751843694505E-3</v>
      </c>
      <c r="C906" s="8">
        <f>IFERROR(('Combined Value'!C906-'Combined Value'!C905)/'Combined Value'!C906,0)</f>
        <v>-4.9467808411027901E-2</v>
      </c>
      <c r="D906" s="8">
        <f>IFERROR(('Combined Value'!D906-'Combined Value'!D905)/'Combined Value'!D906,0)</f>
        <v>-3.0523255813954646E-3</v>
      </c>
      <c r="E906" s="8">
        <f>IFERROR(('Combined Value'!#REF!-'Combined Value'!#REF!)/'Combined Value'!#REF!,0)</f>
        <v>0</v>
      </c>
      <c r="F906" s="8">
        <f>IFERROR(('Combined Value'!E906-'Combined Value'!E905)/'Combined Value'!E906,0)</f>
        <v>-8.1961105729836563E-4</v>
      </c>
      <c r="G906" s="8">
        <f>IFERROR(('Combined Value'!F906-'Combined Value'!F905)/'Combined Value'!F906,0)</f>
        <v>-3.0943785456422009E-4</v>
      </c>
    </row>
    <row r="907" spans="1:7" x14ac:dyDescent="0.2">
      <c r="A907" s="1">
        <f>ETH!C907</f>
        <v>43123</v>
      </c>
      <c r="B907" s="8">
        <f>IFERROR(('Combined Value'!B907-'Combined Value'!B906)/'Combined Value'!B907,0)</f>
        <v>2.1696478336141259E-3</v>
      </c>
      <c r="C907" s="8">
        <f>IFERROR(('Combined Value'!C907-'Combined Value'!C906)/'Combined Value'!C907,0)</f>
        <v>-1.540930653041734E-2</v>
      </c>
      <c r="D907" s="8">
        <f>IFERROR(('Combined Value'!D907-'Combined Value'!D906)/'Combined Value'!D907,0)</f>
        <v>5.349139800491608E-3</v>
      </c>
      <c r="E907" s="8">
        <f>IFERROR(('Combined Value'!#REF!-'Combined Value'!#REF!)/'Combined Value'!#REF!,0)</f>
        <v>0</v>
      </c>
      <c r="F907" s="8">
        <f>IFERROR(('Combined Value'!E907-'Combined Value'!E906)/'Combined Value'!E907,0)</f>
        <v>3.5637389561215989E-3</v>
      </c>
      <c r="G907" s="8">
        <f>IFERROR(('Combined Value'!F907-'Combined Value'!F906)/'Combined Value'!F907,0)</f>
        <v>2.264073273644117E-3</v>
      </c>
    </row>
    <row r="908" spans="1:7" x14ac:dyDescent="0.2">
      <c r="A908" s="1">
        <f>ETH!C908</f>
        <v>43124</v>
      </c>
      <c r="B908" s="8">
        <f>IFERROR(('Combined Value'!B908-'Combined Value'!B907)/'Combined Value'!B908,0)</f>
        <v>-5.6028953887832158E-4</v>
      </c>
      <c r="C908" s="8">
        <f>IFERROR(('Combined Value'!C908-'Combined Value'!C907)/'Combined Value'!C908,0)</f>
        <v>7.2811693571172884E-2</v>
      </c>
      <c r="D908" s="8">
        <f>IFERROR(('Combined Value'!D908-'Combined Value'!D907)/'Combined Value'!D908,0)</f>
        <v>1.1433471487780436E-2</v>
      </c>
      <c r="E908" s="8">
        <f>IFERROR(('Combined Value'!#REF!-'Combined Value'!#REF!)/'Combined Value'!#REF!,0)</f>
        <v>0</v>
      </c>
      <c r="F908" s="8">
        <f>IFERROR(('Combined Value'!E908-'Combined Value'!E907)/'Combined Value'!E908,0)</f>
        <v>1.4415337333528332E-2</v>
      </c>
      <c r="G908" s="8">
        <f>IFERROR(('Combined Value'!F908-'Combined Value'!F907)/'Combined Value'!F908,0)</f>
        <v>2.3613963039014782E-3</v>
      </c>
    </row>
    <row r="909" spans="1:7" x14ac:dyDescent="0.2">
      <c r="A909" s="1">
        <f>ETH!C909</f>
        <v>43125</v>
      </c>
      <c r="B909" s="8">
        <f>IFERROR(('Combined Value'!B909-'Combined Value'!B908)/'Combined Value'!B909,0)</f>
        <v>6.0225799066655674E-4</v>
      </c>
      <c r="C909" s="8">
        <f>IFERROR(('Combined Value'!C909-'Combined Value'!C908)/'Combined Value'!C909,0)</f>
        <v>-1.472710417921011E-2</v>
      </c>
      <c r="D909" s="8">
        <f>IFERROR(('Combined Value'!D909-'Combined Value'!D908)/'Combined Value'!D909,0)</f>
        <v>1.3812544045102241E-2</v>
      </c>
      <c r="E909" s="8">
        <f>IFERROR(('Combined Value'!#REF!-'Combined Value'!#REF!)/'Combined Value'!#REF!,0)</f>
        <v>0</v>
      </c>
      <c r="F909" s="8">
        <f>IFERROR(('Combined Value'!E909-'Combined Value'!E908)/'Combined Value'!E909,0)</f>
        <v>4.9512159603904045E-3</v>
      </c>
      <c r="G909" s="8">
        <f>IFERROR(('Combined Value'!F909-'Combined Value'!F908)/'Combined Value'!F909,0)</f>
        <v>8.2068116536723734E-4</v>
      </c>
    </row>
    <row r="910" spans="1:7" x14ac:dyDescent="0.2">
      <c r="A910" s="1">
        <f>ETH!C910</f>
        <v>43126</v>
      </c>
      <c r="B910" s="8">
        <f>IFERROR(('Combined Value'!B910-'Combined Value'!B909)/'Combined Value'!B910,0)</f>
        <v>1.1702623380380247E-2</v>
      </c>
      <c r="C910" s="8">
        <f>IFERROR(('Combined Value'!C910-'Combined Value'!C909)/'Combined Value'!C910,0)</f>
        <v>2.1076121993553534E-3</v>
      </c>
      <c r="D910" s="8">
        <f>IFERROR(('Combined Value'!D910-'Combined Value'!D909)/'Combined Value'!D910,0)</f>
        <v>-1.2558869701726984E-2</v>
      </c>
      <c r="E910" s="8">
        <f>IFERROR(('Combined Value'!#REF!-'Combined Value'!#REF!)/'Combined Value'!#REF!,0)</f>
        <v>0</v>
      </c>
      <c r="F910" s="8">
        <f>IFERROR(('Combined Value'!E910-'Combined Value'!E909)/'Combined Value'!E910,0)</f>
        <v>-8.0000000000000661E-3</v>
      </c>
      <c r="G910" s="8">
        <f>IFERROR(('Combined Value'!F910-'Combined Value'!F909)/'Combined Value'!F910,0)</f>
        <v>4.1017227235430728E-4</v>
      </c>
    </row>
    <row r="911" spans="1:7" x14ac:dyDescent="0.2">
      <c r="A911" s="1">
        <f>ETH!C911</f>
        <v>43127</v>
      </c>
      <c r="B911" s="8">
        <f>IFERROR(('Combined Value'!B911-'Combined Value'!B910)/'Combined Value'!B911,0)</f>
        <v>0</v>
      </c>
      <c r="C911" s="8">
        <f>IFERROR(('Combined Value'!C911-'Combined Value'!C910)/'Combined Value'!C911,0)</f>
        <v>5.4549716882461144E-2</v>
      </c>
      <c r="D911" s="8">
        <f>IFERROR(('Combined Value'!D911-'Combined Value'!D910)/'Combined Value'!D911,0)</f>
        <v>0</v>
      </c>
      <c r="E911" s="8">
        <f>IFERROR(('Combined Value'!#REF!-'Combined Value'!#REF!)/'Combined Value'!#REF!,0)</f>
        <v>0</v>
      </c>
      <c r="F911" s="8">
        <f>IFERROR(('Combined Value'!E911-'Combined Value'!E910)/'Combined Value'!E911,0)</f>
        <v>0</v>
      </c>
      <c r="G911" s="8">
        <f>IFERROR(('Combined Value'!F911-'Combined Value'!F910)/'Combined Value'!F911,0)</f>
        <v>0</v>
      </c>
    </row>
    <row r="912" spans="1:7" x14ac:dyDescent="0.2">
      <c r="A912" s="1">
        <f>ETH!C912</f>
        <v>43128</v>
      </c>
      <c r="B912" s="8">
        <f>IFERROR(('Combined Value'!B912-'Combined Value'!B911)/'Combined Value'!B912,0)</f>
        <v>0</v>
      </c>
      <c r="C912" s="8">
        <f>IFERROR(('Combined Value'!C912-'Combined Value'!C911)/'Combined Value'!C912,0)</f>
        <v>9.9465726952370132E-2</v>
      </c>
      <c r="D912" s="8">
        <f>IFERROR(('Combined Value'!D912-'Combined Value'!D911)/'Combined Value'!D912,0)</f>
        <v>0</v>
      </c>
      <c r="E912" s="8">
        <f>IFERROR(('Combined Value'!#REF!-'Combined Value'!#REF!)/'Combined Value'!#REF!,0)</f>
        <v>0</v>
      </c>
      <c r="F912" s="8">
        <f>IFERROR(('Combined Value'!E912-'Combined Value'!E911)/'Combined Value'!E912,0)</f>
        <v>0</v>
      </c>
      <c r="G912" s="8">
        <f>IFERROR(('Combined Value'!F912-'Combined Value'!F911)/'Combined Value'!F912,0)</f>
        <v>2.0504408447826768E-4</v>
      </c>
    </row>
    <row r="913" spans="1:7" x14ac:dyDescent="0.2">
      <c r="A913" s="1">
        <f>ETH!C913</f>
        <v>43129</v>
      </c>
      <c r="B913" s="8">
        <f>IFERROR(('Combined Value'!B913-'Combined Value'!B912)/'Combined Value'!B913,0)</f>
        <v>-6.7776010076815362E-3</v>
      </c>
      <c r="C913" s="8">
        <f>IFERROR(('Combined Value'!C913-'Combined Value'!C912)/'Combined Value'!C913,0)</f>
        <v>-5.266846729802719E-2</v>
      </c>
      <c r="D913" s="8">
        <f>IFERROR(('Combined Value'!D913-'Combined Value'!D912)/'Combined Value'!D913,0)</f>
        <v>5.6761742585498178E-3</v>
      </c>
      <c r="E913" s="8">
        <f>IFERROR(('Combined Value'!#REF!-'Combined Value'!#REF!)/'Combined Value'!#REF!,0)</f>
        <v>0</v>
      </c>
      <c r="F913" s="8">
        <f>IFERROR(('Combined Value'!E913-'Combined Value'!E912)/'Combined Value'!E913,0)</f>
        <v>-8.9603080568719691E-3</v>
      </c>
      <c r="G913" s="8">
        <f>IFERROR(('Combined Value'!F913-'Combined Value'!F912)/'Combined Value'!F913,0)</f>
        <v>-2.4665981500514812E-3</v>
      </c>
    </row>
    <row r="914" spans="1:7" x14ac:dyDescent="0.2">
      <c r="A914" s="1">
        <f>ETH!C914</f>
        <v>43130</v>
      </c>
      <c r="B914" s="8">
        <f>IFERROR(('Combined Value'!B914-'Combined Value'!B913)/'Combined Value'!B914,0)</f>
        <v>-1.1018908440346007E-2</v>
      </c>
      <c r="C914" s="8">
        <f>IFERROR(('Combined Value'!C914-'Combined Value'!C913)/'Combined Value'!C914,0)</f>
        <v>-9.9844888366627527E-2</v>
      </c>
      <c r="D914" s="8">
        <f>IFERROR(('Combined Value'!D914-'Combined Value'!D913)/'Combined Value'!D914,0)</f>
        <v>-1.688311688311691E-2</v>
      </c>
      <c r="E914" s="8">
        <f>IFERROR(('Combined Value'!#REF!-'Combined Value'!#REF!)/'Combined Value'!#REF!,0)</f>
        <v>0</v>
      </c>
      <c r="F914" s="8">
        <f>IFERROR(('Combined Value'!E914-'Combined Value'!E913)/'Combined Value'!E914,0)</f>
        <v>-3.8655961938745503E-3</v>
      </c>
      <c r="G914" s="8">
        <f>IFERROR(('Combined Value'!F914-'Combined Value'!F913)/'Combined Value'!F914,0)</f>
        <v>1.2317799219873182E-3</v>
      </c>
    </row>
    <row r="915" spans="1:7" x14ac:dyDescent="0.2">
      <c r="A915" s="1">
        <f>ETH!C915</f>
        <v>43131</v>
      </c>
      <c r="B915" s="8">
        <f>IFERROR(('Combined Value'!B915-'Combined Value'!B914)/'Combined Value'!B915,0)</f>
        <v>4.8874639978039051E-4</v>
      </c>
      <c r="C915" s="8">
        <f>IFERROR(('Combined Value'!C915-'Combined Value'!C914)/'Combined Value'!C915,0)</f>
        <v>4.2796339455237468E-2</v>
      </c>
      <c r="D915" s="8">
        <f>IFERROR(('Combined Value'!D915-'Combined Value'!D914)/'Combined Value'!D915,0)</f>
        <v>-1.9267539344021214E-2</v>
      </c>
      <c r="E915" s="8">
        <f>IFERROR(('Combined Value'!#REF!-'Combined Value'!#REF!)/'Combined Value'!#REF!,0)</f>
        <v>0</v>
      </c>
      <c r="F915" s="8">
        <f>IFERROR(('Combined Value'!E915-'Combined Value'!E914)/'Combined Value'!E915,0)</f>
        <v>2.3731830317413566E-3</v>
      </c>
      <c r="G915" s="8">
        <f>IFERROR(('Combined Value'!F915-'Combined Value'!F914)/'Combined Value'!F915,0)</f>
        <v>5.1297835231350322E-4</v>
      </c>
    </row>
    <row r="916" spans="1:7" x14ac:dyDescent="0.2">
      <c r="A916" s="1">
        <f>ETH!C916</f>
        <v>43132</v>
      </c>
      <c r="B916" s="8">
        <f>IFERROR(('Combined Value'!B916-'Combined Value'!B915)/'Combined Value'!B916,0)</f>
        <v>-6.4850885299329493E-4</v>
      </c>
      <c r="C916" s="8">
        <f>IFERROR(('Combined Value'!C916-'Combined Value'!C915)/'Combined Value'!C916,0)</f>
        <v>-8.2947602295871017E-2</v>
      </c>
      <c r="D916" s="8">
        <f>IFERROR(('Combined Value'!D916-'Combined Value'!D915)/'Combined Value'!D916,0)</f>
        <v>1.4637681159420364E-2</v>
      </c>
      <c r="E916" s="8">
        <f>IFERROR(('Combined Value'!#REF!-'Combined Value'!#REF!)/'Combined Value'!#REF!,0)</f>
        <v>0</v>
      </c>
      <c r="F916" s="8">
        <f>IFERROR(('Combined Value'!E916-'Combined Value'!E915)/'Combined Value'!E916,0)</f>
        <v>3.4735052841621599E-3</v>
      </c>
      <c r="G916" s="8">
        <f>IFERROR(('Combined Value'!F916-'Combined Value'!F915)/'Combined Value'!F916,0)</f>
        <v>6.3207258640024929E-3</v>
      </c>
    </row>
    <row r="917" spans="1:7" x14ac:dyDescent="0.2">
      <c r="A917" s="1">
        <f>ETH!C917</f>
        <v>43133</v>
      </c>
      <c r="B917" s="8">
        <f>IFERROR(('Combined Value'!B917-'Combined Value'!B916)/'Combined Value'!B917,0)</f>
        <v>-2.1668096554169174E-2</v>
      </c>
      <c r="C917" s="8">
        <f>IFERROR(('Combined Value'!C917-'Combined Value'!C916)/'Combined Value'!C917,0)</f>
        <v>-0.11849978745899051</v>
      </c>
      <c r="D917" s="8">
        <f>IFERROR(('Combined Value'!D917-'Combined Value'!D916)/'Combined Value'!D917,0)</f>
        <v>1.4285714285714285E-2</v>
      </c>
      <c r="E917" s="8">
        <f>IFERROR(('Combined Value'!#REF!-'Combined Value'!#REF!)/'Combined Value'!#REF!,0)</f>
        <v>0</v>
      </c>
      <c r="F917" s="8">
        <f>IFERROR(('Combined Value'!E917-'Combined Value'!E916)/'Combined Value'!E917,0)</f>
        <v>-7.8957169459962073E-3</v>
      </c>
      <c r="G917" s="8">
        <f>IFERROR(('Combined Value'!F917-'Combined Value'!F916)/'Combined Value'!F917,0)</f>
        <v>-8.1624324048564726E-4</v>
      </c>
    </row>
    <row r="918" spans="1:7" x14ac:dyDescent="0.2">
      <c r="A918" s="1">
        <f>ETH!C918</f>
        <v>43134</v>
      </c>
      <c r="B918" s="8">
        <f>IFERROR(('Combined Value'!B918-'Combined Value'!B917)/'Combined Value'!B918,0)</f>
        <v>0</v>
      </c>
      <c r="C918" s="8">
        <f>IFERROR(('Combined Value'!C918-'Combined Value'!C917)/'Combined Value'!C918,0)</f>
        <v>5.5002214508636557E-2</v>
      </c>
      <c r="D918" s="8">
        <f>IFERROR(('Combined Value'!D918-'Combined Value'!D917)/'Combined Value'!D918,0)</f>
        <v>0</v>
      </c>
      <c r="E918" s="8">
        <f>IFERROR(('Combined Value'!#REF!-'Combined Value'!#REF!)/'Combined Value'!#REF!,0)</f>
        <v>0</v>
      </c>
      <c r="F918" s="8">
        <f>IFERROR(('Combined Value'!E918-'Combined Value'!E917)/'Combined Value'!E918,0)</f>
        <v>0</v>
      </c>
      <c r="G918" s="8">
        <f>IFERROR(('Combined Value'!F918-'Combined Value'!F917)/'Combined Value'!F918,0)</f>
        <v>0</v>
      </c>
    </row>
    <row r="919" spans="1:7" x14ac:dyDescent="0.2">
      <c r="A919" s="1">
        <f>ETH!C919</f>
        <v>43135</v>
      </c>
      <c r="B919" s="8">
        <f>IFERROR(('Combined Value'!B919-'Combined Value'!B918)/'Combined Value'!B919,0)</f>
        <v>0</v>
      </c>
      <c r="C919" s="8">
        <f>IFERROR(('Combined Value'!C919-'Combined Value'!C918)/'Combined Value'!C919,0)</f>
        <v>-0.17312920649113689</v>
      </c>
      <c r="D919" s="8">
        <f>IFERROR(('Combined Value'!D919-'Combined Value'!D918)/'Combined Value'!D919,0)</f>
        <v>0</v>
      </c>
      <c r="E919" s="8">
        <f>IFERROR(('Combined Value'!#REF!-'Combined Value'!#REF!)/'Combined Value'!#REF!,0)</f>
        <v>0</v>
      </c>
      <c r="F919" s="8">
        <f>IFERROR(('Combined Value'!E919-'Combined Value'!E918)/'Combined Value'!E919,0)</f>
        <v>0</v>
      </c>
      <c r="G919" s="8">
        <f>IFERROR(('Combined Value'!F919-'Combined Value'!F918)/'Combined Value'!F919,0)</f>
        <v>-8.1691003778207175E-4</v>
      </c>
    </row>
    <row r="920" spans="1:7" x14ac:dyDescent="0.2">
      <c r="A920" s="1">
        <f>ETH!C920</f>
        <v>43136</v>
      </c>
      <c r="B920" s="8">
        <f>IFERROR(('Combined Value'!B920-'Combined Value'!B919)/'Combined Value'!B920,0)</f>
        <v>-4.2730278723220008E-2</v>
      </c>
      <c r="C920" s="8">
        <f>IFERROR(('Combined Value'!C920-'Combined Value'!C919)/'Combined Value'!C920,0)</f>
        <v>-0.19063992633941415</v>
      </c>
      <c r="D920" s="8">
        <f>IFERROR(('Combined Value'!D920-'Combined Value'!D919)/'Combined Value'!D920,0)</f>
        <v>-2.7146001467351345E-2</v>
      </c>
      <c r="E920" s="8">
        <f>IFERROR(('Combined Value'!#REF!-'Combined Value'!#REF!)/'Combined Value'!#REF!,0)</f>
        <v>0</v>
      </c>
      <c r="F920" s="8">
        <f>IFERROR(('Combined Value'!E920-'Combined Value'!E919)/'Combined Value'!E920,0)</f>
        <v>-5.9625847805020089E-4</v>
      </c>
      <c r="G920" s="8">
        <f>IFERROR(('Combined Value'!F920-'Combined Value'!F919)/'Combined Value'!F920,0)</f>
        <v>-5.0287356321840017E-3</v>
      </c>
    </row>
    <row r="921" spans="1:7" x14ac:dyDescent="0.2">
      <c r="A921" s="1">
        <f>ETH!C921</f>
        <v>43137</v>
      </c>
      <c r="B921" s="8">
        <f>IFERROR(('Combined Value'!B921-'Combined Value'!B920)/'Combined Value'!B921,0)</f>
        <v>1.7141949521801664E-2</v>
      </c>
      <c r="C921" s="8">
        <f>IFERROR(('Combined Value'!C921-'Combined Value'!C920)/'Combined Value'!C921,0)</f>
        <v>0.11455905020318206</v>
      </c>
      <c r="D921" s="8">
        <f>IFERROR(('Combined Value'!D921-'Combined Value'!D920)/'Combined Value'!D921,0)</f>
        <v>-1.686063861533885E-2</v>
      </c>
      <c r="E921" s="8">
        <f>IFERROR(('Combined Value'!#REF!-'Combined Value'!#REF!)/'Combined Value'!#REF!,0)</f>
        <v>0</v>
      </c>
      <c r="F921" s="8">
        <f>IFERROR(('Combined Value'!E921-'Combined Value'!E920)/'Combined Value'!E921,0)</f>
        <v>-5.2446242601333634E-3</v>
      </c>
      <c r="G921" s="8">
        <f>IFERROR(('Combined Value'!F921-'Combined Value'!F920)/'Combined Value'!F921,0)</f>
        <v>1.6393442622950471E-3</v>
      </c>
    </row>
    <row r="922" spans="1:7" x14ac:dyDescent="0.2">
      <c r="A922" s="1">
        <f>ETH!C922</f>
        <v>43138</v>
      </c>
      <c r="B922" s="8">
        <f>IFERROR(('Combined Value'!B922-'Combined Value'!B921)/'Combined Value'!B922,0)</f>
        <v>-5.0267302500511674E-3</v>
      </c>
      <c r="C922" s="8">
        <f>IFERROR(('Combined Value'!C922-'Combined Value'!C921)/'Combined Value'!C922,0)</f>
        <v>-4.4160093640680555E-2</v>
      </c>
      <c r="D922" s="8">
        <f>IFERROR(('Combined Value'!D922-'Combined Value'!D921)/'Combined Value'!D922,0)</f>
        <v>2.6785714285715301E-3</v>
      </c>
      <c r="E922" s="8">
        <f>IFERROR(('Combined Value'!#REF!-'Combined Value'!#REF!)/'Combined Value'!#REF!,0)</f>
        <v>0</v>
      </c>
      <c r="F922" s="8">
        <f>IFERROR(('Combined Value'!E922-'Combined Value'!E921)/'Combined Value'!E922,0)</f>
        <v>-1.1289589331716997E-2</v>
      </c>
      <c r="G922" s="8">
        <f>IFERROR(('Combined Value'!F922-'Combined Value'!F921)/'Combined Value'!F922,0)</f>
        <v>-7.1200082550820117E-3</v>
      </c>
    </row>
    <row r="923" spans="1:7" x14ac:dyDescent="0.2">
      <c r="A923" s="1">
        <f>ETH!C923</f>
        <v>43139</v>
      </c>
      <c r="B923" s="8">
        <f>IFERROR(('Combined Value'!B923-'Combined Value'!B922)/'Combined Value'!B923,0)</f>
        <v>-3.9000353351414212E-2</v>
      </c>
      <c r="C923" s="8">
        <f>IFERROR(('Combined Value'!C923-'Combined Value'!C922)/'Combined Value'!C923,0)</f>
        <v>7.5889619568557568E-2</v>
      </c>
      <c r="D923" s="8">
        <f>IFERROR(('Combined Value'!D923-'Combined Value'!D922)/'Combined Value'!D923,0)</f>
        <v>-2.9411764705882377E-2</v>
      </c>
      <c r="E923" s="8">
        <f>IFERROR(('Combined Value'!#REF!-'Combined Value'!#REF!)/'Combined Value'!#REF!,0)</f>
        <v>0</v>
      </c>
      <c r="F923" s="8">
        <f>IFERROR(('Combined Value'!E923-'Combined Value'!E922)/'Combined Value'!E923,0)</f>
        <v>3.3227609122489735E-3</v>
      </c>
      <c r="G923" s="8">
        <f>IFERROR(('Combined Value'!F923-'Combined Value'!F922)/'Combined Value'!F923,0)</f>
        <v>-2.068038465515488E-3</v>
      </c>
    </row>
    <row r="924" spans="1:7" x14ac:dyDescent="0.2">
      <c r="A924" s="1">
        <f>ETH!C924</f>
        <v>43140</v>
      </c>
      <c r="B924" s="8">
        <f>IFERROR(('Combined Value'!B924-'Combined Value'!B923)/'Combined Value'!B924,0)</f>
        <v>1.4716286491535533E-2</v>
      </c>
      <c r="C924" s="8">
        <f>IFERROR(('Combined Value'!C924-'Combined Value'!C923)/'Combined Value'!C924,0)</f>
        <v>7.3278808037545037E-2</v>
      </c>
      <c r="D924" s="8">
        <f>IFERROR(('Combined Value'!D924-'Combined Value'!D923)/'Combined Value'!D924,0)</f>
        <v>-1.3035381750465603E-2</v>
      </c>
      <c r="E924" s="8">
        <f>IFERROR(('Combined Value'!#REF!-'Combined Value'!#REF!)/'Combined Value'!#REF!,0)</f>
        <v>0</v>
      </c>
      <c r="F924" s="8">
        <f>IFERROR(('Combined Value'!E924-'Combined Value'!E923)/'Combined Value'!E924,0)</f>
        <v>-2.49829661594364E-3</v>
      </c>
      <c r="G924" s="8">
        <f>IFERROR(('Combined Value'!F924-'Combined Value'!F923)/'Combined Value'!F924,0)</f>
        <v>7.2328993593725349E-4</v>
      </c>
    </row>
    <row r="925" spans="1:7" x14ac:dyDescent="0.2">
      <c r="A925" s="1">
        <f>ETH!C925</f>
        <v>43141</v>
      </c>
      <c r="B925" s="8">
        <f>IFERROR(('Combined Value'!B925-'Combined Value'!B924)/'Combined Value'!B925,0)</f>
        <v>0</v>
      </c>
      <c r="C925" s="8">
        <f>IFERROR(('Combined Value'!C925-'Combined Value'!C924)/'Combined Value'!C925,0)</f>
        <v>-3.1889509256538343E-2</v>
      </c>
      <c r="D925" s="8">
        <f>IFERROR(('Combined Value'!D925-'Combined Value'!D924)/'Combined Value'!D925,0)</f>
        <v>0</v>
      </c>
      <c r="E925" s="8">
        <f>IFERROR(('Combined Value'!#REF!-'Combined Value'!#REF!)/'Combined Value'!#REF!,0)</f>
        <v>0</v>
      </c>
      <c r="F925" s="8">
        <f>IFERROR(('Combined Value'!E925-'Combined Value'!E924)/'Combined Value'!E925,0)</f>
        <v>0</v>
      </c>
      <c r="G925" s="8">
        <f>IFERROR(('Combined Value'!F925-'Combined Value'!F924)/'Combined Value'!F925,0)</f>
        <v>0</v>
      </c>
    </row>
    <row r="926" spans="1:7" x14ac:dyDescent="0.2">
      <c r="A926" s="1">
        <f>ETH!C926</f>
        <v>43142</v>
      </c>
      <c r="B926" s="8">
        <f>IFERROR(('Combined Value'!B926-'Combined Value'!B925)/'Combined Value'!B926,0)</f>
        <v>0</v>
      </c>
      <c r="C926" s="8">
        <f>IFERROR(('Combined Value'!C926-'Combined Value'!C925)/'Combined Value'!C926,0)</f>
        <v>-4.8703219762339121E-2</v>
      </c>
      <c r="D926" s="8">
        <f>IFERROR(('Combined Value'!D926-'Combined Value'!D925)/'Combined Value'!D926,0)</f>
        <v>0</v>
      </c>
      <c r="E926" s="8">
        <f>IFERROR(('Combined Value'!#REF!-'Combined Value'!#REF!)/'Combined Value'!#REF!,0)</f>
        <v>0</v>
      </c>
      <c r="F926" s="8">
        <f>IFERROR(('Combined Value'!E926-'Combined Value'!E925)/'Combined Value'!E926,0)</f>
        <v>0</v>
      </c>
      <c r="G926" s="8">
        <f>IFERROR(('Combined Value'!F926-'Combined Value'!F925)/'Combined Value'!F926,0)</f>
        <v>2.0661157024789279E-4</v>
      </c>
    </row>
    <row r="927" spans="1:7" x14ac:dyDescent="0.2">
      <c r="A927" s="1">
        <f>ETH!C927</f>
        <v>43143</v>
      </c>
      <c r="B927" s="8">
        <f>IFERROR(('Combined Value'!B927-'Combined Value'!B926)/'Combined Value'!B927,0)</f>
        <v>1.3723626129518093E-2</v>
      </c>
      <c r="C927" s="8">
        <f>IFERROR(('Combined Value'!C927-'Combined Value'!C926)/'Combined Value'!C927,0)</f>
        <v>6.2442936886752079E-2</v>
      </c>
      <c r="D927" s="8">
        <f>IFERROR(('Combined Value'!D927-'Combined Value'!D926)/'Combined Value'!D927,0)</f>
        <v>-3.1039999999999963E-2</v>
      </c>
      <c r="E927" s="8">
        <f>IFERROR(('Combined Value'!#REF!-'Combined Value'!#REF!)/'Combined Value'!#REF!,0)</f>
        <v>0</v>
      </c>
      <c r="F927" s="8">
        <f>IFERROR(('Combined Value'!E927-'Combined Value'!E926)/'Combined Value'!E927,0)</f>
        <v>7.9609463011640329E-3</v>
      </c>
      <c r="G927" s="8">
        <f>IFERROR(('Combined Value'!F927-'Combined Value'!F926)/'Combined Value'!F927,0)</f>
        <v>2.9869193531775287E-3</v>
      </c>
    </row>
    <row r="928" spans="1:7" x14ac:dyDescent="0.2">
      <c r="A928" s="1">
        <f>ETH!C928</f>
        <v>43144</v>
      </c>
      <c r="B928" s="8">
        <f>IFERROR(('Combined Value'!B928-'Combined Value'!B927)/'Combined Value'!B928,0)</f>
        <v>2.6061199853399507E-3</v>
      </c>
      <c r="C928" s="8">
        <f>IFERROR(('Combined Value'!C928-'Combined Value'!C927)/'Combined Value'!C928,0)</f>
        <v>-2.8882969868486721E-2</v>
      </c>
      <c r="D928" s="8">
        <f>IFERROR(('Combined Value'!D928-'Combined Value'!D927)/'Combined Value'!D928,0)</f>
        <v>5.5688146380270713E-3</v>
      </c>
      <c r="E928" s="8">
        <f>IFERROR(('Combined Value'!#REF!-'Combined Value'!#REF!)/'Combined Value'!#REF!,0)</f>
        <v>0</v>
      </c>
      <c r="F928" s="8">
        <f>IFERROR(('Combined Value'!E928-'Combined Value'!E927)/'Combined Value'!E928,0)</f>
        <v>2.9204732664370905E-3</v>
      </c>
      <c r="G928" s="8">
        <f>IFERROR(('Combined Value'!F928-'Combined Value'!F927)/'Combined Value'!F928,0)</f>
        <v>2.1582733812948998E-3</v>
      </c>
    </row>
    <row r="929" spans="1:7" x14ac:dyDescent="0.2">
      <c r="A929" s="1">
        <f>ETH!C929</f>
        <v>43145</v>
      </c>
      <c r="B929" s="8">
        <f>IFERROR(('Combined Value'!B929-'Combined Value'!B928)/'Combined Value'!B929,0)</f>
        <v>1.3225208178723771E-2</v>
      </c>
      <c r="C929" s="8">
        <f>IFERROR(('Combined Value'!C929-'Combined Value'!C928)/'Combined Value'!C929,0)</f>
        <v>8.6000586886350538E-2</v>
      </c>
      <c r="D929" s="8">
        <f>IFERROR(('Combined Value'!D929-'Combined Value'!D928)/'Combined Value'!D929,0)</f>
        <v>-1.5913430935706572E-4</v>
      </c>
      <c r="E929" s="8">
        <f>IFERROR(('Combined Value'!#REF!-'Combined Value'!#REF!)/'Combined Value'!#REF!,0)</f>
        <v>0</v>
      </c>
      <c r="F929" s="8">
        <f>IFERROR(('Combined Value'!E929-'Combined Value'!E928)/'Combined Value'!E929,0)</f>
        <v>2.0321326388379298E-2</v>
      </c>
      <c r="G929" s="8">
        <f>IFERROR(('Combined Value'!F929-'Combined Value'!F928)/'Combined Value'!F929,0)</f>
        <v>4.9089793413786458E-3</v>
      </c>
    </row>
    <row r="930" spans="1:7" x14ac:dyDescent="0.2">
      <c r="A930" s="1">
        <f>ETH!C930</f>
        <v>43146</v>
      </c>
      <c r="B930" s="8">
        <f>IFERROR(('Combined Value'!B930-'Combined Value'!B929)/'Combined Value'!B930,0)</f>
        <v>1.1925186212776112E-2</v>
      </c>
      <c r="C930" s="8">
        <f>IFERROR(('Combined Value'!C930-'Combined Value'!C929)/'Combined Value'!C930,0)</f>
        <v>8.448731073872548E-3</v>
      </c>
      <c r="D930" s="8">
        <f>IFERROR(('Combined Value'!D930-'Combined Value'!D929)/'Combined Value'!D930,0)</f>
        <v>2.4829298572315243E-2</v>
      </c>
      <c r="E930" s="8">
        <f>IFERROR(('Combined Value'!#REF!-'Combined Value'!#REF!)/'Combined Value'!#REF!,0)</f>
        <v>0</v>
      </c>
      <c r="F930" s="8">
        <f>IFERROR(('Combined Value'!E930-'Combined Value'!E929)/'Combined Value'!E930,0)</f>
        <v>-1.7637980451237331E-3</v>
      </c>
      <c r="G930" s="8">
        <f>IFERROR(('Combined Value'!F930-'Combined Value'!F929)/'Combined Value'!F930,0)</f>
        <v>1.0216591744993289E-3</v>
      </c>
    </row>
    <row r="931" spans="1:7" x14ac:dyDescent="0.2">
      <c r="A931" s="1">
        <f>ETH!C931</f>
        <v>43147</v>
      </c>
      <c r="B931" s="8">
        <f>IFERROR(('Combined Value'!B931-'Combined Value'!B930)/'Combined Value'!B931,0)</f>
        <v>3.733301164717719E-4</v>
      </c>
      <c r="C931" s="8">
        <f>IFERROR(('Combined Value'!C931-'Combined Value'!C930)/'Combined Value'!C931,0)</f>
        <v>1.0735378776571861E-2</v>
      </c>
      <c r="D931" s="8">
        <f>IFERROR(('Combined Value'!D931-'Combined Value'!D930)/'Combined Value'!D931,0)</f>
        <v>3.4024126198576999E-3</v>
      </c>
      <c r="E931" s="8">
        <f>IFERROR(('Combined Value'!#REF!-'Combined Value'!#REF!)/'Combined Value'!#REF!,0)</f>
        <v>0</v>
      </c>
      <c r="F931" s="8">
        <f>IFERROR(('Combined Value'!E931-'Combined Value'!E930)/'Combined Value'!E931,0)</f>
        <v>6.6098707403045216E-4</v>
      </c>
      <c r="G931" s="8">
        <f>IFERROR(('Combined Value'!F931-'Combined Value'!F930)/'Combined Value'!F931,0)</f>
        <v>-6.5816536404771763E-3</v>
      </c>
    </row>
    <row r="932" spans="1:7" x14ac:dyDescent="0.2">
      <c r="A932" s="1">
        <f>ETH!C932</f>
        <v>43148</v>
      </c>
      <c r="B932" s="8">
        <f>IFERROR(('Combined Value'!B932-'Combined Value'!B931)/'Combined Value'!B932,0)</f>
        <v>0</v>
      </c>
      <c r="C932" s="8">
        <f>IFERROR(('Combined Value'!C932-'Combined Value'!C931)/'Combined Value'!C932,0)</f>
        <v>3.7701201309026745E-2</v>
      </c>
      <c r="D932" s="8">
        <f>IFERROR(('Combined Value'!D932-'Combined Value'!D931)/'Combined Value'!D932,0)</f>
        <v>0</v>
      </c>
      <c r="E932" s="8">
        <f>IFERROR(('Combined Value'!#REF!-'Combined Value'!#REF!)/'Combined Value'!#REF!,0)</f>
        <v>0</v>
      </c>
      <c r="F932" s="8">
        <f>IFERROR(('Combined Value'!E932-'Combined Value'!E931)/'Combined Value'!E932,0)</f>
        <v>0</v>
      </c>
      <c r="G932" s="8">
        <f>IFERROR(('Combined Value'!F932-'Combined Value'!F931)/'Combined Value'!F932,0)</f>
        <v>0</v>
      </c>
    </row>
    <row r="933" spans="1:7" x14ac:dyDescent="0.2">
      <c r="A933" s="1">
        <f>ETH!C933</f>
        <v>43149</v>
      </c>
      <c r="B933" s="8">
        <f>IFERROR(('Combined Value'!B933-'Combined Value'!B932)/'Combined Value'!B933,0)</f>
        <v>0</v>
      </c>
      <c r="C933" s="8">
        <f>IFERROR(('Combined Value'!C933-'Combined Value'!C932)/'Combined Value'!C933,0)</f>
        <v>-6.660466134150346E-2</v>
      </c>
      <c r="D933" s="8">
        <f>IFERROR(('Combined Value'!D933-'Combined Value'!D932)/'Combined Value'!D933,0)</f>
        <v>0</v>
      </c>
      <c r="E933" s="8">
        <f>IFERROR(('Combined Value'!#REF!-'Combined Value'!#REF!)/'Combined Value'!#REF!,0)</f>
        <v>0</v>
      </c>
      <c r="F933" s="8">
        <f>IFERROR(('Combined Value'!E933-'Combined Value'!E932)/'Combined Value'!E933,0)</f>
        <v>-8.2191780821917141E-3</v>
      </c>
      <c r="G933" s="8">
        <f>IFERROR(('Combined Value'!F933-'Combined Value'!F932)/'Combined Value'!F933,0)</f>
        <v>5.1392743344651421E-4</v>
      </c>
    </row>
    <row r="934" spans="1:7" x14ac:dyDescent="0.2">
      <c r="A934" s="1">
        <f>ETH!C934</f>
        <v>43150</v>
      </c>
      <c r="B934" s="8">
        <f>IFERROR(('Combined Value'!B934-'Combined Value'!B933)/'Combined Value'!B934,0)</f>
        <v>0</v>
      </c>
      <c r="C934" s="8">
        <f>IFERROR(('Combined Value'!C934-'Combined Value'!C933)/'Combined Value'!C934,0)</f>
        <v>2.7548707690015842E-2</v>
      </c>
      <c r="D934" s="8">
        <f>IFERROR(('Combined Value'!D934-'Combined Value'!D933)/'Combined Value'!D934,0)</f>
        <v>4.6182266009851787E-3</v>
      </c>
      <c r="E934" s="8">
        <f>IFERROR(('Combined Value'!#REF!-'Combined Value'!#REF!)/'Combined Value'!#REF!,0)</f>
        <v>0</v>
      </c>
      <c r="F934" s="8">
        <f>IFERROR(('Combined Value'!E934-'Combined Value'!E933)/'Combined Value'!E934,0)</f>
        <v>-2.0032645793144721E-3</v>
      </c>
      <c r="G934" s="8">
        <f>IFERROR(('Combined Value'!F934-'Combined Value'!F933)/'Combined Value'!F934,0)</f>
        <v>4.1097297852658014E-4</v>
      </c>
    </row>
    <row r="935" spans="1:7" x14ac:dyDescent="0.2">
      <c r="A935" s="1">
        <f>ETH!C935</f>
        <v>43151</v>
      </c>
      <c r="B935" s="8">
        <f>IFERROR(('Combined Value'!B935-'Combined Value'!B934)/'Combined Value'!B935,0)</f>
        <v>-5.8757118027150945E-3</v>
      </c>
      <c r="C935" s="8">
        <f>IFERROR(('Combined Value'!C935-'Combined Value'!C934)/'Combined Value'!C935,0)</f>
        <v>-6.1286024031077767E-2</v>
      </c>
      <c r="D935" s="8">
        <f>IFERROR(('Combined Value'!D935-'Combined Value'!D934)/'Combined Value'!D935,0)</f>
        <v>1.0359536867763662E-2</v>
      </c>
      <c r="E935" s="8">
        <f>IFERROR(('Combined Value'!#REF!-'Combined Value'!#REF!)/'Combined Value'!#REF!,0)</f>
        <v>0</v>
      </c>
      <c r="F935" s="8">
        <f>IFERROR(('Combined Value'!E935-'Combined Value'!E934)/'Combined Value'!E935,0)</f>
        <v>-8.3794702977704975E-3</v>
      </c>
      <c r="G935" s="8">
        <f>IFERROR(('Combined Value'!F935-'Combined Value'!F934)/'Combined Value'!F935,0)</f>
        <v>-2.8851107676455554E-3</v>
      </c>
    </row>
    <row r="936" spans="1:7" x14ac:dyDescent="0.2">
      <c r="A936" s="1">
        <f>ETH!C936</f>
        <v>43152</v>
      </c>
      <c r="B936" s="8">
        <f>IFERROR(('Combined Value'!B936-'Combined Value'!B935)/'Combined Value'!B936,0)</f>
        <v>-5.5268817837521621E-3</v>
      </c>
      <c r="C936" s="8">
        <f>IFERROR(('Combined Value'!C936-'Combined Value'!C935)/'Combined Value'!C936,0)</f>
        <v>-5.4064992262825802E-2</v>
      </c>
      <c r="D936" s="8">
        <f>IFERROR(('Combined Value'!D936-'Combined Value'!D935)/'Combined Value'!D936,0)</f>
        <v>-9.0699461952344872E-3</v>
      </c>
      <c r="E936" s="8">
        <f>IFERROR(('Combined Value'!#REF!-'Combined Value'!#REF!)/'Combined Value'!#REF!,0)</f>
        <v>0</v>
      </c>
      <c r="F936" s="8">
        <f>IFERROR(('Combined Value'!E936-'Combined Value'!E935)/'Combined Value'!E936,0)</f>
        <v>6.7289719626175022E-4</v>
      </c>
      <c r="G936" s="8">
        <f>IFERROR(('Combined Value'!F936-'Combined Value'!F935)/'Combined Value'!F936,0)</f>
        <v>-2.9971062422487807E-3</v>
      </c>
    </row>
    <row r="937" spans="1:7" x14ac:dyDescent="0.2">
      <c r="A937" s="1">
        <f>ETH!C937</f>
        <v>43153</v>
      </c>
      <c r="B937" s="8">
        <f>IFERROR(('Combined Value'!B937-'Combined Value'!B936)/'Combined Value'!B937,0)</f>
        <v>9.7260426852898341E-4</v>
      </c>
      <c r="C937" s="8">
        <f>IFERROR(('Combined Value'!C937-'Combined Value'!C936)/'Combined Value'!C937,0)</f>
        <v>-4.4082373264730405E-2</v>
      </c>
      <c r="D937" s="8">
        <f>IFERROR(('Combined Value'!D937-'Combined Value'!D936)/'Combined Value'!D937,0)</f>
        <v>-2.1568325373594295E-3</v>
      </c>
      <c r="E937" s="8">
        <f>IFERROR(('Combined Value'!#REF!-'Combined Value'!#REF!)/'Combined Value'!#REF!,0)</f>
        <v>0</v>
      </c>
      <c r="F937" s="8">
        <f>IFERROR(('Combined Value'!E937-'Combined Value'!E936)/'Combined Value'!E937,0)</f>
        <v>4.4839698079359472E-4</v>
      </c>
      <c r="G937" s="8">
        <f>IFERROR(('Combined Value'!F937-'Combined Value'!F936)/'Combined Value'!F937,0)</f>
        <v>1.9597730789066292E-3</v>
      </c>
    </row>
    <row r="938" spans="1:7" x14ac:dyDescent="0.2">
      <c r="A938" s="1">
        <f>ETH!C938</f>
        <v>43154</v>
      </c>
      <c r="B938" s="8">
        <f>IFERROR(('Combined Value'!B938-'Combined Value'!B937)/'Combined Value'!B938,0)</f>
        <v>1.5775520411676708E-2</v>
      </c>
      <c r="C938" s="8">
        <f>IFERROR(('Combined Value'!C938-'Combined Value'!C937)/'Combined Value'!C938,0)</f>
        <v>5.8581958581958637E-2</v>
      </c>
      <c r="D938" s="8">
        <f>IFERROR(('Combined Value'!D938-'Combined Value'!D937)/'Combined Value'!D938,0)</f>
        <v>2.0965309200603327E-2</v>
      </c>
      <c r="E938" s="8">
        <f>IFERROR(('Combined Value'!#REF!-'Combined Value'!#REF!)/'Combined Value'!#REF!,0)</f>
        <v>0</v>
      </c>
      <c r="F938" s="8">
        <f>IFERROR(('Combined Value'!E938-'Combined Value'!E937)/'Combined Value'!E938,0)</f>
        <v>-1.7218146429105814E-3</v>
      </c>
      <c r="G938" s="8">
        <f>IFERROR(('Combined Value'!F938-'Combined Value'!F937)/'Combined Value'!F938,0)</f>
        <v>-1.6530633329889099E-3</v>
      </c>
    </row>
    <row r="939" spans="1:7" x14ac:dyDescent="0.2">
      <c r="A939" s="1">
        <f>ETH!C939</f>
        <v>43155</v>
      </c>
      <c r="B939" s="8">
        <f>IFERROR(('Combined Value'!B939-'Combined Value'!B938)/'Combined Value'!B939,0)</f>
        <v>0</v>
      </c>
      <c r="C939" s="8">
        <f>IFERROR(('Combined Value'!C939-'Combined Value'!C938)/'Combined Value'!C939,0)</f>
        <v>-2.5447215923406444E-2</v>
      </c>
      <c r="D939" s="8">
        <f>IFERROR(('Combined Value'!D939-'Combined Value'!D938)/'Combined Value'!D939,0)</f>
        <v>0</v>
      </c>
      <c r="E939" s="8">
        <f>IFERROR(('Combined Value'!#REF!-'Combined Value'!#REF!)/'Combined Value'!#REF!,0)</f>
        <v>0</v>
      </c>
      <c r="F939" s="8">
        <f>IFERROR(('Combined Value'!E939-'Combined Value'!E938)/'Combined Value'!E939,0)</f>
        <v>0</v>
      </c>
      <c r="G939" s="8">
        <f>IFERROR(('Combined Value'!F939-'Combined Value'!F938)/'Combined Value'!F939,0)</f>
        <v>0</v>
      </c>
    </row>
    <row r="940" spans="1:7" x14ac:dyDescent="0.2">
      <c r="A940" s="1">
        <f>ETH!C940</f>
        <v>43156</v>
      </c>
      <c r="B940" s="8">
        <f>IFERROR(('Combined Value'!B940-'Combined Value'!B939)/'Combined Value'!B940,0)</f>
        <v>0</v>
      </c>
      <c r="C940" s="8">
        <f>IFERROR(('Combined Value'!C940-'Combined Value'!C939)/'Combined Value'!C940,0)</f>
        <v>8.0806397867377103E-3</v>
      </c>
      <c r="D940" s="8">
        <f>IFERROR(('Combined Value'!D940-'Combined Value'!D939)/'Combined Value'!D940,0)</f>
        <v>0</v>
      </c>
      <c r="E940" s="8">
        <f>IFERROR(('Combined Value'!#REF!-'Combined Value'!#REF!)/'Combined Value'!#REF!,0)</f>
        <v>0</v>
      </c>
      <c r="F940" s="8">
        <f>IFERROR(('Combined Value'!E940-'Combined Value'!E939)/'Combined Value'!E940,0)</f>
        <v>0</v>
      </c>
      <c r="G940" s="8">
        <f>IFERROR(('Combined Value'!F940-'Combined Value'!F939)/'Combined Value'!F940,0)</f>
        <v>-1.7594700890085045E-3</v>
      </c>
    </row>
    <row r="941" spans="1:7" x14ac:dyDescent="0.2">
      <c r="A941" s="1">
        <f>ETH!C941</f>
        <v>43157</v>
      </c>
      <c r="B941" s="8">
        <f>IFERROR(('Combined Value'!B941-'Combined Value'!B940)/'Combined Value'!B941,0)</f>
        <v>1.162039425140355E-2</v>
      </c>
      <c r="C941" s="8">
        <f>IFERROR(('Combined Value'!C941-'Combined Value'!C940)/'Combined Value'!C941,0)</f>
        <v>3.1511491205827476E-2</v>
      </c>
      <c r="D941" s="8">
        <f>IFERROR(('Combined Value'!D941-'Combined Value'!D940)/'Combined Value'!D941,0)</f>
        <v>1.4712438698172224E-2</v>
      </c>
      <c r="E941" s="8">
        <f>IFERROR(('Combined Value'!#REF!-'Combined Value'!#REF!)/'Combined Value'!#REF!,0)</f>
        <v>0</v>
      </c>
      <c r="F941" s="8">
        <f>IFERROR(('Combined Value'!E941-'Combined Value'!E940)/'Combined Value'!E941,0)</f>
        <v>1.942618051404764E-3</v>
      </c>
      <c r="G941" s="8">
        <f>IFERROR(('Combined Value'!F941-'Combined Value'!F940)/'Combined Value'!F941,0)</f>
        <v>3.0953363598844115E-3</v>
      </c>
    </row>
    <row r="942" spans="1:7" x14ac:dyDescent="0.2">
      <c r="A942" s="1">
        <f>ETH!C942</f>
        <v>43158</v>
      </c>
      <c r="B942" s="8">
        <f>IFERROR(('Combined Value'!B942-'Combined Value'!B941)/'Combined Value'!B942,0)</f>
        <v>-1.2870431817000216E-2</v>
      </c>
      <c r="C942" s="8">
        <f>IFERROR(('Combined Value'!C942-'Combined Value'!C941)/'Combined Value'!C942,0)</f>
        <v>4.5434727735836483E-3</v>
      </c>
      <c r="D942" s="8">
        <f>IFERROR(('Combined Value'!D942-'Combined Value'!D941)/'Combined Value'!D942,0)</f>
        <v>4.1438508213702376E-3</v>
      </c>
      <c r="E942" s="8">
        <f>IFERROR(('Combined Value'!#REF!-'Combined Value'!#REF!)/'Combined Value'!#REF!,0)</f>
        <v>0</v>
      </c>
      <c r="F942" s="8">
        <f>IFERROR(('Combined Value'!E942-'Combined Value'!E941)/'Combined Value'!E942,0)</f>
        <v>-1.0723455671348773E-2</v>
      </c>
      <c r="G942" s="8">
        <f>IFERROR(('Combined Value'!F942-'Combined Value'!F941)/'Combined Value'!F942,0)</f>
        <v>-5.2899076859247501E-3</v>
      </c>
    </row>
    <row r="943" spans="1:7" x14ac:dyDescent="0.2">
      <c r="A943" s="1">
        <f>ETH!C943</f>
        <v>43159</v>
      </c>
      <c r="B943" s="8">
        <f>IFERROR(('Combined Value'!B943-'Combined Value'!B942)/'Combined Value'!B943,0)</f>
        <v>-1.1220286504614404E-2</v>
      </c>
      <c r="C943" s="8">
        <f>IFERROR(('Combined Value'!C943-'Combined Value'!C942)/'Combined Value'!C943,0)</f>
        <v>-2.3581914268937219E-2</v>
      </c>
      <c r="D943" s="8">
        <f>IFERROR(('Combined Value'!D943-'Combined Value'!D942)/'Combined Value'!D943,0)</f>
        <v>-1.9309096394629459E-2</v>
      </c>
      <c r="E943" s="8">
        <f>IFERROR(('Combined Value'!#REF!-'Combined Value'!#REF!)/'Combined Value'!#REF!,0)</f>
        <v>0</v>
      </c>
      <c r="F943" s="8">
        <f>IFERROR(('Combined Value'!E943-'Combined Value'!E942)/'Combined Value'!E943,0)</f>
        <v>-3.7772909269471935E-4</v>
      </c>
      <c r="G943" s="8">
        <f>IFERROR(('Combined Value'!F943-'Combined Value'!F942)/'Combined Value'!F943,0)</f>
        <v>-1.7664172901080809E-3</v>
      </c>
    </row>
    <row r="944" spans="1:7" x14ac:dyDescent="0.2">
      <c r="A944" s="1">
        <f>ETH!C944</f>
        <v>43160</v>
      </c>
      <c r="B944" s="8">
        <f>IFERROR(('Combined Value'!B944-'Combined Value'!B943)/'Combined Value'!B944,0)</f>
        <v>-1.3504336625998786E-2</v>
      </c>
      <c r="C944" s="8">
        <f>IFERROR(('Combined Value'!C944-'Combined Value'!C943)/'Combined Value'!C944,0)</f>
        <v>2.1118098106613636E-2</v>
      </c>
      <c r="D944" s="8">
        <f>IFERROR(('Combined Value'!D944-'Combined Value'!D943)/'Combined Value'!D944,0)</f>
        <v>-2.6637757472510661E-2</v>
      </c>
      <c r="E944" s="8">
        <f>IFERROR(('Combined Value'!#REF!-'Combined Value'!#REF!)/'Combined Value'!#REF!,0)</f>
        <v>0</v>
      </c>
      <c r="F944" s="8">
        <f>IFERROR(('Combined Value'!E944-'Combined Value'!E943)/'Combined Value'!E944,0)</f>
        <v>-9.6872616323417579E-3</v>
      </c>
      <c r="G944" s="8">
        <f>IFERROR(('Combined Value'!F944-'Combined Value'!F943)/'Combined Value'!F944,0)</f>
        <v>4.8598903939613162E-3</v>
      </c>
    </row>
    <row r="945" spans="1:7" x14ac:dyDescent="0.2">
      <c r="A945" s="1">
        <f>ETH!C945</f>
        <v>43161</v>
      </c>
      <c r="B945" s="8">
        <f>IFERROR(('Combined Value'!B945-'Combined Value'!B944)/'Combined Value'!B945,0)</f>
        <v>5.0460113330236724E-3</v>
      </c>
      <c r="C945" s="8">
        <f>IFERROR(('Combined Value'!C945-'Combined Value'!C944)/'Combined Value'!C945,0)</f>
        <v>-1.6678354371201475E-2</v>
      </c>
      <c r="D945" s="8">
        <f>IFERROR(('Combined Value'!D945-'Combined Value'!D944)/'Combined Value'!D945,0)</f>
        <v>-7.8039644139222732E-3</v>
      </c>
      <c r="E945" s="8">
        <f>IFERROR(('Combined Value'!#REF!-'Combined Value'!#REF!)/'Combined Value'!#REF!,0)</f>
        <v>0</v>
      </c>
      <c r="F945" s="8">
        <f>IFERROR(('Combined Value'!E945-'Combined Value'!E944)/'Combined Value'!E945,0)</f>
        <v>1.369244658441171E-2</v>
      </c>
      <c r="G945" s="8">
        <f>IFERROR(('Combined Value'!F945-'Combined Value'!F944)/'Combined Value'!F945,0)</f>
        <v>2.5783828382838284E-3</v>
      </c>
    </row>
    <row r="946" spans="1:7" x14ac:dyDescent="0.2">
      <c r="A946" s="1">
        <f>ETH!C946</f>
        <v>43162</v>
      </c>
      <c r="B946" s="8">
        <f>IFERROR(('Combined Value'!B946-'Combined Value'!B945)/'Combined Value'!B946,0)</f>
        <v>0</v>
      </c>
      <c r="C946" s="8">
        <f>IFERROR(('Combined Value'!C946-'Combined Value'!C945)/'Combined Value'!C946,0)</f>
        <v>5.8435107812720772E-5</v>
      </c>
      <c r="D946" s="8">
        <f>IFERROR(('Combined Value'!D946-'Combined Value'!D945)/'Combined Value'!D946,0)</f>
        <v>0</v>
      </c>
      <c r="E946" s="8">
        <f>IFERROR(('Combined Value'!#REF!-'Combined Value'!#REF!)/'Combined Value'!#REF!,0)</f>
        <v>0</v>
      </c>
      <c r="F946" s="8">
        <f>IFERROR(('Combined Value'!E946-'Combined Value'!E945)/'Combined Value'!E946,0)</f>
        <v>0</v>
      </c>
      <c r="G946" s="8">
        <f>IFERROR(('Combined Value'!F946-'Combined Value'!F945)/'Combined Value'!F946,0)</f>
        <v>0</v>
      </c>
    </row>
    <row r="947" spans="1:7" x14ac:dyDescent="0.2">
      <c r="A947" s="1">
        <f>ETH!C947</f>
        <v>43163</v>
      </c>
      <c r="B947" s="8">
        <f>IFERROR(('Combined Value'!B947-'Combined Value'!B946)/'Combined Value'!B947,0)</f>
        <v>0</v>
      </c>
      <c r="C947" s="8">
        <f>IFERROR(('Combined Value'!C947-'Combined Value'!C946)/'Combined Value'!C947,0)</f>
        <v>1.0614802909242351E-2</v>
      </c>
      <c r="D947" s="8">
        <f>IFERROR(('Combined Value'!D947-'Combined Value'!D946)/'Combined Value'!D947,0)</f>
        <v>0</v>
      </c>
      <c r="E947" s="8">
        <f>IFERROR(('Combined Value'!#REF!-'Combined Value'!#REF!)/'Combined Value'!#REF!,0)</f>
        <v>0</v>
      </c>
      <c r="F947" s="8">
        <f>IFERROR(('Combined Value'!E947-'Combined Value'!E946)/'Combined Value'!E947,0)</f>
        <v>0</v>
      </c>
      <c r="G947" s="8">
        <f>IFERROR(('Combined Value'!F947-'Combined Value'!F946)/'Combined Value'!F947,0)</f>
        <v>-2.0631318341237902E-4</v>
      </c>
    </row>
    <row r="948" spans="1:7" x14ac:dyDescent="0.2">
      <c r="A948" s="1">
        <f>ETH!C948</f>
        <v>43164</v>
      </c>
      <c r="B948" s="8">
        <f>IFERROR(('Combined Value'!B948-'Combined Value'!B947)/'Combined Value'!B948,0)</f>
        <v>1.0911648784533054E-2</v>
      </c>
      <c r="C948" s="8">
        <f>IFERROR(('Combined Value'!C948-'Combined Value'!C947)/'Combined Value'!C948,0)</f>
        <v>-1.8141790869063694E-2</v>
      </c>
      <c r="D948" s="8">
        <f>IFERROR(('Combined Value'!D948-'Combined Value'!D947)/'Combined Value'!D948,0)</f>
        <v>8.9713843774170531E-3</v>
      </c>
      <c r="E948" s="8">
        <f>IFERROR(('Combined Value'!#REF!-'Combined Value'!#REF!)/'Combined Value'!#REF!,0)</f>
        <v>0</v>
      </c>
      <c r="F948" s="8">
        <f>IFERROR(('Combined Value'!E948-'Combined Value'!E947)/'Combined Value'!E948,0)</f>
        <v>-2.6401146564079352E-3</v>
      </c>
      <c r="G948" s="8">
        <f>IFERROR(('Combined Value'!F948-'Combined Value'!F947)/'Combined Value'!F948,0)</f>
        <v>2.3669856951734482E-3</v>
      </c>
    </row>
    <row r="949" spans="1:7" x14ac:dyDescent="0.2">
      <c r="A949" s="1">
        <f>ETH!C949</f>
        <v>43165</v>
      </c>
      <c r="B949" s="8">
        <f>IFERROR(('Combined Value'!B949-'Combined Value'!B948)/'Combined Value'!B949,0)</f>
        <v>2.6319134393157097E-3</v>
      </c>
      <c r="C949" s="8">
        <f>IFERROR(('Combined Value'!C949-'Combined Value'!C948)/'Combined Value'!C949,0)</f>
        <v>-4.1351493827311729E-2</v>
      </c>
      <c r="D949" s="8">
        <f>IFERROR(('Combined Value'!D949-'Combined Value'!D948)/'Combined Value'!D949,0)</f>
        <v>1.6580468512321103E-2</v>
      </c>
      <c r="E949" s="8">
        <f>IFERROR(('Combined Value'!#REF!-'Combined Value'!#REF!)/'Combined Value'!#REF!,0)</f>
        <v>0</v>
      </c>
      <c r="F949" s="8">
        <f>IFERROR(('Combined Value'!E949-'Combined Value'!E948)/'Combined Value'!E949,0)</f>
        <v>1.1409395973154329E-2</v>
      </c>
      <c r="G949" s="8">
        <f>IFERROR(('Combined Value'!F949-'Combined Value'!F948)/'Combined Value'!F949,0)</f>
        <v>4.3037196434061037E-3</v>
      </c>
    </row>
    <row r="950" spans="1:7" x14ac:dyDescent="0.2">
      <c r="A950" s="1">
        <f>ETH!C950</f>
        <v>43166</v>
      </c>
      <c r="B950" s="8">
        <f>IFERROR(('Combined Value'!B950-'Combined Value'!B949)/'Combined Value'!B950,0)</f>
        <v>-4.8410883683389284E-4</v>
      </c>
      <c r="C950" s="8">
        <f>IFERROR(('Combined Value'!C950-'Combined Value'!C949)/'Combined Value'!C950,0)</f>
        <v>-8.5950501244791255E-2</v>
      </c>
      <c r="D950" s="8">
        <f>IFERROR(('Combined Value'!D950-'Combined Value'!D949)/'Combined Value'!D950,0)</f>
        <v>-7.8184884255709172E-3</v>
      </c>
      <c r="E950" s="8">
        <f>IFERROR(('Combined Value'!#REF!-'Combined Value'!#REF!)/'Combined Value'!#REF!,0)</f>
        <v>0</v>
      </c>
      <c r="F950" s="8">
        <f>IFERROR(('Combined Value'!E950-'Combined Value'!E949)/'Combined Value'!E950,0)</f>
        <v>-5.6997150142492192E-3</v>
      </c>
      <c r="G950" s="8">
        <f>IFERROR(('Combined Value'!F950-'Combined Value'!F949)/'Combined Value'!F950,0)</f>
        <v>1.0236462278635922E-3</v>
      </c>
    </row>
    <row r="951" spans="1:7" x14ac:dyDescent="0.2">
      <c r="A951" s="1">
        <f>ETH!C951</f>
        <v>43167</v>
      </c>
      <c r="B951" s="8">
        <f>IFERROR(('Combined Value'!B951-'Combined Value'!B950)/'Combined Value'!B951,0)</f>
        <v>4.4432476912321878E-3</v>
      </c>
      <c r="C951" s="8">
        <f>IFERROR(('Combined Value'!C951-'Combined Value'!C950)/'Combined Value'!C951,0)</f>
        <v>-7.4839374382897061E-2</v>
      </c>
      <c r="D951" s="8">
        <f>IFERROR(('Combined Value'!D951-'Combined Value'!D950)/'Combined Value'!D951,0)</f>
        <v>-1.116106030072855E-2</v>
      </c>
      <c r="E951" s="8">
        <f>IFERROR(('Combined Value'!#REF!-'Combined Value'!#REF!)/'Combined Value'!#REF!,0)</f>
        <v>0</v>
      </c>
      <c r="F951" s="8">
        <f>IFERROR(('Combined Value'!E951-'Combined Value'!E950)/'Combined Value'!E951,0)</f>
        <v>-4.3687857788491883E-3</v>
      </c>
      <c r="G951" s="8">
        <f>IFERROR(('Combined Value'!F951-'Combined Value'!F950)/'Combined Value'!F951,0)</f>
        <v>-6.3871432986505059E-3</v>
      </c>
    </row>
    <row r="952" spans="1:7" x14ac:dyDescent="0.2">
      <c r="A952" s="1">
        <f>ETH!C952</f>
        <v>43168</v>
      </c>
      <c r="B952" s="8">
        <f>IFERROR(('Combined Value'!B952-'Combined Value'!B951)/'Combined Value'!B952,0)</f>
        <v>1.7081966660958191E-2</v>
      </c>
      <c r="C952" s="8">
        <f>IFERROR(('Combined Value'!C952-'Combined Value'!C951)/'Combined Value'!C952,0)</f>
        <v>3.8642491608429981E-2</v>
      </c>
      <c r="D952" s="8">
        <f>IFERROR(('Combined Value'!D952-'Combined Value'!D951)/'Combined Value'!D952,0)</f>
        <v>-9.0724229626154458E-3</v>
      </c>
      <c r="E952" s="8">
        <f>IFERROR(('Combined Value'!#REF!-'Combined Value'!#REF!)/'Combined Value'!#REF!,0)</f>
        <v>0</v>
      </c>
      <c r="F952" s="8">
        <f>IFERROR(('Combined Value'!E952-'Combined Value'!E951)/'Combined Value'!E952,0)</f>
        <v>1.7294533423567048E-3</v>
      </c>
      <c r="G952" s="8">
        <f>IFERROR(('Combined Value'!F952-'Combined Value'!F951)/'Combined Value'!F952,0)</f>
        <v>-5.1535765821477178E-4</v>
      </c>
    </row>
    <row r="953" spans="1:7" x14ac:dyDescent="0.2">
      <c r="A953" s="1">
        <f>ETH!C953</f>
        <v>43169</v>
      </c>
      <c r="B953" s="8">
        <f>IFERROR(('Combined Value'!B953-'Combined Value'!B952)/'Combined Value'!B953,0)</f>
        <v>0</v>
      </c>
      <c r="C953" s="8">
        <f>IFERROR(('Combined Value'!C953-'Combined Value'!C952)/'Combined Value'!C953,0)</f>
        <v>-6.5396453173091021E-2</v>
      </c>
      <c r="D953" s="8">
        <f>IFERROR(('Combined Value'!D953-'Combined Value'!D952)/'Combined Value'!D953,0)</f>
        <v>0</v>
      </c>
      <c r="E953" s="8">
        <f>IFERROR(('Combined Value'!#REF!-'Combined Value'!#REF!)/'Combined Value'!#REF!,0)</f>
        <v>0</v>
      </c>
      <c r="F953" s="8">
        <f>IFERROR(('Combined Value'!E953-'Combined Value'!E952)/'Combined Value'!E953,0)</f>
        <v>0</v>
      </c>
      <c r="G953" s="8">
        <f>IFERROR(('Combined Value'!F953-'Combined Value'!F952)/'Combined Value'!F953,0)</f>
        <v>0</v>
      </c>
    </row>
    <row r="954" spans="1:7" x14ac:dyDescent="0.2">
      <c r="A954" s="1">
        <f>ETH!C954</f>
        <v>43170</v>
      </c>
      <c r="B954" s="8">
        <f>IFERROR(('Combined Value'!B954-'Combined Value'!B953)/'Combined Value'!B954,0)</f>
        <v>0</v>
      </c>
      <c r="C954" s="8">
        <f>IFERROR(('Combined Value'!C954-'Combined Value'!C953)/'Combined Value'!C954,0)</f>
        <v>5.2834693764229078E-2</v>
      </c>
      <c r="D954" s="8">
        <f>IFERROR(('Combined Value'!D954-'Combined Value'!D953)/'Combined Value'!D954,0)</f>
        <v>0</v>
      </c>
      <c r="E954" s="8">
        <f>IFERROR(('Combined Value'!#REF!-'Combined Value'!#REF!)/'Combined Value'!#REF!,0)</f>
        <v>0</v>
      </c>
      <c r="F954" s="8">
        <f>IFERROR(('Combined Value'!E954-'Combined Value'!E953)/'Combined Value'!E954,0)</f>
        <v>0</v>
      </c>
      <c r="G954" s="8">
        <f>IFERROR(('Combined Value'!F954-'Combined Value'!F953)/'Combined Value'!F954,0)</f>
        <v>2.0610057708172124E-4</v>
      </c>
    </row>
    <row r="955" spans="1:7" x14ac:dyDescent="0.2">
      <c r="A955" s="1">
        <f>ETH!C955</f>
        <v>43171</v>
      </c>
      <c r="B955" s="8">
        <f>IFERROR(('Combined Value'!B955-'Combined Value'!B954)/'Combined Value'!B955,0)</f>
        <v>-1.2756099397373581E-3</v>
      </c>
      <c r="C955" s="8">
        <f>IFERROR(('Combined Value'!C955-'Combined Value'!C954)/'Combined Value'!C955,0)</f>
        <v>-3.3485409313936516E-2</v>
      </c>
      <c r="D955" s="8">
        <f>IFERROR(('Combined Value'!D955-'Combined Value'!D954)/'Combined Value'!D955,0)</f>
        <v>2.3969465648854965E-2</v>
      </c>
      <c r="E955" s="8">
        <f>IFERROR(('Combined Value'!#REF!-'Combined Value'!#REF!)/'Combined Value'!#REF!,0)</f>
        <v>0</v>
      </c>
      <c r="F955" s="8">
        <f>IFERROR(('Combined Value'!E955-'Combined Value'!E954)/'Combined Value'!E955,0)</f>
        <v>-2.4119996985000718E-3</v>
      </c>
      <c r="G955" s="8">
        <f>IFERROR(('Combined Value'!F955-'Combined Value'!F954)/'Combined Value'!F955,0)</f>
        <v>8.2372322899504011E-4</v>
      </c>
    </row>
    <row r="956" spans="1:7" x14ac:dyDescent="0.2">
      <c r="A956" s="1">
        <f>ETH!C956</f>
        <v>43172</v>
      </c>
      <c r="B956" s="8">
        <f>IFERROR(('Combined Value'!B956-'Combined Value'!B955)/'Combined Value'!B956,0)</f>
        <v>-6.404331023337163E-3</v>
      </c>
      <c r="C956" s="8">
        <f>IFERROR(('Combined Value'!C956-'Combined Value'!C955)/'Combined Value'!C956,0)</f>
        <v>-1.0232477245057605E-2</v>
      </c>
      <c r="D956" s="8">
        <f>IFERROR(('Combined Value'!D956-'Combined Value'!D955)/'Combined Value'!D956,0)</f>
        <v>-8.9340727048675024E-3</v>
      </c>
      <c r="E956" s="8">
        <f>IFERROR(('Combined Value'!#REF!-'Combined Value'!#REF!)/'Combined Value'!#REF!,0)</f>
        <v>0</v>
      </c>
      <c r="F956" s="8">
        <f>IFERROR(('Combined Value'!E956-'Combined Value'!E955)/'Combined Value'!E956,0)</f>
        <v>4.7261815453863128E-3</v>
      </c>
      <c r="G956" s="8">
        <f>IFERROR(('Combined Value'!F956-'Combined Value'!F955)/'Combined Value'!F956,0)</f>
        <v>3.6930652441526405E-3</v>
      </c>
    </row>
    <row r="957" spans="1:7" x14ac:dyDescent="0.2">
      <c r="A957" s="1">
        <f>ETH!C957</f>
        <v>43173</v>
      </c>
      <c r="B957" s="8">
        <f>IFERROR(('Combined Value'!B957-'Combined Value'!B956)/'Combined Value'!B957,0)</f>
        <v>-5.7574810928428151E-3</v>
      </c>
      <c r="C957" s="8">
        <f>IFERROR(('Combined Value'!C957-'Combined Value'!C956)/'Combined Value'!C957,0)</f>
        <v>-0.12527114083013954</v>
      </c>
      <c r="D957" s="8">
        <f>IFERROR(('Combined Value'!D957-'Combined Value'!D956)/'Combined Value'!D957,0)</f>
        <v>-2.9352695813378298E-3</v>
      </c>
      <c r="E957" s="8">
        <f>IFERROR(('Combined Value'!#REF!-'Combined Value'!#REF!)/'Combined Value'!#REF!,0)</f>
        <v>0</v>
      </c>
      <c r="F957" s="8">
        <f>IFERROR(('Combined Value'!E957-'Combined Value'!E956)/'Combined Value'!E957,0)</f>
        <v>-1.2017425266635938E-3</v>
      </c>
      <c r="G957" s="8">
        <f>IFERROR(('Combined Value'!F957-'Combined Value'!F956)/'Combined Value'!F957,0)</f>
        <v>-2.261978202755489E-3</v>
      </c>
    </row>
    <row r="958" spans="1:7" x14ac:dyDescent="0.2">
      <c r="A958" s="1">
        <f>ETH!C958</f>
        <v>43174</v>
      </c>
      <c r="B958" s="8">
        <f>IFERROR(('Combined Value'!B958-'Combined Value'!B957)/'Combined Value'!B958,0)</f>
        <v>-7.8254230069260396E-4</v>
      </c>
      <c r="C958" s="8">
        <f>IFERROR(('Combined Value'!C958-'Combined Value'!C957)/'Combined Value'!C958,0)</f>
        <v>-4.2420073375262577E-3</v>
      </c>
      <c r="D958" s="8">
        <f>IFERROR(('Combined Value'!D958-'Combined Value'!D957)/'Combined Value'!D958,0)</f>
        <v>2.6194144838212895E-3</v>
      </c>
      <c r="E958" s="8">
        <f>IFERROR(('Combined Value'!#REF!-'Combined Value'!#REF!)/'Combined Value'!#REF!,0)</f>
        <v>0</v>
      </c>
      <c r="F958" s="8">
        <f>IFERROR(('Combined Value'!E958-'Combined Value'!E957)/'Combined Value'!E958,0)</f>
        <v>-5.969021533811931E-3</v>
      </c>
      <c r="G958" s="8">
        <f>IFERROR(('Combined Value'!F958-'Combined Value'!F957)/'Combined Value'!F958,0)</f>
        <v>-4.7520661157025613E-3</v>
      </c>
    </row>
    <row r="959" spans="1:7" x14ac:dyDescent="0.2">
      <c r="A959" s="1">
        <f>ETH!C959</f>
        <v>43175</v>
      </c>
      <c r="B959" s="8">
        <f>IFERROR(('Combined Value'!B959-'Combined Value'!B958)/'Combined Value'!B959,0)</f>
        <v>1.7005505005412418E-3</v>
      </c>
      <c r="C959" s="8">
        <f>IFERROR(('Combined Value'!C959-'Combined Value'!C958)/'Combined Value'!C959,0)</f>
        <v>-1.6701913309909534E-2</v>
      </c>
      <c r="D959" s="8">
        <f>IFERROR(('Combined Value'!D959-'Combined Value'!D958)/'Combined Value'!D959,0)</f>
        <v>2.612571077301176E-3</v>
      </c>
      <c r="E959" s="8">
        <f>IFERROR(('Combined Value'!#REF!-'Combined Value'!#REF!)/'Combined Value'!#REF!,0)</f>
        <v>0</v>
      </c>
      <c r="F959" s="8">
        <f>IFERROR(('Combined Value'!E959-'Combined Value'!E958)/'Combined Value'!E959,0)</f>
        <v>-4.1729893778452197E-3</v>
      </c>
      <c r="G959" s="8">
        <f>IFERROR(('Combined Value'!F959-'Combined Value'!F958)/'Combined Value'!F959,0)</f>
        <v>-1.6556291390728123E-3</v>
      </c>
    </row>
    <row r="960" spans="1:7" x14ac:dyDescent="0.2">
      <c r="A960" s="1">
        <f>ETH!C960</f>
        <v>43176</v>
      </c>
      <c r="B960" s="8">
        <f>IFERROR(('Combined Value'!B960-'Combined Value'!B959)/'Combined Value'!B960,0)</f>
        <v>0</v>
      </c>
      <c r="C960" s="8">
        <f>IFERROR(('Combined Value'!C960-'Combined Value'!C959)/'Combined Value'!C960,0)</f>
        <v>-9.2289783371832898E-2</v>
      </c>
      <c r="D960" s="8">
        <f>IFERROR(('Combined Value'!D960-'Combined Value'!D959)/'Combined Value'!D960,0)</f>
        <v>0</v>
      </c>
      <c r="E960" s="8">
        <f>IFERROR(('Combined Value'!#REF!-'Combined Value'!#REF!)/'Combined Value'!#REF!,0)</f>
        <v>0</v>
      </c>
      <c r="F960" s="8">
        <f>IFERROR(('Combined Value'!E960-'Combined Value'!E959)/'Combined Value'!E960,0)</f>
        <v>0</v>
      </c>
      <c r="G960" s="8">
        <f>IFERROR(('Combined Value'!F960-'Combined Value'!F959)/'Combined Value'!F960,0)</f>
        <v>0</v>
      </c>
    </row>
    <row r="961" spans="1:7" x14ac:dyDescent="0.2">
      <c r="A961" s="1">
        <f>ETH!C961</f>
        <v>43177</v>
      </c>
      <c r="B961" s="8">
        <f>IFERROR(('Combined Value'!B961-'Combined Value'!B960)/'Combined Value'!B961,0)</f>
        <v>0</v>
      </c>
      <c r="C961" s="8">
        <f>IFERROR(('Combined Value'!C961-'Combined Value'!C960)/'Combined Value'!C961,0)</f>
        <v>-2.3093527857382053E-2</v>
      </c>
      <c r="D961" s="8">
        <f>IFERROR(('Combined Value'!D961-'Combined Value'!D960)/'Combined Value'!D961,0)</f>
        <v>0</v>
      </c>
      <c r="E961" s="8">
        <f>IFERROR(('Combined Value'!#REF!-'Combined Value'!#REF!)/'Combined Value'!#REF!,0)</f>
        <v>0</v>
      </c>
      <c r="F961" s="8">
        <f>IFERROR(('Combined Value'!E961-'Combined Value'!E960)/'Combined Value'!E961,0)</f>
        <v>0</v>
      </c>
      <c r="G961" s="8">
        <f>IFERROR(('Combined Value'!F961-'Combined Value'!F960)/'Combined Value'!F961,0)</f>
        <v>-7.2486279382838763E-4</v>
      </c>
    </row>
    <row r="962" spans="1:7" x14ac:dyDescent="0.2">
      <c r="A962" s="1">
        <f>ETH!C962</f>
        <v>43178</v>
      </c>
      <c r="B962" s="8">
        <f>IFERROR(('Combined Value'!B962-'Combined Value'!B961)/'Combined Value'!B962,0)</f>
        <v>-1.4408861715012287E-2</v>
      </c>
      <c r="C962" s="8">
        <f>IFERROR(('Combined Value'!C962-'Combined Value'!C961)/'Combined Value'!C962,0)</f>
        <v>3.2706327063270563E-2</v>
      </c>
      <c r="D962" s="8">
        <f>IFERROR(('Combined Value'!D962-'Combined Value'!D961)/'Combined Value'!D962,0)</f>
        <v>1.4240266626268927E-2</v>
      </c>
      <c r="E962" s="8">
        <f>IFERROR(('Combined Value'!#REF!-'Combined Value'!#REF!)/'Combined Value'!#REF!,0)</f>
        <v>0</v>
      </c>
      <c r="F962" s="8">
        <f>IFERROR(('Combined Value'!E962-'Combined Value'!E961)/'Combined Value'!E962,0)</f>
        <v>4.0803989723440307E-3</v>
      </c>
      <c r="G962" s="8">
        <f>IFERROR(('Combined Value'!F962-'Combined Value'!F961)/'Combined Value'!F962,0)</f>
        <v>3.508409864823067E-3</v>
      </c>
    </row>
    <row r="963" spans="1:7" x14ac:dyDescent="0.2">
      <c r="A963" s="1">
        <f>ETH!C963</f>
        <v>43179</v>
      </c>
      <c r="B963" s="8">
        <f>IFERROR(('Combined Value'!B963-'Combined Value'!B962)/'Combined Value'!B963,0)</f>
        <v>1.4796127582122536E-3</v>
      </c>
      <c r="C963" s="8">
        <f>IFERROR(('Combined Value'!C963-'Combined Value'!C962)/'Combined Value'!C963,0)</f>
        <v>3.622863496960194E-3</v>
      </c>
      <c r="D963" s="8">
        <f>IFERROR(('Combined Value'!D963-'Combined Value'!D962)/'Combined Value'!D963,0)</f>
        <v>2.1164021164021248E-3</v>
      </c>
      <c r="E963" s="8">
        <f>IFERROR(('Combined Value'!#REF!-'Combined Value'!#REF!)/'Combined Value'!#REF!,0)</f>
        <v>0</v>
      </c>
      <c r="F963" s="8">
        <f>IFERROR(('Combined Value'!E963-'Combined Value'!E962)/'Combined Value'!E963,0)</f>
        <v>-4.4019429265332284E-3</v>
      </c>
      <c r="G963" s="8">
        <f>IFERROR(('Combined Value'!F963-'Combined Value'!F962)/'Combined Value'!F963,0)</f>
        <v>-5.7077625570775958E-3</v>
      </c>
    </row>
    <row r="964" spans="1:7" x14ac:dyDescent="0.2">
      <c r="A964" s="1">
        <f>ETH!C964</f>
        <v>43180</v>
      </c>
      <c r="B964" s="8">
        <f>IFERROR(('Combined Value'!B964-'Combined Value'!B963)/'Combined Value'!B964,0)</f>
        <v>-1.8473961811783571E-3</v>
      </c>
      <c r="C964" s="8">
        <f>IFERROR(('Combined Value'!C964-'Combined Value'!C963)/'Combined Value'!C964,0)</f>
        <v>4.1792430926397423E-3</v>
      </c>
      <c r="D964" s="8">
        <f>IFERROR(('Combined Value'!D964-'Combined Value'!D963)/'Combined Value'!D964,0)</f>
        <v>2.1594438692501015E-2</v>
      </c>
      <c r="E964" s="8">
        <f>IFERROR(('Combined Value'!#REF!-'Combined Value'!#REF!)/'Combined Value'!#REF!,0)</f>
        <v>0</v>
      </c>
      <c r="F964" s="8">
        <f>IFERROR(('Combined Value'!E964-'Combined Value'!E963)/'Combined Value'!E964,0)</f>
        <v>7.308069012280604E-3</v>
      </c>
      <c r="G964" s="8">
        <f>IFERROR(('Combined Value'!F964-'Combined Value'!F963)/'Combined Value'!F964,0)</f>
        <v>5.1620896138756967E-3</v>
      </c>
    </row>
    <row r="965" spans="1:7" x14ac:dyDescent="0.2">
      <c r="A965" s="1">
        <f>ETH!C965</f>
        <v>43181</v>
      </c>
      <c r="B965" s="8">
        <f>IFERROR(('Combined Value'!B965-'Combined Value'!B964)/'Combined Value'!B965,0)</f>
        <v>-2.581240331617236E-2</v>
      </c>
      <c r="C965" s="8">
        <f>IFERROR(('Combined Value'!C965-'Combined Value'!C964)/'Combined Value'!C965,0)</f>
        <v>-3.7081627738983831E-2</v>
      </c>
      <c r="D965" s="8">
        <f>IFERROR(('Combined Value'!D965-'Combined Value'!D964)/'Combined Value'!D965,0)</f>
        <v>2.9010483986787249E-2</v>
      </c>
      <c r="E965" s="8">
        <f>IFERROR(('Combined Value'!#REF!-'Combined Value'!#REF!)/'Combined Value'!#REF!,0)</f>
        <v>0</v>
      </c>
      <c r="F965" s="8">
        <f>IFERROR(('Combined Value'!E965-'Combined Value'!E964)/'Combined Value'!E965,0)</f>
        <v>4.4254425442544938E-3</v>
      </c>
      <c r="G965" s="8">
        <f>IFERROR(('Combined Value'!F965-'Combined Value'!F964)/'Combined Value'!F965,0)</f>
        <v>-2.2764900662251538E-3</v>
      </c>
    </row>
    <row r="966" spans="1:7" x14ac:dyDescent="0.2">
      <c r="A966" s="1">
        <f>ETH!C966</f>
        <v>43182</v>
      </c>
      <c r="B966" s="8">
        <f>IFERROR(('Combined Value'!B966-'Combined Value'!B965)/'Combined Value'!B966,0)</f>
        <v>-2.1415905197252623E-2</v>
      </c>
      <c r="C966" s="8">
        <f>IFERROR(('Combined Value'!C966-'Combined Value'!C965)/'Combined Value'!C966,0)</f>
        <v>7.2449110935403609E-3</v>
      </c>
      <c r="D966" s="8">
        <f>IFERROR(('Combined Value'!D966-'Combined Value'!D965)/'Combined Value'!D966,0)</f>
        <v>-7.5242367240630301E-3</v>
      </c>
      <c r="E966" s="8">
        <f>IFERROR(('Combined Value'!#REF!-'Combined Value'!#REF!)/'Combined Value'!#REF!,0)</f>
        <v>0</v>
      </c>
      <c r="F966" s="8">
        <f>IFERROR(('Combined Value'!E966-'Combined Value'!E965)/'Combined Value'!E966,0)</f>
        <v>1.6596592166408498E-2</v>
      </c>
      <c r="G966" s="8">
        <f>IFERROR(('Combined Value'!F966-'Combined Value'!F965)/'Combined Value'!F966,0)</f>
        <v>1.9622017969637274E-3</v>
      </c>
    </row>
    <row r="967" spans="1:7" x14ac:dyDescent="0.2">
      <c r="A967" s="1">
        <f>ETH!C967</f>
        <v>43183</v>
      </c>
      <c r="B967" s="8">
        <f>IFERROR(('Combined Value'!B967-'Combined Value'!B966)/'Combined Value'!B967,0)</f>
        <v>0</v>
      </c>
      <c r="C967" s="8">
        <f>IFERROR(('Combined Value'!C967-'Combined Value'!C966)/'Combined Value'!C967,0)</f>
        <v>-4.5505229160258523E-2</v>
      </c>
      <c r="D967" s="8">
        <f>IFERROR(('Combined Value'!D967-'Combined Value'!D966)/'Combined Value'!D967,0)</f>
        <v>0</v>
      </c>
      <c r="E967" s="8">
        <f>IFERROR(('Combined Value'!#REF!-'Combined Value'!#REF!)/'Combined Value'!#REF!,0)</f>
        <v>0</v>
      </c>
      <c r="F967" s="8">
        <f>IFERROR(('Combined Value'!E967-'Combined Value'!E966)/'Combined Value'!E967,0)</f>
        <v>0</v>
      </c>
      <c r="G967" s="8">
        <f>IFERROR(('Combined Value'!F967-'Combined Value'!F966)/'Combined Value'!F967,0)</f>
        <v>0</v>
      </c>
    </row>
    <row r="968" spans="1:7" x14ac:dyDescent="0.2">
      <c r="A968" s="1">
        <f>ETH!C968</f>
        <v>43184</v>
      </c>
      <c r="B968" s="8">
        <f>IFERROR(('Combined Value'!B968-'Combined Value'!B967)/'Combined Value'!B968,0)</f>
        <v>0</v>
      </c>
      <c r="C968" s="8">
        <f>IFERROR(('Combined Value'!C968-'Combined Value'!C967)/'Combined Value'!C968,0)</f>
        <v>5.4492265922258133E-3</v>
      </c>
      <c r="D968" s="8">
        <f>IFERROR(('Combined Value'!D968-'Combined Value'!D967)/'Combined Value'!D968,0)</f>
        <v>0</v>
      </c>
      <c r="E968" s="8">
        <f>IFERROR(('Combined Value'!#REF!-'Combined Value'!#REF!)/'Combined Value'!#REF!,0)</f>
        <v>0</v>
      </c>
      <c r="F968" s="8">
        <f>IFERROR(('Combined Value'!E968-'Combined Value'!E967)/'Combined Value'!E968,0)</f>
        <v>0</v>
      </c>
      <c r="G968" s="8">
        <f>IFERROR(('Combined Value'!F968-'Combined Value'!F967)/'Combined Value'!F968,0)</f>
        <v>1.0326311441558359E-4</v>
      </c>
    </row>
    <row r="969" spans="1:7" x14ac:dyDescent="0.2">
      <c r="A969" s="1">
        <f>ETH!C969</f>
        <v>43185</v>
      </c>
      <c r="B969" s="8">
        <f>IFERROR(('Combined Value'!B969-'Combined Value'!B968)/'Combined Value'!B969,0)</f>
        <v>2.6439238571581234E-2</v>
      </c>
      <c r="C969" s="8">
        <f>IFERROR(('Combined Value'!C969-'Combined Value'!C968)/'Combined Value'!C969,0)</f>
        <v>-7.5598971722365016E-2</v>
      </c>
      <c r="D969" s="8">
        <f>IFERROR(('Combined Value'!D969-'Combined Value'!D968)/'Combined Value'!D969,0)</f>
        <v>1.8742013346585366E-2</v>
      </c>
      <c r="E969" s="8">
        <f>IFERROR(('Combined Value'!#REF!-'Combined Value'!#REF!)/'Combined Value'!#REF!,0)</f>
        <v>0</v>
      </c>
      <c r="F969" s="8">
        <f>IFERROR(('Combined Value'!E969-'Combined Value'!E968)/'Combined Value'!E969,0)</f>
        <v>3.8210008082886658E-3</v>
      </c>
      <c r="G969" s="8">
        <f>IFERROR(('Combined Value'!F969-'Combined Value'!F968)/'Combined Value'!F969,0)</f>
        <v>7.4818079327661144E-3</v>
      </c>
    </row>
    <row r="970" spans="1:7" x14ac:dyDescent="0.2">
      <c r="A970" s="1">
        <f>ETH!C970</f>
        <v>43186</v>
      </c>
      <c r="B970" s="8">
        <f>IFERROR(('Combined Value'!B970-'Combined Value'!B969)/'Combined Value'!B970,0)</f>
        <v>-1.7580026924365909E-2</v>
      </c>
      <c r="C970" s="8">
        <f>IFERROR(('Combined Value'!C970-'Combined Value'!C969)/'Combined Value'!C970,0)</f>
        <v>-8.3493025535897394E-2</v>
      </c>
      <c r="D970" s="8">
        <f>IFERROR(('Combined Value'!D970-'Combined Value'!D969)/'Combined Value'!D970,0)</f>
        <v>-4.2777698559819102E-3</v>
      </c>
      <c r="E970" s="8">
        <f>IFERROR(('Combined Value'!#REF!-'Combined Value'!#REF!)/'Combined Value'!#REF!,0)</f>
        <v>0</v>
      </c>
      <c r="F970" s="8">
        <f>IFERROR(('Combined Value'!E970-'Combined Value'!E969)/'Combined Value'!E970,0)</f>
        <v>-9.6446323911269383E-3</v>
      </c>
      <c r="G970" s="8">
        <f>IFERROR(('Combined Value'!F970-'Combined Value'!F969)/'Combined Value'!F970,0)</f>
        <v>-2.9810855263157077E-3</v>
      </c>
    </row>
    <row r="971" spans="1:7" x14ac:dyDescent="0.2">
      <c r="A971" s="1">
        <f>ETH!C971</f>
        <v>43187</v>
      </c>
      <c r="B971" s="8">
        <f>IFERROR(('Combined Value'!B971-'Combined Value'!B970)/'Combined Value'!B971,0)</f>
        <v>-2.9251888675623557E-3</v>
      </c>
      <c r="C971" s="8">
        <f>IFERROR(('Combined Value'!C971-'Combined Value'!C970)/'Combined Value'!C971,0)</f>
        <v>-6.3911376224967276E-3</v>
      </c>
      <c r="D971" s="8">
        <f>IFERROR(('Combined Value'!D971-'Combined Value'!D970)/'Combined Value'!D971,0)</f>
        <v>-5.8806655192196874E-3</v>
      </c>
      <c r="E971" s="8">
        <f>IFERROR(('Combined Value'!#REF!-'Combined Value'!#REF!)/'Combined Value'!#REF!,0)</f>
        <v>0</v>
      </c>
      <c r="F971" s="8">
        <f>IFERROR(('Combined Value'!E971-'Combined Value'!E970)/'Combined Value'!E971,0)</f>
        <v>-1.3458646616541422E-2</v>
      </c>
      <c r="G971" s="8">
        <f>IFERROR(('Combined Value'!F971-'Combined Value'!F970)/'Combined Value'!F971,0)</f>
        <v>-2.7832182249252243E-3</v>
      </c>
    </row>
    <row r="972" spans="1:7" x14ac:dyDescent="0.2">
      <c r="A972" s="1">
        <f>ETH!C972</f>
        <v>43188</v>
      </c>
      <c r="B972" s="8">
        <f>IFERROR(('Combined Value'!B972-'Combined Value'!B971)/'Combined Value'!B972,0)</f>
        <v>1.3582688814983451E-2</v>
      </c>
      <c r="C972" s="8">
        <f>IFERROR(('Combined Value'!C972-'Combined Value'!C971)/'Combined Value'!C972,0)</f>
        <v>-0.16157853607710349</v>
      </c>
      <c r="D972" s="8">
        <f>IFERROR(('Combined Value'!D972-'Combined Value'!D971)/'Combined Value'!D972,0)</f>
        <v>-9.9956540634506402E-3</v>
      </c>
      <c r="E972" s="8">
        <f>IFERROR(('Combined Value'!#REF!-'Combined Value'!#REF!)/'Combined Value'!#REF!,0)</f>
        <v>0</v>
      </c>
      <c r="F972" s="8">
        <f>IFERROR(('Combined Value'!E972-'Combined Value'!E971)/'Combined Value'!E972,0)</f>
        <v>-2.0342047766142134E-3</v>
      </c>
      <c r="G972" s="8">
        <f>IFERROR(('Combined Value'!F972-'Combined Value'!F971)/'Combined Value'!F972,0)</f>
        <v>-8.2533787269161547E-4</v>
      </c>
    </row>
    <row r="973" spans="1:7" x14ac:dyDescent="0.2">
      <c r="A973" s="1">
        <f>ETH!C973</f>
        <v>43189</v>
      </c>
      <c r="B973" s="8">
        <f>IFERROR(('Combined Value'!B973-'Combined Value'!B972)/'Combined Value'!B973,0)</f>
        <v>0</v>
      </c>
      <c r="C973" s="8">
        <f>IFERROR(('Combined Value'!C973-'Combined Value'!C972)/'Combined Value'!C973,0)</f>
        <v>2.518917271850088E-2</v>
      </c>
      <c r="D973" s="8">
        <f>IFERROR(('Combined Value'!D973-'Combined Value'!D972)/'Combined Value'!D973,0)</f>
        <v>0</v>
      </c>
      <c r="E973" s="8">
        <f>IFERROR(('Combined Value'!#REF!-'Combined Value'!#REF!)/'Combined Value'!#REF!,0)</f>
        <v>0</v>
      </c>
      <c r="F973" s="8">
        <f>IFERROR(('Combined Value'!E973-'Combined Value'!E972)/'Combined Value'!E973,0)</f>
        <v>0</v>
      </c>
      <c r="G973" s="8">
        <f>IFERROR(('Combined Value'!F973-'Combined Value'!F972)/'Combined Value'!F973,0)</f>
        <v>1.0306090899721149E-3</v>
      </c>
    </row>
    <row r="974" spans="1:7" x14ac:dyDescent="0.2">
      <c r="A974" s="1">
        <f>ETH!C974</f>
        <v>43190</v>
      </c>
      <c r="B974" s="8">
        <f>IFERROR(('Combined Value'!B974-'Combined Value'!B973)/'Combined Value'!B974,0)</f>
        <v>0</v>
      </c>
      <c r="C974" s="8">
        <f>IFERROR(('Combined Value'!C974-'Combined Value'!C973)/'Combined Value'!C974,0)</f>
        <v>6.3440505493947777E-4</v>
      </c>
      <c r="D974" s="8">
        <f>IFERROR(('Combined Value'!D974-'Combined Value'!D973)/'Combined Value'!D974,0)</f>
        <v>0</v>
      </c>
      <c r="E974" s="8">
        <f>IFERROR(('Combined Value'!#REF!-'Combined Value'!#REF!)/'Combined Value'!#REF!,0)</f>
        <v>0</v>
      </c>
      <c r="F974" s="8">
        <f>IFERROR(('Combined Value'!E974-'Combined Value'!E973)/'Combined Value'!E974,0)</f>
        <v>0</v>
      </c>
      <c r="G974" s="8">
        <f>IFERROR(('Combined Value'!F974-'Combined Value'!F973)/'Combined Value'!F974,0)</f>
        <v>0</v>
      </c>
    </row>
    <row r="975" spans="1:7" x14ac:dyDescent="0.2">
      <c r="A975" s="1">
        <f>ETH!C975</f>
        <v>43191</v>
      </c>
      <c r="B975" s="8">
        <f>IFERROR(('Combined Value'!B975-'Combined Value'!B974)/'Combined Value'!B975,0)</f>
        <v>0</v>
      </c>
      <c r="C975" s="8">
        <f>IFERROR(('Combined Value'!C975-'Combined Value'!C974)/'Combined Value'!C975,0)</f>
        <v>-4.0174211429325507E-2</v>
      </c>
      <c r="D975" s="8">
        <f>IFERROR(('Combined Value'!D975-'Combined Value'!D974)/'Combined Value'!D975,0)</f>
        <v>0</v>
      </c>
      <c r="E975" s="8">
        <f>IFERROR(('Combined Value'!#REF!-'Combined Value'!#REF!)/'Combined Value'!#REF!,0)</f>
        <v>0</v>
      </c>
      <c r="F975" s="8">
        <f>IFERROR(('Combined Value'!E975-'Combined Value'!E974)/'Combined Value'!E975,0)</f>
        <v>0</v>
      </c>
      <c r="G975" s="8">
        <f>IFERROR(('Combined Value'!F975-'Combined Value'!F974)/'Combined Value'!F975,0)</f>
        <v>-5.1557022066402516E-4</v>
      </c>
    </row>
    <row r="976" spans="1:7" x14ac:dyDescent="0.2">
      <c r="A976" s="1">
        <f>ETH!C976</f>
        <v>43192</v>
      </c>
      <c r="B976" s="8">
        <f>IFERROR(('Combined Value'!B976-'Combined Value'!B975)/'Combined Value'!B976,0)</f>
        <v>-2.2847784046195255E-2</v>
      </c>
      <c r="C976" s="8">
        <f>IFERROR(('Combined Value'!C976-'Combined Value'!C975)/'Combined Value'!C976,0)</f>
        <v>1.5155453883747489E-2</v>
      </c>
      <c r="D976" s="8">
        <f>IFERROR(('Combined Value'!D976-'Combined Value'!D975)/'Combined Value'!D976,0)</f>
        <v>4.1834968263126382E-3</v>
      </c>
      <c r="E976" s="8">
        <f>IFERROR(('Combined Value'!#REF!-'Combined Value'!#REF!)/'Combined Value'!#REF!,0)</f>
        <v>0</v>
      </c>
      <c r="F976" s="8">
        <f>IFERROR(('Combined Value'!E976-'Combined Value'!E975)/'Combined Value'!E976,0)</f>
        <v>1.4551934070829413E-2</v>
      </c>
      <c r="G976" s="8">
        <f>IFERROR(('Combined Value'!F976-'Combined Value'!F975)/'Combined Value'!F976,0)</f>
        <v>-1.8595041322314754E-3</v>
      </c>
    </row>
    <row r="977" spans="1:7" x14ac:dyDescent="0.2">
      <c r="A977" s="1">
        <f>ETH!C977</f>
        <v>43193</v>
      </c>
      <c r="B977" s="8">
        <f>IFERROR(('Combined Value'!B977-'Combined Value'!B976)/'Combined Value'!B977,0)</f>
        <v>1.2457713328014666E-2</v>
      </c>
      <c r="C977" s="8">
        <f>IFERROR(('Combined Value'!C977-'Combined Value'!C976)/'Combined Value'!C977,0)</f>
        <v>7.5132834852018368E-2</v>
      </c>
      <c r="D977" s="8">
        <f>IFERROR(('Combined Value'!D977-'Combined Value'!D976)/'Combined Value'!D977,0)</f>
        <v>-2.4988910246931804E-2</v>
      </c>
      <c r="E977" s="8">
        <f>IFERROR(('Combined Value'!#REF!-'Combined Value'!#REF!)/'Combined Value'!#REF!,0)</f>
        <v>0</v>
      </c>
      <c r="F977" s="8">
        <f>IFERROR(('Combined Value'!E977-'Combined Value'!E976)/'Combined Value'!E977,0)</f>
        <v>-7.1786435354820434E-3</v>
      </c>
      <c r="G977" s="8">
        <f>IFERROR(('Combined Value'!F977-'Combined Value'!F976)/'Combined Value'!F977,0)</f>
        <v>-8.2712985938790623E-4</v>
      </c>
    </row>
    <row r="978" spans="1:7" x14ac:dyDescent="0.2">
      <c r="A978" s="1">
        <f>ETH!C978</f>
        <v>43194</v>
      </c>
      <c r="B978" s="8">
        <f>IFERROR(('Combined Value'!B978-'Combined Value'!B977)/'Combined Value'!B978,0)</f>
        <v>1.1434228841421692E-2</v>
      </c>
      <c r="C978" s="8">
        <f>IFERROR(('Combined Value'!C978-'Combined Value'!C977)/'Combined Value'!C978,0)</f>
        <v>-9.8455037633698755E-2</v>
      </c>
      <c r="D978" s="8">
        <f>IFERROR(('Combined Value'!D978-'Combined Value'!D977)/'Combined Value'!D978,0)</f>
        <v>7.6302274394719032E-3</v>
      </c>
      <c r="E978" s="8">
        <f>IFERROR(('Combined Value'!#REF!-'Combined Value'!#REF!)/'Combined Value'!#REF!,0)</f>
        <v>0</v>
      </c>
      <c r="F978" s="8">
        <f>IFERROR(('Combined Value'!E978-'Combined Value'!E977)/'Combined Value'!E978,0)</f>
        <v>2.1638561408745642E-3</v>
      </c>
      <c r="G978" s="8">
        <f>IFERROR(('Combined Value'!F978-'Combined Value'!F977)/'Combined Value'!F978,0)</f>
        <v>1.0328444536252255E-3</v>
      </c>
    </row>
    <row r="979" spans="1:7" x14ac:dyDescent="0.2">
      <c r="A979" s="1">
        <f>ETH!C979</f>
        <v>43195</v>
      </c>
      <c r="B979" s="8">
        <f>IFERROR(('Combined Value'!B979-'Combined Value'!B978)/'Combined Value'!B979,0)</f>
        <v>6.8160859834553583E-3</v>
      </c>
      <c r="C979" s="8">
        <f>IFERROR(('Combined Value'!C979-'Combined Value'!C978)/'Combined Value'!C979,0)</f>
        <v>7.1061464233271353E-3</v>
      </c>
      <c r="D979" s="8">
        <f>IFERROR(('Combined Value'!D979-'Combined Value'!D978)/'Combined Value'!D979,0)</f>
        <v>3.0719719133995575E-3</v>
      </c>
      <c r="E979" s="8">
        <f>IFERROR(('Combined Value'!#REF!-'Combined Value'!#REF!)/'Combined Value'!#REF!,0)</f>
        <v>0</v>
      </c>
      <c r="F979" s="8">
        <f>IFERROR(('Combined Value'!E979-'Combined Value'!E978)/'Combined Value'!E979,0)</f>
        <v>-8.8069251035002225E-3</v>
      </c>
      <c r="G979" s="8">
        <f>IFERROR(('Combined Value'!F979-'Combined Value'!F978)/'Combined Value'!F979,0)</f>
        <v>-1.5516706320470826E-3</v>
      </c>
    </row>
    <row r="980" spans="1:7" x14ac:dyDescent="0.2">
      <c r="A980" s="1">
        <f>ETH!C980</f>
        <v>43196</v>
      </c>
      <c r="B980" s="8">
        <f>IFERROR(('Combined Value'!B980-'Combined Value'!B979)/'Combined Value'!B980,0)</f>
        <v>-2.2411514684344172E-2</v>
      </c>
      <c r="C980" s="8">
        <f>IFERROR(('Combined Value'!C980-'Combined Value'!C979)/'Combined Value'!C980,0)</f>
        <v>-2.9728635074929094E-2</v>
      </c>
      <c r="D980" s="8">
        <f>IFERROR(('Combined Value'!D980-'Combined Value'!D979)/'Combined Value'!D980,0)</f>
        <v>-3.9653399911880743E-3</v>
      </c>
      <c r="E980" s="8">
        <f>IFERROR(('Combined Value'!#REF!-'Combined Value'!#REF!)/'Combined Value'!#REF!,0)</f>
        <v>0</v>
      </c>
      <c r="F980" s="8">
        <f>IFERROR(('Combined Value'!E980-'Combined Value'!E979)/'Combined Value'!E980,0)</f>
        <v>5.6881969912431028E-3</v>
      </c>
      <c r="G980" s="8">
        <f>IFERROR(('Combined Value'!F980-'Combined Value'!F979)/'Combined Value'!F980,0)</f>
        <v>1.2397974997417557E-3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7F0C0-AFED-1340-AFF7-D6183CEFF933}">
  <dimension ref="A1:G1261"/>
  <sheetViews>
    <sheetView workbookViewId="0">
      <pane ySplit="1" topLeftCell="A561" activePane="bottomLeft" state="frozen"/>
      <selection pane="bottomLeft" activeCell="E585" sqref="E585"/>
    </sheetView>
  </sheetViews>
  <sheetFormatPr baseColWidth="10" defaultRowHeight="16" x14ac:dyDescent="0.2"/>
  <sheetData>
    <row r="1" spans="1:7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2">
      <c r="A2" s="1">
        <v>41372</v>
      </c>
      <c r="B2">
        <v>1553.26001</v>
      </c>
      <c r="C2">
        <v>1563.0699460000001</v>
      </c>
      <c r="D2">
        <v>1548.630005</v>
      </c>
      <c r="E2">
        <v>1563.0699460000001</v>
      </c>
      <c r="F2">
        <v>1563.0699460000001</v>
      </c>
      <c r="G2">
        <v>2887120000</v>
      </c>
    </row>
    <row r="3" spans="1:7" x14ac:dyDescent="0.2">
      <c r="A3" s="1">
        <v>41373</v>
      </c>
      <c r="B3">
        <v>1563.1099850000001</v>
      </c>
      <c r="C3">
        <v>1573.8900149999999</v>
      </c>
      <c r="D3">
        <v>1560.920044</v>
      </c>
      <c r="E3">
        <v>1568.6099850000001</v>
      </c>
      <c r="F3">
        <v>1568.6099850000001</v>
      </c>
      <c r="G3">
        <v>3252780000</v>
      </c>
    </row>
    <row r="4" spans="1:7" x14ac:dyDescent="0.2">
      <c r="A4" s="1">
        <v>41374</v>
      </c>
      <c r="B4">
        <v>1568.6099850000001</v>
      </c>
      <c r="C4">
        <v>1589.0699460000001</v>
      </c>
      <c r="D4">
        <v>1568.6099850000001</v>
      </c>
      <c r="E4">
        <v>1587.7299800000001</v>
      </c>
      <c r="F4">
        <v>1587.7299800000001</v>
      </c>
      <c r="G4">
        <v>3453350000</v>
      </c>
    </row>
    <row r="5" spans="1:7" x14ac:dyDescent="0.2">
      <c r="A5" s="1">
        <v>41375</v>
      </c>
      <c r="B5">
        <v>1587.7299800000001</v>
      </c>
      <c r="C5">
        <v>1597.349976</v>
      </c>
      <c r="D5">
        <v>1586.170044</v>
      </c>
      <c r="E5">
        <v>1593.369995</v>
      </c>
      <c r="F5">
        <v>1593.369995</v>
      </c>
      <c r="G5">
        <v>3393950000</v>
      </c>
    </row>
    <row r="6" spans="1:7" x14ac:dyDescent="0.2">
      <c r="A6" s="1">
        <v>41376</v>
      </c>
      <c r="B6">
        <v>1593.3000489999999</v>
      </c>
      <c r="C6">
        <v>1593.3000489999999</v>
      </c>
      <c r="D6">
        <v>1579.969971</v>
      </c>
      <c r="E6">
        <v>1588.849976</v>
      </c>
      <c r="F6">
        <v>1588.849976</v>
      </c>
      <c r="G6">
        <v>3206290000</v>
      </c>
    </row>
    <row r="7" spans="1:7" x14ac:dyDescent="0.2">
      <c r="A7" s="1">
        <v>41379</v>
      </c>
      <c r="B7">
        <v>1588.839966</v>
      </c>
      <c r="C7">
        <v>1588.839966</v>
      </c>
      <c r="D7">
        <v>1552.280029</v>
      </c>
      <c r="E7">
        <v>1552.3599850000001</v>
      </c>
      <c r="F7">
        <v>1552.3599850000001</v>
      </c>
      <c r="G7">
        <v>4660130000</v>
      </c>
    </row>
    <row r="8" spans="1:7" x14ac:dyDescent="0.2">
      <c r="A8" s="1">
        <v>41380</v>
      </c>
      <c r="B8">
        <v>1552.3599850000001</v>
      </c>
      <c r="C8">
        <v>1575.349976</v>
      </c>
      <c r="D8">
        <v>1552.3599850000001</v>
      </c>
      <c r="E8">
        <v>1574.5699460000001</v>
      </c>
      <c r="F8">
        <v>1574.5699460000001</v>
      </c>
      <c r="G8">
        <v>3654700000</v>
      </c>
    </row>
    <row r="9" spans="1:7" x14ac:dyDescent="0.2">
      <c r="A9" s="1">
        <v>41381</v>
      </c>
      <c r="B9">
        <v>1574.5699460000001</v>
      </c>
      <c r="C9">
        <v>1574.5699460000001</v>
      </c>
      <c r="D9">
        <v>1543.6899410000001</v>
      </c>
      <c r="E9">
        <v>1552.01001</v>
      </c>
      <c r="F9">
        <v>1552.01001</v>
      </c>
      <c r="G9">
        <v>4250310000</v>
      </c>
    </row>
    <row r="10" spans="1:7" x14ac:dyDescent="0.2">
      <c r="A10" s="1">
        <v>41382</v>
      </c>
      <c r="B10">
        <v>1552.030029</v>
      </c>
      <c r="C10">
        <v>1554.380005</v>
      </c>
      <c r="D10">
        <v>1536.030029</v>
      </c>
      <c r="E10">
        <v>1541.6099850000001</v>
      </c>
      <c r="F10">
        <v>1541.6099850000001</v>
      </c>
      <c r="G10">
        <v>3890800000</v>
      </c>
    </row>
    <row r="11" spans="1:7" x14ac:dyDescent="0.2">
      <c r="A11" s="1">
        <v>41383</v>
      </c>
      <c r="B11">
        <v>1541.6099850000001</v>
      </c>
      <c r="C11">
        <v>1555.8900149999999</v>
      </c>
      <c r="D11">
        <v>1539.400024</v>
      </c>
      <c r="E11">
        <v>1555.25</v>
      </c>
      <c r="F11">
        <v>1555.25</v>
      </c>
      <c r="G11">
        <v>3569870000</v>
      </c>
    </row>
    <row r="12" spans="1:7" x14ac:dyDescent="0.2">
      <c r="A12" s="1">
        <v>41386</v>
      </c>
      <c r="B12">
        <v>1555.25</v>
      </c>
      <c r="C12">
        <v>1565.5500489999999</v>
      </c>
      <c r="D12">
        <v>1548.1899410000001</v>
      </c>
      <c r="E12">
        <v>1562.5</v>
      </c>
      <c r="F12">
        <v>1562.5</v>
      </c>
      <c r="G12">
        <v>2979880000</v>
      </c>
    </row>
    <row r="13" spans="1:7" x14ac:dyDescent="0.2">
      <c r="A13" s="1">
        <v>41387</v>
      </c>
      <c r="B13">
        <v>1562.5</v>
      </c>
      <c r="C13">
        <v>1579.579956</v>
      </c>
      <c r="D13">
        <v>1562.5</v>
      </c>
      <c r="E13">
        <v>1578.780029</v>
      </c>
      <c r="F13">
        <v>1578.780029</v>
      </c>
      <c r="G13">
        <v>3565150000</v>
      </c>
    </row>
    <row r="14" spans="1:7" x14ac:dyDescent="0.2">
      <c r="A14" s="1">
        <v>41388</v>
      </c>
      <c r="B14">
        <v>1578.780029</v>
      </c>
      <c r="C14">
        <v>1583</v>
      </c>
      <c r="D14">
        <v>1575.8000489999999</v>
      </c>
      <c r="E14">
        <v>1578.790039</v>
      </c>
      <c r="F14">
        <v>1578.790039</v>
      </c>
      <c r="G14">
        <v>3598240000</v>
      </c>
    </row>
    <row r="15" spans="1:7" x14ac:dyDescent="0.2">
      <c r="A15" s="1">
        <v>41389</v>
      </c>
      <c r="B15">
        <v>1578.9300539999999</v>
      </c>
      <c r="C15">
        <v>1592.6400149999999</v>
      </c>
      <c r="D15">
        <v>1578.9300539999999</v>
      </c>
      <c r="E15">
        <v>1585.160034</v>
      </c>
      <c r="F15">
        <v>1585.160034</v>
      </c>
      <c r="G15">
        <v>3908580000</v>
      </c>
    </row>
    <row r="16" spans="1:7" x14ac:dyDescent="0.2">
      <c r="A16" s="1">
        <v>41390</v>
      </c>
      <c r="B16">
        <v>1585.160034</v>
      </c>
      <c r="C16">
        <v>1585.780029</v>
      </c>
      <c r="D16">
        <v>1577.5600589999999</v>
      </c>
      <c r="E16">
        <v>1582.23999</v>
      </c>
      <c r="F16">
        <v>1582.23999</v>
      </c>
      <c r="G16">
        <v>3198620000</v>
      </c>
    </row>
    <row r="17" spans="1:7" x14ac:dyDescent="0.2">
      <c r="A17" s="1">
        <v>41393</v>
      </c>
      <c r="B17">
        <v>1582.339966</v>
      </c>
      <c r="C17">
        <v>1596.650024</v>
      </c>
      <c r="D17">
        <v>1582.339966</v>
      </c>
      <c r="E17">
        <v>1593.6099850000001</v>
      </c>
      <c r="F17">
        <v>1593.6099850000001</v>
      </c>
      <c r="G17">
        <v>2891200000</v>
      </c>
    </row>
    <row r="18" spans="1:7" x14ac:dyDescent="0.2">
      <c r="A18" s="1">
        <v>41394</v>
      </c>
      <c r="B18">
        <v>1593.579956</v>
      </c>
      <c r="C18">
        <v>1597.5699460000001</v>
      </c>
      <c r="D18">
        <v>1586.5</v>
      </c>
      <c r="E18">
        <v>1597.5699460000001</v>
      </c>
      <c r="F18">
        <v>1597.5699460000001</v>
      </c>
      <c r="G18">
        <v>3745070000</v>
      </c>
    </row>
    <row r="19" spans="1:7" x14ac:dyDescent="0.2">
      <c r="A19" s="1">
        <v>41395</v>
      </c>
      <c r="B19">
        <v>1597.5500489999999</v>
      </c>
      <c r="C19">
        <v>1597.5500489999999</v>
      </c>
      <c r="D19">
        <v>1581.280029</v>
      </c>
      <c r="E19">
        <v>1582.6999510000001</v>
      </c>
      <c r="F19">
        <v>1582.6999510000001</v>
      </c>
      <c r="G19">
        <v>3530320000</v>
      </c>
    </row>
    <row r="20" spans="1:7" x14ac:dyDescent="0.2">
      <c r="A20" s="1">
        <v>41396</v>
      </c>
      <c r="B20">
        <v>1582.7700199999999</v>
      </c>
      <c r="C20">
        <v>1598.599976</v>
      </c>
      <c r="D20">
        <v>1582.7700199999999</v>
      </c>
      <c r="E20">
        <v>1597.589966</v>
      </c>
      <c r="F20">
        <v>1597.589966</v>
      </c>
      <c r="G20">
        <v>3366950000</v>
      </c>
    </row>
    <row r="21" spans="1:7" x14ac:dyDescent="0.2">
      <c r="A21" s="1">
        <v>41397</v>
      </c>
      <c r="B21">
        <v>1597.599976</v>
      </c>
      <c r="C21">
        <v>1618.459961</v>
      </c>
      <c r="D21">
        <v>1597.599976</v>
      </c>
      <c r="E21">
        <v>1614.420044</v>
      </c>
      <c r="F21">
        <v>1614.420044</v>
      </c>
      <c r="G21">
        <v>3603910000</v>
      </c>
    </row>
    <row r="22" spans="1:7" x14ac:dyDescent="0.2">
      <c r="A22" s="1">
        <v>41400</v>
      </c>
      <c r="B22">
        <v>1614.400024</v>
      </c>
      <c r="C22">
        <v>1619.7700199999999</v>
      </c>
      <c r="D22">
        <v>1614.209961</v>
      </c>
      <c r="E22">
        <v>1617.5</v>
      </c>
      <c r="F22">
        <v>1617.5</v>
      </c>
      <c r="G22">
        <v>3062240000</v>
      </c>
    </row>
    <row r="23" spans="1:7" x14ac:dyDescent="0.2">
      <c r="A23" s="1">
        <v>41401</v>
      </c>
      <c r="B23">
        <v>1617.5500489999999</v>
      </c>
      <c r="C23">
        <v>1626.030029</v>
      </c>
      <c r="D23">
        <v>1616.6400149999999</v>
      </c>
      <c r="E23">
        <v>1625.959961</v>
      </c>
      <c r="F23">
        <v>1625.959961</v>
      </c>
      <c r="G23">
        <v>3309580000</v>
      </c>
    </row>
    <row r="24" spans="1:7" x14ac:dyDescent="0.2">
      <c r="A24" s="1">
        <v>41402</v>
      </c>
      <c r="B24">
        <v>1625.9499510000001</v>
      </c>
      <c r="C24">
        <v>1632.780029</v>
      </c>
      <c r="D24">
        <v>1622.6999510000001</v>
      </c>
      <c r="E24">
        <v>1632.6899410000001</v>
      </c>
      <c r="F24">
        <v>1632.6899410000001</v>
      </c>
      <c r="G24">
        <v>3554700000</v>
      </c>
    </row>
    <row r="25" spans="1:7" x14ac:dyDescent="0.2">
      <c r="A25" s="1">
        <v>41403</v>
      </c>
      <c r="B25">
        <v>1632.6899410000001</v>
      </c>
      <c r="C25">
        <v>1635.01001</v>
      </c>
      <c r="D25">
        <v>1623.089966</v>
      </c>
      <c r="E25">
        <v>1626.670044</v>
      </c>
      <c r="F25">
        <v>1626.670044</v>
      </c>
      <c r="G25">
        <v>3457400000</v>
      </c>
    </row>
    <row r="26" spans="1:7" x14ac:dyDescent="0.2">
      <c r="A26" s="1">
        <v>41404</v>
      </c>
      <c r="B26">
        <v>1626.6899410000001</v>
      </c>
      <c r="C26">
        <v>1633.6999510000001</v>
      </c>
      <c r="D26">
        <v>1623.709961</v>
      </c>
      <c r="E26">
        <v>1633.6999510000001</v>
      </c>
      <c r="F26">
        <v>1633.6999510000001</v>
      </c>
      <c r="G26">
        <v>3086470000</v>
      </c>
    </row>
    <row r="27" spans="1:7" x14ac:dyDescent="0.2">
      <c r="A27" s="1">
        <v>41407</v>
      </c>
      <c r="B27">
        <v>1632.099976</v>
      </c>
      <c r="C27">
        <v>1636</v>
      </c>
      <c r="D27">
        <v>1626.73999</v>
      </c>
      <c r="E27">
        <v>1633.7700199999999</v>
      </c>
      <c r="F27">
        <v>1633.7700199999999</v>
      </c>
      <c r="G27">
        <v>2910600000</v>
      </c>
    </row>
    <row r="28" spans="1:7" x14ac:dyDescent="0.2">
      <c r="A28" s="1">
        <v>41408</v>
      </c>
      <c r="B28">
        <v>1633.75</v>
      </c>
      <c r="C28">
        <v>1651.099976</v>
      </c>
      <c r="D28">
        <v>1633.75</v>
      </c>
      <c r="E28">
        <v>1650.339966</v>
      </c>
      <c r="F28">
        <v>1650.339966</v>
      </c>
      <c r="G28">
        <v>3457790000</v>
      </c>
    </row>
    <row r="29" spans="1:7" x14ac:dyDescent="0.2">
      <c r="A29" s="1">
        <v>41409</v>
      </c>
      <c r="B29">
        <v>1649.130005</v>
      </c>
      <c r="C29">
        <v>1661.48999</v>
      </c>
      <c r="D29">
        <v>1646.6800539999999</v>
      </c>
      <c r="E29">
        <v>1658.780029</v>
      </c>
      <c r="F29">
        <v>1658.780029</v>
      </c>
      <c r="G29">
        <v>3657440000</v>
      </c>
    </row>
    <row r="30" spans="1:7" x14ac:dyDescent="0.2">
      <c r="A30" s="1">
        <v>41410</v>
      </c>
      <c r="B30">
        <v>1658.0699460000001</v>
      </c>
      <c r="C30">
        <v>1660.51001</v>
      </c>
      <c r="D30">
        <v>1648.599976</v>
      </c>
      <c r="E30">
        <v>1650.469971</v>
      </c>
      <c r="F30">
        <v>1650.469971</v>
      </c>
      <c r="G30">
        <v>3513130000</v>
      </c>
    </row>
    <row r="31" spans="1:7" x14ac:dyDescent="0.2">
      <c r="A31" s="1">
        <v>41411</v>
      </c>
      <c r="B31">
        <v>1652.4499510000001</v>
      </c>
      <c r="C31">
        <v>1667.469971</v>
      </c>
      <c r="D31">
        <v>1652.4499510000001</v>
      </c>
      <c r="E31">
        <v>1667.469971</v>
      </c>
      <c r="F31">
        <v>1667.469971</v>
      </c>
      <c r="G31">
        <v>3440710000</v>
      </c>
    </row>
    <row r="32" spans="1:7" x14ac:dyDescent="0.2">
      <c r="A32" s="1">
        <v>41414</v>
      </c>
      <c r="B32">
        <v>1665.709961</v>
      </c>
      <c r="C32">
        <v>1672.839966</v>
      </c>
      <c r="D32">
        <v>1663.5200199999999</v>
      </c>
      <c r="E32">
        <v>1666.290039</v>
      </c>
      <c r="F32">
        <v>1666.290039</v>
      </c>
      <c r="G32">
        <v>3275080000</v>
      </c>
    </row>
    <row r="33" spans="1:7" x14ac:dyDescent="0.2">
      <c r="A33" s="1">
        <v>41415</v>
      </c>
      <c r="B33">
        <v>1666.1999510000001</v>
      </c>
      <c r="C33">
        <v>1674.9300539999999</v>
      </c>
      <c r="D33">
        <v>1662.670044</v>
      </c>
      <c r="E33">
        <v>1669.160034</v>
      </c>
      <c r="F33">
        <v>1669.160034</v>
      </c>
      <c r="G33">
        <v>3513560000</v>
      </c>
    </row>
    <row r="34" spans="1:7" x14ac:dyDescent="0.2">
      <c r="A34" s="1">
        <v>41416</v>
      </c>
      <c r="B34">
        <v>1669.3900149999999</v>
      </c>
      <c r="C34">
        <v>1687.1800539999999</v>
      </c>
      <c r="D34">
        <v>1648.8599850000001</v>
      </c>
      <c r="E34">
        <v>1655.349976</v>
      </c>
      <c r="F34">
        <v>1655.349976</v>
      </c>
      <c r="G34">
        <v>4361020000</v>
      </c>
    </row>
    <row r="35" spans="1:7" x14ac:dyDescent="0.2">
      <c r="A35" s="1">
        <v>41417</v>
      </c>
      <c r="B35">
        <v>1651.619995</v>
      </c>
      <c r="C35">
        <v>1655.5</v>
      </c>
      <c r="D35">
        <v>1635.530029</v>
      </c>
      <c r="E35">
        <v>1650.51001</v>
      </c>
      <c r="F35">
        <v>1650.51001</v>
      </c>
      <c r="G35">
        <v>3945510000</v>
      </c>
    </row>
    <row r="36" spans="1:7" x14ac:dyDescent="0.2">
      <c r="A36" s="1">
        <v>41418</v>
      </c>
      <c r="B36">
        <v>1646.670044</v>
      </c>
      <c r="C36">
        <v>1649.780029</v>
      </c>
      <c r="D36">
        <v>1636.880005</v>
      </c>
      <c r="E36">
        <v>1649.599976</v>
      </c>
      <c r="F36">
        <v>1649.599976</v>
      </c>
      <c r="G36">
        <v>2758080000</v>
      </c>
    </row>
    <row r="37" spans="1:7" x14ac:dyDescent="0.2">
      <c r="A37" s="1">
        <v>41422</v>
      </c>
      <c r="B37">
        <v>1652.630005</v>
      </c>
      <c r="C37">
        <v>1674.209961</v>
      </c>
      <c r="D37">
        <v>1652.630005</v>
      </c>
      <c r="E37">
        <v>1660.0600589999999</v>
      </c>
      <c r="F37">
        <v>1660.0600589999999</v>
      </c>
      <c r="G37">
        <v>3457400000</v>
      </c>
    </row>
    <row r="38" spans="1:7" x14ac:dyDescent="0.2">
      <c r="A38" s="1">
        <v>41423</v>
      </c>
      <c r="B38">
        <v>1656.5699460000001</v>
      </c>
      <c r="C38">
        <v>1656.5699460000001</v>
      </c>
      <c r="D38">
        <v>1640.0500489999999</v>
      </c>
      <c r="E38">
        <v>1648.3599850000001</v>
      </c>
      <c r="F38">
        <v>1648.3599850000001</v>
      </c>
      <c r="G38">
        <v>3587140000</v>
      </c>
    </row>
    <row r="39" spans="1:7" x14ac:dyDescent="0.2">
      <c r="A39" s="1">
        <v>41424</v>
      </c>
      <c r="B39">
        <v>1649.1400149999999</v>
      </c>
      <c r="C39">
        <v>1661.910034</v>
      </c>
      <c r="D39">
        <v>1648.6099850000001</v>
      </c>
      <c r="E39">
        <v>1654.410034</v>
      </c>
      <c r="F39">
        <v>1654.410034</v>
      </c>
      <c r="G39">
        <v>3498620000</v>
      </c>
    </row>
    <row r="40" spans="1:7" x14ac:dyDescent="0.2">
      <c r="A40" s="1">
        <v>41425</v>
      </c>
      <c r="B40">
        <v>1652.130005</v>
      </c>
      <c r="C40">
        <v>1658.98999</v>
      </c>
      <c r="D40">
        <v>1630.73999</v>
      </c>
      <c r="E40">
        <v>1630.73999</v>
      </c>
      <c r="F40">
        <v>1630.73999</v>
      </c>
      <c r="G40">
        <v>4099600000</v>
      </c>
    </row>
    <row r="41" spans="1:7" x14ac:dyDescent="0.2">
      <c r="A41" s="1">
        <v>41428</v>
      </c>
      <c r="B41">
        <v>1631.709961</v>
      </c>
      <c r="C41">
        <v>1640.420044</v>
      </c>
      <c r="D41">
        <v>1622.719971</v>
      </c>
      <c r="E41">
        <v>1640.420044</v>
      </c>
      <c r="F41">
        <v>1640.420044</v>
      </c>
      <c r="G41">
        <v>3952070000</v>
      </c>
    </row>
    <row r="42" spans="1:7" x14ac:dyDescent="0.2">
      <c r="A42" s="1">
        <v>41429</v>
      </c>
      <c r="B42">
        <v>1640.7299800000001</v>
      </c>
      <c r="C42">
        <v>1646.530029</v>
      </c>
      <c r="D42">
        <v>1623.619995</v>
      </c>
      <c r="E42">
        <v>1631.380005</v>
      </c>
      <c r="F42">
        <v>1631.380005</v>
      </c>
      <c r="G42">
        <v>3653840000</v>
      </c>
    </row>
    <row r="43" spans="1:7" x14ac:dyDescent="0.2">
      <c r="A43" s="1">
        <v>41430</v>
      </c>
      <c r="B43">
        <v>1629.0500489999999</v>
      </c>
      <c r="C43">
        <v>1629.3100589999999</v>
      </c>
      <c r="D43">
        <v>1607.089966</v>
      </c>
      <c r="E43">
        <v>1608.900024</v>
      </c>
      <c r="F43">
        <v>1608.900024</v>
      </c>
      <c r="G43">
        <v>3632350000</v>
      </c>
    </row>
    <row r="44" spans="1:7" x14ac:dyDescent="0.2">
      <c r="A44" s="1">
        <v>41431</v>
      </c>
      <c r="B44">
        <v>1609.290039</v>
      </c>
      <c r="C44">
        <v>1622.5600589999999</v>
      </c>
      <c r="D44">
        <v>1598.2299800000001</v>
      </c>
      <c r="E44">
        <v>1622.5600589999999</v>
      </c>
      <c r="F44">
        <v>1622.5600589999999</v>
      </c>
      <c r="G44">
        <v>3547380000</v>
      </c>
    </row>
    <row r="45" spans="1:7" x14ac:dyDescent="0.2">
      <c r="A45" s="1">
        <v>41432</v>
      </c>
      <c r="B45">
        <v>1625.2700199999999</v>
      </c>
      <c r="C45">
        <v>1644.400024</v>
      </c>
      <c r="D45">
        <v>1625.2700199999999</v>
      </c>
      <c r="E45">
        <v>1643.380005</v>
      </c>
      <c r="F45">
        <v>1643.380005</v>
      </c>
      <c r="G45">
        <v>3371990000</v>
      </c>
    </row>
    <row r="46" spans="1:7" x14ac:dyDescent="0.2">
      <c r="A46" s="1">
        <v>41435</v>
      </c>
      <c r="B46">
        <v>1644.670044</v>
      </c>
      <c r="C46">
        <v>1648.6899410000001</v>
      </c>
      <c r="D46">
        <v>1639.26001</v>
      </c>
      <c r="E46">
        <v>1642.8100589999999</v>
      </c>
      <c r="F46">
        <v>1642.8100589999999</v>
      </c>
      <c r="G46">
        <v>2978730000</v>
      </c>
    </row>
    <row r="47" spans="1:7" x14ac:dyDescent="0.2">
      <c r="A47" s="1">
        <v>41436</v>
      </c>
      <c r="B47">
        <v>1638.6400149999999</v>
      </c>
      <c r="C47">
        <v>1640.130005</v>
      </c>
      <c r="D47">
        <v>1622.920044</v>
      </c>
      <c r="E47">
        <v>1626.130005</v>
      </c>
      <c r="F47">
        <v>1626.130005</v>
      </c>
      <c r="G47">
        <v>3435710000</v>
      </c>
    </row>
    <row r="48" spans="1:7" x14ac:dyDescent="0.2">
      <c r="A48" s="1">
        <v>41437</v>
      </c>
      <c r="B48">
        <v>1629.9399410000001</v>
      </c>
      <c r="C48">
        <v>1637.709961</v>
      </c>
      <c r="D48">
        <v>1610.920044</v>
      </c>
      <c r="E48">
        <v>1612.5200199999999</v>
      </c>
      <c r="F48">
        <v>1612.5200199999999</v>
      </c>
      <c r="G48">
        <v>3202550000</v>
      </c>
    </row>
    <row r="49" spans="1:7" x14ac:dyDescent="0.2">
      <c r="A49" s="1">
        <v>41438</v>
      </c>
      <c r="B49">
        <v>1612.150024</v>
      </c>
      <c r="C49">
        <v>1639.25</v>
      </c>
      <c r="D49">
        <v>1608.0699460000001</v>
      </c>
      <c r="E49">
        <v>1636.3599850000001</v>
      </c>
      <c r="F49">
        <v>1636.3599850000001</v>
      </c>
      <c r="G49">
        <v>3378620000</v>
      </c>
    </row>
    <row r="50" spans="1:7" x14ac:dyDescent="0.2">
      <c r="A50" s="1">
        <v>41439</v>
      </c>
      <c r="B50">
        <v>1635.5200199999999</v>
      </c>
      <c r="C50">
        <v>1640.8000489999999</v>
      </c>
      <c r="D50">
        <v>1623.959961</v>
      </c>
      <c r="E50">
        <v>1626.7299800000001</v>
      </c>
      <c r="F50">
        <v>1626.7299800000001</v>
      </c>
      <c r="G50">
        <v>2939400000</v>
      </c>
    </row>
    <row r="51" spans="1:7" x14ac:dyDescent="0.2">
      <c r="A51" s="1">
        <v>41442</v>
      </c>
      <c r="B51">
        <v>1630.6400149999999</v>
      </c>
      <c r="C51">
        <v>1646.5</v>
      </c>
      <c r="D51">
        <v>1630.339966</v>
      </c>
      <c r="E51">
        <v>1639.040039</v>
      </c>
      <c r="F51">
        <v>1639.040039</v>
      </c>
      <c r="G51">
        <v>3137080000</v>
      </c>
    </row>
    <row r="52" spans="1:7" x14ac:dyDescent="0.2">
      <c r="A52" s="1">
        <v>41443</v>
      </c>
      <c r="B52">
        <v>1639.7700199999999</v>
      </c>
      <c r="C52">
        <v>1654.1899410000001</v>
      </c>
      <c r="D52">
        <v>1639.7700199999999</v>
      </c>
      <c r="E52">
        <v>1651.8100589999999</v>
      </c>
      <c r="F52">
        <v>1651.8100589999999</v>
      </c>
      <c r="G52">
        <v>3120980000</v>
      </c>
    </row>
    <row r="53" spans="1:7" x14ac:dyDescent="0.2">
      <c r="A53" s="1">
        <v>41444</v>
      </c>
      <c r="B53">
        <v>1651.829956</v>
      </c>
      <c r="C53">
        <v>1652.4499510000001</v>
      </c>
      <c r="D53">
        <v>1628.910034</v>
      </c>
      <c r="E53">
        <v>1628.9300539999999</v>
      </c>
      <c r="F53">
        <v>1628.9300539999999</v>
      </c>
      <c r="G53">
        <v>3545060000</v>
      </c>
    </row>
    <row r="54" spans="1:7" x14ac:dyDescent="0.2">
      <c r="A54" s="1">
        <v>41445</v>
      </c>
      <c r="B54">
        <v>1624.619995</v>
      </c>
      <c r="C54">
        <v>1624.619995</v>
      </c>
      <c r="D54">
        <v>1584.3199460000001</v>
      </c>
      <c r="E54">
        <v>1588.1899410000001</v>
      </c>
      <c r="F54">
        <v>1588.1899410000001</v>
      </c>
      <c r="G54">
        <v>4858850000</v>
      </c>
    </row>
    <row r="55" spans="1:7" x14ac:dyDescent="0.2">
      <c r="A55" s="1">
        <v>41446</v>
      </c>
      <c r="B55">
        <v>1588.619995</v>
      </c>
      <c r="C55">
        <v>1599.1899410000001</v>
      </c>
      <c r="D55">
        <v>1577.6999510000001</v>
      </c>
      <c r="E55">
        <v>1592.4300539999999</v>
      </c>
      <c r="F55">
        <v>1592.4300539999999</v>
      </c>
      <c r="G55">
        <v>5797280000</v>
      </c>
    </row>
    <row r="56" spans="1:7" x14ac:dyDescent="0.2">
      <c r="A56" s="1">
        <v>41449</v>
      </c>
      <c r="B56">
        <v>1588.7700199999999</v>
      </c>
      <c r="C56">
        <v>1588.7700199999999</v>
      </c>
      <c r="D56">
        <v>1560.329956</v>
      </c>
      <c r="E56">
        <v>1573.089966</v>
      </c>
      <c r="F56">
        <v>1573.089966</v>
      </c>
      <c r="G56">
        <v>4733660000</v>
      </c>
    </row>
    <row r="57" spans="1:7" x14ac:dyDescent="0.2">
      <c r="A57" s="1">
        <v>41450</v>
      </c>
      <c r="B57">
        <v>1577.5200199999999</v>
      </c>
      <c r="C57">
        <v>1593.790039</v>
      </c>
      <c r="D57">
        <v>1577.089966</v>
      </c>
      <c r="E57">
        <v>1588.030029</v>
      </c>
      <c r="F57">
        <v>1588.030029</v>
      </c>
      <c r="G57">
        <v>3761170000</v>
      </c>
    </row>
    <row r="58" spans="1:7" x14ac:dyDescent="0.2">
      <c r="A58" s="1">
        <v>41451</v>
      </c>
      <c r="B58">
        <v>1592.2700199999999</v>
      </c>
      <c r="C58">
        <v>1606.829956</v>
      </c>
      <c r="D58">
        <v>1592.2700199999999</v>
      </c>
      <c r="E58">
        <v>1603.26001</v>
      </c>
      <c r="F58">
        <v>1603.26001</v>
      </c>
      <c r="G58">
        <v>3558340000</v>
      </c>
    </row>
    <row r="59" spans="1:7" x14ac:dyDescent="0.2">
      <c r="A59" s="1">
        <v>41452</v>
      </c>
      <c r="B59">
        <v>1606.4399410000001</v>
      </c>
      <c r="C59">
        <v>1620.0699460000001</v>
      </c>
      <c r="D59">
        <v>1606.4399410000001</v>
      </c>
      <c r="E59">
        <v>1613.1999510000001</v>
      </c>
      <c r="F59">
        <v>1613.1999510000001</v>
      </c>
      <c r="G59">
        <v>3364540000</v>
      </c>
    </row>
    <row r="60" spans="1:7" x14ac:dyDescent="0.2">
      <c r="A60" s="1">
        <v>41453</v>
      </c>
      <c r="B60">
        <v>1611.119995</v>
      </c>
      <c r="C60">
        <v>1615.9399410000001</v>
      </c>
      <c r="D60">
        <v>1601.0600589999999</v>
      </c>
      <c r="E60">
        <v>1606.280029</v>
      </c>
      <c r="F60">
        <v>1606.280029</v>
      </c>
      <c r="G60">
        <v>4977190000</v>
      </c>
    </row>
    <row r="61" spans="1:7" x14ac:dyDescent="0.2">
      <c r="A61" s="1">
        <v>41456</v>
      </c>
      <c r="B61">
        <v>1609.780029</v>
      </c>
      <c r="C61">
        <v>1626.6099850000001</v>
      </c>
      <c r="D61">
        <v>1609.780029</v>
      </c>
      <c r="E61">
        <v>1614.959961</v>
      </c>
      <c r="F61">
        <v>1614.959961</v>
      </c>
      <c r="G61">
        <v>3104690000</v>
      </c>
    </row>
    <row r="62" spans="1:7" x14ac:dyDescent="0.2">
      <c r="A62" s="1">
        <v>41457</v>
      </c>
      <c r="B62">
        <v>1614.290039</v>
      </c>
      <c r="C62">
        <v>1624.26001</v>
      </c>
      <c r="D62">
        <v>1606.7700199999999</v>
      </c>
      <c r="E62">
        <v>1614.079956</v>
      </c>
      <c r="F62">
        <v>1614.079956</v>
      </c>
      <c r="G62">
        <v>3317130000</v>
      </c>
    </row>
    <row r="63" spans="1:7" x14ac:dyDescent="0.2">
      <c r="A63" s="1">
        <v>41458</v>
      </c>
      <c r="B63">
        <v>1611.4799800000001</v>
      </c>
      <c r="C63">
        <v>1618.969971</v>
      </c>
      <c r="D63">
        <v>1604.5699460000001</v>
      </c>
      <c r="E63">
        <v>1615.410034</v>
      </c>
      <c r="F63">
        <v>1615.410034</v>
      </c>
      <c r="G63">
        <v>1966050000</v>
      </c>
    </row>
    <row r="64" spans="1:7" x14ac:dyDescent="0.2">
      <c r="A64" s="1">
        <v>41460</v>
      </c>
      <c r="B64">
        <v>1618.650024</v>
      </c>
      <c r="C64">
        <v>1632.0699460000001</v>
      </c>
      <c r="D64">
        <v>1614.709961</v>
      </c>
      <c r="E64">
        <v>1631.8900149999999</v>
      </c>
      <c r="F64">
        <v>1631.8900149999999</v>
      </c>
      <c r="G64">
        <v>2634140000</v>
      </c>
    </row>
    <row r="65" spans="1:7" x14ac:dyDescent="0.2">
      <c r="A65" s="1">
        <v>41463</v>
      </c>
      <c r="B65">
        <v>1634.1999510000001</v>
      </c>
      <c r="C65">
        <v>1644.6800539999999</v>
      </c>
      <c r="D65">
        <v>1634.1999510000001</v>
      </c>
      <c r="E65">
        <v>1640.459961</v>
      </c>
      <c r="F65">
        <v>1640.459961</v>
      </c>
      <c r="G65">
        <v>3514590000</v>
      </c>
    </row>
    <row r="66" spans="1:7" x14ac:dyDescent="0.2">
      <c r="A66" s="1">
        <v>41464</v>
      </c>
      <c r="B66">
        <v>1642.8900149999999</v>
      </c>
      <c r="C66">
        <v>1654.1800539999999</v>
      </c>
      <c r="D66">
        <v>1642.8900149999999</v>
      </c>
      <c r="E66">
        <v>1652.3199460000001</v>
      </c>
      <c r="F66">
        <v>1652.3199460000001</v>
      </c>
      <c r="G66">
        <v>3155360000</v>
      </c>
    </row>
    <row r="67" spans="1:7" x14ac:dyDescent="0.2">
      <c r="A67" s="1">
        <v>41465</v>
      </c>
      <c r="B67">
        <v>1651.5600589999999</v>
      </c>
      <c r="C67">
        <v>1657.920044</v>
      </c>
      <c r="D67">
        <v>1647.660034</v>
      </c>
      <c r="E67">
        <v>1652.619995</v>
      </c>
      <c r="F67">
        <v>1652.619995</v>
      </c>
      <c r="G67">
        <v>3011010000</v>
      </c>
    </row>
    <row r="68" spans="1:7" x14ac:dyDescent="0.2">
      <c r="A68" s="1">
        <v>41466</v>
      </c>
      <c r="B68">
        <v>1657.410034</v>
      </c>
      <c r="C68">
        <v>1676.630005</v>
      </c>
      <c r="D68">
        <v>1657.410034</v>
      </c>
      <c r="E68">
        <v>1675.0200199999999</v>
      </c>
      <c r="F68">
        <v>1675.0200199999999</v>
      </c>
      <c r="G68">
        <v>3446340000</v>
      </c>
    </row>
    <row r="69" spans="1:7" x14ac:dyDescent="0.2">
      <c r="A69" s="1">
        <v>41467</v>
      </c>
      <c r="B69">
        <v>1675.26001</v>
      </c>
      <c r="C69">
        <v>1680.1899410000001</v>
      </c>
      <c r="D69">
        <v>1672.329956</v>
      </c>
      <c r="E69">
        <v>1680.1899410000001</v>
      </c>
      <c r="F69">
        <v>1680.1899410000001</v>
      </c>
      <c r="G69">
        <v>3039070000</v>
      </c>
    </row>
    <row r="70" spans="1:7" x14ac:dyDescent="0.2">
      <c r="A70" s="1">
        <v>41470</v>
      </c>
      <c r="B70">
        <v>1679.589966</v>
      </c>
      <c r="C70">
        <v>1684.51001</v>
      </c>
      <c r="D70">
        <v>1677.8900149999999</v>
      </c>
      <c r="E70">
        <v>1682.5</v>
      </c>
      <c r="F70">
        <v>1682.5</v>
      </c>
      <c r="G70">
        <v>2623200000</v>
      </c>
    </row>
    <row r="71" spans="1:7" x14ac:dyDescent="0.2">
      <c r="A71" s="1">
        <v>41471</v>
      </c>
      <c r="B71">
        <v>1682.6999510000001</v>
      </c>
      <c r="C71">
        <v>1683.7299800000001</v>
      </c>
      <c r="D71">
        <v>1671.839966</v>
      </c>
      <c r="E71">
        <v>1676.26001</v>
      </c>
      <c r="F71">
        <v>1676.26001</v>
      </c>
      <c r="G71">
        <v>3081710000</v>
      </c>
    </row>
    <row r="72" spans="1:7" x14ac:dyDescent="0.2">
      <c r="A72" s="1">
        <v>41472</v>
      </c>
      <c r="B72">
        <v>1677.910034</v>
      </c>
      <c r="C72">
        <v>1684.75</v>
      </c>
      <c r="D72">
        <v>1677.910034</v>
      </c>
      <c r="E72">
        <v>1680.910034</v>
      </c>
      <c r="F72">
        <v>1680.910034</v>
      </c>
      <c r="G72">
        <v>3153440000</v>
      </c>
    </row>
    <row r="73" spans="1:7" x14ac:dyDescent="0.2">
      <c r="A73" s="1">
        <v>41473</v>
      </c>
      <c r="B73">
        <v>1681.0500489999999</v>
      </c>
      <c r="C73">
        <v>1693.119995</v>
      </c>
      <c r="D73">
        <v>1681.0500489999999</v>
      </c>
      <c r="E73">
        <v>1689.369995</v>
      </c>
      <c r="F73">
        <v>1689.369995</v>
      </c>
      <c r="G73">
        <v>3452370000</v>
      </c>
    </row>
    <row r="74" spans="1:7" x14ac:dyDescent="0.2">
      <c r="A74" s="1">
        <v>41474</v>
      </c>
      <c r="B74">
        <v>1686.150024</v>
      </c>
      <c r="C74">
        <v>1692.089966</v>
      </c>
      <c r="D74">
        <v>1684.079956</v>
      </c>
      <c r="E74">
        <v>1692.089966</v>
      </c>
      <c r="F74">
        <v>1692.089966</v>
      </c>
      <c r="G74">
        <v>3302580000</v>
      </c>
    </row>
    <row r="75" spans="1:7" x14ac:dyDescent="0.2">
      <c r="A75" s="1">
        <v>41477</v>
      </c>
      <c r="B75">
        <v>1694.410034</v>
      </c>
      <c r="C75">
        <v>1697.6099850000001</v>
      </c>
      <c r="D75">
        <v>1690.670044</v>
      </c>
      <c r="E75">
        <v>1695.530029</v>
      </c>
      <c r="F75">
        <v>1695.530029</v>
      </c>
      <c r="G75">
        <v>2779130000</v>
      </c>
    </row>
    <row r="76" spans="1:7" x14ac:dyDescent="0.2">
      <c r="A76" s="1">
        <v>41478</v>
      </c>
      <c r="B76">
        <v>1696.630005</v>
      </c>
      <c r="C76">
        <v>1698.780029</v>
      </c>
      <c r="D76">
        <v>1691.130005</v>
      </c>
      <c r="E76">
        <v>1692.3900149999999</v>
      </c>
      <c r="F76">
        <v>1692.3900149999999</v>
      </c>
      <c r="G76">
        <v>3096180000</v>
      </c>
    </row>
    <row r="77" spans="1:7" x14ac:dyDescent="0.2">
      <c r="A77" s="1">
        <v>41479</v>
      </c>
      <c r="B77">
        <v>1696.0600589999999</v>
      </c>
      <c r="C77">
        <v>1698.380005</v>
      </c>
      <c r="D77">
        <v>1682.5699460000001</v>
      </c>
      <c r="E77">
        <v>1685.9399410000001</v>
      </c>
      <c r="F77">
        <v>1685.9399410000001</v>
      </c>
      <c r="G77">
        <v>3336120000</v>
      </c>
    </row>
    <row r="78" spans="1:7" x14ac:dyDescent="0.2">
      <c r="A78" s="1">
        <v>41480</v>
      </c>
      <c r="B78">
        <v>1685.209961</v>
      </c>
      <c r="C78">
        <v>1690.9399410000001</v>
      </c>
      <c r="D78">
        <v>1680.0699460000001</v>
      </c>
      <c r="E78">
        <v>1690.25</v>
      </c>
      <c r="F78">
        <v>1690.25</v>
      </c>
      <c r="G78">
        <v>3322500000</v>
      </c>
    </row>
    <row r="79" spans="1:7" x14ac:dyDescent="0.2">
      <c r="A79" s="1">
        <v>41481</v>
      </c>
      <c r="B79">
        <v>1687.3100589999999</v>
      </c>
      <c r="C79">
        <v>1691.849976</v>
      </c>
      <c r="D79">
        <v>1676.030029</v>
      </c>
      <c r="E79">
        <v>1691.650024</v>
      </c>
      <c r="F79">
        <v>1691.650024</v>
      </c>
      <c r="G79">
        <v>2762770000</v>
      </c>
    </row>
    <row r="80" spans="1:7" x14ac:dyDescent="0.2">
      <c r="A80" s="1">
        <v>41484</v>
      </c>
      <c r="B80">
        <v>1690.3199460000001</v>
      </c>
      <c r="C80">
        <v>1690.920044</v>
      </c>
      <c r="D80">
        <v>1681.8599850000001</v>
      </c>
      <c r="E80">
        <v>1685.329956</v>
      </c>
      <c r="F80">
        <v>1685.329956</v>
      </c>
      <c r="G80">
        <v>2840520000</v>
      </c>
    </row>
    <row r="81" spans="1:7" x14ac:dyDescent="0.2">
      <c r="A81" s="1">
        <v>41485</v>
      </c>
      <c r="B81">
        <v>1687.920044</v>
      </c>
      <c r="C81">
        <v>1693.1899410000001</v>
      </c>
      <c r="D81">
        <v>1682.420044</v>
      </c>
      <c r="E81">
        <v>1685.959961</v>
      </c>
      <c r="F81">
        <v>1685.959961</v>
      </c>
      <c r="G81">
        <v>3320530000</v>
      </c>
    </row>
    <row r="82" spans="1:7" x14ac:dyDescent="0.2">
      <c r="A82" s="1">
        <v>41486</v>
      </c>
      <c r="B82">
        <v>1687.76001</v>
      </c>
      <c r="C82">
        <v>1698.4300539999999</v>
      </c>
      <c r="D82">
        <v>1684.9399410000001</v>
      </c>
      <c r="E82">
        <v>1685.7299800000001</v>
      </c>
      <c r="F82">
        <v>1685.7299800000001</v>
      </c>
      <c r="G82">
        <v>3847390000</v>
      </c>
    </row>
    <row r="83" spans="1:7" x14ac:dyDescent="0.2">
      <c r="A83" s="1">
        <v>41487</v>
      </c>
      <c r="B83">
        <v>1689.420044</v>
      </c>
      <c r="C83">
        <v>1707.849976</v>
      </c>
      <c r="D83">
        <v>1689.420044</v>
      </c>
      <c r="E83">
        <v>1706.869995</v>
      </c>
      <c r="F83">
        <v>1706.869995</v>
      </c>
      <c r="G83">
        <v>3775170000</v>
      </c>
    </row>
    <row r="84" spans="1:7" x14ac:dyDescent="0.2">
      <c r="A84" s="1">
        <v>41488</v>
      </c>
      <c r="B84">
        <v>1706.099976</v>
      </c>
      <c r="C84">
        <v>1709.670044</v>
      </c>
      <c r="D84">
        <v>1700.6800539999999</v>
      </c>
      <c r="E84">
        <v>1709.670044</v>
      </c>
      <c r="F84">
        <v>1709.670044</v>
      </c>
      <c r="G84">
        <v>3136630000</v>
      </c>
    </row>
    <row r="85" spans="1:7" x14ac:dyDescent="0.2">
      <c r="A85" s="1">
        <v>41491</v>
      </c>
      <c r="B85">
        <v>1708.01001</v>
      </c>
      <c r="C85">
        <v>1709.23999</v>
      </c>
      <c r="D85">
        <v>1703.5500489999999</v>
      </c>
      <c r="E85">
        <v>1707.1400149999999</v>
      </c>
      <c r="F85">
        <v>1707.1400149999999</v>
      </c>
      <c r="G85">
        <v>2529300000</v>
      </c>
    </row>
    <row r="86" spans="1:7" x14ac:dyDescent="0.2">
      <c r="A86" s="1">
        <v>41492</v>
      </c>
      <c r="B86">
        <v>1705.790039</v>
      </c>
      <c r="C86">
        <v>1705.790039</v>
      </c>
      <c r="D86">
        <v>1693.290039</v>
      </c>
      <c r="E86">
        <v>1697.369995</v>
      </c>
      <c r="F86">
        <v>1697.369995</v>
      </c>
      <c r="G86">
        <v>3141210000</v>
      </c>
    </row>
    <row r="87" spans="1:7" x14ac:dyDescent="0.2">
      <c r="A87" s="1">
        <v>41493</v>
      </c>
      <c r="B87">
        <v>1695.3000489999999</v>
      </c>
      <c r="C87">
        <v>1695.3000489999999</v>
      </c>
      <c r="D87">
        <v>1684.910034</v>
      </c>
      <c r="E87">
        <v>1690.910034</v>
      </c>
      <c r="F87">
        <v>1690.910034</v>
      </c>
      <c r="G87">
        <v>3010230000</v>
      </c>
    </row>
    <row r="88" spans="1:7" x14ac:dyDescent="0.2">
      <c r="A88" s="1">
        <v>41494</v>
      </c>
      <c r="B88">
        <v>1693.349976</v>
      </c>
      <c r="C88">
        <v>1700.1800539999999</v>
      </c>
      <c r="D88">
        <v>1688.380005</v>
      </c>
      <c r="E88">
        <v>1697.4799800000001</v>
      </c>
      <c r="F88">
        <v>1697.4799800000001</v>
      </c>
      <c r="G88">
        <v>3271660000</v>
      </c>
    </row>
    <row r="89" spans="1:7" x14ac:dyDescent="0.2">
      <c r="A89" s="1">
        <v>41495</v>
      </c>
      <c r="B89">
        <v>1696.099976</v>
      </c>
      <c r="C89">
        <v>1699.420044</v>
      </c>
      <c r="D89">
        <v>1686.0200199999999</v>
      </c>
      <c r="E89">
        <v>1691.420044</v>
      </c>
      <c r="F89">
        <v>1691.420044</v>
      </c>
      <c r="G89">
        <v>2957670000</v>
      </c>
    </row>
    <row r="90" spans="1:7" x14ac:dyDescent="0.2">
      <c r="A90" s="1">
        <v>41498</v>
      </c>
      <c r="B90">
        <v>1688.369995</v>
      </c>
      <c r="C90">
        <v>1691.48999</v>
      </c>
      <c r="D90">
        <v>1683.349976</v>
      </c>
      <c r="E90">
        <v>1689.469971</v>
      </c>
      <c r="F90">
        <v>1689.469971</v>
      </c>
      <c r="G90">
        <v>2789160000</v>
      </c>
    </row>
    <row r="91" spans="1:7" x14ac:dyDescent="0.2">
      <c r="A91" s="1">
        <v>41499</v>
      </c>
      <c r="B91">
        <v>1690.650024</v>
      </c>
      <c r="C91">
        <v>1696.8100589999999</v>
      </c>
      <c r="D91">
        <v>1682.619995</v>
      </c>
      <c r="E91">
        <v>1694.160034</v>
      </c>
      <c r="F91">
        <v>1694.160034</v>
      </c>
      <c r="G91">
        <v>3035560000</v>
      </c>
    </row>
    <row r="92" spans="1:7" x14ac:dyDescent="0.2">
      <c r="A92" s="1">
        <v>41500</v>
      </c>
      <c r="B92">
        <v>1693.880005</v>
      </c>
      <c r="C92">
        <v>1695.5200199999999</v>
      </c>
      <c r="D92">
        <v>1684.829956</v>
      </c>
      <c r="E92">
        <v>1685.3900149999999</v>
      </c>
      <c r="F92">
        <v>1685.3900149999999</v>
      </c>
      <c r="G92">
        <v>2871430000</v>
      </c>
    </row>
    <row r="93" spans="1:7" x14ac:dyDescent="0.2">
      <c r="A93" s="1">
        <v>41501</v>
      </c>
      <c r="B93">
        <v>1679.6099850000001</v>
      </c>
      <c r="C93">
        <v>1679.6099850000001</v>
      </c>
      <c r="D93">
        <v>1658.589966</v>
      </c>
      <c r="E93">
        <v>1661.3199460000001</v>
      </c>
      <c r="F93">
        <v>1661.3199460000001</v>
      </c>
      <c r="G93">
        <v>3426690000</v>
      </c>
    </row>
    <row r="94" spans="1:7" x14ac:dyDescent="0.2">
      <c r="A94" s="1">
        <v>41502</v>
      </c>
      <c r="B94">
        <v>1661.219971</v>
      </c>
      <c r="C94">
        <v>1663.599976</v>
      </c>
      <c r="D94">
        <v>1652.6099850000001</v>
      </c>
      <c r="E94">
        <v>1655.829956</v>
      </c>
      <c r="F94">
        <v>1655.829956</v>
      </c>
      <c r="G94">
        <v>3211450000</v>
      </c>
    </row>
    <row r="95" spans="1:7" x14ac:dyDescent="0.2">
      <c r="A95" s="1">
        <v>41505</v>
      </c>
      <c r="B95">
        <v>1655.25</v>
      </c>
      <c r="C95">
        <v>1659.1800539999999</v>
      </c>
      <c r="D95">
        <v>1645.839966</v>
      </c>
      <c r="E95">
        <v>1646.0600589999999</v>
      </c>
      <c r="F95">
        <v>1646.0600589999999</v>
      </c>
      <c r="G95">
        <v>2904530000</v>
      </c>
    </row>
    <row r="96" spans="1:7" x14ac:dyDescent="0.2">
      <c r="A96" s="1">
        <v>41506</v>
      </c>
      <c r="B96">
        <v>1646.8100589999999</v>
      </c>
      <c r="C96">
        <v>1658.920044</v>
      </c>
      <c r="D96">
        <v>1646.079956</v>
      </c>
      <c r="E96">
        <v>1652.349976</v>
      </c>
      <c r="F96">
        <v>1652.349976</v>
      </c>
      <c r="G96">
        <v>2994090000</v>
      </c>
    </row>
    <row r="97" spans="1:7" x14ac:dyDescent="0.2">
      <c r="A97" s="1">
        <v>41507</v>
      </c>
      <c r="B97">
        <v>1650.660034</v>
      </c>
      <c r="C97">
        <v>1656.98999</v>
      </c>
      <c r="D97">
        <v>1639.4300539999999</v>
      </c>
      <c r="E97">
        <v>1642.8000489999999</v>
      </c>
      <c r="F97">
        <v>1642.8000489999999</v>
      </c>
      <c r="G97">
        <v>2932180000</v>
      </c>
    </row>
    <row r="98" spans="1:7" x14ac:dyDescent="0.2">
      <c r="A98" s="1">
        <v>41508</v>
      </c>
      <c r="B98">
        <v>1645.030029</v>
      </c>
      <c r="C98">
        <v>1659.5500489999999</v>
      </c>
      <c r="D98">
        <v>1645.030029</v>
      </c>
      <c r="E98">
        <v>1656.959961</v>
      </c>
      <c r="F98">
        <v>1656.959961</v>
      </c>
      <c r="G98">
        <v>2537460000</v>
      </c>
    </row>
    <row r="99" spans="1:7" x14ac:dyDescent="0.2">
      <c r="A99" s="1">
        <v>41509</v>
      </c>
      <c r="B99">
        <v>1659.920044</v>
      </c>
      <c r="C99">
        <v>1664.849976</v>
      </c>
      <c r="D99">
        <v>1654.8100589999999</v>
      </c>
      <c r="E99">
        <v>1663.5</v>
      </c>
      <c r="F99">
        <v>1663.5</v>
      </c>
      <c r="G99">
        <v>2582670000</v>
      </c>
    </row>
    <row r="100" spans="1:7" x14ac:dyDescent="0.2">
      <c r="A100" s="1">
        <v>41512</v>
      </c>
      <c r="B100">
        <v>1664.290039</v>
      </c>
      <c r="C100">
        <v>1669.51001</v>
      </c>
      <c r="D100">
        <v>1656.0200199999999</v>
      </c>
      <c r="E100">
        <v>1656.780029</v>
      </c>
      <c r="F100">
        <v>1656.780029</v>
      </c>
      <c r="G100">
        <v>2430670000</v>
      </c>
    </row>
    <row r="101" spans="1:7" x14ac:dyDescent="0.2">
      <c r="A101" s="1">
        <v>41513</v>
      </c>
      <c r="B101">
        <v>1652.540039</v>
      </c>
      <c r="C101">
        <v>1652.540039</v>
      </c>
      <c r="D101">
        <v>1629.0500489999999</v>
      </c>
      <c r="E101">
        <v>1630.4799800000001</v>
      </c>
      <c r="F101">
        <v>1630.4799800000001</v>
      </c>
      <c r="G101">
        <v>3219190000</v>
      </c>
    </row>
    <row r="102" spans="1:7" x14ac:dyDescent="0.2">
      <c r="A102" s="1">
        <v>41514</v>
      </c>
      <c r="B102">
        <v>1630.25</v>
      </c>
      <c r="C102">
        <v>1641.1800539999999</v>
      </c>
      <c r="D102">
        <v>1627.469971</v>
      </c>
      <c r="E102">
        <v>1634.959961</v>
      </c>
      <c r="F102">
        <v>1634.959961</v>
      </c>
      <c r="G102">
        <v>2784010000</v>
      </c>
    </row>
    <row r="103" spans="1:7" x14ac:dyDescent="0.2">
      <c r="A103" s="1">
        <v>41515</v>
      </c>
      <c r="B103">
        <v>1633.5</v>
      </c>
      <c r="C103">
        <v>1646.410034</v>
      </c>
      <c r="D103">
        <v>1630.880005</v>
      </c>
      <c r="E103">
        <v>1638.170044</v>
      </c>
      <c r="F103">
        <v>1638.170044</v>
      </c>
      <c r="G103">
        <v>2527550000</v>
      </c>
    </row>
    <row r="104" spans="1:7" x14ac:dyDescent="0.2">
      <c r="A104" s="1">
        <v>41516</v>
      </c>
      <c r="B104">
        <v>1638.8900149999999</v>
      </c>
      <c r="C104">
        <v>1640.079956</v>
      </c>
      <c r="D104">
        <v>1628.0500489999999</v>
      </c>
      <c r="E104">
        <v>1632.969971</v>
      </c>
      <c r="F104">
        <v>1632.969971</v>
      </c>
      <c r="G104">
        <v>2734300000</v>
      </c>
    </row>
    <row r="105" spans="1:7" x14ac:dyDescent="0.2">
      <c r="A105" s="1">
        <v>41520</v>
      </c>
      <c r="B105">
        <v>1635.9499510000001</v>
      </c>
      <c r="C105">
        <v>1651.349976</v>
      </c>
      <c r="D105">
        <v>1633.410034</v>
      </c>
      <c r="E105">
        <v>1639.7700199999999</v>
      </c>
      <c r="F105">
        <v>1639.7700199999999</v>
      </c>
      <c r="G105">
        <v>3731610000</v>
      </c>
    </row>
    <row r="106" spans="1:7" x14ac:dyDescent="0.2">
      <c r="A106" s="1">
        <v>41521</v>
      </c>
      <c r="B106">
        <v>1640.719971</v>
      </c>
      <c r="C106">
        <v>1655.719971</v>
      </c>
      <c r="D106">
        <v>1637.410034</v>
      </c>
      <c r="E106">
        <v>1653.079956</v>
      </c>
      <c r="F106">
        <v>1653.079956</v>
      </c>
      <c r="G106">
        <v>3312150000</v>
      </c>
    </row>
    <row r="107" spans="1:7" x14ac:dyDescent="0.2">
      <c r="A107" s="1">
        <v>41522</v>
      </c>
      <c r="B107">
        <v>1653.280029</v>
      </c>
      <c r="C107">
        <v>1659.170044</v>
      </c>
      <c r="D107">
        <v>1653.0699460000001</v>
      </c>
      <c r="E107">
        <v>1655.079956</v>
      </c>
      <c r="F107">
        <v>1655.079956</v>
      </c>
      <c r="G107">
        <v>2957110000</v>
      </c>
    </row>
    <row r="108" spans="1:7" x14ac:dyDescent="0.2">
      <c r="A108" s="1">
        <v>41523</v>
      </c>
      <c r="B108">
        <v>1657.4399410000001</v>
      </c>
      <c r="C108">
        <v>1664.829956</v>
      </c>
      <c r="D108">
        <v>1640.619995</v>
      </c>
      <c r="E108">
        <v>1655.170044</v>
      </c>
      <c r="F108">
        <v>1655.170044</v>
      </c>
      <c r="G108">
        <v>3123880000</v>
      </c>
    </row>
    <row r="109" spans="1:7" x14ac:dyDescent="0.2">
      <c r="A109" s="1">
        <v>41526</v>
      </c>
      <c r="B109">
        <v>1656.849976</v>
      </c>
      <c r="C109">
        <v>1672.400024</v>
      </c>
      <c r="D109">
        <v>1656.849976</v>
      </c>
      <c r="E109">
        <v>1671.709961</v>
      </c>
      <c r="F109">
        <v>1671.709961</v>
      </c>
      <c r="G109">
        <v>3102780000</v>
      </c>
    </row>
    <row r="110" spans="1:7" x14ac:dyDescent="0.2">
      <c r="A110" s="1">
        <v>41527</v>
      </c>
      <c r="B110">
        <v>1675.1099850000001</v>
      </c>
      <c r="C110">
        <v>1684.089966</v>
      </c>
      <c r="D110">
        <v>1675.1099850000001</v>
      </c>
      <c r="E110">
        <v>1683.98999</v>
      </c>
      <c r="F110">
        <v>1683.98999</v>
      </c>
      <c r="G110">
        <v>3691800000</v>
      </c>
    </row>
    <row r="111" spans="1:7" x14ac:dyDescent="0.2">
      <c r="A111" s="1">
        <v>41528</v>
      </c>
      <c r="B111">
        <v>1681.040039</v>
      </c>
      <c r="C111">
        <v>1689.130005</v>
      </c>
      <c r="D111">
        <v>1678.6999510000001</v>
      </c>
      <c r="E111">
        <v>1689.130005</v>
      </c>
      <c r="F111">
        <v>1689.130005</v>
      </c>
      <c r="G111">
        <v>3135460000</v>
      </c>
    </row>
    <row r="112" spans="1:7" x14ac:dyDescent="0.2">
      <c r="A112" s="1">
        <v>41529</v>
      </c>
      <c r="B112">
        <v>1689.209961</v>
      </c>
      <c r="C112">
        <v>1689.969971</v>
      </c>
      <c r="D112">
        <v>1681.959961</v>
      </c>
      <c r="E112">
        <v>1683.420044</v>
      </c>
      <c r="F112">
        <v>1683.420044</v>
      </c>
      <c r="G112">
        <v>3106290000</v>
      </c>
    </row>
    <row r="113" spans="1:7" x14ac:dyDescent="0.2">
      <c r="A113" s="1">
        <v>41530</v>
      </c>
      <c r="B113">
        <v>1685.040039</v>
      </c>
      <c r="C113">
        <v>1688.7299800000001</v>
      </c>
      <c r="D113">
        <v>1682.219971</v>
      </c>
      <c r="E113">
        <v>1687.98999</v>
      </c>
      <c r="F113">
        <v>1687.98999</v>
      </c>
      <c r="G113">
        <v>2736500000</v>
      </c>
    </row>
    <row r="114" spans="1:7" x14ac:dyDescent="0.2">
      <c r="A114" s="1">
        <v>41533</v>
      </c>
      <c r="B114">
        <v>1691.6999510000001</v>
      </c>
      <c r="C114">
        <v>1704.9499510000001</v>
      </c>
      <c r="D114">
        <v>1691.6999510000001</v>
      </c>
      <c r="E114">
        <v>1697.599976</v>
      </c>
      <c r="F114">
        <v>1697.599976</v>
      </c>
      <c r="G114">
        <v>3079800000</v>
      </c>
    </row>
    <row r="115" spans="1:7" x14ac:dyDescent="0.2">
      <c r="A115" s="1">
        <v>41534</v>
      </c>
      <c r="B115">
        <v>1697.7299800000001</v>
      </c>
      <c r="C115">
        <v>1705.5200199999999</v>
      </c>
      <c r="D115">
        <v>1697.7299800000001</v>
      </c>
      <c r="E115">
        <v>1704.76001</v>
      </c>
      <c r="F115">
        <v>1704.76001</v>
      </c>
      <c r="G115">
        <v>2774240000</v>
      </c>
    </row>
    <row r="116" spans="1:7" x14ac:dyDescent="0.2">
      <c r="A116" s="1">
        <v>41535</v>
      </c>
      <c r="B116">
        <v>1705.73999</v>
      </c>
      <c r="C116">
        <v>1729.4399410000001</v>
      </c>
      <c r="D116">
        <v>1700.349976</v>
      </c>
      <c r="E116">
        <v>1725.5200199999999</v>
      </c>
      <c r="F116">
        <v>1725.5200199999999</v>
      </c>
      <c r="G116">
        <v>3989760000</v>
      </c>
    </row>
    <row r="117" spans="1:7" x14ac:dyDescent="0.2">
      <c r="A117" s="1">
        <v>41536</v>
      </c>
      <c r="B117">
        <v>1727.339966</v>
      </c>
      <c r="C117">
        <v>1729.8599850000001</v>
      </c>
      <c r="D117">
        <v>1720.1999510000001</v>
      </c>
      <c r="E117">
        <v>1722.339966</v>
      </c>
      <c r="F117">
        <v>1722.339966</v>
      </c>
      <c r="G117">
        <v>3740130000</v>
      </c>
    </row>
    <row r="118" spans="1:7" x14ac:dyDescent="0.2">
      <c r="A118" s="1">
        <v>41537</v>
      </c>
      <c r="B118">
        <v>1722.4399410000001</v>
      </c>
      <c r="C118">
        <v>1725.2299800000001</v>
      </c>
      <c r="D118">
        <v>1708.8900149999999</v>
      </c>
      <c r="E118">
        <v>1709.910034</v>
      </c>
      <c r="F118">
        <v>1709.910034</v>
      </c>
      <c r="G118">
        <v>5074030000</v>
      </c>
    </row>
    <row r="119" spans="1:7" x14ac:dyDescent="0.2">
      <c r="A119" s="1">
        <v>41540</v>
      </c>
      <c r="B119">
        <v>1711.4399410000001</v>
      </c>
      <c r="C119">
        <v>1711.4399410000001</v>
      </c>
      <c r="D119">
        <v>1697.099976</v>
      </c>
      <c r="E119">
        <v>1701.839966</v>
      </c>
      <c r="F119">
        <v>1701.839966</v>
      </c>
      <c r="G119">
        <v>3126950000</v>
      </c>
    </row>
    <row r="120" spans="1:7" x14ac:dyDescent="0.2">
      <c r="A120" s="1">
        <v>41541</v>
      </c>
      <c r="B120">
        <v>1702.599976</v>
      </c>
      <c r="C120">
        <v>1707.630005</v>
      </c>
      <c r="D120">
        <v>1694.900024</v>
      </c>
      <c r="E120">
        <v>1697.420044</v>
      </c>
      <c r="F120">
        <v>1697.420044</v>
      </c>
      <c r="G120">
        <v>3268930000</v>
      </c>
    </row>
    <row r="121" spans="1:7" x14ac:dyDescent="0.2">
      <c r="A121" s="1">
        <v>41542</v>
      </c>
      <c r="B121">
        <v>1698.0200199999999</v>
      </c>
      <c r="C121">
        <v>1701.709961</v>
      </c>
      <c r="D121">
        <v>1691.880005</v>
      </c>
      <c r="E121">
        <v>1692.7700199999999</v>
      </c>
      <c r="F121">
        <v>1692.7700199999999</v>
      </c>
      <c r="G121">
        <v>3148730000</v>
      </c>
    </row>
    <row r="122" spans="1:7" x14ac:dyDescent="0.2">
      <c r="A122" s="1">
        <v>41543</v>
      </c>
      <c r="B122">
        <v>1694.0500489999999</v>
      </c>
      <c r="C122">
        <v>1703.849976</v>
      </c>
      <c r="D122">
        <v>1693.1099850000001</v>
      </c>
      <c r="E122">
        <v>1698.670044</v>
      </c>
      <c r="F122">
        <v>1698.670044</v>
      </c>
      <c r="G122">
        <v>2813930000</v>
      </c>
    </row>
    <row r="123" spans="1:7" x14ac:dyDescent="0.2">
      <c r="A123" s="1">
        <v>41544</v>
      </c>
      <c r="B123">
        <v>1695.5200199999999</v>
      </c>
      <c r="C123">
        <v>1695.5200199999999</v>
      </c>
      <c r="D123">
        <v>1687.1099850000001</v>
      </c>
      <c r="E123">
        <v>1691.75</v>
      </c>
      <c r="F123">
        <v>1691.75</v>
      </c>
      <c r="G123">
        <v>2951700000</v>
      </c>
    </row>
    <row r="124" spans="1:7" x14ac:dyDescent="0.2">
      <c r="A124" s="1">
        <v>41547</v>
      </c>
      <c r="B124">
        <v>1687.26001</v>
      </c>
      <c r="C124">
        <v>1687.26001</v>
      </c>
      <c r="D124">
        <v>1674.98999</v>
      </c>
      <c r="E124">
        <v>1681.5500489999999</v>
      </c>
      <c r="F124">
        <v>1681.5500489999999</v>
      </c>
      <c r="G124">
        <v>3308630000</v>
      </c>
    </row>
    <row r="125" spans="1:7" x14ac:dyDescent="0.2">
      <c r="A125" s="1">
        <v>41548</v>
      </c>
      <c r="B125">
        <v>1682.410034</v>
      </c>
      <c r="C125">
        <v>1696.5500489999999</v>
      </c>
      <c r="D125">
        <v>1682.0699460000001</v>
      </c>
      <c r="E125">
        <v>1695</v>
      </c>
      <c r="F125">
        <v>1695</v>
      </c>
      <c r="G125">
        <v>3238690000</v>
      </c>
    </row>
    <row r="126" spans="1:7" x14ac:dyDescent="0.2">
      <c r="A126" s="1">
        <v>41549</v>
      </c>
      <c r="B126">
        <v>1691.900024</v>
      </c>
      <c r="C126">
        <v>1693.869995</v>
      </c>
      <c r="D126">
        <v>1680.339966</v>
      </c>
      <c r="E126">
        <v>1693.869995</v>
      </c>
      <c r="F126">
        <v>1693.869995</v>
      </c>
      <c r="G126">
        <v>3148600000</v>
      </c>
    </row>
    <row r="127" spans="1:7" x14ac:dyDescent="0.2">
      <c r="A127" s="1">
        <v>41550</v>
      </c>
      <c r="B127">
        <v>1692.349976</v>
      </c>
      <c r="C127">
        <v>1692.349976</v>
      </c>
      <c r="D127">
        <v>1670.3599850000001</v>
      </c>
      <c r="E127">
        <v>1678.660034</v>
      </c>
      <c r="F127">
        <v>1678.660034</v>
      </c>
      <c r="G127">
        <v>3279650000</v>
      </c>
    </row>
    <row r="128" spans="1:7" x14ac:dyDescent="0.2">
      <c r="A128" s="1">
        <v>41551</v>
      </c>
      <c r="B128">
        <v>1678.790039</v>
      </c>
      <c r="C128">
        <v>1691.9399410000001</v>
      </c>
      <c r="D128">
        <v>1677.329956</v>
      </c>
      <c r="E128">
        <v>1690.5</v>
      </c>
      <c r="F128">
        <v>1690.5</v>
      </c>
      <c r="G128">
        <v>2880270000</v>
      </c>
    </row>
    <row r="129" spans="1:7" x14ac:dyDescent="0.2">
      <c r="A129" s="1">
        <v>41554</v>
      </c>
      <c r="B129">
        <v>1687.150024</v>
      </c>
      <c r="C129">
        <v>1687.150024</v>
      </c>
      <c r="D129">
        <v>1674.6999510000001</v>
      </c>
      <c r="E129">
        <v>1676.119995</v>
      </c>
      <c r="F129">
        <v>1676.119995</v>
      </c>
      <c r="G129">
        <v>2678490000</v>
      </c>
    </row>
    <row r="130" spans="1:7" x14ac:dyDescent="0.2">
      <c r="A130" s="1">
        <v>41555</v>
      </c>
      <c r="B130">
        <v>1676.219971</v>
      </c>
      <c r="C130">
        <v>1676.790039</v>
      </c>
      <c r="D130">
        <v>1655.030029</v>
      </c>
      <c r="E130">
        <v>1655.4499510000001</v>
      </c>
      <c r="F130">
        <v>1655.4499510000001</v>
      </c>
      <c r="G130">
        <v>3569230000</v>
      </c>
    </row>
    <row r="131" spans="1:7" x14ac:dyDescent="0.2">
      <c r="A131" s="1">
        <v>41556</v>
      </c>
      <c r="B131">
        <v>1656.98999</v>
      </c>
      <c r="C131">
        <v>1662.469971</v>
      </c>
      <c r="D131">
        <v>1646.469971</v>
      </c>
      <c r="E131">
        <v>1656.400024</v>
      </c>
      <c r="F131">
        <v>1656.400024</v>
      </c>
      <c r="G131">
        <v>3577840000</v>
      </c>
    </row>
    <row r="132" spans="1:7" x14ac:dyDescent="0.2">
      <c r="A132" s="1">
        <v>41557</v>
      </c>
      <c r="B132">
        <v>1660.880005</v>
      </c>
      <c r="C132">
        <v>1692.5600589999999</v>
      </c>
      <c r="D132">
        <v>1660.880005</v>
      </c>
      <c r="E132">
        <v>1692.5600589999999</v>
      </c>
      <c r="F132">
        <v>1692.5600589999999</v>
      </c>
      <c r="G132">
        <v>3362300000</v>
      </c>
    </row>
    <row r="133" spans="1:7" x14ac:dyDescent="0.2">
      <c r="A133" s="1">
        <v>41558</v>
      </c>
      <c r="B133">
        <v>1691.089966</v>
      </c>
      <c r="C133">
        <v>1703.4399410000001</v>
      </c>
      <c r="D133">
        <v>1688.5200199999999</v>
      </c>
      <c r="E133">
        <v>1703.1999510000001</v>
      </c>
      <c r="F133">
        <v>1703.1999510000001</v>
      </c>
      <c r="G133">
        <v>2944670000</v>
      </c>
    </row>
    <row r="134" spans="1:7" x14ac:dyDescent="0.2">
      <c r="A134" s="1">
        <v>41561</v>
      </c>
      <c r="B134">
        <v>1699.8599850000001</v>
      </c>
      <c r="C134">
        <v>1711.030029</v>
      </c>
      <c r="D134">
        <v>1692.130005</v>
      </c>
      <c r="E134">
        <v>1710.1400149999999</v>
      </c>
      <c r="F134">
        <v>1710.1400149999999</v>
      </c>
      <c r="G134">
        <v>2580580000</v>
      </c>
    </row>
    <row r="135" spans="1:7" x14ac:dyDescent="0.2">
      <c r="A135" s="1">
        <v>41562</v>
      </c>
      <c r="B135">
        <v>1709.170044</v>
      </c>
      <c r="C135">
        <v>1711.5699460000001</v>
      </c>
      <c r="D135">
        <v>1695.9300539999999</v>
      </c>
      <c r="E135">
        <v>1698.0600589999999</v>
      </c>
      <c r="F135">
        <v>1698.0600589999999</v>
      </c>
      <c r="G135">
        <v>3327740000</v>
      </c>
    </row>
    <row r="136" spans="1:7" x14ac:dyDescent="0.2">
      <c r="A136" s="1">
        <v>41563</v>
      </c>
      <c r="B136">
        <v>1700.48999</v>
      </c>
      <c r="C136">
        <v>1721.76001</v>
      </c>
      <c r="D136">
        <v>1700.48999</v>
      </c>
      <c r="E136">
        <v>1721.540039</v>
      </c>
      <c r="F136">
        <v>1721.540039</v>
      </c>
      <c r="G136">
        <v>3486180000</v>
      </c>
    </row>
    <row r="137" spans="1:7" x14ac:dyDescent="0.2">
      <c r="A137" s="1">
        <v>41564</v>
      </c>
      <c r="B137">
        <v>1720.170044</v>
      </c>
      <c r="C137">
        <v>1733.4499510000001</v>
      </c>
      <c r="D137">
        <v>1714.119995</v>
      </c>
      <c r="E137">
        <v>1733.150024</v>
      </c>
      <c r="F137">
        <v>1733.150024</v>
      </c>
      <c r="G137">
        <v>3453590000</v>
      </c>
    </row>
    <row r="138" spans="1:7" x14ac:dyDescent="0.2">
      <c r="A138" s="1">
        <v>41565</v>
      </c>
      <c r="B138">
        <v>1736.719971</v>
      </c>
      <c r="C138">
        <v>1745.3100589999999</v>
      </c>
      <c r="D138">
        <v>1735.73999</v>
      </c>
      <c r="E138">
        <v>1744.5</v>
      </c>
      <c r="F138">
        <v>1744.5</v>
      </c>
      <c r="G138">
        <v>3664890000</v>
      </c>
    </row>
    <row r="139" spans="1:7" x14ac:dyDescent="0.2">
      <c r="A139" s="1">
        <v>41568</v>
      </c>
      <c r="B139">
        <v>1745.1999510000001</v>
      </c>
      <c r="C139">
        <v>1747.790039</v>
      </c>
      <c r="D139">
        <v>1740.670044</v>
      </c>
      <c r="E139">
        <v>1744.660034</v>
      </c>
      <c r="F139">
        <v>1744.660034</v>
      </c>
      <c r="G139">
        <v>3052710000</v>
      </c>
    </row>
    <row r="140" spans="1:7" x14ac:dyDescent="0.2">
      <c r="A140" s="1">
        <v>41569</v>
      </c>
      <c r="B140">
        <v>1746.4799800000001</v>
      </c>
      <c r="C140">
        <v>1759.329956</v>
      </c>
      <c r="D140">
        <v>1746.4799800000001</v>
      </c>
      <c r="E140">
        <v>1754.670044</v>
      </c>
      <c r="F140">
        <v>1754.670044</v>
      </c>
      <c r="G140">
        <v>3850840000</v>
      </c>
    </row>
    <row r="141" spans="1:7" x14ac:dyDescent="0.2">
      <c r="A141" s="1">
        <v>41570</v>
      </c>
      <c r="B141">
        <v>1752.2700199999999</v>
      </c>
      <c r="C141">
        <v>1752.2700199999999</v>
      </c>
      <c r="D141">
        <v>1740.5</v>
      </c>
      <c r="E141">
        <v>1746.380005</v>
      </c>
      <c r="F141">
        <v>1746.380005</v>
      </c>
      <c r="G141">
        <v>3713380000</v>
      </c>
    </row>
    <row r="142" spans="1:7" x14ac:dyDescent="0.2">
      <c r="A142" s="1">
        <v>41571</v>
      </c>
      <c r="B142">
        <v>1747.4799800000001</v>
      </c>
      <c r="C142">
        <v>1753.9399410000001</v>
      </c>
      <c r="D142">
        <v>1745.5</v>
      </c>
      <c r="E142">
        <v>1752.0699460000001</v>
      </c>
      <c r="F142">
        <v>1752.0699460000001</v>
      </c>
      <c r="G142">
        <v>3671700000</v>
      </c>
    </row>
    <row r="143" spans="1:7" x14ac:dyDescent="0.2">
      <c r="A143" s="1">
        <v>41572</v>
      </c>
      <c r="B143">
        <v>1756.01001</v>
      </c>
      <c r="C143">
        <v>1759.8199460000001</v>
      </c>
      <c r="D143">
        <v>1752.4499510000001</v>
      </c>
      <c r="E143">
        <v>1759.7700199999999</v>
      </c>
      <c r="F143">
        <v>1759.7700199999999</v>
      </c>
      <c r="G143">
        <v>3175720000</v>
      </c>
    </row>
    <row r="144" spans="1:7" x14ac:dyDescent="0.2">
      <c r="A144" s="1">
        <v>41575</v>
      </c>
      <c r="B144">
        <v>1759.420044</v>
      </c>
      <c r="C144">
        <v>1764.98999</v>
      </c>
      <c r="D144">
        <v>1757.670044</v>
      </c>
      <c r="E144">
        <v>1762.1099850000001</v>
      </c>
      <c r="F144">
        <v>1762.1099850000001</v>
      </c>
      <c r="G144">
        <v>3282300000</v>
      </c>
    </row>
    <row r="145" spans="1:7" x14ac:dyDescent="0.2">
      <c r="A145" s="1">
        <v>41576</v>
      </c>
      <c r="B145">
        <v>1762.9300539999999</v>
      </c>
      <c r="C145">
        <v>1772.089966</v>
      </c>
      <c r="D145">
        <v>1762.9300539999999</v>
      </c>
      <c r="E145">
        <v>1771.9499510000001</v>
      </c>
      <c r="F145">
        <v>1771.9499510000001</v>
      </c>
      <c r="G145">
        <v>3358460000</v>
      </c>
    </row>
    <row r="146" spans="1:7" x14ac:dyDescent="0.2">
      <c r="A146" s="1">
        <v>41577</v>
      </c>
      <c r="B146">
        <v>1772.2700199999999</v>
      </c>
      <c r="C146">
        <v>1775.219971</v>
      </c>
      <c r="D146">
        <v>1757.23999</v>
      </c>
      <c r="E146">
        <v>1763.3100589999999</v>
      </c>
      <c r="F146">
        <v>1763.3100589999999</v>
      </c>
      <c r="G146">
        <v>3523040000</v>
      </c>
    </row>
    <row r="147" spans="1:7" x14ac:dyDescent="0.2">
      <c r="A147" s="1">
        <v>41578</v>
      </c>
      <c r="B147">
        <v>1763.23999</v>
      </c>
      <c r="C147">
        <v>1768.530029</v>
      </c>
      <c r="D147">
        <v>1755.719971</v>
      </c>
      <c r="E147">
        <v>1756.540039</v>
      </c>
      <c r="F147">
        <v>1756.540039</v>
      </c>
      <c r="G147">
        <v>3826530000</v>
      </c>
    </row>
    <row r="148" spans="1:7" x14ac:dyDescent="0.2">
      <c r="A148" s="1">
        <v>41579</v>
      </c>
      <c r="B148">
        <v>1758.6999510000001</v>
      </c>
      <c r="C148">
        <v>1765.670044</v>
      </c>
      <c r="D148">
        <v>1752.6999510000001</v>
      </c>
      <c r="E148">
        <v>1761.6400149999999</v>
      </c>
      <c r="F148">
        <v>1761.6400149999999</v>
      </c>
      <c r="G148">
        <v>3686290000</v>
      </c>
    </row>
    <row r="149" spans="1:7" x14ac:dyDescent="0.2">
      <c r="A149" s="1">
        <v>41582</v>
      </c>
      <c r="B149">
        <v>1763.400024</v>
      </c>
      <c r="C149">
        <v>1768.780029</v>
      </c>
      <c r="D149">
        <v>1761.5600589999999</v>
      </c>
      <c r="E149">
        <v>1767.9300539999999</v>
      </c>
      <c r="F149">
        <v>1767.9300539999999</v>
      </c>
      <c r="G149">
        <v>3194870000</v>
      </c>
    </row>
    <row r="150" spans="1:7" x14ac:dyDescent="0.2">
      <c r="A150" s="1">
        <v>41583</v>
      </c>
      <c r="B150">
        <v>1765.670044</v>
      </c>
      <c r="C150">
        <v>1767.030029</v>
      </c>
      <c r="D150">
        <v>1755.76001</v>
      </c>
      <c r="E150">
        <v>1762.969971</v>
      </c>
      <c r="F150">
        <v>1762.969971</v>
      </c>
      <c r="G150">
        <v>3516680000</v>
      </c>
    </row>
    <row r="151" spans="1:7" x14ac:dyDescent="0.2">
      <c r="A151" s="1">
        <v>41584</v>
      </c>
      <c r="B151">
        <v>1765</v>
      </c>
      <c r="C151">
        <v>1773.73999</v>
      </c>
      <c r="D151">
        <v>1764.400024</v>
      </c>
      <c r="E151">
        <v>1770.48999</v>
      </c>
      <c r="F151">
        <v>1770.48999</v>
      </c>
      <c r="G151">
        <v>3322100000</v>
      </c>
    </row>
    <row r="152" spans="1:7" x14ac:dyDescent="0.2">
      <c r="A152" s="1">
        <v>41585</v>
      </c>
      <c r="B152">
        <v>1770.73999</v>
      </c>
      <c r="C152">
        <v>1774.540039</v>
      </c>
      <c r="D152">
        <v>1746.1999510000001</v>
      </c>
      <c r="E152">
        <v>1747.150024</v>
      </c>
      <c r="F152">
        <v>1747.150024</v>
      </c>
      <c r="G152">
        <v>4143200000</v>
      </c>
    </row>
    <row r="153" spans="1:7" x14ac:dyDescent="0.2">
      <c r="A153" s="1">
        <v>41586</v>
      </c>
      <c r="B153">
        <v>1748.369995</v>
      </c>
      <c r="C153">
        <v>1770.780029</v>
      </c>
      <c r="D153">
        <v>1747.630005</v>
      </c>
      <c r="E153">
        <v>1770.6099850000001</v>
      </c>
      <c r="F153">
        <v>1770.6099850000001</v>
      </c>
      <c r="G153">
        <v>3837170000</v>
      </c>
    </row>
    <row r="154" spans="1:7" x14ac:dyDescent="0.2">
      <c r="A154" s="1">
        <v>41589</v>
      </c>
      <c r="B154">
        <v>1769.959961</v>
      </c>
      <c r="C154">
        <v>1773.4399410000001</v>
      </c>
      <c r="D154">
        <v>1767.849976</v>
      </c>
      <c r="E154">
        <v>1771.8900149999999</v>
      </c>
      <c r="F154">
        <v>1771.8900149999999</v>
      </c>
      <c r="G154">
        <v>2534060000</v>
      </c>
    </row>
    <row r="155" spans="1:7" x14ac:dyDescent="0.2">
      <c r="A155" s="1">
        <v>41590</v>
      </c>
      <c r="B155">
        <v>1769.51001</v>
      </c>
      <c r="C155">
        <v>1771.780029</v>
      </c>
      <c r="D155">
        <v>1762.290039</v>
      </c>
      <c r="E155">
        <v>1767.6899410000001</v>
      </c>
      <c r="F155">
        <v>1767.6899410000001</v>
      </c>
      <c r="G155">
        <v>3221030000</v>
      </c>
    </row>
    <row r="156" spans="1:7" x14ac:dyDescent="0.2">
      <c r="A156" s="1">
        <v>41591</v>
      </c>
      <c r="B156">
        <v>1764.369995</v>
      </c>
      <c r="C156">
        <v>1782</v>
      </c>
      <c r="D156">
        <v>1760.6400149999999</v>
      </c>
      <c r="E156">
        <v>1782</v>
      </c>
      <c r="F156">
        <v>1782</v>
      </c>
      <c r="G156">
        <v>3327480000</v>
      </c>
    </row>
    <row r="157" spans="1:7" x14ac:dyDescent="0.2">
      <c r="A157" s="1">
        <v>41592</v>
      </c>
      <c r="B157">
        <v>1782.75</v>
      </c>
      <c r="C157">
        <v>1791.530029</v>
      </c>
      <c r="D157">
        <v>1780.219971</v>
      </c>
      <c r="E157">
        <v>1790.619995</v>
      </c>
      <c r="F157">
        <v>1790.619995</v>
      </c>
      <c r="G157">
        <v>3139060000</v>
      </c>
    </row>
    <row r="158" spans="1:7" x14ac:dyDescent="0.2">
      <c r="A158" s="1">
        <v>41593</v>
      </c>
      <c r="B158">
        <v>1790.660034</v>
      </c>
      <c r="C158">
        <v>1798.219971</v>
      </c>
      <c r="D158">
        <v>1790.660034</v>
      </c>
      <c r="E158">
        <v>1798.1800539999999</v>
      </c>
      <c r="F158">
        <v>1798.1800539999999</v>
      </c>
      <c r="G158">
        <v>3254820000</v>
      </c>
    </row>
    <row r="159" spans="1:7" x14ac:dyDescent="0.2">
      <c r="A159" s="1">
        <v>41596</v>
      </c>
      <c r="B159">
        <v>1798.8199460000001</v>
      </c>
      <c r="C159">
        <v>1802.329956</v>
      </c>
      <c r="D159">
        <v>1788</v>
      </c>
      <c r="E159">
        <v>1791.530029</v>
      </c>
      <c r="F159">
        <v>1791.530029</v>
      </c>
      <c r="G159">
        <v>3168520000</v>
      </c>
    </row>
    <row r="160" spans="1:7" x14ac:dyDescent="0.2">
      <c r="A160" s="1">
        <v>41597</v>
      </c>
      <c r="B160">
        <v>1790.790039</v>
      </c>
      <c r="C160">
        <v>1795.51001</v>
      </c>
      <c r="D160">
        <v>1784.719971</v>
      </c>
      <c r="E160">
        <v>1787.869995</v>
      </c>
      <c r="F160">
        <v>1787.869995</v>
      </c>
      <c r="G160">
        <v>3224450000</v>
      </c>
    </row>
    <row r="161" spans="1:7" x14ac:dyDescent="0.2">
      <c r="A161" s="1">
        <v>41598</v>
      </c>
      <c r="B161">
        <v>1789.589966</v>
      </c>
      <c r="C161">
        <v>1795.7299800000001</v>
      </c>
      <c r="D161">
        <v>1777.2299800000001</v>
      </c>
      <c r="E161">
        <v>1781.369995</v>
      </c>
      <c r="F161">
        <v>1781.369995</v>
      </c>
      <c r="G161">
        <v>3109140000</v>
      </c>
    </row>
    <row r="162" spans="1:7" x14ac:dyDescent="0.2">
      <c r="A162" s="1">
        <v>41599</v>
      </c>
      <c r="B162">
        <v>1783.5200199999999</v>
      </c>
      <c r="C162">
        <v>1797.160034</v>
      </c>
      <c r="D162">
        <v>1783.5200199999999</v>
      </c>
      <c r="E162">
        <v>1795.849976</v>
      </c>
      <c r="F162">
        <v>1795.849976</v>
      </c>
      <c r="G162">
        <v>3256630000</v>
      </c>
    </row>
    <row r="163" spans="1:7" x14ac:dyDescent="0.2">
      <c r="A163" s="1">
        <v>41600</v>
      </c>
      <c r="B163">
        <v>1797.209961</v>
      </c>
      <c r="C163">
        <v>1804.839966</v>
      </c>
      <c r="D163">
        <v>1794.6999510000001</v>
      </c>
      <c r="E163">
        <v>1804.76001</v>
      </c>
      <c r="F163">
        <v>1804.76001</v>
      </c>
      <c r="G163">
        <v>3055140000</v>
      </c>
    </row>
    <row r="164" spans="1:7" x14ac:dyDescent="0.2">
      <c r="A164" s="1">
        <v>41603</v>
      </c>
      <c r="B164">
        <v>1806.329956</v>
      </c>
      <c r="C164">
        <v>1808.099976</v>
      </c>
      <c r="D164">
        <v>1800.579956</v>
      </c>
      <c r="E164">
        <v>1802.4799800000001</v>
      </c>
      <c r="F164">
        <v>1802.4799800000001</v>
      </c>
      <c r="G164">
        <v>2998540000</v>
      </c>
    </row>
    <row r="165" spans="1:7" x14ac:dyDescent="0.2">
      <c r="A165" s="1">
        <v>41604</v>
      </c>
      <c r="B165">
        <v>1802.869995</v>
      </c>
      <c r="C165">
        <v>1808.420044</v>
      </c>
      <c r="D165">
        <v>1800.7700199999999</v>
      </c>
      <c r="E165">
        <v>1802.75</v>
      </c>
      <c r="F165">
        <v>1802.75</v>
      </c>
      <c r="G165">
        <v>3427120000</v>
      </c>
    </row>
    <row r="166" spans="1:7" x14ac:dyDescent="0.2">
      <c r="A166" s="1">
        <v>41605</v>
      </c>
      <c r="B166">
        <v>1803.4799800000001</v>
      </c>
      <c r="C166">
        <v>1808.2700199999999</v>
      </c>
      <c r="D166">
        <v>1802.7700199999999</v>
      </c>
      <c r="E166">
        <v>1807.2299800000001</v>
      </c>
      <c r="F166">
        <v>1807.2299800000001</v>
      </c>
      <c r="G166">
        <v>2613590000</v>
      </c>
    </row>
    <row r="167" spans="1:7" x14ac:dyDescent="0.2">
      <c r="A167" s="1">
        <v>41607</v>
      </c>
      <c r="B167">
        <v>1808.6899410000001</v>
      </c>
      <c r="C167">
        <v>1813.5500489999999</v>
      </c>
      <c r="D167">
        <v>1803.9799800000001</v>
      </c>
      <c r="E167">
        <v>1805.8100589999999</v>
      </c>
      <c r="F167">
        <v>1805.8100589999999</v>
      </c>
      <c r="G167">
        <v>1598300000</v>
      </c>
    </row>
    <row r="168" spans="1:7" x14ac:dyDescent="0.2">
      <c r="A168" s="1">
        <v>41610</v>
      </c>
      <c r="B168">
        <v>1806.5500489999999</v>
      </c>
      <c r="C168">
        <v>1810.0200199999999</v>
      </c>
      <c r="D168">
        <v>1798.599976</v>
      </c>
      <c r="E168">
        <v>1800.900024</v>
      </c>
      <c r="F168">
        <v>1800.900024</v>
      </c>
      <c r="G168">
        <v>3095430000</v>
      </c>
    </row>
    <row r="169" spans="1:7" x14ac:dyDescent="0.2">
      <c r="A169" s="1">
        <v>41611</v>
      </c>
      <c r="B169">
        <v>1800.099976</v>
      </c>
      <c r="C169">
        <v>1800.099976</v>
      </c>
      <c r="D169">
        <v>1787.849976</v>
      </c>
      <c r="E169">
        <v>1795.150024</v>
      </c>
      <c r="F169">
        <v>1795.150024</v>
      </c>
      <c r="G169">
        <v>3475680000</v>
      </c>
    </row>
    <row r="170" spans="1:7" x14ac:dyDescent="0.2">
      <c r="A170" s="1">
        <v>41612</v>
      </c>
      <c r="B170">
        <v>1793.150024</v>
      </c>
      <c r="C170">
        <v>1799.8000489999999</v>
      </c>
      <c r="D170">
        <v>1779.089966</v>
      </c>
      <c r="E170">
        <v>1792.8100589999999</v>
      </c>
      <c r="F170">
        <v>1792.8100589999999</v>
      </c>
      <c r="G170">
        <v>3610540000</v>
      </c>
    </row>
    <row r="171" spans="1:7" x14ac:dyDescent="0.2">
      <c r="A171" s="1">
        <v>41613</v>
      </c>
      <c r="B171">
        <v>1792.8199460000001</v>
      </c>
      <c r="C171">
        <v>1792.8199460000001</v>
      </c>
      <c r="D171">
        <v>1783.380005</v>
      </c>
      <c r="E171">
        <v>1785.030029</v>
      </c>
      <c r="F171">
        <v>1785.030029</v>
      </c>
      <c r="G171">
        <v>3336880000</v>
      </c>
    </row>
    <row r="172" spans="1:7" x14ac:dyDescent="0.2">
      <c r="A172" s="1">
        <v>41614</v>
      </c>
      <c r="B172">
        <v>1788.3599850000001</v>
      </c>
      <c r="C172">
        <v>1806.040039</v>
      </c>
      <c r="D172">
        <v>1788.3599850000001</v>
      </c>
      <c r="E172">
        <v>1805.089966</v>
      </c>
      <c r="F172">
        <v>1805.089966</v>
      </c>
      <c r="G172">
        <v>3150030000</v>
      </c>
    </row>
    <row r="173" spans="1:7" x14ac:dyDescent="0.2">
      <c r="A173" s="1">
        <v>41617</v>
      </c>
      <c r="B173">
        <v>1806.209961</v>
      </c>
      <c r="C173">
        <v>1811.5200199999999</v>
      </c>
      <c r="D173">
        <v>1806.209961</v>
      </c>
      <c r="E173">
        <v>1808.369995</v>
      </c>
      <c r="F173">
        <v>1808.369995</v>
      </c>
      <c r="G173">
        <v>3129500000</v>
      </c>
    </row>
    <row r="174" spans="1:7" x14ac:dyDescent="0.2">
      <c r="A174" s="1">
        <v>41618</v>
      </c>
      <c r="B174">
        <v>1807.599976</v>
      </c>
      <c r="C174">
        <v>1808.5200199999999</v>
      </c>
      <c r="D174">
        <v>1801.75</v>
      </c>
      <c r="E174">
        <v>1802.619995</v>
      </c>
      <c r="F174">
        <v>1802.619995</v>
      </c>
      <c r="G174">
        <v>3117150000</v>
      </c>
    </row>
    <row r="175" spans="1:7" x14ac:dyDescent="0.2">
      <c r="A175" s="1">
        <v>41619</v>
      </c>
      <c r="B175">
        <v>1802.76001</v>
      </c>
      <c r="C175">
        <v>1802.969971</v>
      </c>
      <c r="D175">
        <v>1780.089966</v>
      </c>
      <c r="E175">
        <v>1782.219971</v>
      </c>
      <c r="F175">
        <v>1782.219971</v>
      </c>
      <c r="G175">
        <v>3472240000</v>
      </c>
    </row>
    <row r="176" spans="1:7" x14ac:dyDescent="0.2">
      <c r="A176" s="1">
        <v>41620</v>
      </c>
      <c r="B176">
        <v>1781.709961</v>
      </c>
      <c r="C176">
        <v>1782.98999</v>
      </c>
      <c r="D176">
        <v>1772.280029</v>
      </c>
      <c r="E176">
        <v>1775.5</v>
      </c>
      <c r="F176">
        <v>1775.5</v>
      </c>
      <c r="G176">
        <v>3306640000</v>
      </c>
    </row>
    <row r="177" spans="1:7" x14ac:dyDescent="0.2">
      <c r="A177" s="1">
        <v>41621</v>
      </c>
      <c r="B177">
        <v>1777.9799800000001</v>
      </c>
      <c r="C177">
        <v>1780.920044</v>
      </c>
      <c r="D177">
        <v>1772.4499510000001</v>
      </c>
      <c r="E177">
        <v>1775.3199460000001</v>
      </c>
      <c r="F177">
        <v>1775.3199460000001</v>
      </c>
      <c r="G177">
        <v>3061070000</v>
      </c>
    </row>
    <row r="178" spans="1:7" x14ac:dyDescent="0.2">
      <c r="A178" s="1">
        <v>41624</v>
      </c>
      <c r="B178">
        <v>1777.4799800000001</v>
      </c>
      <c r="C178">
        <v>1792.219971</v>
      </c>
      <c r="D178">
        <v>1777.4799800000001</v>
      </c>
      <c r="E178">
        <v>1786.540039</v>
      </c>
      <c r="F178">
        <v>1786.540039</v>
      </c>
      <c r="G178">
        <v>3209890000</v>
      </c>
    </row>
    <row r="179" spans="1:7" x14ac:dyDescent="0.2">
      <c r="A179" s="1">
        <v>41625</v>
      </c>
      <c r="B179">
        <v>1786.469971</v>
      </c>
      <c r="C179">
        <v>1786.7700199999999</v>
      </c>
      <c r="D179">
        <v>1777.0500489999999</v>
      </c>
      <c r="E179">
        <v>1781</v>
      </c>
      <c r="F179">
        <v>1781</v>
      </c>
      <c r="G179">
        <v>3270030000</v>
      </c>
    </row>
    <row r="180" spans="1:7" x14ac:dyDescent="0.2">
      <c r="A180" s="1">
        <v>41626</v>
      </c>
      <c r="B180">
        <v>1781.459961</v>
      </c>
      <c r="C180">
        <v>1811.079956</v>
      </c>
      <c r="D180">
        <v>1767.98999</v>
      </c>
      <c r="E180">
        <v>1810.650024</v>
      </c>
      <c r="F180">
        <v>1810.650024</v>
      </c>
      <c r="G180">
        <v>4327770000</v>
      </c>
    </row>
    <row r="181" spans="1:7" x14ac:dyDescent="0.2">
      <c r="A181" s="1">
        <v>41627</v>
      </c>
      <c r="B181">
        <v>1809</v>
      </c>
      <c r="C181">
        <v>1810.880005</v>
      </c>
      <c r="D181">
        <v>1801.349976</v>
      </c>
      <c r="E181">
        <v>1809.599976</v>
      </c>
      <c r="F181">
        <v>1809.599976</v>
      </c>
      <c r="G181">
        <v>3497210000</v>
      </c>
    </row>
    <row r="182" spans="1:7" x14ac:dyDescent="0.2">
      <c r="A182" s="1">
        <v>41628</v>
      </c>
      <c r="B182">
        <v>1810.3900149999999</v>
      </c>
      <c r="C182">
        <v>1823.75</v>
      </c>
      <c r="D182">
        <v>1810.25</v>
      </c>
      <c r="E182">
        <v>1818.3199460000001</v>
      </c>
      <c r="F182">
        <v>1818.3199460000001</v>
      </c>
      <c r="G182">
        <v>5097700000</v>
      </c>
    </row>
    <row r="183" spans="1:7" x14ac:dyDescent="0.2">
      <c r="A183" s="1">
        <v>41631</v>
      </c>
      <c r="B183">
        <v>1822.920044</v>
      </c>
      <c r="C183">
        <v>1829.75</v>
      </c>
      <c r="D183">
        <v>1822.920044</v>
      </c>
      <c r="E183">
        <v>1827.98999</v>
      </c>
      <c r="F183">
        <v>1827.98999</v>
      </c>
      <c r="G183">
        <v>2851540000</v>
      </c>
    </row>
    <row r="184" spans="1:7" x14ac:dyDescent="0.2">
      <c r="A184" s="1">
        <v>41632</v>
      </c>
      <c r="B184">
        <v>1828.0200199999999</v>
      </c>
      <c r="C184">
        <v>1833.3199460000001</v>
      </c>
      <c r="D184">
        <v>1828.0200199999999</v>
      </c>
      <c r="E184">
        <v>1833.3199460000001</v>
      </c>
      <c r="F184">
        <v>1833.3199460000001</v>
      </c>
      <c r="G184">
        <v>1307630000</v>
      </c>
    </row>
    <row r="185" spans="1:7" x14ac:dyDescent="0.2">
      <c r="A185" s="1">
        <v>41634</v>
      </c>
      <c r="B185">
        <v>1834.959961</v>
      </c>
      <c r="C185">
        <v>1842.839966</v>
      </c>
      <c r="D185">
        <v>1834.959961</v>
      </c>
      <c r="E185">
        <v>1842.0200199999999</v>
      </c>
      <c r="F185">
        <v>1842.0200199999999</v>
      </c>
      <c r="G185">
        <v>1982270000</v>
      </c>
    </row>
    <row r="186" spans="1:7" x14ac:dyDescent="0.2">
      <c r="A186" s="1">
        <v>41635</v>
      </c>
      <c r="B186">
        <v>1842.969971</v>
      </c>
      <c r="C186">
        <v>1844.8900149999999</v>
      </c>
      <c r="D186">
        <v>1839.8100589999999</v>
      </c>
      <c r="E186">
        <v>1841.400024</v>
      </c>
      <c r="F186">
        <v>1841.400024</v>
      </c>
      <c r="G186">
        <v>2052920000</v>
      </c>
    </row>
    <row r="187" spans="1:7" x14ac:dyDescent="0.2">
      <c r="A187" s="1">
        <v>41638</v>
      </c>
      <c r="B187">
        <v>1841.469971</v>
      </c>
      <c r="C187">
        <v>1842.469971</v>
      </c>
      <c r="D187">
        <v>1838.7700199999999</v>
      </c>
      <c r="E187">
        <v>1841.0699460000001</v>
      </c>
      <c r="F187">
        <v>1841.0699460000001</v>
      </c>
      <c r="G187">
        <v>2293860000</v>
      </c>
    </row>
    <row r="188" spans="1:7" x14ac:dyDescent="0.2">
      <c r="A188" s="1">
        <v>41639</v>
      </c>
      <c r="B188">
        <v>1842.6099850000001</v>
      </c>
      <c r="C188">
        <v>1849.4399410000001</v>
      </c>
      <c r="D188">
        <v>1842.410034</v>
      </c>
      <c r="E188">
        <v>1848.3599850000001</v>
      </c>
      <c r="F188">
        <v>1848.3599850000001</v>
      </c>
      <c r="G188">
        <v>2312840000</v>
      </c>
    </row>
    <row r="189" spans="1:7" x14ac:dyDescent="0.2">
      <c r="A189" s="1">
        <v>41641</v>
      </c>
      <c r="B189">
        <v>1845.8599850000001</v>
      </c>
      <c r="C189">
        <v>1845.8599850000001</v>
      </c>
      <c r="D189">
        <v>1827.73999</v>
      </c>
      <c r="E189">
        <v>1831.9799800000001</v>
      </c>
      <c r="F189">
        <v>1831.9799800000001</v>
      </c>
      <c r="G189">
        <v>3080600000</v>
      </c>
    </row>
    <row r="190" spans="1:7" x14ac:dyDescent="0.2">
      <c r="A190" s="1">
        <v>41642</v>
      </c>
      <c r="B190">
        <v>1833.209961</v>
      </c>
      <c r="C190">
        <v>1838.23999</v>
      </c>
      <c r="D190">
        <v>1829.130005</v>
      </c>
      <c r="E190">
        <v>1831.369995</v>
      </c>
      <c r="F190">
        <v>1831.369995</v>
      </c>
      <c r="G190">
        <v>2774270000</v>
      </c>
    </row>
    <row r="191" spans="1:7" x14ac:dyDescent="0.2">
      <c r="A191" s="1">
        <v>41645</v>
      </c>
      <c r="B191">
        <v>1832.3100589999999</v>
      </c>
      <c r="C191">
        <v>1837.160034</v>
      </c>
      <c r="D191">
        <v>1823.7299800000001</v>
      </c>
      <c r="E191">
        <v>1826.7700199999999</v>
      </c>
      <c r="F191">
        <v>1826.7700199999999</v>
      </c>
      <c r="G191">
        <v>3294850000</v>
      </c>
    </row>
    <row r="192" spans="1:7" x14ac:dyDescent="0.2">
      <c r="A192" s="1">
        <v>41646</v>
      </c>
      <c r="B192">
        <v>1828.709961</v>
      </c>
      <c r="C192">
        <v>1840.099976</v>
      </c>
      <c r="D192">
        <v>1828.709961</v>
      </c>
      <c r="E192">
        <v>1837.880005</v>
      </c>
      <c r="F192">
        <v>1837.880005</v>
      </c>
      <c r="G192">
        <v>3511750000</v>
      </c>
    </row>
    <row r="193" spans="1:7" x14ac:dyDescent="0.2">
      <c r="A193" s="1">
        <v>41647</v>
      </c>
      <c r="B193">
        <v>1837.900024</v>
      </c>
      <c r="C193">
        <v>1840.0200199999999</v>
      </c>
      <c r="D193">
        <v>1831.400024</v>
      </c>
      <c r="E193">
        <v>1837.48999</v>
      </c>
      <c r="F193">
        <v>1837.48999</v>
      </c>
      <c r="G193">
        <v>3652140000</v>
      </c>
    </row>
    <row r="194" spans="1:7" x14ac:dyDescent="0.2">
      <c r="A194" s="1">
        <v>41648</v>
      </c>
      <c r="B194">
        <v>1839</v>
      </c>
      <c r="C194">
        <v>1843.2299800000001</v>
      </c>
      <c r="D194">
        <v>1830.380005</v>
      </c>
      <c r="E194">
        <v>1838.130005</v>
      </c>
      <c r="F194">
        <v>1838.130005</v>
      </c>
      <c r="G194">
        <v>3581150000</v>
      </c>
    </row>
    <row r="195" spans="1:7" x14ac:dyDescent="0.2">
      <c r="A195" s="1">
        <v>41649</v>
      </c>
      <c r="B195">
        <v>1840.0600589999999</v>
      </c>
      <c r="C195">
        <v>1843.150024</v>
      </c>
      <c r="D195">
        <v>1832.4300539999999</v>
      </c>
      <c r="E195">
        <v>1842.369995</v>
      </c>
      <c r="F195">
        <v>1842.369995</v>
      </c>
      <c r="G195">
        <v>3335710000</v>
      </c>
    </row>
    <row r="196" spans="1:7" x14ac:dyDescent="0.2">
      <c r="A196" s="1">
        <v>41652</v>
      </c>
      <c r="B196">
        <v>1841.26001</v>
      </c>
      <c r="C196">
        <v>1843.4499510000001</v>
      </c>
      <c r="D196">
        <v>1815.5200199999999</v>
      </c>
      <c r="E196">
        <v>1819.1999510000001</v>
      </c>
      <c r="F196">
        <v>1819.1999510000001</v>
      </c>
      <c r="G196">
        <v>3591350000</v>
      </c>
    </row>
    <row r="197" spans="1:7" x14ac:dyDescent="0.2">
      <c r="A197" s="1">
        <v>41653</v>
      </c>
      <c r="B197">
        <v>1821.3599850000001</v>
      </c>
      <c r="C197">
        <v>1839.26001</v>
      </c>
      <c r="D197">
        <v>1821.3599850000001</v>
      </c>
      <c r="E197">
        <v>1838.880005</v>
      </c>
      <c r="F197">
        <v>1838.880005</v>
      </c>
      <c r="G197">
        <v>3353270000</v>
      </c>
    </row>
    <row r="198" spans="1:7" x14ac:dyDescent="0.2">
      <c r="A198" s="1">
        <v>41654</v>
      </c>
      <c r="B198">
        <v>1840.5200199999999</v>
      </c>
      <c r="C198">
        <v>1850.839966</v>
      </c>
      <c r="D198">
        <v>1840.5200199999999</v>
      </c>
      <c r="E198">
        <v>1848.380005</v>
      </c>
      <c r="F198">
        <v>1848.380005</v>
      </c>
      <c r="G198">
        <v>3777800000</v>
      </c>
    </row>
    <row r="199" spans="1:7" x14ac:dyDescent="0.2">
      <c r="A199" s="1">
        <v>41655</v>
      </c>
      <c r="B199">
        <v>1847.98999</v>
      </c>
      <c r="C199">
        <v>1847.98999</v>
      </c>
      <c r="D199">
        <v>1840.3000489999999</v>
      </c>
      <c r="E199">
        <v>1845.8900149999999</v>
      </c>
      <c r="F199">
        <v>1845.8900149999999</v>
      </c>
      <c r="G199">
        <v>3491310000</v>
      </c>
    </row>
    <row r="200" spans="1:7" x14ac:dyDescent="0.2">
      <c r="A200" s="1">
        <v>41656</v>
      </c>
      <c r="B200">
        <v>1844.2299800000001</v>
      </c>
      <c r="C200">
        <v>1846.040039</v>
      </c>
      <c r="D200">
        <v>1835.2299800000001</v>
      </c>
      <c r="E200">
        <v>1838.6999510000001</v>
      </c>
      <c r="F200">
        <v>1838.6999510000001</v>
      </c>
      <c r="G200">
        <v>3626120000</v>
      </c>
    </row>
    <row r="201" spans="1:7" x14ac:dyDescent="0.2">
      <c r="A201" s="1">
        <v>41660</v>
      </c>
      <c r="B201">
        <v>1841.0500489999999</v>
      </c>
      <c r="C201">
        <v>1849.3100589999999</v>
      </c>
      <c r="D201">
        <v>1832.380005</v>
      </c>
      <c r="E201">
        <v>1843.8000489999999</v>
      </c>
      <c r="F201">
        <v>1843.8000489999999</v>
      </c>
      <c r="G201">
        <v>3782470000</v>
      </c>
    </row>
    <row r="202" spans="1:7" x14ac:dyDescent="0.2">
      <c r="A202" s="1">
        <v>41661</v>
      </c>
      <c r="B202">
        <v>1844.709961</v>
      </c>
      <c r="C202">
        <v>1846.869995</v>
      </c>
      <c r="D202">
        <v>1840.880005</v>
      </c>
      <c r="E202">
        <v>1844.8599850000001</v>
      </c>
      <c r="F202">
        <v>1844.8599850000001</v>
      </c>
      <c r="G202">
        <v>3374170000</v>
      </c>
    </row>
    <row r="203" spans="1:7" x14ac:dyDescent="0.2">
      <c r="A203" s="1">
        <v>41662</v>
      </c>
      <c r="B203">
        <v>1842.290039</v>
      </c>
      <c r="C203">
        <v>1842.290039</v>
      </c>
      <c r="D203">
        <v>1820.0600589999999</v>
      </c>
      <c r="E203">
        <v>1828.459961</v>
      </c>
      <c r="F203">
        <v>1828.459961</v>
      </c>
      <c r="G203">
        <v>3972250000</v>
      </c>
    </row>
    <row r="204" spans="1:7" x14ac:dyDescent="0.2">
      <c r="A204" s="1">
        <v>41663</v>
      </c>
      <c r="B204">
        <v>1826.959961</v>
      </c>
      <c r="C204">
        <v>1826.959961</v>
      </c>
      <c r="D204">
        <v>1790.290039</v>
      </c>
      <c r="E204">
        <v>1790.290039</v>
      </c>
      <c r="F204">
        <v>1790.290039</v>
      </c>
      <c r="G204">
        <v>4618450000</v>
      </c>
    </row>
    <row r="205" spans="1:7" x14ac:dyDescent="0.2">
      <c r="A205" s="1">
        <v>41666</v>
      </c>
      <c r="B205">
        <v>1791.030029</v>
      </c>
      <c r="C205">
        <v>1795.9799800000001</v>
      </c>
      <c r="D205">
        <v>1772.880005</v>
      </c>
      <c r="E205">
        <v>1781.5600589999999</v>
      </c>
      <c r="F205">
        <v>1781.5600589999999</v>
      </c>
      <c r="G205">
        <v>4045200000</v>
      </c>
    </row>
    <row r="206" spans="1:7" x14ac:dyDescent="0.2">
      <c r="A206" s="1">
        <v>41667</v>
      </c>
      <c r="B206">
        <v>1783</v>
      </c>
      <c r="C206">
        <v>1793.869995</v>
      </c>
      <c r="D206">
        <v>1779.48999</v>
      </c>
      <c r="E206">
        <v>1792.5</v>
      </c>
      <c r="F206">
        <v>1792.5</v>
      </c>
      <c r="G206">
        <v>3437830000</v>
      </c>
    </row>
    <row r="207" spans="1:7" x14ac:dyDescent="0.2">
      <c r="A207" s="1">
        <v>41668</v>
      </c>
      <c r="B207">
        <v>1790.150024</v>
      </c>
      <c r="C207">
        <v>1790.150024</v>
      </c>
      <c r="D207">
        <v>1770.4499510000001</v>
      </c>
      <c r="E207">
        <v>1774.1999510000001</v>
      </c>
      <c r="F207">
        <v>1774.1999510000001</v>
      </c>
      <c r="G207">
        <v>3964020000</v>
      </c>
    </row>
    <row r="208" spans="1:7" x14ac:dyDescent="0.2">
      <c r="A208" s="1">
        <v>41669</v>
      </c>
      <c r="B208">
        <v>1777.170044</v>
      </c>
      <c r="C208">
        <v>1798.7700199999999</v>
      </c>
      <c r="D208">
        <v>1777.170044</v>
      </c>
      <c r="E208">
        <v>1794.1899410000001</v>
      </c>
      <c r="F208">
        <v>1794.1899410000001</v>
      </c>
      <c r="G208">
        <v>3547510000</v>
      </c>
    </row>
    <row r="209" spans="1:7" x14ac:dyDescent="0.2">
      <c r="A209" s="1">
        <v>41670</v>
      </c>
      <c r="B209">
        <v>1790.880005</v>
      </c>
      <c r="C209">
        <v>1793.880005</v>
      </c>
      <c r="D209">
        <v>1772.26001</v>
      </c>
      <c r="E209">
        <v>1782.589966</v>
      </c>
      <c r="F209">
        <v>1782.589966</v>
      </c>
      <c r="G209">
        <v>4059690000</v>
      </c>
    </row>
    <row r="210" spans="1:7" x14ac:dyDescent="0.2">
      <c r="A210" s="1">
        <v>41673</v>
      </c>
      <c r="B210">
        <v>1782.6800539999999</v>
      </c>
      <c r="C210">
        <v>1784.829956</v>
      </c>
      <c r="D210">
        <v>1739.660034</v>
      </c>
      <c r="E210">
        <v>1741.8900149999999</v>
      </c>
      <c r="F210">
        <v>1741.8900149999999</v>
      </c>
      <c r="G210">
        <v>4726040000</v>
      </c>
    </row>
    <row r="211" spans="1:7" x14ac:dyDescent="0.2">
      <c r="A211" s="1">
        <v>41674</v>
      </c>
      <c r="B211">
        <v>1743.8199460000001</v>
      </c>
      <c r="C211">
        <v>1758.7299800000001</v>
      </c>
      <c r="D211">
        <v>1743.8199460000001</v>
      </c>
      <c r="E211">
        <v>1755.1999510000001</v>
      </c>
      <c r="F211">
        <v>1755.1999510000001</v>
      </c>
      <c r="G211">
        <v>4068410000</v>
      </c>
    </row>
    <row r="212" spans="1:7" x14ac:dyDescent="0.2">
      <c r="A212" s="1">
        <v>41675</v>
      </c>
      <c r="B212">
        <v>1753.380005</v>
      </c>
      <c r="C212">
        <v>1755.790039</v>
      </c>
      <c r="D212">
        <v>1737.920044</v>
      </c>
      <c r="E212">
        <v>1751.6400149999999</v>
      </c>
      <c r="F212">
        <v>1751.6400149999999</v>
      </c>
      <c r="G212">
        <v>3984290000</v>
      </c>
    </row>
    <row r="213" spans="1:7" x14ac:dyDescent="0.2">
      <c r="A213" s="1">
        <v>41676</v>
      </c>
      <c r="B213">
        <v>1752.98999</v>
      </c>
      <c r="C213">
        <v>1774.0600589999999</v>
      </c>
      <c r="D213">
        <v>1752.98999</v>
      </c>
      <c r="E213">
        <v>1773.4300539999999</v>
      </c>
      <c r="F213">
        <v>1773.4300539999999</v>
      </c>
      <c r="G213">
        <v>3825410000</v>
      </c>
    </row>
    <row r="214" spans="1:7" x14ac:dyDescent="0.2">
      <c r="A214" s="1">
        <v>41677</v>
      </c>
      <c r="B214">
        <v>1776.01001</v>
      </c>
      <c r="C214">
        <v>1798.030029</v>
      </c>
      <c r="D214">
        <v>1776.01001</v>
      </c>
      <c r="E214">
        <v>1797.0200199999999</v>
      </c>
      <c r="F214">
        <v>1797.0200199999999</v>
      </c>
      <c r="G214">
        <v>3775990000</v>
      </c>
    </row>
    <row r="215" spans="1:7" x14ac:dyDescent="0.2">
      <c r="A215" s="1">
        <v>41680</v>
      </c>
      <c r="B215">
        <v>1796.1999510000001</v>
      </c>
      <c r="C215">
        <v>1799.9399410000001</v>
      </c>
      <c r="D215">
        <v>1791.829956</v>
      </c>
      <c r="E215">
        <v>1799.839966</v>
      </c>
      <c r="F215">
        <v>1799.839966</v>
      </c>
      <c r="G215">
        <v>3312160000</v>
      </c>
    </row>
    <row r="216" spans="1:7" x14ac:dyDescent="0.2">
      <c r="A216" s="1">
        <v>41681</v>
      </c>
      <c r="B216">
        <v>1800.4499510000001</v>
      </c>
      <c r="C216">
        <v>1823.540039</v>
      </c>
      <c r="D216">
        <v>1800.410034</v>
      </c>
      <c r="E216">
        <v>1819.75</v>
      </c>
      <c r="F216">
        <v>1819.75</v>
      </c>
      <c r="G216">
        <v>3699380000</v>
      </c>
    </row>
    <row r="217" spans="1:7" x14ac:dyDescent="0.2">
      <c r="A217" s="1">
        <v>41682</v>
      </c>
      <c r="B217">
        <v>1820.119995</v>
      </c>
      <c r="C217">
        <v>1826.5500489999999</v>
      </c>
      <c r="D217">
        <v>1815.969971</v>
      </c>
      <c r="E217">
        <v>1819.26001</v>
      </c>
      <c r="F217">
        <v>1819.26001</v>
      </c>
      <c r="G217">
        <v>3326380000</v>
      </c>
    </row>
    <row r="218" spans="1:7" x14ac:dyDescent="0.2">
      <c r="A218" s="1">
        <v>41683</v>
      </c>
      <c r="B218">
        <v>1814.8199460000001</v>
      </c>
      <c r="C218">
        <v>1830.25</v>
      </c>
      <c r="D218">
        <v>1809.219971</v>
      </c>
      <c r="E218">
        <v>1829.829956</v>
      </c>
      <c r="F218">
        <v>1829.829956</v>
      </c>
      <c r="G218">
        <v>3289510000</v>
      </c>
    </row>
    <row r="219" spans="1:7" x14ac:dyDescent="0.2">
      <c r="A219" s="1">
        <v>41684</v>
      </c>
      <c r="B219">
        <v>1828.459961</v>
      </c>
      <c r="C219">
        <v>1841.650024</v>
      </c>
      <c r="D219">
        <v>1825.589966</v>
      </c>
      <c r="E219">
        <v>1838.630005</v>
      </c>
      <c r="F219">
        <v>1838.630005</v>
      </c>
      <c r="G219">
        <v>3114750000</v>
      </c>
    </row>
    <row r="220" spans="1:7" x14ac:dyDescent="0.2">
      <c r="A220" s="1">
        <v>41688</v>
      </c>
      <c r="B220">
        <v>1839.030029</v>
      </c>
      <c r="C220">
        <v>1842.869995</v>
      </c>
      <c r="D220">
        <v>1835.01001</v>
      </c>
      <c r="E220">
        <v>1840.76001</v>
      </c>
      <c r="F220">
        <v>1840.76001</v>
      </c>
      <c r="G220">
        <v>3421110000</v>
      </c>
    </row>
    <row r="221" spans="1:7" x14ac:dyDescent="0.2">
      <c r="A221" s="1">
        <v>41689</v>
      </c>
      <c r="B221">
        <v>1838.900024</v>
      </c>
      <c r="C221">
        <v>1847.5</v>
      </c>
      <c r="D221">
        <v>1826.98999</v>
      </c>
      <c r="E221">
        <v>1828.75</v>
      </c>
      <c r="F221">
        <v>1828.75</v>
      </c>
      <c r="G221">
        <v>3661570000</v>
      </c>
    </row>
    <row r="222" spans="1:7" x14ac:dyDescent="0.2">
      <c r="A222" s="1">
        <v>41690</v>
      </c>
      <c r="B222">
        <v>1829.23999</v>
      </c>
      <c r="C222">
        <v>1842.790039</v>
      </c>
      <c r="D222">
        <v>1824.579956</v>
      </c>
      <c r="E222">
        <v>1839.780029</v>
      </c>
      <c r="F222">
        <v>1839.780029</v>
      </c>
      <c r="G222">
        <v>3404980000</v>
      </c>
    </row>
    <row r="223" spans="1:7" x14ac:dyDescent="0.2">
      <c r="A223" s="1">
        <v>41691</v>
      </c>
      <c r="B223">
        <v>1841.0699460000001</v>
      </c>
      <c r="C223">
        <v>1846.130005</v>
      </c>
      <c r="D223">
        <v>1835.599976</v>
      </c>
      <c r="E223">
        <v>1836.25</v>
      </c>
      <c r="F223">
        <v>1836.25</v>
      </c>
      <c r="G223">
        <v>3403880000</v>
      </c>
    </row>
    <row r="224" spans="1:7" x14ac:dyDescent="0.2">
      <c r="A224" s="1">
        <v>41694</v>
      </c>
      <c r="B224">
        <v>1836.780029</v>
      </c>
      <c r="C224">
        <v>1858.709961</v>
      </c>
      <c r="D224">
        <v>1836.780029</v>
      </c>
      <c r="E224">
        <v>1847.6099850000001</v>
      </c>
      <c r="F224">
        <v>1847.6099850000001</v>
      </c>
      <c r="G224">
        <v>4014530000</v>
      </c>
    </row>
    <row r="225" spans="1:7" x14ac:dyDescent="0.2">
      <c r="A225" s="1">
        <v>41695</v>
      </c>
      <c r="B225">
        <v>1847.660034</v>
      </c>
      <c r="C225">
        <v>1852.910034</v>
      </c>
      <c r="D225">
        <v>1840.1899410000001</v>
      </c>
      <c r="E225">
        <v>1845.119995</v>
      </c>
      <c r="F225">
        <v>1845.119995</v>
      </c>
      <c r="G225">
        <v>3515560000</v>
      </c>
    </row>
    <row r="226" spans="1:7" x14ac:dyDescent="0.2">
      <c r="A226" s="1">
        <v>41696</v>
      </c>
      <c r="B226">
        <v>1845.790039</v>
      </c>
      <c r="C226">
        <v>1852.650024</v>
      </c>
      <c r="D226">
        <v>1840.660034</v>
      </c>
      <c r="E226">
        <v>1845.160034</v>
      </c>
      <c r="F226">
        <v>1845.160034</v>
      </c>
      <c r="G226">
        <v>3716730000</v>
      </c>
    </row>
    <row r="227" spans="1:7" x14ac:dyDescent="0.2">
      <c r="A227" s="1">
        <v>41697</v>
      </c>
      <c r="B227">
        <v>1844.900024</v>
      </c>
      <c r="C227">
        <v>1854.530029</v>
      </c>
      <c r="D227">
        <v>1841.130005</v>
      </c>
      <c r="E227">
        <v>1854.290039</v>
      </c>
      <c r="F227">
        <v>1854.290039</v>
      </c>
      <c r="G227">
        <v>3547460000</v>
      </c>
    </row>
    <row r="228" spans="1:7" x14ac:dyDescent="0.2">
      <c r="A228" s="1">
        <v>41698</v>
      </c>
      <c r="B228">
        <v>1855.119995</v>
      </c>
      <c r="C228">
        <v>1867.920044</v>
      </c>
      <c r="D228">
        <v>1847.670044</v>
      </c>
      <c r="E228">
        <v>1859.4499510000001</v>
      </c>
      <c r="F228">
        <v>1859.4499510000001</v>
      </c>
      <c r="G228">
        <v>3917450000</v>
      </c>
    </row>
    <row r="229" spans="1:7" x14ac:dyDescent="0.2">
      <c r="A229" s="1">
        <v>41701</v>
      </c>
      <c r="B229">
        <v>1857.6800539999999</v>
      </c>
      <c r="C229">
        <v>1857.6800539999999</v>
      </c>
      <c r="D229">
        <v>1834.4399410000001</v>
      </c>
      <c r="E229">
        <v>1845.7299800000001</v>
      </c>
      <c r="F229">
        <v>1845.7299800000001</v>
      </c>
      <c r="G229">
        <v>3428220000</v>
      </c>
    </row>
    <row r="230" spans="1:7" x14ac:dyDescent="0.2">
      <c r="A230" s="1">
        <v>41702</v>
      </c>
      <c r="B230">
        <v>1849.2299800000001</v>
      </c>
      <c r="C230">
        <v>1876.2299800000001</v>
      </c>
      <c r="D230">
        <v>1849.2299800000001</v>
      </c>
      <c r="E230">
        <v>1873.910034</v>
      </c>
      <c r="F230">
        <v>1873.910034</v>
      </c>
      <c r="G230">
        <v>3765770000</v>
      </c>
    </row>
    <row r="231" spans="1:7" x14ac:dyDescent="0.2">
      <c r="A231" s="1">
        <v>41703</v>
      </c>
      <c r="B231">
        <v>1874.0500489999999</v>
      </c>
      <c r="C231">
        <v>1876.530029</v>
      </c>
      <c r="D231">
        <v>1871.1099850000001</v>
      </c>
      <c r="E231">
        <v>1873.8100589999999</v>
      </c>
      <c r="F231">
        <v>1873.8100589999999</v>
      </c>
      <c r="G231">
        <v>3392990000</v>
      </c>
    </row>
    <row r="232" spans="1:7" x14ac:dyDescent="0.2">
      <c r="A232" s="1">
        <v>41704</v>
      </c>
      <c r="B232">
        <v>1874.1800539999999</v>
      </c>
      <c r="C232">
        <v>1881.9399410000001</v>
      </c>
      <c r="D232">
        <v>1874.1800539999999</v>
      </c>
      <c r="E232">
        <v>1877.030029</v>
      </c>
      <c r="F232">
        <v>1877.030029</v>
      </c>
      <c r="G232">
        <v>3360450000</v>
      </c>
    </row>
    <row r="233" spans="1:7" x14ac:dyDescent="0.2">
      <c r="A233" s="1">
        <v>41705</v>
      </c>
      <c r="B233">
        <v>1878.5200199999999</v>
      </c>
      <c r="C233">
        <v>1883.5699460000001</v>
      </c>
      <c r="D233">
        <v>1870.5600589999999</v>
      </c>
      <c r="E233">
        <v>1878.040039</v>
      </c>
      <c r="F233">
        <v>1878.040039</v>
      </c>
      <c r="G233">
        <v>3564740000</v>
      </c>
    </row>
    <row r="234" spans="1:7" x14ac:dyDescent="0.2">
      <c r="A234" s="1">
        <v>41708</v>
      </c>
      <c r="B234">
        <v>1877.8599850000001</v>
      </c>
      <c r="C234">
        <v>1877.869995</v>
      </c>
      <c r="D234">
        <v>1867.040039</v>
      </c>
      <c r="E234">
        <v>1877.170044</v>
      </c>
      <c r="F234">
        <v>1877.170044</v>
      </c>
      <c r="G234">
        <v>3021350000</v>
      </c>
    </row>
    <row r="235" spans="1:7" x14ac:dyDescent="0.2">
      <c r="A235" s="1">
        <v>41709</v>
      </c>
      <c r="B235">
        <v>1878.26001</v>
      </c>
      <c r="C235">
        <v>1882.349976</v>
      </c>
      <c r="D235">
        <v>1863.880005</v>
      </c>
      <c r="E235">
        <v>1867.630005</v>
      </c>
      <c r="F235">
        <v>1867.630005</v>
      </c>
      <c r="G235">
        <v>3392400000</v>
      </c>
    </row>
    <row r="236" spans="1:7" x14ac:dyDescent="0.2">
      <c r="A236" s="1">
        <v>41710</v>
      </c>
      <c r="B236">
        <v>1866.150024</v>
      </c>
      <c r="C236">
        <v>1868.380005</v>
      </c>
      <c r="D236">
        <v>1854.380005</v>
      </c>
      <c r="E236">
        <v>1868.1999510000001</v>
      </c>
      <c r="F236">
        <v>1868.1999510000001</v>
      </c>
      <c r="G236">
        <v>3270860000</v>
      </c>
    </row>
    <row r="237" spans="1:7" x14ac:dyDescent="0.2">
      <c r="A237" s="1">
        <v>41711</v>
      </c>
      <c r="B237">
        <v>1869.0600589999999</v>
      </c>
      <c r="C237">
        <v>1874.400024</v>
      </c>
      <c r="D237">
        <v>1841.8599850000001</v>
      </c>
      <c r="E237">
        <v>1846.339966</v>
      </c>
      <c r="F237">
        <v>1846.339966</v>
      </c>
      <c r="G237">
        <v>3670990000</v>
      </c>
    </row>
    <row r="238" spans="1:7" x14ac:dyDescent="0.2">
      <c r="A238" s="1">
        <v>41712</v>
      </c>
      <c r="B238">
        <v>1845.0699460000001</v>
      </c>
      <c r="C238">
        <v>1852.4399410000001</v>
      </c>
      <c r="D238">
        <v>1839.5699460000001</v>
      </c>
      <c r="E238">
        <v>1841.130005</v>
      </c>
      <c r="F238">
        <v>1841.130005</v>
      </c>
      <c r="G238">
        <v>3285460000</v>
      </c>
    </row>
    <row r="239" spans="1:7" x14ac:dyDescent="0.2">
      <c r="A239" s="1">
        <v>41715</v>
      </c>
      <c r="B239">
        <v>1842.8100589999999</v>
      </c>
      <c r="C239">
        <v>1862.3000489999999</v>
      </c>
      <c r="D239">
        <v>1842.8100589999999</v>
      </c>
      <c r="E239">
        <v>1858.829956</v>
      </c>
      <c r="F239">
        <v>1858.829956</v>
      </c>
      <c r="G239">
        <v>2860490000</v>
      </c>
    </row>
    <row r="240" spans="1:7" x14ac:dyDescent="0.2">
      <c r="A240" s="1">
        <v>41716</v>
      </c>
      <c r="B240">
        <v>1858.920044</v>
      </c>
      <c r="C240">
        <v>1873.76001</v>
      </c>
      <c r="D240">
        <v>1858.920044</v>
      </c>
      <c r="E240">
        <v>1872.25</v>
      </c>
      <c r="F240">
        <v>1872.25</v>
      </c>
      <c r="G240">
        <v>2930190000</v>
      </c>
    </row>
    <row r="241" spans="1:7" x14ac:dyDescent="0.2">
      <c r="A241" s="1">
        <v>41717</v>
      </c>
      <c r="B241">
        <v>1872.25</v>
      </c>
      <c r="C241">
        <v>1874.1400149999999</v>
      </c>
      <c r="D241">
        <v>1850.349976</v>
      </c>
      <c r="E241">
        <v>1860.7700199999999</v>
      </c>
      <c r="F241">
        <v>1860.7700199999999</v>
      </c>
      <c r="G241">
        <v>3289210000</v>
      </c>
    </row>
    <row r="242" spans="1:7" x14ac:dyDescent="0.2">
      <c r="A242" s="1">
        <v>41718</v>
      </c>
      <c r="B242">
        <v>1860.089966</v>
      </c>
      <c r="C242">
        <v>1873.48999</v>
      </c>
      <c r="D242">
        <v>1854.630005</v>
      </c>
      <c r="E242">
        <v>1872.01001</v>
      </c>
      <c r="F242">
        <v>1872.01001</v>
      </c>
      <c r="G242">
        <v>3327540000</v>
      </c>
    </row>
    <row r="243" spans="1:7" x14ac:dyDescent="0.2">
      <c r="A243" s="1">
        <v>41719</v>
      </c>
      <c r="B243">
        <v>1874.530029</v>
      </c>
      <c r="C243">
        <v>1883.969971</v>
      </c>
      <c r="D243">
        <v>1863.459961</v>
      </c>
      <c r="E243">
        <v>1866.5200199999999</v>
      </c>
      <c r="F243">
        <v>1866.5200199999999</v>
      </c>
      <c r="G243">
        <v>5270710000</v>
      </c>
    </row>
    <row r="244" spans="1:7" x14ac:dyDescent="0.2">
      <c r="A244" s="1">
        <v>41722</v>
      </c>
      <c r="B244">
        <v>1867.670044</v>
      </c>
      <c r="C244">
        <v>1873.339966</v>
      </c>
      <c r="D244">
        <v>1849.6899410000001</v>
      </c>
      <c r="E244">
        <v>1857.4399410000001</v>
      </c>
      <c r="F244">
        <v>1857.4399410000001</v>
      </c>
      <c r="G244">
        <v>3409000000</v>
      </c>
    </row>
    <row r="245" spans="1:7" x14ac:dyDescent="0.2">
      <c r="A245" s="1">
        <v>41723</v>
      </c>
      <c r="B245">
        <v>1859.4799800000001</v>
      </c>
      <c r="C245">
        <v>1871.869995</v>
      </c>
      <c r="D245">
        <v>1855.959961</v>
      </c>
      <c r="E245">
        <v>1865.619995</v>
      </c>
      <c r="F245">
        <v>1865.619995</v>
      </c>
      <c r="G245">
        <v>3200560000</v>
      </c>
    </row>
    <row r="246" spans="1:7" x14ac:dyDescent="0.2">
      <c r="A246" s="1">
        <v>41724</v>
      </c>
      <c r="B246">
        <v>1867.089966</v>
      </c>
      <c r="C246">
        <v>1875.920044</v>
      </c>
      <c r="D246">
        <v>1852.5600589999999</v>
      </c>
      <c r="E246">
        <v>1852.5600589999999</v>
      </c>
      <c r="F246">
        <v>1852.5600589999999</v>
      </c>
      <c r="G246">
        <v>3480850000</v>
      </c>
    </row>
    <row r="247" spans="1:7" x14ac:dyDescent="0.2">
      <c r="A247" s="1">
        <v>41725</v>
      </c>
      <c r="B247">
        <v>1852.1099850000001</v>
      </c>
      <c r="C247">
        <v>1855.5500489999999</v>
      </c>
      <c r="D247">
        <v>1842.1099850000001</v>
      </c>
      <c r="E247">
        <v>1849.040039</v>
      </c>
      <c r="F247">
        <v>1849.040039</v>
      </c>
      <c r="G247">
        <v>3733430000</v>
      </c>
    </row>
    <row r="248" spans="1:7" x14ac:dyDescent="0.2">
      <c r="A248" s="1">
        <v>41726</v>
      </c>
      <c r="B248">
        <v>1850.0699460000001</v>
      </c>
      <c r="C248">
        <v>1866.630005</v>
      </c>
      <c r="D248">
        <v>1850.0699460000001</v>
      </c>
      <c r="E248">
        <v>1857.619995</v>
      </c>
      <c r="F248">
        <v>1857.619995</v>
      </c>
      <c r="G248">
        <v>2955520000</v>
      </c>
    </row>
    <row r="249" spans="1:7" x14ac:dyDescent="0.2">
      <c r="A249" s="1">
        <v>41729</v>
      </c>
      <c r="B249">
        <v>1859.160034</v>
      </c>
      <c r="C249">
        <v>1875.1800539999999</v>
      </c>
      <c r="D249">
        <v>1859.160034</v>
      </c>
      <c r="E249">
        <v>1872.339966</v>
      </c>
      <c r="F249">
        <v>1872.339966</v>
      </c>
      <c r="G249">
        <v>3274300000</v>
      </c>
    </row>
    <row r="250" spans="1:7" x14ac:dyDescent="0.2">
      <c r="A250" s="1">
        <v>41730</v>
      </c>
      <c r="B250">
        <v>1873.959961</v>
      </c>
      <c r="C250">
        <v>1885.839966</v>
      </c>
      <c r="D250">
        <v>1873.959961</v>
      </c>
      <c r="E250">
        <v>1885.5200199999999</v>
      </c>
      <c r="F250">
        <v>1885.5200199999999</v>
      </c>
      <c r="G250">
        <v>3336190000</v>
      </c>
    </row>
    <row r="251" spans="1:7" x14ac:dyDescent="0.2">
      <c r="A251" s="1">
        <v>41731</v>
      </c>
      <c r="B251">
        <v>1886.6099850000001</v>
      </c>
      <c r="C251">
        <v>1893.170044</v>
      </c>
      <c r="D251">
        <v>1883.790039</v>
      </c>
      <c r="E251">
        <v>1890.900024</v>
      </c>
      <c r="F251">
        <v>1890.900024</v>
      </c>
      <c r="G251">
        <v>3131660000</v>
      </c>
    </row>
    <row r="252" spans="1:7" x14ac:dyDescent="0.2">
      <c r="A252" s="1">
        <v>41732</v>
      </c>
      <c r="B252">
        <v>1891.4300539999999</v>
      </c>
      <c r="C252">
        <v>1893.8000489999999</v>
      </c>
      <c r="D252">
        <v>1882.650024</v>
      </c>
      <c r="E252">
        <v>1888.7700199999999</v>
      </c>
      <c r="F252">
        <v>1888.7700199999999</v>
      </c>
      <c r="G252">
        <v>3055600000</v>
      </c>
    </row>
    <row r="253" spans="1:7" x14ac:dyDescent="0.2">
      <c r="A253" s="1">
        <v>41733</v>
      </c>
      <c r="B253">
        <v>1890.25</v>
      </c>
      <c r="C253">
        <v>1897.280029</v>
      </c>
      <c r="D253">
        <v>1863.26001</v>
      </c>
      <c r="E253">
        <v>1865.089966</v>
      </c>
      <c r="F253">
        <v>1865.089966</v>
      </c>
      <c r="G253">
        <v>3583750000</v>
      </c>
    </row>
    <row r="254" spans="1:7" x14ac:dyDescent="0.2">
      <c r="A254" s="1">
        <v>41736</v>
      </c>
      <c r="B254">
        <v>1863.920044</v>
      </c>
      <c r="C254">
        <v>1864.040039</v>
      </c>
      <c r="D254">
        <v>1841.4799800000001</v>
      </c>
      <c r="E254">
        <v>1845.040039</v>
      </c>
      <c r="F254">
        <v>1845.040039</v>
      </c>
      <c r="G254">
        <v>3801540000</v>
      </c>
    </row>
    <row r="255" spans="1:7" x14ac:dyDescent="0.2">
      <c r="A255" s="1">
        <v>41737</v>
      </c>
      <c r="B255">
        <v>1845.4799800000001</v>
      </c>
      <c r="C255">
        <v>1854.9499510000001</v>
      </c>
      <c r="D255">
        <v>1837.48999</v>
      </c>
      <c r="E255">
        <v>1851.959961</v>
      </c>
      <c r="F255">
        <v>1851.959961</v>
      </c>
      <c r="G255">
        <v>3721450000</v>
      </c>
    </row>
    <row r="256" spans="1:7" x14ac:dyDescent="0.2">
      <c r="A256" s="1">
        <v>41738</v>
      </c>
      <c r="B256">
        <v>1852.6400149999999</v>
      </c>
      <c r="C256">
        <v>1872.4300539999999</v>
      </c>
      <c r="D256">
        <v>1852.380005</v>
      </c>
      <c r="E256">
        <v>1872.1800539999999</v>
      </c>
      <c r="F256">
        <v>1872.1800539999999</v>
      </c>
      <c r="G256">
        <v>3308650000</v>
      </c>
    </row>
    <row r="257" spans="1:7" x14ac:dyDescent="0.2">
      <c r="A257" s="1">
        <v>41739</v>
      </c>
      <c r="B257">
        <v>1872.280029</v>
      </c>
      <c r="C257">
        <v>1872.530029</v>
      </c>
      <c r="D257">
        <v>1830.869995</v>
      </c>
      <c r="E257">
        <v>1833.079956</v>
      </c>
      <c r="F257">
        <v>1833.079956</v>
      </c>
      <c r="G257">
        <v>3758780000</v>
      </c>
    </row>
    <row r="258" spans="1:7" x14ac:dyDescent="0.2">
      <c r="A258" s="1">
        <v>41740</v>
      </c>
      <c r="B258">
        <v>1830.650024</v>
      </c>
      <c r="C258">
        <v>1835.0699460000001</v>
      </c>
      <c r="D258">
        <v>1814.3599850000001</v>
      </c>
      <c r="E258">
        <v>1815.6899410000001</v>
      </c>
      <c r="F258">
        <v>1815.6899410000001</v>
      </c>
      <c r="G258">
        <v>3743460000</v>
      </c>
    </row>
    <row r="259" spans="1:7" x14ac:dyDescent="0.2">
      <c r="A259" s="1">
        <v>41743</v>
      </c>
      <c r="B259">
        <v>1818.1800539999999</v>
      </c>
      <c r="C259">
        <v>1834.1899410000001</v>
      </c>
      <c r="D259">
        <v>1815.8000489999999</v>
      </c>
      <c r="E259">
        <v>1830.6099850000001</v>
      </c>
      <c r="F259">
        <v>1830.6099850000001</v>
      </c>
      <c r="G259">
        <v>3111540000</v>
      </c>
    </row>
    <row r="260" spans="1:7" x14ac:dyDescent="0.2">
      <c r="A260" s="1">
        <v>41744</v>
      </c>
      <c r="B260">
        <v>1831.4499510000001</v>
      </c>
      <c r="C260">
        <v>1844.0200199999999</v>
      </c>
      <c r="D260">
        <v>1816.290039</v>
      </c>
      <c r="E260">
        <v>1842.9799800000001</v>
      </c>
      <c r="F260">
        <v>1842.9799800000001</v>
      </c>
      <c r="G260">
        <v>3736440000</v>
      </c>
    </row>
    <row r="261" spans="1:7" x14ac:dyDescent="0.2">
      <c r="A261" s="1">
        <v>41745</v>
      </c>
      <c r="B261">
        <v>1846.01001</v>
      </c>
      <c r="C261">
        <v>1862.3100589999999</v>
      </c>
      <c r="D261">
        <v>1846.01001</v>
      </c>
      <c r="E261">
        <v>1862.3100589999999</v>
      </c>
      <c r="F261">
        <v>1862.3100589999999</v>
      </c>
      <c r="G261">
        <v>3155080000</v>
      </c>
    </row>
    <row r="262" spans="1:7" x14ac:dyDescent="0.2">
      <c r="A262" s="1">
        <v>41746</v>
      </c>
      <c r="B262">
        <v>1861.7299800000001</v>
      </c>
      <c r="C262">
        <v>1869.630005</v>
      </c>
      <c r="D262">
        <v>1856.719971</v>
      </c>
      <c r="E262">
        <v>1864.849976</v>
      </c>
      <c r="F262">
        <v>1864.849976</v>
      </c>
      <c r="G262">
        <v>3341430000</v>
      </c>
    </row>
    <row r="263" spans="1:7" x14ac:dyDescent="0.2">
      <c r="A263" s="1">
        <v>41750</v>
      </c>
      <c r="B263">
        <v>1865.790039</v>
      </c>
      <c r="C263">
        <v>1871.8900149999999</v>
      </c>
      <c r="D263">
        <v>1863.1800539999999</v>
      </c>
      <c r="E263">
        <v>1871.8900149999999</v>
      </c>
      <c r="F263">
        <v>1871.8900149999999</v>
      </c>
      <c r="G263">
        <v>2642500000</v>
      </c>
    </row>
    <row r="264" spans="1:7" x14ac:dyDescent="0.2">
      <c r="A264" s="1">
        <v>41751</v>
      </c>
      <c r="B264">
        <v>1872.5699460000001</v>
      </c>
      <c r="C264">
        <v>1884.8900149999999</v>
      </c>
      <c r="D264">
        <v>1872.5699460000001</v>
      </c>
      <c r="E264">
        <v>1879.5500489999999</v>
      </c>
      <c r="F264">
        <v>1879.5500489999999</v>
      </c>
      <c r="G264">
        <v>3215440000</v>
      </c>
    </row>
    <row r="265" spans="1:7" x14ac:dyDescent="0.2">
      <c r="A265" s="1">
        <v>41752</v>
      </c>
      <c r="B265">
        <v>1879.3199460000001</v>
      </c>
      <c r="C265">
        <v>1879.75</v>
      </c>
      <c r="D265">
        <v>1873.910034</v>
      </c>
      <c r="E265">
        <v>1875.3900149999999</v>
      </c>
      <c r="F265">
        <v>1875.3900149999999</v>
      </c>
      <c r="G265">
        <v>3085720000</v>
      </c>
    </row>
    <row r="266" spans="1:7" x14ac:dyDescent="0.2">
      <c r="A266" s="1">
        <v>41753</v>
      </c>
      <c r="B266">
        <v>1881.969971</v>
      </c>
      <c r="C266">
        <v>1884.0600589999999</v>
      </c>
      <c r="D266">
        <v>1870.23999</v>
      </c>
      <c r="E266">
        <v>1878.6099850000001</v>
      </c>
      <c r="F266">
        <v>1878.6099850000001</v>
      </c>
      <c r="G266">
        <v>3191830000</v>
      </c>
    </row>
    <row r="267" spans="1:7" x14ac:dyDescent="0.2">
      <c r="A267" s="1">
        <v>41754</v>
      </c>
      <c r="B267">
        <v>1877.719971</v>
      </c>
      <c r="C267">
        <v>1877.719971</v>
      </c>
      <c r="D267">
        <v>1859.6999510000001</v>
      </c>
      <c r="E267">
        <v>1863.400024</v>
      </c>
      <c r="F267">
        <v>1863.400024</v>
      </c>
      <c r="G267">
        <v>3213020000</v>
      </c>
    </row>
    <row r="268" spans="1:7" x14ac:dyDescent="0.2">
      <c r="A268" s="1">
        <v>41757</v>
      </c>
      <c r="B268">
        <v>1865</v>
      </c>
      <c r="C268">
        <v>1877.01001</v>
      </c>
      <c r="D268">
        <v>1850.6099850000001</v>
      </c>
      <c r="E268">
        <v>1869.4300539999999</v>
      </c>
      <c r="F268">
        <v>1869.4300539999999</v>
      </c>
      <c r="G268">
        <v>4034680000</v>
      </c>
    </row>
    <row r="269" spans="1:7" x14ac:dyDescent="0.2">
      <c r="A269" s="1">
        <v>41758</v>
      </c>
      <c r="B269">
        <v>1870.780029</v>
      </c>
      <c r="C269">
        <v>1880.599976</v>
      </c>
      <c r="D269">
        <v>1870.780029</v>
      </c>
      <c r="E269">
        <v>1878.329956</v>
      </c>
      <c r="F269">
        <v>1878.329956</v>
      </c>
      <c r="G269">
        <v>3647820000</v>
      </c>
    </row>
    <row r="270" spans="1:7" x14ac:dyDescent="0.2">
      <c r="A270" s="1">
        <v>41759</v>
      </c>
      <c r="B270">
        <v>1877.099976</v>
      </c>
      <c r="C270">
        <v>1885.1999510000001</v>
      </c>
      <c r="D270">
        <v>1872.6899410000001</v>
      </c>
      <c r="E270">
        <v>1883.9499510000001</v>
      </c>
      <c r="F270">
        <v>1883.9499510000001</v>
      </c>
      <c r="G270">
        <v>3779230000</v>
      </c>
    </row>
    <row r="271" spans="1:7" x14ac:dyDescent="0.2">
      <c r="A271" s="1">
        <v>41760</v>
      </c>
      <c r="B271">
        <v>1884.3900149999999</v>
      </c>
      <c r="C271">
        <v>1888.589966</v>
      </c>
      <c r="D271">
        <v>1878.040039</v>
      </c>
      <c r="E271">
        <v>1883.6800539999999</v>
      </c>
      <c r="F271">
        <v>1883.6800539999999</v>
      </c>
      <c r="G271">
        <v>3416740000</v>
      </c>
    </row>
    <row r="272" spans="1:7" x14ac:dyDescent="0.2">
      <c r="A272" s="1">
        <v>41761</v>
      </c>
      <c r="B272">
        <v>1885.3000489999999</v>
      </c>
      <c r="C272">
        <v>1891.329956</v>
      </c>
      <c r="D272">
        <v>1878.5</v>
      </c>
      <c r="E272">
        <v>1881.1400149999999</v>
      </c>
      <c r="F272">
        <v>1881.1400149999999</v>
      </c>
      <c r="G272">
        <v>3159560000</v>
      </c>
    </row>
    <row r="273" spans="1:7" x14ac:dyDescent="0.2">
      <c r="A273" s="1">
        <v>41764</v>
      </c>
      <c r="B273">
        <v>1879.4499510000001</v>
      </c>
      <c r="C273">
        <v>1885.51001</v>
      </c>
      <c r="D273">
        <v>1866.7700199999999</v>
      </c>
      <c r="E273">
        <v>1884.660034</v>
      </c>
      <c r="F273">
        <v>1884.660034</v>
      </c>
      <c r="G273">
        <v>2733730000</v>
      </c>
    </row>
    <row r="274" spans="1:7" x14ac:dyDescent="0.2">
      <c r="A274" s="1">
        <v>41765</v>
      </c>
      <c r="B274">
        <v>1883.6899410000001</v>
      </c>
      <c r="C274">
        <v>1883.6899410000001</v>
      </c>
      <c r="D274">
        <v>1867.719971</v>
      </c>
      <c r="E274">
        <v>1867.719971</v>
      </c>
      <c r="F274">
        <v>1867.719971</v>
      </c>
      <c r="G274">
        <v>3327260000</v>
      </c>
    </row>
    <row r="275" spans="1:7" x14ac:dyDescent="0.2">
      <c r="A275" s="1">
        <v>41766</v>
      </c>
      <c r="B275">
        <v>1868.530029</v>
      </c>
      <c r="C275">
        <v>1878.829956</v>
      </c>
      <c r="D275">
        <v>1859.790039</v>
      </c>
      <c r="E275">
        <v>1878.209961</v>
      </c>
      <c r="F275">
        <v>1878.209961</v>
      </c>
      <c r="G275">
        <v>3632950000</v>
      </c>
    </row>
    <row r="276" spans="1:7" x14ac:dyDescent="0.2">
      <c r="A276" s="1">
        <v>41767</v>
      </c>
      <c r="B276">
        <v>1877.3900149999999</v>
      </c>
      <c r="C276">
        <v>1889.0699460000001</v>
      </c>
      <c r="D276">
        <v>1870.0500489999999</v>
      </c>
      <c r="E276">
        <v>1875.630005</v>
      </c>
      <c r="F276">
        <v>1875.630005</v>
      </c>
      <c r="G276">
        <v>3393420000</v>
      </c>
    </row>
    <row r="277" spans="1:7" x14ac:dyDescent="0.2">
      <c r="A277" s="1">
        <v>41768</v>
      </c>
      <c r="B277">
        <v>1875.2700199999999</v>
      </c>
      <c r="C277">
        <v>1878.5699460000001</v>
      </c>
      <c r="D277">
        <v>1867.0200199999999</v>
      </c>
      <c r="E277">
        <v>1878.4799800000001</v>
      </c>
      <c r="F277">
        <v>1878.4799800000001</v>
      </c>
      <c r="G277">
        <v>3025020000</v>
      </c>
    </row>
    <row r="278" spans="1:7" x14ac:dyDescent="0.2">
      <c r="A278" s="1">
        <v>41771</v>
      </c>
      <c r="B278">
        <v>1880.030029</v>
      </c>
      <c r="C278">
        <v>1897.130005</v>
      </c>
      <c r="D278">
        <v>1880.030029</v>
      </c>
      <c r="E278">
        <v>1896.650024</v>
      </c>
      <c r="F278">
        <v>1896.650024</v>
      </c>
      <c r="G278">
        <v>3005740000</v>
      </c>
    </row>
    <row r="279" spans="1:7" x14ac:dyDescent="0.2">
      <c r="A279" s="1">
        <v>41772</v>
      </c>
      <c r="B279">
        <v>1896.75</v>
      </c>
      <c r="C279">
        <v>1902.170044</v>
      </c>
      <c r="D279">
        <v>1896.0600589999999</v>
      </c>
      <c r="E279">
        <v>1897.4499510000001</v>
      </c>
      <c r="F279">
        <v>1897.4499510000001</v>
      </c>
      <c r="G279">
        <v>2915680000</v>
      </c>
    </row>
    <row r="280" spans="1:7" x14ac:dyDescent="0.2">
      <c r="A280" s="1">
        <v>41773</v>
      </c>
      <c r="B280">
        <v>1897.130005</v>
      </c>
      <c r="C280">
        <v>1897.130005</v>
      </c>
      <c r="D280">
        <v>1885.7700199999999</v>
      </c>
      <c r="E280">
        <v>1888.530029</v>
      </c>
      <c r="F280">
        <v>1888.530029</v>
      </c>
      <c r="G280">
        <v>2822060000</v>
      </c>
    </row>
    <row r="281" spans="1:7" x14ac:dyDescent="0.2">
      <c r="A281" s="1">
        <v>41774</v>
      </c>
      <c r="B281">
        <v>1888.160034</v>
      </c>
      <c r="C281">
        <v>1888.160034</v>
      </c>
      <c r="D281">
        <v>1862.3599850000001</v>
      </c>
      <c r="E281">
        <v>1870.849976</v>
      </c>
      <c r="F281">
        <v>1870.849976</v>
      </c>
      <c r="G281">
        <v>3552640000</v>
      </c>
    </row>
    <row r="282" spans="1:7" x14ac:dyDescent="0.2">
      <c r="A282" s="1">
        <v>41775</v>
      </c>
      <c r="B282">
        <v>1871.1899410000001</v>
      </c>
      <c r="C282">
        <v>1878.280029</v>
      </c>
      <c r="D282">
        <v>1864.8199460000001</v>
      </c>
      <c r="E282">
        <v>1877.8599850000001</v>
      </c>
      <c r="F282">
        <v>1877.8599850000001</v>
      </c>
      <c r="G282">
        <v>3173650000</v>
      </c>
    </row>
    <row r="283" spans="1:7" x14ac:dyDescent="0.2">
      <c r="A283" s="1">
        <v>41778</v>
      </c>
      <c r="B283">
        <v>1876.660034</v>
      </c>
      <c r="C283">
        <v>1886</v>
      </c>
      <c r="D283">
        <v>1872.420044</v>
      </c>
      <c r="E283">
        <v>1885.079956</v>
      </c>
      <c r="F283">
        <v>1885.079956</v>
      </c>
      <c r="G283">
        <v>2664250000</v>
      </c>
    </row>
    <row r="284" spans="1:7" x14ac:dyDescent="0.2">
      <c r="A284" s="1">
        <v>41779</v>
      </c>
      <c r="B284">
        <v>1884.880005</v>
      </c>
      <c r="C284">
        <v>1884.880005</v>
      </c>
      <c r="D284">
        <v>1868.1400149999999</v>
      </c>
      <c r="E284">
        <v>1872.829956</v>
      </c>
      <c r="F284">
        <v>1872.829956</v>
      </c>
      <c r="G284">
        <v>3007700000</v>
      </c>
    </row>
    <row r="285" spans="1:7" x14ac:dyDescent="0.2">
      <c r="A285" s="1">
        <v>41780</v>
      </c>
      <c r="B285">
        <v>1873.339966</v>
      </c>
      <c r="C285">
        <v>1888.8000489999999</v>
      </c>
      <c r="D285">
        <v>1873.339966</v>
      </c>
      <c r="E285">
        <v>1888.030029</v>
      </c>
      <c r="F285">
        <v>1888.030029</v>
      </c>
      <c r="G285">
        <v>2777140000</v>
      </c>
    </row>
    <row r="286" spans="1:7" x14ac:dyDescent="0.2">
      <c r="A286" s="1">
        <v>41781</v>
      </c>
      <c r="B286">
        <v>1888.1899410000001</v>
      </c>
      <c r="C286">
        <v>1896.329956</v>
      </c>
      <c r="D286">
        <v>1885.3900149999999</v>
      </c>
      <c r="E286">
        <v>1892.48999</v>
      </c>
      <c r="F286">
        <v>1892.48999</v>
      </c>
      <c r="G286">
        <v>2759800000</v>
      </c>
    </row>
    <row r="287" spans="1:7" x14ac:dyDescent="0.2">
      <c r="A287" s="1">
        <v>41782</v>
      </c>
      <c r="B287">
        <v>1893.3199460000001</v>
      </c>
      <c r="C287">
        <v>1901.26001</v>
      </c>
      <c r="D287">
        <v>1893.3199460000001</v>
      </c>
      <c r="E287">
        <v>1900.530029</v>
      </c>
      <c r="F287">
        <v>1900.530029</v>
      </c>
      <c r="G287">
        <v>2396280000</v>
      </c>
    </row>
    <row r="288" spans="1:7" x14ac:dyDescent="0.2">
      <c r="A288" s="1">
        <v>41786</v>
      </c>
      <c r="B288">
        <v>1902.01001</v>
      </c>
      <c r="C288">
        <v>1912.280029</v>
      </c>
      <c r="D288">
        <v>1902.01001</v>
      </c>
      <c r="E288">
        <v>1911.910034</v>
      </c>
      <c r="F288">
        <v>1911.910034</v>
      </c>
      <c r="G288">
        <v>2911020000</v>
      </c>
    </row>
    <row r="289" spans="1:7" x14ac:dyDescent="0.2">
      <c r="A289" s="1">
        <v>41787</v>
      </c>
      <c r="B289">
        <v>1911.7700199999999</v>
      </c>
      <c r="C289">
        <v>1914.459961</v>
      </c>
      <c r="D289">
        <v>1907.3000489999999</v>
      </c>
      <c r="E289">
        <v>1909.780029</v>
      </c>
      <c r="F289">
        <v>1909.780029</v>
      </c>
      <c r="G289">
        <v>2976450000</v>
      </c>
    </row>
    <row r="290" spans="1:7" x14ac:dyDescent="0.2">
      <c r="A290" s="1">
        <v>41788</v>
      </c>
      <c r="B290">
        <v>1910.599976</v>
      </c>
      <c r="C290">
        <v>1920.030029</v>
      </c>
      <c r="D290">
        <v>1909.8199460000001</v>
      </c>
      <c r="E290">
        <v>1920.030029</v>
      </c>
      <c r="F290">
        <v>1920.030029</v>
      </c>
      <c r="G290">
        <v>2709050000</v>
      </c>
    </row>
    <row r="291" spans="1:7" x14ac:dyDescent="0.2">
      <c r="A291" s="1">
        <v>41789</v>
      </c>
      <c r="B291">
        <v>1920.329956</v>
      </c>
      <c r="C291">
        <v>1924.030029</v>
      </c>
      <c r="D291">
        <v>1916.6400149999999</v>
      </c>
      <c r="E291">
        <v>1923.5699460000001</v>
      </c>
      <c r="F291">
        <v>1923.5699460000001</v>
      </c>
      <c r="G291">
        <v>3263490000</v>
      </c>
    </row>
    <row r="292" spans="1:7" x14ac:dyDescent="0.2">
      <c r="A292" s="1">
        <v>41792</v>
      </c>
      <c r="B292">
        <v>1923.869995</v>
      </c>
      <c r="C292">
        <v>1925.880005</v>
      </c>
      <c r="D292">
        <v>1915.9799800000001</v>
      </c>
      <c r="E292">
        <v>1924.969971</v>
      </c>
      <c r="F292">
        <v>1924.969971</v>
      </c>
      <c r="G292">
        <v>2509020000</v>
      </c>
    </row>
    <row r="293" spans="1:7" x14ac:dyDescent="0.2">
      <c r="A293" s="1">
        <v>41793</v>
      </c>
      <c r="B293">
        <v>1923.0699460000001</v>
      </c>
      <c r="C293">
        <v>1925.0699460000001</v>
      </c>
      <c r="D293">
        <v>1918.790039</v>
      </c>
      <c r="E293">
        <v>1924.23999</v>
      </c>
      <c r="F293">
        <v>1924.23999</v>
      </c>
      <c r="G293">
        <v>2867180000</v>
      </c>
    </row>
    <row r="294" spans="1:7" x14ac:dyDescent="0.2">
      <c r="A294" s="1">
        <v>41794</v>
      </c>
      <c r="B294">
        <v>1923.0600589999999</v>
      </c>
      <c r="C294">
        <v>1928.630005</v>
      </c>
      <c r="D294">
        <v>1918.599976</v>
      </c>
      <c r="E294">
        <v>1927.880005</v>
      </c>
      <c r="F294">
        <v>1927.880005</v>
      </c>
      <c r="G294">
        <v>2793920000</v>
      </c>
    </row>
    <row r="295" spans="1:7" x14ac:dyDescent="0.2">
      <c r="A295" s="1">
        <v>41795</v>
      </c>
      <c r="B295">
        <v>1928.5200199999999</v>
      </c>
      <c r="C295">
        <v>1941.73999</v>
      </c>
      <c r="D295">
        <v>1922.9300539999999</v>
      </c>
      <c r="E295">
        <v>1940.459961</v>
      </c>
      <c r="F295">
        <v>1940.459961</v>
      </c>
      <c r="G295">
        <v>3113270000</v>
      </c>
    </row>
    <row r="296" spans="1:7" x14ac:dyDescent="0.2">
      <c r="A296" s="1">
        <v>41796</v>
      </c>
      <c r="B296">
        <v>1942.410034</v>
      </c>
      <c r="C296">
        <v>1949.4399410000001</v>
      </c>
      <c r="D296">
        <v>1942.410034</v>
      </c>
      <c r="E296">
        <v>1949.4399410000001</v>
      </c>
      <c r="F296">
        <v>1949.4399410000001</v>
      </c>
      <c r="G296">
        <v>2864300000</v>
      </c>
    </row>
    <row r="297" spans="1:7" x14ac:dyDescent="0.2">
      <c r="A297" s="1">
        <v>41799</v>
      </c>
      <c r="B297">
        <v>1948.969971</v>
      </c>
      <c r="C297">
        <v>1955.5500489999999</v>
      </c>
      <c r="D297">
        <v>1947.160034</v>
      </c>
      <c r="E297">
        <v>1951.2700199999999</v>
      </c>
      <c r="F297">
        <v>1951.2700199999999</v>
      </c>
      <c r="G297">
        <v>2812180000</v>
      </c>
    </row>
    <row r="298" spans="1:7" x14ac:dyDescent="0.2">
      <c r="A298" s="1">
        <v>41800</v>
      </c>
      <c r="B298">
        <v>1950.339966</v>
      </c>
      <c r="C298">
        <v>1950.8599850000001</v>
      </c>
      <c r="D298">
        <v>1944.6400149999999</v>
      </c>
      <c r="E298">
        <v>1950.790039</v>
      </c>
      <c r="F298">
        <v>1950.790039</v>
      </c>
      <c r="G298">
        <v>2702360000</v>
      </c>
    </row>
    <row r="299" spans="1:7" x14ac:dyDescent="0.2">
      <c r="A299" s="1">
        <v>41801</v>
      </c>
      <c r="B299">
        <v>1949.369995</v>
      </c>
      <c r="C299">
        <v>1949.369995</v>
      </c>
      <c r="D299">
        <v>1940.079956</v>
      </c>
      <c r="E299">
        <v>1943.8900149999999</v>
      </c>
      <c r="F299">
        <v>1943.8900149999999</v>
      </c>
      <c r="G299">
        <v>2710620000</v>
      </c>
    </row>
    <row r="300" spans="1:7" x14ac:dyDescent="0.2">
      <c r="A300" s="1">
        <v>41802</v>
      </c>
      <c r="B300">
        <v>1943.349976</v>
      </c>
      <c r="C300">
        <v>1943.349976</v>
      </c>
      <c r="D300">
        <v>1925.780029</v>
      </c>
      <c r="E300">
        <v>1930.1099850000001</v>
      </c>
      <c r="F300">
        <v>1930.1099850000001</v>
      </c>
      <c r="G300">
        <v>3040480000</v>
      </c>
    </row>
    <row r="301" spans="1:7" x14ac:dyDescent="0.2">
      <c r="A301" s="1">
        <v>41803</v>
      </c>
      <c r="B301">
        <v>1930.8000489999999</v>
      </c>
      <c r="C301">
        <v>1937.3000489999999</v>
      </c>
      <c r="D301">
        <v>1927.6899410000001</v>
      </c>
      <c r="E301">
        <v>1936.160034</v>
      </c>
      <c r="F301">
        <v>1936.160034</v>
      </c>
      <c r="G301">
        <v>2598230000</v>
      </c>
    </row>
    <row r="302" spans="1:7" x14ac:dyDescent="0.2">
      <c r="A302" s="1">
        <v>41806</v>
      </c>
      <c r="B302">
        <v>1934.839966</v>
      </c>
      <c r="C302">
        <v>1941.150024</v>
      </c>
      <c r="D302">
        <v>1930.910034</v>
      </c>
      <c r="E302">
        <v>1937.780029</v>
      </c>
      <c r="F302">
        <v>1937.780029</v>
      </c>
      <c r="G302">
        <v>2926130000</v>
      </c>
    </row>
    <row r="303" spans="1:7" x14ac:dyDescent="0.2">
      <c r="A303" s="1">
        <v>41807</v>
      </c>
      <c r="B303">
        <v>1937.150024</v>
      </c>
      <c r="C303">
        <v>1943.6899410000001</v>
      </c>
      <c r="D303">
        <v>1933.5500489999999</v>
      </c>
      <c r="E303">
        <v>1941.98999</v>
      </c>
      <c r="F303">
        <v>1941.98999</v>
      </c>
      <c r="G303">
        <v>2971260000</v>
      </c>
    </row>
    <row r="304" spans="1:7" x14ac:dyDescent="0.2">
      <c r="A304" s="1">
        <v>41808</v>
      </c>
      <c r="B304">
        <v>1942.7299800000001</v>
      </c>
      <c r="C304">
        <v>1957.73999</v>
      </c>
      <c r="D304">
        <v>1939.290039</v>
      </c>
      <c r="E304">
        <v>1956.9799800000001</v>
      </c>
      <c r="F304">
        <v>1956.9799800000001</v>
      </c>
      <c r="G304">
        <v>3065220000</v>
      </c>
    </row>
    <row r="305" spans="1:7" x14ac:dyDescent="0.2">
      <c r="A305" s="1">
        <v>41809</v>
      </c>
      <c r="B305">
        <v>1957.5</v>
      </c>
      <c r="C305">
        <v>1959.869995</v>
      </c>
      <c r="D305">
        <v>1952.26001</v>
      </c>
      <c r="E305">
        <v>1959.4799800000001</v>
      </c>
      <c r="F305">
        <v>1959.4799800000001</v>
      </c>
      <c r="G305">
        <v>2952150000</v>
      </c>
    </row>
    <row r="306" spans="1:7" x14ac:dyDescent="0.2">
      <c r="A306" s="1">
        <v>41810</v>
      </c>
      <c r="B306">
        <v>1960.4499510000001</v>
      </c>
      <c r="C306">
        <v>1963.910034</v>
      </c>
      <c r="D306">
        <v>1959.170044</v>
      </c>
      <c r="E306">
        <v>1962.869995</v>
      </c>
      <c r="F306">
        <v>1962.869995</v>
      </c>
      <c r="G306">
        <v>4336240000</v>
      </c>
    </row>
    <row r="307" spans="1:7" x14ac:dyDescent="0.2">
      <c r="A307" s="1">
        <v>41813</v>
      </c>
      <c r="B307">
        <v>1962.920044</v>
      </c>
      <c r="C307">
        <v>1963.73999</v>
      </c>
      <c r="D307">
        <v>1958.8900149999999</v>
      </c>
      <c r="E307">
        <v>1962.6099850000001</v>
      </c>
      <c r="F307">
        <v>1962.6099850000001</v>
      </c>
      <c r="G307">
        <v>2717630000</v>
      </c>
    </row>
    <row r="308" spans="1:7" x14ac:dyDescent="0.2">
      <c r="A308" s="1">
        <v>41814</v>
      </c>
      <c r="B308">
        <v>1961.969971</v>
      </c>
      <c r="C308">
        <v>1968.170044</v>
      </c>
      <c r="D308">
        <v>1948.339966</v>
      </c>
      <c r="E308">
        <v>1949.9799800000001</v>
      </c>
      <c r="F308">
        <v>1949.9799800000001</v>
      </c>
      <c r="G308">
        <v>3089700000</v>
      </c>
    </row>
    <row r="309" spans="1:7" x14ac:dyDescent="0.2">
      <c r="A309" s="1">
        <v>41815</v>
      </c>
      <c r="B309">
        <v>1949.2700199999999</v>
      </c>
      <c r="C309">
        <v>1960.829956</v>
      </c>
      <c r="D309">
        <v>1947.48999</v>
      </c>
      <c r="E309">
        <v>1959.530029</v>
      </c>
      <c r="F309">
        <v>1959.530029</v>
      </c>
      <c r="G309">
        <v>3106710000</v>
      </c>
    </row>
    <row r="310" spans="1:7" x14ac:dyDescent="0.2">
      <c r="A310" s="1">
        <v>41816</v>
      </c>
      <c r="B310">
        <v>1959.8900149999999</v>
      </c>
      <c r="C310">
        <v>1959.8900149999999</v>
      </c>
      <c r="D310">
        <v>1944.6899410000001</v>
      </c>
      <c r="E310">
        <v>1957.219971</v>
      </c>
      <c r="F310">
        <v>1957.219971</v>
      </c>
      <c r="G310">
        <v>2778840000</v>
      </c>
    </row>
    <row r="311" spans="1:7" x14ac:dyDescent="0.2">
      <c r="A311" s="1">
        <v>41817</v>
      </c>
      <c r="B311">
        <v>1956.5600589999999</v>
      </c>
      <c r="C311">
        <v>1961.469971</v>
      </c>
      <c r="D311">
        <v>1952.1800539999999</v>
      </c>
      <c r="E311">
        <v>1960.959961</v>
      </c>
      <c r="F311">
        <v>1960.959961</v>
      </c>
      <c r="G311">
        <v>4290590000</v>
      </c>
    </row>
    <row r="312" spans="1:7" x14ac:dyDescent="0.2">
      <c r="A312" s="1">
        <v>41820</v>
      </c>
      <c r="B312">
        <v>1960.790039</v>
      </c>
      <c r="C312">
        <v>1964.23999</v>
      </c>
      <c r="D312">
        <v>1958.219971</v>
      </c>
      <c r="E312">
        <v>1960.2299800000001</v>
      </c>
      <c r="F312">
        <v>1960.2299800000001</v>
      </c>
      <c r="G312">
        <v>3037350000</v>
      </c>
    </row>
    <row r="313" spans="1:7" x14ac:dyDescent="0.2">
      <c r="A313" s="1">
        <v>41821</v>
      </c>
      <c r="B313">
        <v>1962.290039</v>
      </c>
      <c r="C313">
        <v>1978.579956</v>
      </c>
      <c r="D313">
        <v>1962.290039</v>
      </c>
      <c r="E313">
        <v>1973.3199460000001</v>
      </c>
      <c r="F313">
        <v>1973.3199460000001</v>
      </c>
      <c r="G313">
        <v>3188240000</v>
      </c>
    </row>
    <row r="314" spans="1:7" x14ac:dyDescent="0.2">
      <c r="A314" s="1">
        <v>41822</v>
      </c>
      <c r="B314">
        <v>1973.0600589999999</v>
      </c>
      <c r="C314">
        <v>1976.670044</v>
      </c>
      <c r="D314">
        <v>1972.579956</v>
      </c>
      <c r="E314">
        <v>1974.619995</v>
      </c>
      <c r="F314">
        <v>1974.619995</v>
      </c>
      <c r="G314">
        <v>2851480000</v>
      </c>
    </row>
    <row r="315" spans="1:7" x14ac:dyDescent="0.2">
      <c r="A315" s="1">
        <v>41823</v>
      </c>
      <c r="B315">
        <v>1975.880005</v>
      </c>
      <c r="C315">
        <v>1985.589966</v>
      </c>
      <c r="D315">
        <v>1975.880005</v>
      </c>
      <c r="E315">
        <v>1985.4399410000001</v>
      </c>
      <c r="F315">
        <v>1985.4399410000001</v>
      </c>
      <c r="G315">
        <v>1998090000</v>
      </c>
    </row>
    <row r="316" spans="1:7" x14ac:dyDescent="0.2">
      <c r="A316" s="1">
        <v>41827</v>
      </c>
      <c r="B316">
        <v>1984.219971</v>
      </c>
      <c r="C316">
        <v>1984.219971</v>
      </c>
      <c r="D316">
        <v>1974.880005</v>
      </c>
      <c r="E316">
        <v>1977.650024</v>
      </c>
      <c r="F316">
        <v>1977.650024</v>
      </c>
      <c r="G316">
        <v>2681260000</v>
      </c>
    </row>
    <row r="317" spans="1:7" x14ac:dyDescent="0.2">
      <c r="A317" s="1">
        <v>41828</v>
      </c>
      <c r="B317">
        <v>1976.3900149999999</v>
      </c>
      <c r="C317">
        <v>1976.3900149999999</v>
      </c>
      <c r="D317">
        <v>1959.459961</v>
      </c>
      <c r="E317">
        <v>1963.709961</v>
      </c>
      <c r="F317">
        <v>1963.709961</v>
      </c>
      <c r="G317">
        <v>3302430000</v>
      </c>
    </row>
    <row r="318" spans="1:7" x14ac:dyDescent="0.2">
      <c r="A318" s="1">
        <v>41829</v>
      </c>
      <c r="B318">
        <v>1965.099976</v>
      </c>
      <c r="C318">
        <v>1974.150024</v>
      </c>
      <c r="D318">
        <v>1965.099976</v>
      </c>
      <c r="E318">
        <v>1972.829956</v>
      </c>
      <c r="F318">
        <v>1972.829956</v>
      </c>
      <c r="G318">
        <v>2858800000</v>
      </c>
    </row>
    <row r="319" spans="1:7" x14ac:dyDescent="0.2">
      <c r="A319" s="1">
        <v>41830</v>
      </c>
      <c r="B319">
        <v>1966.670044</v>
      </c>
      <c r="C319">
        <v>1969.839966</v>
      </c>
      <c r="D319">
        <v>1952.8599850000001</v>
      </c>
      <c r="E319">
        <v>1964.6800539999999</v>
      </c>
      <c r="F319">
        <v>1964.6800539999999</v>
      </c>
      <c r="G319">
        <v>3165690000</v>
      </c>
    </row>
    <row r="320" spans="1:7" x14ac:dyDescent="0.2">
      <c r="A320" s="1">
        <v>41831</v>
      </c>
      <c r="B320">
        <v>1965.76001</v>
      </c>
      <c r="C320">
        <v>1968.670044</v>
      </c>
      <c r="D320">
        <v>1959.630005</v>
      </c>
      <c r="E320">
        <v>1967.5699460000001</v>
      </c>
      <c r="F320">
        <v>1967.5699460000001</v>
      </c>
      <c r="G320">
        <v>2684630000</v>
      </c>
    </row>
    <row r="321" spans="1:7" x14ac:dyDescent="0.2">
      <c r="A321" s="1">
        <v>41834</v>
      </c>
      <c r="B321">
        <v>1969.8599850000001</v>
      </c>
      <c r="C321">
        <v>1979.849976</v>
      </c>
      <c r="D321">
        <v>1969.8599850000001</v>
      </c>
      <c r="E321">
        <v>1977.099976</v>
      </c>
      <c r="F321">
        <v>1977.099976</v>
      </c>
      <c r="G321">
        <v>2744920000</v>
      </c>
    </row>
    <row r="322" spans="1:7" x14ac:dyDescent="0.2">
      <c r="A322" s="1">
        <v>41835</v>
      </c>
      <c r="B322">
        <v>1977.3599850000001</v>
      </c>
      <c r="C322">
        <v>1982.5200199999999</v>
      </c>
      <c r="D322">
        <v>1965.339966</v>
      </c>
      <c r="E322">
        <v>1973.280029</v>
      </c>
      <c r="F322">
        <v>1973.280029</v>
      </c>
      <c r="G322">
        <v>3328740000</v>
      </c>
    </row>
    <row r="323" spans="1:7" x14ac:dyDescent="0.2">
      <c r="A323" s="1">
        <v>41836</v>
      </c>
      <c r="B323">
        <v>1976.349976</v>
      </c>
      <c r="C323">
        <v>1983.9399410000001</v>
      </c>
      <c r="D323">
        <v>1975.670044</v>
      </c>
      <c r="E323">
        <v>1981.5699460000001</v>
      </c>
      <c r="F323">
        <v>1981.5699460000001</v>
      </c>
      <c r="G323">
        <v>3390950000</v>
      </c>
    </row>
    <row r="324" spans="1:7" x14ac:dyDescent="0.2">
      <c r="A324" s="1">
        <v>41837</v>
      </c>
      <c r="B324">
        <v>1979.75</v>
      </c>
      <c r="C324">
        <v>1981.8000489999999</v>
      </c>
      <c r="D324">
        <v>1955.589966</v>
      </c>
      <c r="E324">
        <v>1958.119995</v>
      </c>
      <c r="F324">
        <v>1958.119995</v>
      </c>
      <c r="G324">
        <v>3381680000</v>
      </c>
    </row>
    <row r="325" spans="1:7" x14ac:dyDescent="0.2">
      <c r="A325" s="1">
        <v>41838</v>
      </c>
      <c r="B325">
        <v>1961.540039</v>
      </c>
      <c r="C325">
        <v>1979.910034</v>
      </c>
      <c r="D325">
        <v>1960.8199460000001</v>
      </c>
      <c r="E325">
        <v>1978.219971</v>
      </c>
      <c r="F325">
        <v>1978.219971</v>
      </c>
      <c r="G325">
        <v>3106060000</v>
      </c>
    </row>
    <row r="326" spans="1:7" x14ac:dyDescent="0.2">
      <c r="A326" s="1">
        <v>41841</v>
      </c>
      <c r="B326">
        <v>1976.9300539999999</v>
      </c>
      <c r="C326">
        <v>1976.9300539999999</v>
      </c>
      <c r="D326">
        <v>1965.7700199999999</v>
      </c>
      <c r="E326">
        <v>1973.630005</v>
      </c>
      <c r="F326">
        <v>1973.630005</v>
      </c>
      <c r="G326">
        <v>2611160000</v>
      </c>
    </row>
    <row r="327" spans="1:7" x14ac:dyDescent="0.2">
      <c r="A327" s="1">
        <v>41842</v>
      </c>
      <c r="B327">
        <v>1975.650024</v>
      </c>
      <c r="C327">
        <v>1986.23999</v>
      </c>
      <c r="D327">
        <v>1975.650024</v>
      </c>
      <c r="E327">
        <v>1983.530029</v>
      </c>
      <c r="F327">
        <v>1983.530029</v>
      </c>
      <c r="G327">
        <v>2890480000</v>
      </c>
    </row>
    <row r="328" spans="1:7" x14ac:dyDescent="0.2">
      <c r="A328" s="1">
        <v>41843</v>
      </c>
      <c r="B328">
        <v>1985.3199460000001</v>
      </c>
      <c r="C328">
        <v>1989.2299800000001</v>
      </c>
      <c r="D328">
        <v>1982.4399410000001</v>
      </c>
      <c r="E328">
        <v>1987.01001</v>
      </c>
      <c r="F328">
        <v>1987.01001</v>
      </c>
      <c r="G328">
        <v>2869720000</v>
      </c>
    </row>
    <row r="329" spans="1:7" x14ac:dyDescent="0.2">
      <c r="A329" s="1">
        <v>41844</v>
      </c>
      <c r="B329">
        <v>1988.0699460000001</v>
      </c>
      <c r="C329">
        <v>1991.3900149999999</v>
      </c>
      <c r="D329">
        <v>1985.790039</v>
      </c>
      <c r="E329">
        <v>1987.9799800000001</v>
      </c>
      <c r="F329">
        <v>1987.9799800000001</v>
      </c>
      <c r="G329">
        <v>3203530000</v>
      </c>
    </row>
    <row r="330" spans="1:7" x14ac:dyDescent="0.2">
      <c r="A330" s="1">
        <v>41845</v>
      </c>
      <c r="B330">
        <v>1984.599976</v>
      </c>
      <c r="C330">
        <v>1984.599976</v>
      </c>
      <c r="D330">
        <v>1974.369995</v>
      </c>
      <c r="E330">
        <v>1978.339966</v>
      </c>
      <c r="F330">
        <v>1978.339966</v>
      </c>
      <c r="G330">
        <v>2638960000</v>
      </c>
    </row>
    <row r="331" spans="1:7" x14ac:dyDescent="0.2">
      <c r="A331" s="1">
        <v>41848</v>
      </c>
      <c r="B331">
        <v>1978.25</v>
      </c>
      <c r="C331">
        <v>1981.5200199999999</v>
      </c>
      <c r="D331">
        <v>1967.3100589999999</v>
      </c>
      <c r="E331">
        <v>1978.910034</v>
      </c>
      <c r="F331">
        <v>1978.910034</v>
      </c>
      <c r="G331">
        <v>2803320000</v>
      </c>
    </row>
    <row r="332" spans="1:7" x14ac:dyDescent="0.2">
      <c r="A332" s="1">
        <v>41849</v>
      </c>
      <c r="B332">
        <v>1980.030029</v>
      </c>
      <c r="C332">
        <v>1984.849976</v>
      </c>
      <c r="D332">
        <v>1969.9499510000001</v>
      </c>
      <c r="E332">
        <v>1969.9499510000001</v>
      </c>
      <c r="F332">
        <v>1969.9499510000001</v>
      </c>
      <c r="G332">
        <v>3183300000</v>
      </c>
    </row>
    <row r="333" spans="1:7" x14ac:dyDescent="0.2">
      <c r="A333" s="1">
        <v>41850</v>
      </c>
      <c r="B333">
        <v>1973.209961</v>
      </c>
      <c r="C333">
        <v>1978.900024</v>
      </c>
      <c r="D333">
        <v>1962.420044</v>
      </c>
      <c r="E333">
        <v>1970.0699460000001</v>
      </c>
      <c r="F333">
        <v>1970.0699460000001</v>
      </c>
      <c r="G333">
        <v>3448250000</v>
      </c>
    </row>
    <row r="334" spans="1:7" x14ac:dyDescent="0.2">
      <c r="A334" s="1">
        <v>41851</v>
      </c>
      <c r="B334">
        <v>1965.1400149999999</v>
      </c>
      <c r="C334">
        <v>1965.1400149999999</v>
      </c>
      <c r="D334">
        <v>1930.670044</v>
      </c>
      <c r="E334">
        <v>1930.670044</v>
      </c>
      <c r="F334">
        <v>1930.670044</v>
      </c>
      <c r="G334">
        <v>4193000000</v>
      </c>
    </row>
    <row r="335" spans="1:7" x14ac:dyDescent="0.2">
      <c r="A335" s="1">
        <v>41852</v>
      </c>
      <c r="B335">
        <v>1929.8000489999999</v>
      </c>
      <c r="C335">
        <v>1937.349976</v>
      </c>
      <c r="D335">
        <v>1916.369995</v>
      </c>
      <c r="E335">
        <v>1925.150024</v>
      </c>
      <c r="F335">
        <v>1925.150024</v>
      </c>
      <c r="G335">
        <v>3789660000</v>
      </c>
    </row>
    <row r="336" spans="1:7" x14ac:dyDescent="0.2">
      <c r="A336" s="1">
        <v>41855</v>
      </c>
      <c r="B336">
        <v>1926.619995</v>
      </c>
      <c r="C336">
        <v>1942.920044</v>
      </c>
      <c r="D336">
        <v>1921.1999510000001</v>
      </c>
      <c r="E336">
        <v>1938.98999</v>
      </c>
      <c r="F336">
        <v>1938.98999</v>
      </c>
      <c r="G336">
        <v>3072920000</v>
      </c>
    </row>
    <row r="337" spans="1:7" x14ac:dyDescent="0.2">
      <c r="A337" s="1">
        <v>41856</v>
      </c>
      <c r="B337">
        <v>1936.339966</v>
      </c>
      <c r="C337">
        <v>1936.339966</v>
      </c>
      <c r="D337">
        <v>1913.7700199999999</v>
      </c>
      <c r="E337">
        <v>1920.209961</v>
      </c>
      <c r="F337">
        <v>1920.209961</v>
      </c>
      <c r="G337">
        <v>3462520000</v>
      </c>
    </row>
    <row r="338" spans="1:7" x14ac:dyDescent="0.2">
      <c r="A338" s="1">
        <v>41857</v>
      </c>
      <c r="B338">
        <v>1917.290039</v>
      </c>
      <c r="C338">
        <v>1927.910034</v>
      </c>
      <c r="D338">
        <v>1911.4499510000001</v>
      </c>
      <c r="E338">
        <v>1920.23999</v>
      </c>
      <c r="F338">
        <v>1920.23999</v>
      </c>
      <c r="G338">
        <v>3539150000</v>
      </c>
    </row>
    <row r="339" spans="1:7" x14ac:dyDescent="0.2">
      <c r="A339" s="1">
        <v>41858</v>
      </c>
      <c r="B339">
        <v>1923.030029</v>
      </c>
      <c r="C339">
        <v>1928.8900149999999</v>
      </c>
      <c r="D339">
        <v>1904.780029</v>
      </c>
      <c r="E339">
        <v>1909.5699460000001</v>
      </c>
      <c r="F339">
        <v>1909.5699460000001</v>
      </c>
      <c r="G339">
        <v>3230520000</v>
      </c>
    </row>
    <row r="340" spans="1:7" x14ac:dyDescent="0.2">
      <c r="A340" s="1">
        <v>41859</v>
      </c>
      <c r="B340">
        <v>1910.349976</v>
      </c>
      <c r="C340">
        <v>1932.380005</v>
      </c>
      <c r="D340">
        <v>1909.01001</v>
      </c>
      <c r="E340">
        <v>1931.589966</v>
      </c>
      <c r="F340">
        <v>1931.589966</v>
      </c>
      <c r="G340">
        <v>2902280000</v>
      </c>
    </row>
    <row r="341" spans="1:7" x14ac:dyDescent="0.2">
      <c r="A341" s="1">
        <v>41862</v>
      </c>
      <c r="B341">
        <v>1933.4300539999999</v>
      </c>
      <c r="C341">
        <v>1944.900024</v>
      </c>
      <c r="D341">
        <v>1933.4300539999999</v>
      </c>
      <c r="E341">
        <v>1936.920044</v>
      </c>
      <c r="F341">
        <v>1936.920044</v>
      </c>
      <c r="G341">
        <v>2784890000</v>
      </c>
    </row>
    <row r="342" spans="1:7" x14ac:dyDescent="0.2">
      <c r="A342" s="1">
        <v>41863</v>
      </c>
      <c r="B342">
        <v>1935.7299800000001</v>
      </c>
      <c r="C342">
        <v>1939.650024</v>
      </c>
      <c r="D342">
        <v>1928.290039</v>
      </c>
      <c r="E342">
        <v>1933.75</v>
      </c>
      <c r="F342">
        <v>1933.75</v>
      </c>
      <c r="G342">
        <v>2611700000</v>
      </c>
    </row>
    <row r="343" spans="1:7" x14ac:dyDescent="0.2">
      <c r="A343" s="1">
        <v>41864</v>
      </c>
      <c r="B343">
        <v>1935.599976</v>
      </c>
      <c r="C343">
        <v>1948.410034</v>
      </c>
      <c r="D343">
        <v>1935.599976</v>
      </c>
      <c r="E343">
        <v>1946.719971</v>
      </c>
      <c r="F343">
        <v>1946.719971</v>
      </c>
      <c r="G343">
        <v>2718020000</v>
      </c>
    </row>
    <row r="344" spans="1:7" x14ac:dyDescent="0.2">
      <c r="A344" s="1">
        <v>41865</v>
      </c>
      <c r="B344">
        <v>1947.410034</v>
      </c>
      <c r="C344">
        <v>1955.2299800000001</v>
      </c>
      <c r="D344">
        <v>1947.410034</v>
      </c>
      <c r="E344">
        <v>1955.1800539999999</v>
      </c>
      <c r="F344">
        <v>1955.1800539999999</v>
      </c>
      <c r="G344">
        <v>2609460000</v>
      </c>
    </row>
    <row r="345" spans="1:7" x14ac:dyDescent="0.2">
      <c r="A345" s="1">
        <v>41866</v>
      </c>
      <c r="B345">
        <v>1958.869995</v>
      </c>
      <c r="C345">
        <v>1964.040039</v>
      </c>
      <c r="D345">
        <v>1941.5</v>
      </c>
      <c r="E345">
        <v>1955.0600589999999</v>
      </c>
      <c r="F345">
        <v>1955.0600589999999</v>
      </c>
      <c r="G345">
        <v>3023380000</v>
      </c>
    </row>
    <row r="346" spans="1:7" x14ac:dyDescent="0.2">
      <c r="A346" s="1">
        <v>41869</v>
      </c>
      <c r="B346">
        <v>1958.3599850000001</v>
      </c>
      <c r="C346">
        <v>1971.98999</v>
      </c>
      <c r="D346">
        <v>1958.3599850000001</v>
      </c>
      <c r="E346">
        <v>1971.73999</v>
      </c>
      <c r="F346">
        <v>1971.73999</v>
      </c>
      <c r="G346">
        <v>2638160000</v>
      </c>
    </row>
    <row r="347" spans="1:7" x14ac:dyDescent="0.2">
      <c r="A347" s="1">
        <v>41870</v>
      </c>
      <c r="B347">
        <v>1972.7299800000001</v>
      </c>
      <c r="C347">
        <v>1982.5699460000001</v>
      </c>
      <c r="D347">
        <v>1972.7299800000001</v>
      </c>
      <c r="E347">
        <v>1981.599976</v>
      </c>
      <c r="F347">
        <v>1981.599976</v>
      </c>
      <c r="G347">
        <v>2656430000</v>
      </c>
    </row>
    <row r="348" spans="1:7" x14ac:dyDescent="0.2">
      <c r="A348" s="1">
        <v>41871</v>
      </c>
      <c r="B348">
        <v>1980.459961</v>
      </c>
      <c r="C348">
        <v>1988.5699460000001</v>
      </c>
      <c r="D348">
        <v>1977.6800539999999</v>
      </c>
      <c r="E348">
        <v>1986.51001</v>
      </c>
      <c r="F348">
        <v>1986.51001</v>
      </c>
      <c r="G348">
        <v>2579560000</v>
      </c>
    </row>
    <row r="349" spans="1:7" x14ac:dyDescent="0.2">
      <c r="A349" s="1">
        <v>41872</v>
      </c>
      <c r="B349">
        <v>1986.8199460000001</v>
      </c>
      <c r="C349">
        <v>1994.76001</v>
      </c>
      <c r="D349">
        <v>1986.8199460000001</v>
      </c>
      <c r="E349">
        <v>1992.369995</v>
      </c>
      <c r="F349">
        <v>1992.369995</v>
      </c>
      <c r="G349">
        <v>2638920000</v>
      </c>
    </row>
    <row r="350" spans="1:7" x14ac:dyDescent="0.2">
      <c r="A350" s="1">
        <v>41873</v>
      </c>
      <c r="B350">
        <v>1992.599976</v>
      </c>
      <c r="C350">
        <v>1993.540039</v>
      </c>
      <c r="D350">
        <v>1984.76001</v>
      </c>
      <c r="E350">
        <v>1988.400024</v>
      </c>
      <c r="F350">
        <v>1988.400024</v>
      </c>
      <c r="G350">
        <v>2301860000</v>
      </c>
    </row>
    <row r="351" spans="1:7" x14ac:dyDescent="0.2">
      <c r="A351" s="1">
        <v>41876</v>
      </c>
      <c r="B351">
        <v>1991.73999</v>
      </c>
      <c r="C351">
        <v>2001.9499510000001</v>
      </c>
      <c r="D351">
        <v>1991.73999</v>
      </c>
      <c r="E351">
        <v>1997.920044</v>
      </c>
      <c r="F351">
        <v>1997.920044</v>
      </c>
      <c r="G351">
        <v>2233880000</v>
      </c>
    </row>
    <row r="352" spans="1:7" x14ac:dyDescent="0.2">
      <c r="A352" s="1">
        <v>41877</v>
      </c>
      <c r="B352">
        <v>1998.589966</v>
      </c>
      <c r="C352">
        <v>2005.040039</v>
      </c>
      <c r="D352">
        <v>1998.589966</v>
      </c>
      <c r="E352">
        <v>2000.0200199999999</v>
      </c>
      <c r="F352">
        <v>2000.0200199999999</v>
      </c>
      <c r="G352">
        <v>2451950000</v>
      </c>
    </row>
    <row r="353" spans="1:7" x14ac:dyDescent="0.2">
      <c r="A353" s="1">
        <v>41878</v>
      </c>
      <c r="B353">
        <v>2000.540039</v>
      </c>
      <c r="C353">
        <v>2002.1400149999999</v>
      </c>
      <c r="D353">
        <v>1996.1999510000001</v>
      </c>
      <c r="E353">
        <v>2000.119995</v>
      </c>
      <c r="F353">
        <v>2000.119995</v>
      </c>
      <c r="G353">
        <v>2344350000</v>
      </c>
    </row>
    <row r="354" spans="1:7" x14ac:dyDescent="0.2">
      <c r="A354" s="1">
        <v>41879</v>
      </c>
      <c r="B354">
        <v>1997.420044</v>
      </c>
      <c r="C354">
        <v>1998.5500489999999</v>
      </c>
      <c r="D354">
        <v>1990.5200199999999</v>
      </c>
      <c r="E354">
        <v>1996.73999</v>
      </c>
      <c r="F354">
        <v>1996.73999</v>
      </c>
      <c r="G354">
        <v>2282400000</v>
      </c>
    </row>
    <row r="355" spans="1:7" x14ac:dyDescent="0.2">
      <c r="A355" s="1">
        <v>41880</v>
      </c>
      <c r="B355">
        <v>1998.4499510000001</v>
      </c>
      <c r="C355">
        <v>2003.380005</v>
      </c>
      <c r="D355">
        <v>1994.650024</v>
      </c>
      <c r="E355">
        <v>2003.369995</v>
      </c>
      <c r="F355">
        <v>2003.369995</v>
      </c>
      <c r="G355">
        <v>2259130000</v>
      </c>
    </row>
    <row r="356" spans="1:7" x14ac:dyDescent="0.2">
      <c r="A356" s="1">
        <v>41884</v>
      </c>
      <c r="B356">
        <v>2004.0699460000001</v>
      </c>
      <c r="C356">
        <v>2006.119995</v>
      </c>
      <c r="D356">
        <v>1994.849976</v>
      </c>
      <c r="E356">
        <v>2002.280029</v>
      </c>
      <c r="F356">
        <v>2002.280029</v>
      </c>
      <c r="G356">
        <v>2819980000</v>
      </c>
    </row>
    <row r="357" spans="1:7" x14ac:dyDescent="0.2">
      <c r="A357" s="1">
        <v>41885</v>
      </c>
      <c r="B357">
        <v>2003.5699460000001</v>
      </c>
      <c r="C357">
        <v>2009.280029</v>
      </c>
      <c r="D357">
        <v>1998.1400149999999</v>
      </c>
      <c r="E357">
        <v>2000.719971</v>
      </c>
      <c r="F357">
        <v>2000.719971</v>
      </c>
      <c r="G357">
        <v>2809980000</v>
      </c>
    </row>
    <row r="358" spans="1:7" x14ac:dyDescent="0.2">
      <c r="A358" s="1">
        <v>41886</v>
      </c>
      <c r="B358">
        <v>2001.670044</v>
      </c>
      <c r="C358">
        <v>2011.170044</v>
      </c>
      <c r="D358">
        <v>1992.540039</v>
      </c>
      <c r="E358">
        <v>1997.650024</v>
      </c>
      <c r="F358">
        <v>1997.650024</v>
      </c>
      <c r="G358">
        <v>3072410000</v>
      </c>
    </row>
    <row r="359" spans="1:7" x14ac:dyDescent="0.2">
      <c r="A359" s="1">
        <v>41887</v>
      </c>
      <c r="B359">
        <v>1998</v>
      </c>
      <c r="C359">
        <v>2007.709961</v>
      </c>
      <c r="D359">
        <v>1990.099976</v>
      </c>
      <c r="E359">
        <v>2007.709961</v>
      </c>
      <c r="F359">
        <v>2007.709961</v>
      </c>
      <c r="G359">
        <v>2818300000</v>
      </c>
    </row>
    <row r="360" spans="1:7" x14ac:dyDescent="0.2">
      <c r="A360" s="1">
        <v>41890</v>
      </c>
      <c r="B360">
        <v>2007.170044</v>
      </c>
      <c r="C360">
        <v>2007.170044</v>
      </c>
      <c r="D360">
        <v>1995.599976</v>
      </c>
      <c r="E360">
        <v>2001.540039</v>
      </c>
      <c r="F360">
        <v>2001.540039</v>
      </c>
      <c r="G360">
        <v>2789090000</v>
      </c>
    </row>
    <row r="361" spans="1:7" x14ac:dyDescent="0.2">
      <c r="A361" s="1">
        <v>41891</v>
      </c>
      <c r="B361">
        <v>2000.7299800000001</v>
      </c>
      <c r="C361">
        <v>2001.01001</v>
      </c>
      <c r="D361">
        <v>1984.6099850000001</v>
      </c>
      <c r="E361">
        <v>1988.4399410000001</v>
      </c>
      <c r="F361">
        <v>1988.4399410000001</v>
      </c>
      <c r="G361">
        <v>2882830000</v>
      </c>
    </row>
    <row r="362" spans="1:7" x14ac:dyDescent="0.2">
      <c r="A362" s="1">
        <v>41892</v>
      </c>
      <c r="B362">
        <v>1988.410034</v>
      </c>
      <c r="C362">
        <v>1996.660034</v>
      </c>
      <c r="D362">
        <v>1982.98999</v>
      </c>
      <c r="E362">
        <v>1995.6899410000001</v>
      </c>
      <c r="F362">
        <v>1995.6899410000001</v>
      </c>
      <c r="G362">
        <v>2912430000</v>
      </c>
    </row>
    <row r="363" spans="1:7" x14ac:dyDescent="0.2">
      <c r="A363" s="1">
        <v>41893</v>
      </c>
      <c r="B363">
        <v>1992.849976</v>
      </c>
      <c r="C363">
        <v>1997.650024</v>
      </c>
      <c r="D363">
        <v>1985.9300539999999</v>
      </c>
      <c r="E363">
        <v>1997.4499510000001</v>
      </c>
      <c r="F363">
        <v>1997.4499510000001</v>
      </c>
      <c r="G363">
        <v>2941690000</v>
      </c>
    </row>
    <row r="364" spans="1:7" x14ac:dyDescent="0.2">
      <c r="A364" s="1">
        <v>41894</v>
      </c>
      <c r="B364">
        <v>1996.73999</v>
      </c>
      <c r="C364">
        <v>1996.73999</v>
      </c>
      <c r="D364">
        <v>1980.26001</v>
      </c>
      <c r="E364">
        <v>1985.540039</v>
      </c>
      <c r="F364">
        <v>1985.540039</v>
      </c>
      <c r="G364">
        <v>3206570000</v>
      </c>
    </row>
    <row r="365" spans="1:7" x14ac:dyDescent="0.2">
      <c r="A365" s="1">
        <v>41897</v>
      </c>
      <c r="B365">
        <v>1986.040039</v>
      </c>
      <c r="C365">
        <v>1987.1800539999999</v>
      </c>
      <c r="D365">
        <v>1978.4799800000001</v>
      </c>
      <c r="E365">
        <v>1984.130005</v>
      </c>
      <c r="F365">
        <v>1984.130005</v>
      </c>
      <c r="G365">
        <v>2776530000</v>
      </c>
    </row>
    <row r="366" spans="1:7" x14ac:dyDescent="0.2">
      <c r="A366" s="1">
        <v>41898</v>
      </c>
      <c r="B366">
        <v>1981.9300539999999</v>
      </c>
      <c r="C366">
        <v>2002.280029</v>
      </c>
      <c r="D366">
        <v>1979.0600589999999</v>
      </c>
      <c r="E366">
        <v>1998.9799800000001</v>
      </c>
      <c r="F366">
        <v>1998.9799800000001</v>
      </c>
      <c r="G366">
        <v>3160310000</v>
      </c>
    </row>
    <row r="367" spans="1:7" x14ac:dyDescent="0.2">
      <c r="A367" s="1">
        <v>41899</v>
      </c>
      <c r="B367">
        <v>1999.3000489999999</v>
      </c>
      <c r="C367">
        <v>2010.73999</v>
      </c>
      <c r="D367">
        <v>1993.290039</v>
      </c>
      <c r="E367">
        <v>2001.5699460000001</v>
      </c>
      <c r="F367">
        <v>2001.5699460000001</v>
      </c>
      <c r="G367">
        <v>3209420000</v>
      </c>
    </row>
    <row r="368" spans="1:7" x14ac:dyDescent="0.2">
      <c r="A368" s="1">
        <v>41900</v>
      </c>
      <c r="B368">
        <v>2003.0699460000001</v>
      </c>
      <c r="C368">
        <v>2012.339966</v>
      </c>
      <c r="D368">
        <v>2003.0699460000001</v>
      </c>
      <c r="E368">
        <v>2011.3599850000001</v>
      </c>
      <c r="F368">
        <v>2011.3599850000001</v>
      </c>
      <c r="G368">
        <v>3235340000</v>
      </c>
    </row>
    <row r="369" spans="1:7" x14ac:dyDescent="0.2">
      <c r="A369" s="1">
        <v>41901</v>
      </c>
      <c r="B369">
        <v>2012.73999</v>
      </c>
      <c r="C369">
        <v>2019.26001</v>
      </c>
      <c r="D369">
        <v>2006.589966</v>
      </c>
      <c r="E369">
        <v>2010.400024</v>
      </c>
      <c r="F369">
        <v>2010.400024</v>
      </c>
      <c r="G369">
        <v>4880220000</v>
      </c>
    </row>
    <row r="370" spans="1:7" x14ac:dyDescent="0.2">
      <c r="A370" s="1">
        <v>41904</v>
      </c>
      <c r="B370">
        <v>2009.079956</v>
      </c>
      <c r="C370">
        <v>2009.079956</v>
      </c>
      <c r="D370">
        <v>1991.01001</v>
      </c>
      <c r="E370">
        <v>1994.290039</v>
      </c>
      <c r="F370">
        <v>1994.290039</v>
      </c>
      <c r="G370">
        <v>3349670000</v>
      </c>
    </row>
    <row r="371" spans="1:7" x14ac:dyDescent="0.2">
      <c r="A371" s="1">
        <v>41905</v>
      </c>
      <c r="B371">
        <v>1992.780029</v>
      </c>
      <c r="C371">
        <v>1995.410034</v>
      </c>
      <c r="D371">
        <v>1982.7700199999999</v>
      </c>
      <c r="E371">
        <v>1982.7700199999999</v>
      </c>
      <c r="F371">
        <v>1982.7700199999999</v>
      </c>
      <c r="G371">
        <v>3279350000</v>
      </c>
    </row>
    <row r="372" spans="1:7" x14ac:dyDescent="0.2">
      <c r="A372" s="1">
        <v>41906</v>
      </c>
      <c r="B372">
        <v>1983.339966</v>
      </c>
      <c r="C372">
        <v>1999.790039</v>
      </c>
      <c r="D372">
        <v>1978.630005</v>
      </c>
      <c r="E372">
        <v>1998.3000489999999</v>
      </c>
      <c r="F372">
        <v>1998.3000489999999</v>
      </c>
      <c r="G372">
        <v>3313850000</v>
      </c>
    </row>
    <row r="373" spans="1:7" x14ac:dyDescent="0.2">
      <c r="A373" s="1">
        <v>41907</v>
      </c>
      <c r="B373">
        <v>1997.3199460000001</v>
      </c>
      <c r="C373">
        <v>1997.3199460000001</v>
      </c>
      <c r="D373">
        <v>1965.98999</v>
      </c>
      <c r="E373">
        <v>1965.98999</v>
      </c>
      <c r="F373">
        <v>1965.98999</v>
      </c>
      <c r="G373">
        <v>3273050000</v>
      </c>
    </row>
    <row r="374" spans="1:7" x14ac:dyDescent="0.2">
      <c r="A374" s="1">
        <v>41908</v>
      </c>
      <c r="B374">
        <v>1966.219971</v>
      </c>
      <c r="C374">
        <v>1986.369995</v>
      </c>
      <c r="D374">
        <v>1966.219971</v>
      </c>
      <c r="E374">
        <v>1982.849976</v>
      </c>
      <c r="F374">
        <v>1982.849976</v>
      </c>
      <c r="G374">
        <v>2929440000</v>
      </c>
    </row>
    <row r="375" spans="1:7" x14ac:dyDescent="0.2">
      <c r="A375" s="1">
        <v>41911</v>
      </c>
      <c r="B375">
        <v>1978.959961</v>
      </c>
      <c r="C375">
        <v>1981.280029</v>
      </c>
      <c r="D375">
        <v>1964.040039</v>
      </c>
      <c r="E375">
        <v>1977.8000489999999</v>
      </c>
      <c r="F375">
        <v>1977.8000489999999</v>
      </c>
      <c r="G375">
        <v>3094440000</v>
      </c>
    </row>
    <row r="376" spans="1:7" x14ac:dyDescent="0.2">
      <c r="A376" s="1">
        <v>41912</v>
      </c>
      <c r="B376">
        <v>1978.209961</v>
      </c>
      <c r="C376">
        <v>1985.170044</v>
      </c>
      <c r="D376">
        <v>1968.959961</v>
      </c>
      <c r="E376">
        <v>1972.290039</v>
      </c>
      <c r="F376">
        <v>1972.290039</v>
      </c>
      <c r="G376">
        <v>3951100000</v>
      </c>
    </row>
    <row r="377" spans="1:7" x14ac:dyDescent="0.2">
      <c r="A377" s="1">
        <v>41913</v>
      </c>
      <c r="B377">
        <v>1971.4399410000001</v>
      </c>
      <c r="C377">
        <v>1971.4399410000001</v>
      </c>
      <c r="D377">
        <v>1941.719971</v>
      </c>
      <c r="E377">
        <v>1946.160034</v>
      </c>
      <c r="F377">
        <v>1946.160034</v>
      </c>
      <c r="G377">
        <v>4188590000</v>
      </c>
    </row>
    <row r="378" spans="1:7" x14ac:dyDescent="0.2">
      <c r="A378" s="1">
        <v>41914</v>
      </c>
      <c r="B378">
        <v>1945.829956</v>
      </c>
      <c r="C378">
        <v>1952.3199460000001</v>
      </c>
      <c r="D378">
        <v>1926.030029</v>
      </c>
      <c r="E378">
        <v>1946.170044</v>
      </c>
      <c r="F378">
        <v>1946.170044</v>
      </c>
      <c r="G378">
        <v>4012510000</v>
      </c>
    </row>
    <row r="379" spans="1:7" x14ac:dyDescent="0.2">
      <c r="A379" s="1">
        <v>41915</v>
      </c>
      <c r="B379">
        <v>1948.119995</v>
      </c>
      <c r="C379">
        <v>1971.1899410000001</v>
      </c>
      <c r="D379">
        <v>1948.119995</v>
      </c>
      <c r="E379">
        <v>1967.900024</v>
      </c>
      <c r="F379">
        <v>1967.900024</v>
      </c>
      <c r="G379">
        <v>3560970000</v>
      </c>
    </row>
    <row r="380" spans="1:7" x14ac:dyDescent="0.2">
      <c r="A380" s="1">
        <v>41918</v>
      </c>
      <c r="B380">
        <v>1970.01001</v>
      </c>
      <c r="C380">
        <v>1977.839966</v>
      </c>
      <c r="D380">
        <v>1958.4300539999999</v>
      </c>
      <c r="E380">
        <v>1964.8199460000001</v>
      </c>
      <c r="F380">
        <v>1964.8199460000001</v>
      </c>
      <c r="G380">
        <v>3358220000</v>
      </c>
    </row>
    <row r="381" spans="1:7" x14ac:dyDescent="0.2">
      <c r="A381" s="1">
        <v>41919</v>
      </c>
      <c r="B381">
        <v>1962.3599850000001</v>
      </c>
      <c r="C381">
        <v>1962.3599850000001</v>
      </c>
      <c r="D381">
        <v>1934.869995</v>
      </c>
      <c r="E381">
        <v>1935.099976</v>
      </c>
      <c r="F381">
        <v>1935.099976</v>
      </c>
      <c r="G381">
        <v>3687870000</v>
      </c>
    </row>
    <row r="382" spans="1:7" x14ac:dyDescent="0.2">
      <c r="A382" s="1">
        <v>41920</v>
      </c>
      <c r="B382">
        <v>1935.5500489999999</v>
      </c>
      <c r="C382">
        <v>1970.3599850000001</v>
      </c>
      <c r="D382">
        <v>1925.25</v>
      </c>
      <c r="E382">
        <v>1968.8900149999999</v>
      </c>
      <c r="F382">
        <v>1968.8900149999999</v>
      </c>
      <c r="G382">
        <v>4441890000</v>
      </c>
    </row>
    <row r="383" spans="1:7" x14ac:dyDescent="0.2">
      <c r="A383" s="1">
        <v>41921</v>
      </c>
      <c r="B383">
        <v>1967.6800539999999</v>
      </c>
      <c r="C383">
        <v>1967.6800539999999</v>
      </c>
      <c r="D383">
        <v>1927.5600589999999</v>
      </c>
      <c r="E383">
        <v>1928.209961</v>
      </c>
      <c r="F383">
        <v>1928.209961</v>
      </c>
      <c r="G383">
        <v>4344020000</v>
      </c>
    </row>
    <row r="384" spans="1:7" x14ac:dyDescent="0.2">
      <c r="A384" s="1">
        <v>41922</v>
      </c>
      <c r="B384">
        <v>1925.630005</v>
      </c>
      <c r="C384">
        <v>1936.9799800000001</v>
      </c>
      <c r="D384">
        <v>1906.0500489999999</v>
      </c>
      <c r="E384">
        <v>1906.130005</v>
      </c>
      <c r="F384">
        <v>1906.130005</v>
      </c>
      <c r="G384">
        <v>4550540000</v>
      </c>
    </row>
    <row r="385" spans="1:7" x14ac:dyDescent="0.2">
      <c r="A385" s="1">
        <v>41925</v>
      </c>
      <c r="B385">
        <v>1905.650024</v>
      </c>
      <c r="C385">
        <v>1912.089966</v>
      </c>
      <c r="D385">
        <v>1874.1400149999999</v>
      </c>
      <c r="E385">
        <v>1874.73999</v>
      </c>
      <c r="F385">
        <v>1874.73999</v>
      </c>
      <c r="G385">
        <v>4352580000</v>
      </c>
    </row>
    <row r="386" spans="1:7" x14ac:dyDescent="0.2">
      <c r="A386" s="1">
        <v>41926</v>
      </c>
      <c r="B386">
        <v>1877.1099850000001</v>
      </c>
      <c r="C386">
        <v>1898.709961</v>
      </c>
      <c r="D386">
        <v>1871.790039</v>
      </c>
      <c r="E386">
        <v>1877.6999510000001</v>
      </c>
      <c r="F386">
        <v>1877.6999510000001</v>
      </c>
      <c r="G386">
        <v>4812010000</v>
      </c>
    </row>
    <row r="387" spans="1:7" x14ac:dyDescent="0.2">
      <c r="A387" s="1">
        <v>41927</v>
      </c>
      <c r="B387">
        <v>1874.1800539999999</v>
      </c>
      <c r="C387">
        <v>1874.1800539999999</v>
      </c>
      <c r="D387">
        <v>1820.660034</v>
      </c>
      <c r="E387">
        <v>1862.48999</v>
      </c>
      <c r="F387">
        <v>1862.48999</v>
      </c>
      <c r="G387">
        <v>6090800000</v>
      </c>
    </row>
    <row r="388" spans="1:7" x14ac:dyDescent="0.2">
      <c r="A388" s="1">
        <v>41928</v>
      </c>
      <c r="B388">
        <v>1855.9499510000001</v>
      </c>
      <c r="C388">
        <v>1876.01001</v>
      </c>
      <c r="D388">
        <v>1835.0200199999999</v>
      </c>
      <c r="E388">
        <v>1862.76001</v>
      </c>
      <c r="F388">
        <v>1862.76001</v>
      </c>
      <c r="G388">
        <v>5073150000</v>
      </c>
    </row>
    <row r="389" spans="1:7" x14ac:dyDescent="0.2">
      <c r="A389" s="1">
        <v>41929</v>
      </c>
      <c r="B389">
        <v>1864.910034</v>
      </c>
      <c r="C389">
        <v>1898.160034</v>
      </c>
      <c r="D389">
        <v>1864.910034</v>
      </c>
      <c r="E389">
        <v>1886.76001</v>
      </c>
      <c r="F389">
        <v>1886.76001</v>
      </c>
      <c r="G389">
        <v>4482120000</v>
      </c>
    </row>
    <row r="390" spans="1:7" x14ac:dyDescent="0.2">
      <c r="A390" s="1">
        <v>41932</v>
      </c>
      <c r="B390">
        <v>1885.619995</v>
      </c>
      <c r="C390">
        <v>1905.030029</v>
      </c>
      <c r="D390">
        <v>1882.3000489999999</v>
      </c>
      <c r="E390">
        <v>1904.01001</v>
      </c>
      <c r="F390">
        <v>1904.01001</v>
      </c>
      <c r="G390">
        <v>3331210000</v>
      </c>
    </row>
    <row r="391" spans="1:7" x14ac:dyDescent="0.2">
      <c r="A391" s="1">
        <v>41933</v>
      </c>
      <c r="B391">
        <v>1909.380005</v>
      </c>
      <c r="C391">
        <v>1942.4499510000001</v>
      </c>
      <c r="D391">
        <v>1909.380005</v>
      </c>
      <c r="E391">
        <v>1941.280029</v>
      </c>
      <c r="F391">
        <v>1941.280029</v>
      </c>
      <c r="G391">
        <v>3987090000</v>
      </c>
    </row>
    <row r="392" spans="1:7" x14ac:dyDescent="0.2">
      <c r="A392" s="1">
        <v>41934</v>
      </c>
      <c r="B392">
        <v>1941.290039</v>
      </c>
      <c r="C392">
        <v>1949.3100589999999</v>
      </c>
      <c r="D392">
        <v>1926.829956</v>
      </c>
      <c r="E392">
        <v>1927.1099850000001</v>
      </c>
      <c r="F392">
        <v>1927.1099850000001</v>
      </c>
      <c r="G392">
        <v>3761930000</v>
      </c>
    </row>
    <row r="393" spans="1:7" x14ac:dyDescent="0.2">
      <c r="A393" s="1">
        <v>41935</v>
      </c>
      <c r="B393">
        <v>1931.0200199999999</v>
      </c>
      <c r="C393">
        <v>1961.9499510000001</v>
      </c>
      <c r="D393">
        <v>1931.0200199999999</v>
      </c>
      <c r="E393">
        <v>1950.8199460000001</v>
      </c>
      <c r="F393">
        <v>1950.8199460000001</v>
      </c>
      <c r="G393">
        <v>3789250000</v>
      </c>
    </row>
    <row r="394" spans="1:7" x14ac:dyDescent="0.2">
      <c r="A394" s="1">
        <v>41936</v>
      </c>
      <c r="B394">
        <v>1951.589966</v>
      </c>
      <c r="C394">
        <v>1965.2700199999999</v>
      </c>
      <c r="D394">
        <v>1946.2700199999999</v>
      </c>
      <c r="E394">
        <v>1964.579956</v>
      </c>
      <c r="F394">
        <v>1964.579956</v>
      </c>
      <c r="G394">
        <v>3078380000</v>
      </c>
    </row>
    <row r="395" spans="1:7" x14ac:dyDescent="0.2">
      <c r="A395" s="1">
        <v>41939</v>
      </c>
      <c r="B395">
        <v>1962.969971</v>
      </c>
      <c r="C395">
        <v>1964.6400149999999</v>
      </c>
      <c r="D395">
        <v>1951.369995</v>
      </c>
      <c r="E395">
        <v>1961.630005</v>
      </c>
      <c r="F395">
        <v>1961.630005</v>
      </c>
      <c r="G395">
        <v>3538860000</v>
      </c>
    </row>
    <row r="396" spans="1:7" x14ac:dyDescent="0.2">
      <c r="A396" s="1">
        <v>41940</v>
      </c>
      <c r="B396">
        <v>1964.1400149999999</v>
      </c>
      <c r="C396">
        <v>1985.0500489999999</v>
      </c>
      <c r="D396">
        <v>1964.1400149999999</v>
      </c>
      <c r="E396">
        <v>1985.0500489999999</v>
      </c>
      <c r="F396">
        <v>1985.0500489999999</v>
      </c>
      <c r="G396">
        <v>3653260000</v>
      </c>
    </row>
    <row r="397" spans="1:7" x14ac:dyDescent="0.2">
      <c r="A397" s="1">
        <v>41941</v>
      </c>
      <c r="B397">
        <v>1983.290039</v>
      </c>
      <c r="C397">
        <v>1991.400024</v>
      </c>
      <c r="D397">
        <v>1969.040039</v>
      </c>
      <c r="E397">
        <v>1982.3000489999999</v>
      </c>
      <c r="F397">
        <v>1982.3000489999999</v>
      </c>
      <c r="G397">
        <v>3740350000</v>
      </c>
    </row>
    <row r="398" spans="1:7" x14ac:dyDescent="0.2">
      <c r="A398" s="1">
        <v>41942</v>
      </c>
      <c r="B398">
        <v>1979.48999</v>
      </c>
      <c r="C398">
        <v>1999.400024</v>
      </c>
      <c r="D398">
        <v>1974.75</v>
      </c>
      <c r="E398">
        <v>1994.650024</v>
      </c>
      <c r="F398">
        <v>1994.650024</v>
      </c>
      <c r="G398">
        <v>3586150000</v>
      </c>
    </row>
    <row r="399" spans="1:7" x14ac:dyDescent="0.2">
      <c r="A399" s="1">
        <v>41943</v>
      </c>
      <c r="B399">
        <v>2001.1999510000001</v>
      </c>
      <c r="C399">
        <v>2018.1899410000001</v>
      </c>
      <c r="D399">
        <v>2001.1999510000001</v>
      </c>
      <c r="E399">
        <v>2018.0500489999999</v>
      </c>
      <c r="F399">
        <v>2018.0500489999999</v>
      </c>
      <c r="G399">
        <v>4292290000</v>
      </c>
    </row>
    <row r="400" spans="1:7" x14ac:dyDescent="0.2">
      <c r="A400" s="1">
        <v>41946</v>
      </c>
      <c r="B400">
        <v>2018.209961</v>
      </c>
      <c r="C400">
        <v>2024.459961</v>
      </c>
      <c r="D400">
        <v>2013.6800539999999</v>
      </c>
      <c r="E400">
        <v>2017.8100589999999</v>
      </c>
      <c r="F400">
        <v>2017.8100589999999</v>
      </c>
      <c r="G400">
        <v>3555440000</v>
      </c>
    </row>
    <row r="401" spans="1:7" x14ac:dyDescent="0.2">
      <c r="A401" s="1">
        <v>41947</v>
      </c>
      <c r="B401">
        <v>2015.8100589999999</v>
      </c>
      <c r="C401">
        <v>2015.9799800000001</v>
      </c>
      <c r="D401">
        <v>2001.01001</v>
      </c>
      <c r="E401">
        <v>2012.099976</v>
      </c>
      <c r="F401">
        <v>2012.099976</v>
      </c>
      <c r="G401">
        <v>3956260000</v>
      </c>
    </row>
    <row r="402" spans="1:7" x14ac:dyDescent="0.2">
      <c r="A402" s="1">
        <v>41948</v>
      </c>
      <c r="B402">
        <v>2015.290039</v>
      </c>
      <c r="C402">
        <v>2023.7700199999999</v>
      </c>
      <c r="D402">
        <v>2014.420044</v>
      </c>
      <c r="E402">
        <v>2023.5699460000001</v>
      </c>
      <c r="F402">
        <v>2023.5699460000001</v>
      </c>
      <c r="G402">
        <v>3766590000</v>
      </c>
    </row>
    <row r="403" spans="1:7" x14ac:dyDescent="0.2">
      <c r="A403" s="1">
        <v>41949</v>
      </c>
      <c r="B403">
        <v>2023.329956</v>
      </c>
      <c r="C403">
        <v>2031.6099850000001</v>
      </c>
      <c r="D403">
        <v>2015.8599850000001</v>
      </c>
      <c r="E403">
        <v>2031.209961</v>
      </c>
      <c r="F403">
        <v>2031.209961</v>
      </c>
      <c r="G403">
        <v>3669770000</v>
      </c>
    </row>
    <row r="404" spans="1:7" x14ac:dyDescent="0.2">
      <c r="A404" s="1">
        <v>41950</v>
      </c>
      <c r="B404">
        <v>2032.3599850000001</v>
      </c>
      <c r="C404">
        <v>2034.26001</v>
      </c>
      <c r="D404">
        <v>2025.0699460000001</v>
      </c>
      <c r="E404">
        <v>2031.920044</v>
      </c>
      <c r="F404">
        <v>2031.920044</v>
      </c>
      <c r="G404">
        <v>3704280000</v>
      </c>
    </row>
    <row r="405" spans="1:7" x14ac:dyDescent="0.2">
      <c r="A405" s="1">
        <v>41953</v>
      </c>
      <c r="B405">
        <v>2032.01001</v>
      </c>
      <c r="C405">
        <v>2038.6999510000001</v>
      </c>
      <c r="D405">
        <v>2030.170044</v>
      </c>
      <c r="E405">
        <v>2038.26001</v>
      </c>
      <c r="F405">
        <v>2038.26001</v>
      </c>
      <c r="G405">
        <v>3284940000</v>
      </c>
    </row>
    <row r="406" spans="1:7" x14ac:dyDescent="0.2">
      <c r="A406" s="1">
        <v>41954</v>
      </c>
      <c r="B406">
        <v>2038.1999510000001</v>
      </c>
      <c r="C406">
        <v>2041.280029</v>
      </c>
      <c r="D406">
        <v>2035.280029</v>
      </c>
      <c r="E406">
        <v>2039.6800539999999</v>
      </c>
      <c r="F406">
        <v>2039.6800539999999</v>
      </c>
      <c r="G406">
        <v>2958320000</v>
      </c>
    </row>
    <row r="407" spans="1:7" x14ac:dyDescent="0.2">
      <c r="A407" s="1">
        <v>41955</v>
      </c>
      <c r="B407">
        <v>2037.75</v>
      </c>
      <c r="C407">
        <v>2040.329956</v>
      </c>
      <c r="D407">
        <v>2031.9499510000001</v>
      </c>
      <c r="E407">
        <v>2038.25</v>
      </c>
      <c r="F407">
        <v>2038.25</v>
      </c>
      <c r="G407">
        <v>3246650000</v>
      </c>
    </row>
    <row r="408" spans="1:7" x14ac:dyDescent="0.2">
      <c r="A408" s="1">
        <v>41956</v>
      </c>
      <c r="B408">
        <v>2039.209961</v>
      </c>
      <c r="C408">
        <v>2046.1800539999999</v>
      </c>
      <c r="D408">
        <v>2030.4399410000001</v>
      </c>
      <c r="E408">
        <v>2039.329956</v>
      </c>
      <c r="F408">
        <v>2039.329956</v>
      </c>
      <c r="G408">
        <v>3455270000</v>
      </c>
    </row>
    <row r="409" spans="1:7" x14ac:dyDescent="0.2">
      <c r="A409" s="1">
        <v>41957</v>
      </c>
      <c r="B409">
        <v>2039.73999</v>
      </c>
      <c r="C409">
        <v>2042.219971</v>
      </c>
      <c r="D409">
        <v>2035.1999510000001</v>
      </c>
      <c r="E409">
        <v>2039.8199460000001</v>
      </c>
      <c r="F409">
        <v>2039.8199460000001</v>
      </c>
      <c r="G409">
        <v>3227130000</v>
      </c>
    </row>
    <row r="410" spans="1:7" x14ac:dyDescent="0.2">
      <c r="A410" s="1">
        <v>41960</v>
      </c>
      <c r="B410">
        <v>2038.290039</v>
      </c>
      <c r="C410">
        <v>2043.0699460000001</v>
      </c>
      <c r="D410">
        <v>2034.459961</v>
      </c>
      <c r="E410">
        <v>2041.3199460000001</v>
      </c>
      <c r="F410">
        <v>2041.3199460000001</v>
      </c>
      <c r="G410">
        <v>3152890000</v>
      </c>
    </row>
    <row r="411" spans="1:7" x14ac:dyDescent="0.2">
      <c r="A411" s="1">
        <v>41961</v>
      </c>
      <c r="B411">
        <v>2041.4799800000001</v>
      </c>
      <c r="C411">
        <v>2056.080078</v>
      </c>
      <c r="D411">
        <v>2041.4799800000001</v>
      </c>
      <c r="E411">
        <v>2051.8000489999999</v>
      </c>
      <c r="F411">
        <v>2051.8000489999999</v>
      </c>
      <c r="G411">
        <v>3416190000</v>
      </c>
    </row>
    <row r="412" spans="1:7" x14ac:dyDescent="0.2">
      <c r="A412" s="1">
        <v>41962</v>
      </c>
      <c r="B412">
        <v>2051.1599120000001</v>
      </c>
      <c r="C412">
        <v>2052.139893</v>
      </c>
      <c r="D412">
        <v>2040.369995</v>
      </c>
      <c r="E412">
        <v>2048.719971</v>
      </c>
      <c r="F412">
        <v>2048.719971</v>
      </c>
      <c r="G412">
        <v>3390850000</v>
      </c>
    </row>
    <row r="413" spans="1:7" x14ac:dyDescent="0.2">
      <c r="A413" s="1">
        <v>41963</v>
      </c>
      <c r="B413">
        <v>2045.869995</v>
      </c>
      <c r="C413">
        <v>2053.8400879999999</v>
      </c>
      <c r="D413">
        <v>2040.48999</v>
      </c>
      <c r="E413">
        <v>2052.75</v>
      </c>
      <c r="F413">
        <v>2052.75</v>
      </c>
      <c r="G413">
        <v>3128290000</v>
      </c>
    </row>
    <row r="414" spans="1:7" x14ac:dyDescent="0.2">
      <c r="A414" s="1">
        <v>41964</v>
      </c>
      <c r="B414">
        <v>2057.459961</v>
      </c>
      <c r="C414">
        <v>2071.459961</v>
      </c>
      <c r="D414">
        <v>2056.75</v>
      </c>
      <c r="E414">
        <v>2063.5</v>
      </c>
      <c r="F414">
        <v>2063.5</v>
      </c>
      <c r="G414">
        <v>3916420000</v>
      </c>
    </row>
    <row r="415" spans="1:7" x14ac:dyDescent="0.2">
      <c r="A415" s="1">
        <v>41967</v>
      </c>
      <c r="B415">
        <v>2065.070068</v>
      </c>
      <c r="C415">
        <v>2070.169922</v>
      </c>
      <c r="D415">
        <v>2065.070068</v>
      </c>
      <c r="E415">
        <v>2069.4099120000001</v>
      </c>
      <c r="F415">
        <v>2069.4099120000001</v>
      </c>
      <c r="G415">
        <v>3128060000</v>
      </c>
    </row>
    <row r="416" spans="1:7" x14ac:dyDescent="0.2">
      <c r="A416" s="1">
        <v>41968</v>
      </c>
      <c r="B416">
        <v>2070.1499020000001</v>
      </c>
      <c r="C416">
        <v>2074.209961</v>
      </c>
      <c r="D416">
        <v>2064.75</v>
      </c>
      <c r="E416">
        <v>2067.030029</v>
      </c>
      <c r="F416">
        <v>2067.030029</v>
      </c>
      <c r="G416">
        <v>3392940000</v>
      </c>
    </row>
    <row r="417" spans="1:7" x14ac:dyDescent="0.2">
      <c r="A417" s="1">
        <v>41969</v>
      </c>
      <c r="B417">
        <v>2067.360107</v>
      </c>
      <c r="C417">
        <v>2073.290039</v>
      </c>
      <c r="D417">
        <v>2066.6201169999999</v>
      </c>
      <c r="E417">
        <v>2072.830078</v>
      </c>
      <c r="F417">
        <v>2072.830078</v>
      </c>
      <c r="G417">
        <v>2745260000</v>
      </c>
    </row>
    <row r="418" spans="1:7" x14ac:dyDescent="0.2">
      <c r="A418" s="1">
        <v>41971</v>
      </c>
      <c r="B418">
        <v>2074.780029</v>
      </c>
      <c r="C418">
        <v>2075.76001</v>
      </c>
      <c r="D418">
        <v>2065.0600589999999</v>
      </c>
      <c r="E418">
        <v>2067.5600589999999</v>
      </c>
      <c r="F418">
        <v>2067.5600589999999</v>
      </c>
      <c r="G418">
        <v>2504640000</v>
      </c>
    </row>
    <row r="419" spans="1:7" x14ac:dyDescent="0.2">
      <c r="A419" s="1">
        <v>41974</v>
      </c>
      <c r="B419">
        <v>2065.780029</v>
      </c>
      <c r="C419">
        <v>2065.780029</v>
      </c>
      <c r="D419">
        <v>2049.570068</v>
      </c>
      <c r="E419">
        <v>2053.4399410000001</v>
      </c>
      <c r="F419">
        <v>2053.4399410000001</v>
      </c>
      <c r="G419">
        <v>4159010000</v>
      </c>
    </row>
    <row r="420" spans="1:7" x14ac:dyDescent="0.2">
      <c r="A420" s="1">
        <v>41975</v>
      </c>
      <c r="B420">
        <v>2053.7700199999999</v>
      </c>
      <c r="C420">
        <v>2068.7700199999999</v>
      </c>
      <c r="D420">
        <v>2053.7700199999999</v>
      </c>
      <c r="E420">
        <v>2066.5500489999999</v>
      </c>
      <c r="F420">
        <v>2066.5500489999999</v>
      </c>
      <c r="G420">
        <v>3686650000</v>
      </c>
    </row>
    <row r="421" spans="1:7" x14ac:dyDescent="0.2">
      <c r="A421" s="1">
        <v>41976</v>
      </c>
      <c r="B421">
        <v>2067.4499510000001</v>
      </c>
      <c r="C421">
        <v>2076.280029</v>
      </c>
      <c r="D421">
        <v>2066.6499020000001</v>
      </c>
      <c r="E421">
        <v>2074.330078</v>
      </c>
      <c r="F421">
        <v>2074.330078</v>
      </c>
      <c r="G421">
        <v>3612680000</v>
      </c>
    </row>
    <row r="422" spans="1:7" x14ac:dyDescent="0.2">
      <c r="A422" s="1">
        <v>41977</v>
      </c>
      <c r="B422">
        <v>2073.639893</v>
      </c>
      <c r="C422">
        <v>2077.3400879999999</v>
      </c>
      <c r="D422">
        <v>2062.3400879999999</v>
      </c>
      <c r="E422">
        <v>2071.919922</v>
      </c>
      <c r="F422">
        <v>2071.919922</v>
      </c>
      <c r="G422">
        <v>3408340000</v>
      </c>
    </row>
    <row r="423" spans="1:7" x14ac:dyDescent="0.2">
      <c r="A423" s="1">
        <v>41978</v>
      </c>
      <c r="B423">
        <v>2072.780029</v>
      </c>
      <c r="C423">
        <v>2079.469971</v>
      </c>
      <c r="D423">
        <v>2070.8100589999999</v>
      </c>
      <c r="E423">
        <v>2075.3701169999999</v>
      </c>
      <c r="F423">
        <v>2075.3701169999999</v>
      </c>
      <c r="G423">
        <v>3419620000</v>
      </c>
    </row>
    <row r="424" spans="1:7" x14ac:dyDescent="0.2">
      <c r="A424" s="1">
        <v>41981</v>
      </c>
      <c r="B424">
        <v>2074.8400879999999</v>
      </c>
      <c r="C424">
        <v>2075.780029</v>
      </c>
      <c r="D424">
        <v>2054.2700199999999</v>
      </c>
      <c r="E424">
        <v>2060.3100589999999</v>
      </c>
      <c r="F424">
        <v>2060.3100589999999</v>
      </c>
      <c r="G424">
        <v>3800990000</v>
      </c>
    </row>
    <row r="425" spans="1:7" x14ac:dyDescent="0.2">
      <c r="A425" s="1">
        <v>41982</v>
      </c>
      <c r="B425">
        <v>2056.5500489999999</v>
      </c>
      <c r="C425">
        <v>2060.6000979999999</v>
      </c>
      <c r="D425">
        <v>2034.170044</v>
      </c>
      <c r="E425">
        <v>2059.820068</v>
      </c>
      <c r="F425">
        <v>2059.820068</v>
      </c>
      <c r="G425">
        <v>3970150000</v>
      </c>
    </row>
    <row r="426" spans="1:7" x14ac:dyDescent="0.2">
      <c r="A426" s="1">
        <v>41983</v>
      </c>
      <c r="B426">
        <v>2058.860107</v>
      </c>
      <c r="C426">
        <v>2058.860107</v>
      </c>
      <c r="D426">
        <v>2024.26001</v>
      </c>
      <c r="E426">
        <v>2026.1400149999999</v>
      </c>
      <c r="F426">
        <v>2026.1400149999999</v>
      </c>
      <c r="G426">
        <v>4114440000</v>
      </c>
    </row>
    <row r="427" spans="1:7" x14ac:dyDescent="0.2">
      <c r="A427" s="1">
        <v>41984</v>
      </c>
      <c r="B427">
        <v>2027.920044</v>
      </c>
      <c r="C427">
        <v>2055.530029</v>
      </c>
      <c r="D427">
        <v>2027.920044</v>
      </c>
      <c r="E427">
        <v>2035.329956</v>
      </c>
      <c r="F427">
        <v>2035.329956</v>
      </c>
      <c r="G427">
        <v>3917950000</v>
      </c>
    </row>
    <row r="428" spans="1:7" x14ac:dyDescent="0.2">
      <c r="A428" s="1">
        <v>41985</v>
      </c>
      <c r="B428">
        <v>2030.3599850000001</v>
      </c>
      <c r="C428">
        <v>2032.25</v>
      </c>
      <c r="D428">
        <v>2002.329956</v>
      </c>
      <c r="E428">
        <v>2002.329956</v>
      </c>
      <c r="F428">
        <v>2002.329956</v>
      </c>
      <c r="G428">
        <v>4157650000</v>
      </c>
    </row>
    <row r="429" spans="1:7" x14ac:dyDescent="0.2">
      <c r="A429" s="1">
        <v>41988</v>
      </c>
      <c r="B429">
        <v>2005.030029</v>
      </c>
      <c r="C429">
        <v>2018.6899410000001</v>
      </c>
      <c r="D429">
        <v>1982.26001</v>
      </c>
      <c r="E429">
        <v>1989.630005</v>
      </c>
      <c r="F429">
        <v>1989.630005</v>
      </c>
      <c r="G429">
        <v>4361990000</v>
      </c>
    </row>
    <row r="430" spans="1:7" x14ac:dyDescent="0.2">
      <c r="A430" s="1">
        <v>41989</v>
      </c>
      <c r="B430">
        <v>1986.709961</v>
      </c>
      <c r="C430">
        <v>2016.8900149999999</v>
      </c>
      <c r="D430">
        <v>1972.5600589999999</v>
      </c>
      <c r="E430">
        <v>1972.73999</v>
      </c>
      <c r="F430">
        <v>1972.73999</v>
      </c>
      <c r="G430">
        <v>4958680000</v>
      </c>
    </row>
    <row r="431" spans="1:7" x14ac:dyDescent="0.2">
      <c r="A431" s="1">
        <v>41990</v>
      </c>
      <c r="B431">
        <v>1973.7700199999999</v>
      </c>
      <c r="C431">
        <v>2016.75</v>
      </c>
      <c r="D431">
        <v>1973.7700199999999</v>
      </c>
      <c r="E431">
        <v>2012.8900149999999</v>
      </c>
      <c r="F431">
        <v>2012.8900149999999</v>
      </c>
      <c r="G431">
        <v>4942370000</v>
      </c>
    </row>
    <row r="432" spans="1:7" x14ac:dyDescent="0.2">
      <c r="A432" s="1">
        <v>41991</v>
      </c>
      <c r="B432">
        <v>2018.9799800000001</v>
      </c>
      <c r="C432">
        <v>2061.2299800000001</v>
      </c>
      <c r="D432">
        <v>2018.9799800000001</v>
      </c>
      <c r="E432">
        <v>2061.2299800000001</v>
      </c>
      <c r="F432">
        <v>2061.2299800000001</v>
      </c>
      <c r="G432">
        <v>4703380000</v>
      </c>
    </row>
    <row r="433" spans="1:7" x14ac:dyDescent="0.2">
      <c r="A433" s="1">
        <v>41992</v>
      </c>
      <c r="B433">
        <v>2061.040039</v>
      </c>
      <c r="C433">
        <v>2077.8500979999999</v>
      </c>
      <c r="D433">
        <v>2061.030029</v>
      </c>
      <c r="E433">
        <v>2070.6499020000001</v>
      </c>
      <c r="F433">
        <v>2070.6499020000001</v>
      </c>
      <c r="G433">
        <v>6465530000</v>
      </c>
    </row>
    <row r="434" spans="1:7" x14ac:dyDescent="0.2">
      <c r="A434" s="1">
        <v>41995</v>
      </c>
      <c r="B434">
        <v>2069.280029</v>
      </c>
      <c r="C434">
        <v>2078.76001</v>
      </c>
      <c r="D434">
        <v>2069.280029</v>
      </c>
      <c r="E434">
        <v>2078.540039</v>
      </c>
      <c r="F434">
        <v>2078.540039</v>
      </c>
      <c r="G434">
        <v>3369520000</v>
      </c>
    </row>
    <row r="435" spans="1:7" x14ac:dyDescent="0.2">
      <c r="A435" s="1">
        <v>41996</v>
      </c>
      <c r="B435">
        <v>2081.4799800000001</v>
      </c>
      <c r="C435">
        <v>2086.7299800000001</v>
      </c>
      <c r="D435">
        <v>2079.7700199999999</v>
      </c>
      <c r="E435">
        <v>2082.169922</v>
      </c>
      <c r="F435">
        <v>2082.169922</v>
      </c>
      <c r="G435">
        <v>3043950000</v>
      </c>
    </row>
    <row r="436" spans="1:7" x14ac:dyDescent="0.2">
      <c r="A436" s="1">
        <v>41997</v>
      </c>
      <c r="B436">
        <v>2083.25</v>
      </c>
      <c r="C436">
        <v>2087.5600589999999</v>
      </c>
      <c r="D436">
        <v>2081.860107</v>
      </c>
      <c r="E436">
        <v>2081.8798830000001</v>
      </c>
      <c r="F436">
        <v>2081.8798830000001</v>
      </c>
      <c r="G436">
        <v>1416980000</v>
      </c>
    </row>
    <row r="437" spans="1:7" x14ac:dyDescent="0.2">
      <c r="A437" s="1">
        <v>41999</v>
      </c>
      <c r="B437">
        <v>2084.3000489999999</v>
      </c>
      <c r="C437">
        <v>2092.6999510000001</v>
      </c>
      <c r="D437">
        <v>2084.3000489999999</v>
      </c>
      <c r="E437">
        <v>2088.7700199999999</v>
      </c>
      <c r="F437">
        <v>2088.7700199999999</v>
      </c>
      <c r="G437">
        <v>1735230000</v>
      </c>
    </row>
    <row r="438" spans="1:7" x14ac:dyDescent="0.2">
      <c r="A438" s="1">
        <v>42002</v>
      </c>
      <c r="B438">
        <v>2087.6298830000001</v>
      </c>
      <c r="C438">
        <v>2093.5500489999999</v>
      </c>
      <c r="D438">
        <v>2085.75</v>
      </c>
      <c r="E438">
        <v>2090.570068</v>
      </c>
      <c r="F438">
        <v>2090.570068</v>
      </c>
      <c r="G438">
        <v>2452360000</v>
      </c>
    </row>
    <row r="439" spans="1:7" x14ac:dyDescent="0.2">
      <c r="A439" s="1">
        <v>42003</v>
      </c>
      <c r="B439">
        <v>2088.48999</v>
      </c>
      <c r="C439">
        <v>2088.48999</v>
      </c>
      <c r="D439">
        <v>2079.530029</v>
      </c>
      <c r="E439">
        <v>2080.3500979999999</v>
      </c>
      <c r="F439">
        <v>2080.3500979999999</v>
      </c>
      <c r="G439">
        <v>2440280000</v>
      </c>
    </row>
    <row r="440" spans="1:7" x14ac:dyDescent="0.2">
      <c r="A440" s="1">
        <v>42004</v>
      </c>
      <c r="B440">
        <v>2082.110107</v>
      </c>
      <c r="C440">
        <v>2085.580078</v>
      </c>
      <c r="D440">
        <v>2057.9399410000001</v>
      </c>
      <c r="E440">
        <v>2058.8999020000001</v>
      </c>
      <c r="F440">
        <v>2058.8999020000001</v>
      </c>
      <c r="G440">
        <v>2606070000</v>
      </c>
    </row>
    <row r="441" spans="1:7" x14ac:dyDescent="0.2">
      <c r="A441" s="1">
        <v>42006</v>
      </c>
      <c r="B441">
        <v>2058.8999020000001</v>
      </c>
      <c r="C441">
        <v>2072.360107</v>
      </c>
      <c r="D441">
        <v>2046.040039</v>
      </c>
      <c r="E441">
        <v>2058.1999510000001</v>
      </c>
      <c r="F441">
        <v>2058.1999510000001</v>
      </c>
      <c r="G441">
        <v>2708700000</v>
      </c>
    </row>
    <row r="442" spans="1:7" x14ac:dyDescent="0.2">
      <c r="A442" s="1">
        <v>42009</v>
      </c>
      <c r="B442">
        <v>2054.4399410000001</v>
      </c>
      <c r="C442">
        <v>2054.4399410000001</v>
      </c>
      <c r="D442">
        <v>2017.339966</v>
      </c>
      <c r="E442">
        <v>2020.579956</v>
      </c>
      <c r="F442">
        <v>2020.579956</v>
      </c>
      <c r="G442">
        <v>3799120000</v>
      </c>
    </row>
    <row r="443" spans="1:7" x14ac:dyDescent="0.2">
      <c r="A443" s="1">
        <v>42010</v>
      </c>
      <c r="B443">
        <v>2022.150024</v>
      </c>
      <c r="C443">
        <v>2030.25</v>
      </c>
      <c r="D443">
        <v>1992.4399410000001</v>
      </c>
      <c r="E443">
        <v>2002.6099850000001</v>
      </c>
      <c r="F443">
        <v>2002.6099850000001</v>
      </c>
      <c r="G443">
        <v>4460110000</v>
      </c>
    </row>
    <row r="444" spans="1:7" x14ac:dyDescent="0.2">
      <c r="A444" s="1">
        <v>42011</v>
      </c>
      <c r="B444">
        <v>2005.5500489999999</v>
      </c>
      <c r="C444">
        <v>2029.6099850000001</v>
      </c>
      <c r="D444">
        <v>2005.5500489999999</v>
      </c>
      <c r="E444">
        <v>2025.900024</v>
      </c>
      <c r="F444">
        <v>2025.900024</v>
      </c>
      <c r="G444">
        <v>3805480000</v>
      </c>
    </row>
    <row r="445" spans="1:7" x14ac:dyDescent="0.2">
      <c r="A445" s="1">
        <v>42012</v>
      </c>
      <c r="B445">
        <v>2030.6099850000001</v>
      </c>
      <c r="C445">
        <v>2064.080078</v>
      </c>
      <c r="D445">
        <v>2030.6099850000001</v>
      </c>
      <c r="E445">
        <v>2062.139893</v>
      </c>
      <c r="F445">
        <v>2062.139893</v>
      </c>
      <c r="G445">
        <v>3934010000</v>
      </c>
    </row>
    <row r="446" spans="1:7" x14ac:dyDescent="0.2">
      <c r="A446" s="1">
        <v>42013</v>
      </c>
      <c r="B446">
        <v>2063.4499510000001</v>
      </c>
      <c r="C446">
        <v>2064.429932</v>
      </c>
      <c r="D446">
        <v>2038.329956</v>
      </c>
      <c r="E446">
        <v>2044.8100589999999</v>
      </c>
      <c r="F446">
        <v>2044.8100589999999</v>
      </c>
      <c r="G446">
        <v>3364140000</v>
      </c>
    </row>
    <row r="447" spans="1:7" x14ac:dyDescent="0.2">
      <c r="A447" s="1">
        <v>42016</v>
      </c>
      <c r="B447">
        <v>2046.130005</v>
      </c>
      <c r="C447">
        <v>2049.3000489999999</v>
      </c>
      <c r="D447">
        <v>2022.579956</v>
      </c>
      <c r="E447">
        <v>2028.26001</v>
      </c>
      <c r="F447">
        <v>2028.26001</v>
      </c>
      <c r="G447">
        <v>3456460000</v>
      </c>
    </row>
    <row r="448" spans="1:7" x14ac:dyDescent="0.2">
      <c r="A448" s="1">
        <v>42017</v>
      </c>
      <c r="B448">
        <v>2031.579956</v>
      </c>
      <c r="C448">
        <v>2056.929932</v>
      </c>
      <c r="D448">
        <v>2008.25</v>
      </c>
      <c r="E448">
        <v>2023.030029</v>
      </c>
      <c r="F448">
        <v>2023.030029</v>
      </c>
      <c r="G448">
        <v>4107300000</v>
      </c>
    </row>
    <row r="449" spans="1:7" x14ac:dyDescent="0.2">
      <c r="A449" s="1">
        <v>42018</v>
      </c>
      <c r="B449">
        <v>2018.400024</v>
      </c>
      <c r="C449">
        <v>2018.400024</v>
      </c>
      <c r="D449">
        <v>1988.4399410000001</v>
      </c>
      <c r="E449">
        <v>2011.2700199999999</v>
      </c>
      <c r="F449">
        <v>2011.2700199999999</v>
      </c>
      <c r="G449">
        <v>4378680000</v>
      </c>
    </row>
    <row r="450" spans="1:7" x14ac:dyDescent="0.2">
      <c r="A450" s="1">
        <v>42019</v>
      </c>
      <c r="B450">
        <v>2013.75</v>
      </c>
      <c r="C450">
        <v>2021.349976</v>
      </c>
      <c r="D450">
        <v>1991.469971</v>
      </c>
      <c r="E450">
        <v>1992.670044</v>
      </c>
      <c r="F450">
        <v>1992.670044</v>
      </c>
      <c r="G450">
        <v>4276720000</v>
      </c>
    </row>
    <row r="451" spans="1:7" x14ac:dyDescent="0.2">
      <c r="A451" s="1">
        <v>42020</v>
      </c>
      <c r="B451">
        <v>1992.25</v>
      </c>
      <c r="C451">
        <v>2020.459961</v>
      </c>
      <c r="D451">
        <v>1988.119995</v>
      </c>
      <c r="E451">
        <v>2019.420044</v>
      </c>
      <c r="F451">
        <v>2019.420044</v>
      </c>
      <c r="G451">
        <v>4056410000</v>
      </c>
    </row>
    <row r="452" spans="1:7" x14ac:dyDescent="0.2">
      <c r="A452" s="1">
        <v>42024</v>
      </c>
      <c r="B452">
        <v>2020.76001</v>
      </c>
      <c r="C452">
        <v>2028.9399410000001</v>
      </c>
      <c r="D452">
        <v>2004.48999</v>
      </c>
      <c r="E452">
        <v>2022.5500489999999</v>
      </c>
      <c r="F452">
        <v>2022.5500489999999</v>
      </c>
      <c r="G452">
        <v>3944340000</v>
      </c>
    </row>
    <row r="453" spans="1:7" x14ac:dyDescent="0.2">
      <c r="A453" s="1">
        <v>42025</v>
      </c>
      <c r="B453">
        <v>2020.1899410000001</v>
      </c>
      <c r="C453">
        <v>2038.290039</v>
      </c>
      <c r="D453">
        <v>2012.040039</v>
      </c>
      <c r="E453">
        <v>2032.119995</v>
      </c>
      <c r="F453">
        <v>2032.119995</v>
      </c>
      <c r="G453">
        <v>3730070000</v>
      </c>
    </row>
    <row r="454" spans="1:7" x14ac:dyDescent="0.2">
      <c r="A454" s="1">
        <v>42026</v>
      </c>
      <c r="B454">
        <v>2034.3000489999999</v>
      </c>
      <c r="C454">
        <v>2064.6201169999999</v>
      </c>
      <c r="D454">
        <v>2026.380005</v>
      </c>
      <c r="E454">
        <v>2063.1499020000001</v>
      </c>
      <c r="F454">
        <v>2063.1499020000001</v>
      </c>
      <c r="G454">
        <v>4176050000</v>
      </c>
    </row>
    <row r="455" spans="1:7" x14ac:dyDescent="0.2">
      <c r="A455" s="1">
        <v>42027</v>
      </c>
      <c r="B455">
        <v>2062.9799800000001</v>
      </c>
      <c r="C455">
        <v>2062.9799800000001</v>
      </c>
      <c r="D455">
        <v>2050.540039</v>
      </c>
      <c r="E455">
        <v>2051.820068</v>
      </c>
      <c r="F455">
        <v>2051.820068</v>
      </c>
      <c r="G455">
        <v>3573560000</v>
      </c>
    </row>
    <row r="456" spans="1:7" x14ac:dyDescent="0.2">
      <c r="A456" s="1">
        <v>42030</v>
      </c>
      <c r="B456">
        <v>2050.419922</v>
      </c>
      <c r="C456">
        <v>2057.6201169999999</v>
      </c>
      <c r="D456">
        <v>2040.969971</v>
      </c>
      <c r="E456">
        <v>2057.0900879999999</v>
      </c>
      <c r="F456">
        <v>2057.0900879999999</v>
      </c>
      <c r="G456">
        <v>3465760000</v>
      </c>
    </row>
    <row r="457" spans="1:7" x14ac:dyDescent="0.2">
      <c r="A457" s="1">
        <v>42031</v>
      </c>
      <c r="B457">
        <v>2047.8599850000001</v>
      </c>
      <c r="C457">
        <v>2047.8599850000001</v>
      </c>
      <c r="D457">
        <v>2019.910034</v>
      </c>
      <c r="E457">
        <v>2029.5500489999999</v>
      </c>
      <c r="F457">
        <v>2029.5500489999999</v>
      </c>
      <c r="G457">
        <v>3329810000</v>
      </c>
    </row>
    <row r="458" spans="1:7" x14ac:dyDescent="0.2">
      <c r="A458" s="1">
        <v>42032</v>
      </c>
      <c r="B458">
        <v>2032.339966</v>
      </c>
      <c r="C458">
        <v>2042.48999</v>
      </c>
      <c r="D458">
        <v>2001.48999</v>
      </c>
      <c r="E458">
        <v>2002.160034</v>
      </c>
      <c r="F458">
        <v>2002.160034</v>
      </c>
      <c r="G458">
        <v>4067530000</v>
      </c>
    </row>
    <row r="459" spans="1:7" x14ac:dyDescent="0.2">
      <c r="A459" s="1">
        <v>42033</v>
      </c>
      <c r="B459">
        <v>2002.4499510000001</v>
      </c>
      <c r="C459">
        <v>2024.6400149999999</v>
      </c>
      <c r="D459">
        <v>1989.1800539999999</v>
      </c>
      <c r="E459">
        <v>2021.25</v>
      </c>
      <c r="F459">
        <v>2021.25</v>
      </c>
      <c r="G459">
        <v>4127140000</v>
      </c>
    </row>
    <row r="460" spans="1:7" x14ac:dyDescent="0.2">
      <c r="A460" s="1">
        <v>42034</v>
      </c>
      <c r="B460">
        <v>2019.349976</v>
      </c>
      <c r="C460">
        <v>2023.3199460000001</v>
      </c>
      <c r="D460">
        <v>1993.380005</v>
      </c>
      <c r="E460">
        <v>1994.98999</v>
      </c>
      <c r="F460">
        <v>1994.98999</v>
      </c>
      <c r="G460">
        <v>4568650000</v>
      </c>
    </row>
    <row r="461" spans="1:7" x14ac:dyDescent="0.2">
      <c r="A461" s="1">
        <v>42037</v>
      </c>
      <c r="B461">
        <v>1996.670044</v>
      </c>
      <c r="C461">
        <v>2021.660034</v>
      </c>
      <c r="D461">
        <v>1980.900024</v>
      </c>
      <c r="E461">
        <v>2020.849976</v>
      </c>
      <c r="F461">
        <v>2020.849976</v>
      </c>
      <c r="G461">
        <v>4008330000</v>
      </c>
    </row>
    <row r="462" spans="1:7" x14ac:dyDescent="0.2">
      <c r="A462" s="1">
        <v>42038</v>
      </c>
      <c r="B462">
        <v>2022.709961</v>
      </c>
      <c r="C462">
        <v>2050.3000489999999</v>
      </c>
      <c r="D462">
        <v>2022.709961</v>
      </c>
      <c r="E462">
        <v>2050.030029</v>
      </c>
      <c r="F462">
        <v>2050.030029</v>
      </c>
      <c r="G462">
        <v>4615900000</v>
      </c>
    </row>
    <row r="463" spans="1:7" x14ac:dyDescent="0.2">
      <c r="A463" s="1">
        <v>42039</v>
      </c>
      <c r="B463">
        <v>2048.860107</v>
      </c>
      <c r="C463">
        <v>2054.73999</v>
      </c>
      <c r="D463">
        <v>2036.719971</v>
      </c>
      <c r="E463">
        <v>2041.51001</v>
      </c>
      <c r="F463">
        <v>2041.51001</v>
      </c>
      <c r="G463">
        <v>4141920000</v>
      </c>
    </row>
    <row r="464" spans="1:7" x14ac:dyDescent="0.2">
      <c r="A464" s="1">
        <v>42040</v>
      </c>
      <c r="B464">
        <v>2043.4499510000001</v>
      </c>
      <c r="C464">
        <v>2063.5500489999999</v>
      </c>
      <c r="D464">
        <v>2043.4499510000001</v>
      </c>
      <c r="E464">
        <v>2062.5200199999999</v>
      </c>
      <c r="F464">
        <v>2062.5200199999999</v>
      </c>
      <c r="G464">
        <v>3821990000</v>
      </c>
    </row>
    <row r="465" spans="1:7" x14ac:dyDescent="0.2">
      <c r="A465" s="1">
        <v>42041</v>
      </c>
      <c r="B465">
        <v>2062.280029</v>
      </c>
      <c r="C465">
        <v>2072.3999020000001</v>
      </c>
      <c r="D465">
        <v>2049.969971</v>
      </c>
      <c r="E465">
        <v>2055.469971</v>
      </c>
      <c r="F465">
        <v>2055.469971</v>
      </c>
      <c r="G465">
        <v>4232970000</v>
      </c>
    </row>
    <row r="466" spans="1:7" x14ac:dyDescent="0.2">
      <c r="A466" s="1">
        <v>42044</v>
      </c>
      <c r="B466">
        <v>2053.469971</v>
      </c>
      <c r="C466">
        <v>2056.1599120000001</v>
      </c>
      <c r="D466">
        <v>2041.880005</v>
      </c>
      <c r="E466">
        <v>2046.73999</v>
      </c>
      <c r="F466">
        <v>2046.73999</v>
      </c>
      <c r="G466">
        <v>3549540000</v>
      </c>
    </row>
    <row r="467" spans="1:7" x14ac:dyDescent="0.2">
      <c r="A467" s="1">
        <v>42045</v>
      </c>
      <c r="B467">
        <v>2049.3798830000001</v>
      </c>
      <c r="C467">
        <v>2070.860107</v>
      </c>
      <c r="D467">
        <v>2048.6201169999999</v>
      </c>
      <c r="E467">
        <v>2068.5900879999999</v>
      </c>
      <c r="F467">
        <v>2068.5900879999999</v>
      </c>
      <c r="G467">
        <v>3669850000</v>
      </c>
    </row>
    <row r="468" spans="1:7" x14ac:dyDescent="0.2">
      <c r="A468" s="1">
        <v>42046</v>
      </c>
      <c r="B468">
        <v>2068.5500489999999</v>
      </c>
      <c r="C468">
        <v>2073.4799800000001</v>
      </c>
      <c r="D468">
        <v>2057.98999</v>
      </c>
      <c r="E468">
        <v>2068.530029</v>
      </c>
      <c r="F468">
        <v>2068.530029</v>
      </c>
      <c r="G468">
        <v>3596860000</v>
      </c>
    </row>
    <row r="469" spans="1:7" x14ac:dyDescent="0.2">
      <c r="A469" s="1">
        <v>42047</v>
      </c>
      <c r="B469">
        <v>2069.9799800000001</v>
      </c>
      <c r="C469">
        <v>2088.530029</v>
      </c>
      <c r="D469">
        <v>2069.9799800000001</v>
      </c>
      <c r="E469">
        <v>2088.4799800000001</v>
      </c>
      <c r="F469">
        <v>2088.4799800000001</v>
      </c>
      <c r="G469">
        <v>3788350000</v>
      </c>
    </row>
    <row r="470" spans="1:7" x14ac:dyDescent="0.2">
      <c r="A470" s="1">
        <v>42048</v>
      </c>
      <c r="B470">
        <v>2088.780029</v>
      </c>
      <c r="C470">
        <v>2097.030029</v>
      </c>
      <c r="D470">
        <v>2086.6999510000001</v>
      </c>
      <c r="E470">
        <v>2096.98999</v>
      </c>
      <c r="F470">
        <v>2096.98999</v>
      </c>
      <c r="G470">
        <v>3527450000</v>
      </c>
    </row>
    <row r="471" spans="1:7" x14ac:dyDescent="0.2">
      <c r="A471" s="1">
        <v>42052</v>
      </c>
      <c r="B471">
        <v>2096.469971</v>
      </c>
      <c r="C471">
        <v>2101.3000489999999</v>
      </c>
      <c r="D471">
        <v>2089.8000489999999</v>
      </c>
      <c r="E471">
        <v>2100.3400879999999</v>
      </c>
      <c r="F471">
        <v>2100.3400879999999</v>
      </c>
      <c r="G471">
        <v>3361750000</v>
      </c>
    </row>
    <row r="472" spans="1:7" x14ac:dyDescent="0.2">
      <c r="A472" s="1">
        <v>42053</v>
      </c>
      <c r="B472">
        <v>2099.1599120000001</v>
      </c>
      <c r="C472">
        <v>2100.2299800000001</v>
      </c>
      <c r="D472">
        <v>2092.1499020000001</v>
      </c>
      <c r="E472">
        <v>2099.679932</v>
      </c>
      <c r="F472">
        <v>2099.679932</v>
      </c>
      <c r="G472">
        <v>3370020000</v>
      </c>
    </row>
    <row r="473" spans="1:7" x14ac:dyDescent="0.2">
      <c r="A473" s="1">
        <v>42054</v>
      </c>
      <c r="B473">
        <v>2099.25</v>
      </c>
      <c r="C473">
        <v>2102.1298830000001</v>
      </c>
      <c r="D473">
        <v>2090.790039</v>
      </c>
      <c r="E473">
        <v>2097.4499510000001</v>
      </c>
      <c r="F473">
        <v>2097.4499510000001</v>
      </c>
      <c r="G473">
        <v>3247100000</v>
      </c>
    </row>
    <row r="474" spans="1:7" x14ac:dyDescent="0.2">
      <c r="A474" s="1">
        <v>42055</v>
      </c>
      <c r="B474">
        <v>2097.6499020000001</v>
      </c>
      <c r="C474">
        <v>2110.610107</v>
      </c>
      <c r="D474">
        <v>2085.4399410000001</v>
      </c>
      <c r="E474">
        <v>2110.3000489999999</v>
      </c>
      <c r="F474">
        <v>2110.3000489999999</v>
      </c>
      <c r="G474">
        <v>3281600000</v>
      </c>
    </row>
    <row r="475" spans="1:7" x14ac:dyDescent="0.2">
      <c r="A475" s="1">
        <v>42058</v>
      </c>
      <c r="B475">
        <v>2109.830078</v>
      </c>
      <c r="C475">
        <v>2110.0500489999999</v>
      </c>
      <c r="D475">
        <v>2103</v>
      </c>
      <c r="E475">
        <v>2109.6599120000001</v>
      </c>
      <c r="F475">
        <v>2109.6599120000001</v>
      </c>
      <c r="G475">
        <v>3093680000</v>
      </c>
    </row>
    <row r="476" spans="1:7" x14ac:dyDescent="0.2">
      <c r="A476" s="1">
        <v>42059</v>
      </c>
      <c r="B476">
        <v>2109.1000979999999</v>
      </c>
      <c r="C476">
        <v>2117.9399410000001</v>
      </c>
      <c r="D476">
        <v>2105.8701169999999</v>
      </c>
      <c r="E476">
        <v>2115.4799800000001</v>
      </c>
      <c r="F476">
        <v>2115.4799800000001</v>
      </c>
      <c r="G476">
        <v>3199840000</v>
      </c>
    </row>
    <row r="477" spans="1:7" x14ac:dyDescent="0.2">
      <c r="A477" s="1">
        <v>42060</v>
      </c>
      <c r="B477">
        <v>2115.3000489999999</v>
      </c>
      <c r="C477">
        <v>2119.5900879999999</v>
      </c>
      <c r="D477">
        <v>2109.889893</v>
      </c>
      <c r="E477">
        <v>2113.860107</v>
      </c>
      <c r="F477">
        <v>2113.860107</v>
      </c>
      <c r="G477">
        <v>3312340000</v>
      </c>
    </row>
    <row r="478" spans="1:7" x14ac:dyDescent="0.2">
      <c r="A478" s="1">
        <v>42061</v>
      </c>
      <c r="B478">
        <v>2113.9099120000001</v>
      </c>
      <c r="C478">
        <v>2113.9099120000001</v>
      </c>
      <c r="D478">
        <v>2103.76001</v>
      </c>
      <c r="E478">
        <v>2110.73999</v>
      </c>
      <c r="F478">
        <v>2110.73999</v>
      </c>
      <c r="G478">
        <v>3408690000</v>
      </c>
    </row>
    <row r="479" spans="1:7" x14ac:dyDescent="0.2">
      <c r="A479" s="1">
        <v>42062</v>
      </c>
      <c r="B479">
        <v>2110.8798830000001</v>
      </c>
      <c r="C479">
        <v>2112.73999</v>
      </c>
      <c r="D479">
        <v>2103.75</v>
      </c>
      <c r="E479">
        <v>2104.5</v>
      </c>
      <c r="F479">
        <v>2104.5</v>
      </c>
      <c r="G479">
        <v>3547380000</v>
      </c>
    </row>
    <row r="480" spans="1:7" x14ac:dyDescent="0.2">
      <c r="A480" s="1">
        <v>42065</v>
      </c>
      <c r="B480">
        <v>2105.2299800000001</v>
      </c>
      <c r="C480">
        <v>2117.5200199999999</v>
      </c>
      <c r="D480">
        <v>2104.5</v>
      </c>
      <c r="E480">
        <v>2117.389893</v>
      </c>
      <c r="F480">
        <v>2117.389893</v>
      </c>
      <c r="G480">
        <v>3409490000</v>
      </c>
    </row>
    <row r="481" spans="1:7" x14ac:dyDescent="0.2">
      <c r="A481" s="1">
        <v>42066</v>
      </c>
      <c r="B481">
        <v>2115.76001</v>
      </c>
      <c r="C481">
        <v>2115.76001</v>
      </c>
      <c r="D481">
        <v>2098.26001</v>
      </c>
      <c r="E481">
        <v>2107.780029</v>
      </c>
      <c r="F481">
        <v>2107.780029</v>
      </c>
      <c r="G481">
        <v>3262300000</v>
      </c>
    </row>
    <row r="482" spans="1:7" x14ac:dyDescent="0.2">
      <c r="A482" s="1">
        <v>42067</v>
      </c>
      <c r="B482">
        <v>2107.719971</v>
      </c>
      <c r="C482">
        <v>2107.719971</v>
      </c>
      <c r="D482">
        <v>2094.48999</v>
      </c>
      <c r="E482">
        <v>2098.530029</v>
      </c>
      <c r="F482">
        <v>2098.530029</v>
      </c>
      <c r="G482">
        <v>3421110000</v>
      </c>
    </row>
    <row r="483" spans="1:7" x14ac:dyDescent="0.2">
      <c r="A483" s="1">
        <v>42068</v>
      </c>
      <c r="B483">
        <v>2098.540039</v>
      </c>
      <c r="C483">
        <v>2104.25</v>
      </c>
      <c r="D483">
        <v>2095.219971</v>
      </c>
      <c r="E483">
        <v>2101.040039</v>
      </c>
      <c r="F483">
        <v>2101.040039</v>
      </c>
      <c r="G483">
        <v>3103030000</v>
      </c>
    </row>
    <row r="484" spans="1:7" x14ac:dyDescent="0.2">
      <c r="A484" s="1">
        <v>42069</v>
      </c>
      <c r="B484">
        <v>2100.9099120000001</v>
      </c>
      <c r="C484">
        <v>2100.9099120000001</v>
      </c>
      <c r="D484">
        <v>2067.2700199999999</v>
      </c>
      <c r="E484">
        <v>2071.26001</v>
      </c>
      <c r="F484">
        <v>2071.26001</v>
      </c>
      <c r="G484">
        <v>3853570000</v>
      </c>
    </row>
    <row r="485" spans="1:7" x14ac:dyDescent="0.2">
      <c r="A485" s="1">
        <v>42072</v>
      </c>
      <c r="B485">
        <v>2072.25</v>
      </c>
      <c r="C485">
        <v>2083.48999</v>
      </c>
      <c r="D485">
        <v>2072.209961</v>
      </c>
      <c r="E485">
        <v>2079.429932</v>
      </c>
      <c r="F485">
        <v>2079.429932</v>
      </c>
      <c r="G485">
        <v>3349090000</v>
      </c>
    </row>
    <row r="486" spans="1:7" x14ac:dyDescent="0.2">
      <c r="A486" s="1">
        <v>42073</v>
      </c>
      <c r="B486">
        <v>2076.139893</v>
      </c>
      <c r="C486">
        <v>2076.139893</v>
      </c>
      <c r="D486">
        <v>2044.160034</v>
      </c>
      <c r="E486">
        <v>2044.160034</v>
      </c>
      <c r="F486">
        <v>2044.160034</v>
      </c>
      <c r="G486">
        <v>3668900000</v>
      </c>
    </row>
    <row r="487" spans="1:7" x14ac:dyDescent="0.2">
      <c r="A487" s="1">
        <v>42074</v>
      </c>
      <c r="B487">
        <v>2044.6899410000001</v>
      </c>
      <c r="C487">
        <v>2050.080078</v>
      </c>
      <c r="D487">
        <v>2039.6899410000001</v>
      </c>
      <c r="E487">
        <v>2040.23999</v>
      </c>
      <c r="F487">
        <v>2040.23999</v>
      </c>
      <c r="G487">
        <v>3406570000</v>
      </c>
    </row>
    <row r="488" spans="1:7" x14ac:dyDescent="0.2">
      <c r="A488" s="1">
        <v>42075</v>
      </c>
      <c r="B488">
        <v>2041.099976</v>
      </c>
      <c r="C488">
        <v>2066.4099120000001</v>
      </c>
      <c r="D488">
        <v>2041.099976</v>
      </c>
      <c r="E488">
        <v>2065.9499510000001</v>
      </c>
      <c r="F488">
        <v>2065.9499510000001</v>
      </c>
      <c r="G488">
        <v>3405860000</v>
      </c>
    </row>
    <row r="489" spans="1:7" x14ac:dyDescent="0.2">
      <c r="A489" s="1">
        <v>42076</v>
      </c>
      <c r="B489">
        <v>2064.5600589999999</v>
      </c>
      <c r="C489">
        <v>2064.5600589999999</v>
      </c>
      <c r="D489">
        <v>2041.170044</v>
      </c>
      <c r="E489">
        <v>2053.3999020000001</v>
      </c>
      <c r="F489">
        <v>2053.3999020000001</v>
      </c>
      <c r="G489">
        <v>3498560000</v>
      </c>
    </row>
    <row r="490" spans="1:7" x14ac:dyDescent="0.2">
      <c r="A490" s="1">
        <v>42079</v>
      </c>
      <c r="B490">
        <v>2055.3500979999999</v>
      </c>
      <c r="C490">
        <v>2081.4099120000001</v>
      </c>
      <c r="D490">
        <v>2055.3500979999999</v>
      </c>
      <c r="E490">
        <v>2081.1899410000001</v>
      </c>
      <c r="F490">
        <v>2081.1899410000001</v>
      </c>
      <c r="G490">
        <v>3295600000</v>
      </c>
    </row>
    <row r="491" spans="1:7" x14ac:dyDescent="0.2">
      <c r="A491" s="1">
        <v>42080</v>
      </c>
      <c r="B491">
        <v>2080.5900879999999</v>
      </c>
      <c r="C491">
        <v>2080.5900879999999</v>
      </c>
      <c r="D491">
        <v>2065.080078</v>
      </c>
      <c r="E491">
        <v>2074.280029</v>
      </c>
      <c r="F491">
        <v>2074.280029</v>
      </c>
      <c r="G491">
        <v>3221840000</v>
      </c>
    </row>
    <row r="492" spans="1:7" x14ac:dyDescent="0.2">
      <c r="A492" s="1">
        <v>42081</v>
      </c>
      <c r="B492">
        <v>2072.8400879999999</v>
      </c>
      <c r="C492">
        <v>2106.8500979999999</v>
      </c>
      <c r="D492">
        <v>2061.2299800000001</v>
      </c>
      <c r="E492">
        <v>2099.5</v>
      </c>
      <c r="F492">
        <v>2099.5</v>
      </c>
      <c r="G492">
        <v>4128210000</v>
      </c>
    </row>
    <row r="493" spans="1:7" x14ac:dyDescent="0.2">
      <c r="A493" s="1">
        <v>42082</v>
      </c>
      <c r="B493">
        <v>2098.6899410000001</v>
      </c>
      <c r="C493">
        <v>2098.6899410000001</v>
      </c>
      <c r="D493">
        <v>2085.5600589999999</v>
      </c>
      <c r="E493">
        <v>2089.2700199999999</v>
      </c>
      <c r="F493">
        <v>2089.2700199999999</v>
      </c>
      <c r="G493">
        <v>3305220000</v>
      </c>
    </row>
    <row r="494" spans="1:7" x14ac:dyDescent="0.2">
      <c r="A494" s="1">
        <v>42083</v>
      </c>
      <c r="B494">
        <v>2090.320068</v>
      </c>
      <c r="C494">
        <v>2113.919922</v>
      </c>
      <c r="D494">
        <v>2090.320068</v>
      </c>
      <c r="E494">
        <v>2108.1000979999999</v>
      </c>
      <c r="F494">
        <v>2108.1000979999999</v>
      </c>
      <c r="G494">
        <v>5554120000</v>
      </c>
    </row>
    <row r="495" spans="1:7" x14ac:dyDescent="0.2">
      <c r="A495" s="1">
        <v>42086</v>
      </c>
      <c r="B495">
        <v>2107.98999</v>
      </c>
      <c r="C495">
        <v>2114.860107</v>
      </c>
      <c r="D495">
        <v>2104.419922</v>
      </c>
      <c r="E495">
        <v>2104.419922</v>
      </c>
      <c r="F495">
        <v>2104.419922</v>
      </c>
      <c r="G495">
        <v>3267960000</v>
      </c>
    </row>
    <row r="496" spans="1:7" x14ac:dyDescent="0.2">
      <c r="A496" s="1">
        <v>42087</v>
      </c>
      <c r="B496">
        <v>2103.9399410000001</v>
      </c>
      <c r="C496">
        <v>2107.6298830000001</v>
      </c>
      <c r="D496">
        <v>2091.5</v>
      </c>
      <c r="E496">
        <v>2091.5</v>
      </c>
      <c r="F496">
        <v>2091.5</v>
      </c>
      <c r="G496">
        <v>3189820000</v>
      </c>
    </row>
    <row r="497" spans="1:7" x14ac:dyDescent="0.2">
      <c r="A497" s="1">
        <v>42088</v>
      </c>
      <c r="B497">
        <v>2093.1000979999999</v>
      </c>
      <c r="C497">
        <v>2097.429932</v>
      </c>
      <c r="D497">
        <v>2061.0500489999999</v>
      </c>
      <c r="E497">
        <v>2061.0500489999999</v>
      </c>
      <c r="F497">
        <v>2061.0500489999999</v>
      </c>
      <c r="G497">
        <v>3521140000</v>
      </c>
    </row>
    <row r="498" spans="1:7" x14ac:dyDescent="0.2">
      <c r="A498" s="1">
        <v>42089</v>
      </c>
      <c r="B498">
        <v>2059.9399410000001</v>
      </c>
      <c r="C498">
        <v>2067.1499020000001</v>
      </c>
      <c r="D498">
        <v>2045.5</v>
      </c>
      <c r="E498">
        <v>2056.1499020000001</v>
      </c>
      <c r="F498">
        <v>2056.1499020000001</v>
      </c>
      <c r="G498">
        <v>3510670000</v>
      </c>
    </row>
    <row r="499" spans="1:7" x14ac:dyDescent="0.2">
      <c r="A499" s="1">
        <v>42090</v>
      </c>
      <c r="B499">
        <v>2055.780029</v>
      </c>
      <c r="C499">
        <v>2062.830078</v>
      </c>
      <c r="D499">
        <v>2052.959961</v>
      </c>
      <c r="E499">
        <v>2061.0200199999999</v>
      </c>
      <c r="F499">
        <v>2061.0200199999999</v>
      </c>
      <c r="G499">
        <v>3008550000</v>
      </c>
    </row>
    <row r="500" spans="1:7" x14ac:dyDescent="0.2">
      <c r="A500" s="1">
        <v>42093</v>
      </c>
      <c r="B500">
        <v>2064.110107</v>
      </c>
      <c r="C500">
        <v>2088.969971</v>
      </c>
      <c r="D500">
        <v>2064.110107</v>
      </c>
      <c r="E500">
        <v>2086.23999</v>
      </c>
      <c r="F500">
        <v>2086.23999</v>
      </c>
      <c r="G500">
        <v>2917690000</v>
      </c>
    </row>
    <row r="501" spans="1:7" x14ac:dyDescent="0.2">
      <c r="A501" s="1">
        <v>42094</v>
      </c>
      <c r="B501">
        <v>2084.0500489999999</v>
      </c>
      <c r="C501">
        <v>2084.0500489999999</v>
      </c>
      <c r="D501">
        <v>2067.040039</v>
      </c>
      <c r="E501">
        <v>2067.889893</v>
      </c>
      <c r="F501">
        <v>2067.889893</v>
      </c>
      <c r="G501">
        <v>3376550000</v>
      </c>
    </row>
    <row r="502" spans="1:7" x14ac:dyDescent="0.2">
      <c r="A502" s="1">
        <v>42095</v>
      </c>
      <c r="B502">
        <v>2067.6298830000001</v>
      </c>
      <c r="C502">
        <v>2067.6298830000001</v>
      </c>
      <c r="D502">
        <v>2048.3798830000001</v>
      </c>
      <c r="E502">
        <v>2059.6899410000001</v>
      </c>
      <c r="F502">
        <v>2059.6899410000001</v>
      </c>
      <c r="G502">
        <v>3543270000</v>
      </c>
    </row>
    <row r="503" spans="1:7" x14ac:dyDescent="0.2">
      <c r="A503" s="1">
        <v>42096</v>
      </c>
      <c r="B503">
        <v>2060.030029</v>
      </c>
      <c r="C503">
        <v>2072.169922</v>
      </c>
      <c r="D503">
        <v>2057.320068</v>
      </c>
      <c r="E503">
        <v>2066.959961</v>
      </c>
      <c r="F503">
        <v>2066.959961</v>
      </c>
      <c r="G503">
        <v>3095960000</v>
      </c>
    </row>
    <row r="504" spans="1:7" x14ac:dyDescent="0.2">
      <c r="A504" s="1">
        <v>42100</v>
      </c>
      <c r="B504">
        <v>2064.8701169999999</v>
      </c>
      <c r="C504">
        <v>2086.98999</v>
      </c>
      <c r="D504">
        <v>2056.5200199999999</v>
      </c>
      <c r="E504">
        <v>2080.6201169999999</v>
      </c>
      <c r="F504">
        <v>2080.6201169999999</v>
      </c>
      <c r="G504">
        <v>3302970000</v>
      </c>
    </row>
    <row r="505" spans="1:7" x14ac:dyDescent="0.2">
      <c r="A505" s="1">
        <v>42101</v>
      </c>
      <c r="B505">
        <v>2080.790039</v>
      </c>
      <c r="C505">
        <v>2089.8100589999999</v>
      </c>
      <c r="D505">
        <v>2076.1000979999999</v>
      </c>
      <c r="E505">
        <v>2076.330078</v>
      </c>
      <c r="F505">
        <v>2076.330078</v>
      </c>
      <c r="G505">
        <v>3065510000</v>
      </c>
    </row>
    <row r="506" spans="1:7" x14ac:dyDescent="0.2">
      <c r="A506" s="1">
        <v>42102</v>
      </c>
      <c r="B506">
        <v>2076.9399410000001</v>
      </c>
      <c r="C506">
        <v>2086.6899410000001</v>
      </c>
      <c r="D506">
        <v>2073.3000489999999</v>
      </c>
      <c r="E506">
        <v>2081.8999020000001</v>
      </c>
      <c r="F506">
        <v>2081.8999020000001</v>
      </c>
      <c r="G506">
        <v>3265330000</v>
      </c>
    </row>
    <row r="507" spans="1:7" x14ac:dyDescent="0.2">
      <c r="A507" s="1">
        <v>42103</v>
      </c>
      <c r="B507">
        <v>2081.290039</v>
      </c>
      <c r="C507">
        <v>2093.3100589999999</v>
      </c>
      <c r="D507">
        <v>2074.290039</v>
      </c>
      <c r="E507">
        <v>2091.179932</v>
      </c>
      <c r="F507">
        <v>2091.179932</v>
      </c>
      <c r="G507">
        <v>3172360000</v>
      </c>
    </row>
    <row r="508" spans="1:7" x14ac:dyDescent="0.2">
      <c r="A508" s="1">
        <v>42104</v>
      </c>
      <c r="B508">
        <v>2091.51001</v>
      </c>
      <c r="C508">
        <v>2102.610107</v>
      </c>
      <c r="D508">
        <v>2091.51001</v>
      </c>
      <c r="E508">
        <v>2102.0600589999999</v>
      </c>
      <c r="F508">
        <v>2102.0600589999999</v>
      </c>
      <c r="G508">
        <v>3156200000</v>
      </c>
    </row>
    <row r="509" spans="1:7" x14ac:dyDescent="0.2">
      <c r="A509" s="1">
        <v>42107</v>
      </c>
      <c r="B509">
        <v>2102.030029</v>
      </c>
      <c r="C509">
        <v>2107.6499020000001</v>
      </c>
      <c r="D509">
        <v>2092.330078</v>
      </c>
      <c r="E509">
        <v>2092.429932</v>
      </c>
      <c r="F509">
        <v>2092.429932</v>
      </c>
      <c r="G509">
        <v>2908420000</v>
      </c>
    </row>
    <row r="510" spans="1:7" x14ac:dyDescent="0.2">
      <c r="A510" s="1">
        <v>42108</v>
      </c>
      <c r="B510">
        <v>2092.280029</v>
      </c>
      <c r="C510">
        <v>2098.6201169999999</v>
      </c>
      <c r="D510">
        <v>2083.23999</v>
      </c>
      <c r="E510">
        <v>2095.8400879999999</v>
      </c>
      <c r="F510">
        <v>2095.8400879999999</v>
      </c>
      <c r="G510">
        <v>3301270000</v>
      </c>
    </row>
    <row r="511" spans="1:7" x14ac:dyDescent="0.2">
      <c r="A511" s="1">
        <v>42109</v>
      </c>
      <c r="B511">
        <v>2097.820068</v>
      </c>
      <c r="C511">
        <v>2111.9099120000001</v>
      </c>
      <c r="D511">
        <v>2097.820068</v>
      </c>
      <c r="E511">
        <v>2106.6298830000001</v>
      </c>
      <c r="F511">
        <v>2106.6298830000001</v>
      </c>
      <c r="G511">
        <v>4013760000</v>
      </c>
    </row>
    <row r="512" spans="1:7" x14ac:dyDescent="0.2">
      <c r="A512" s="1">
        <v>42110</v>
      </c>
      <c r="B512">
        <v>2105.959961</v>
      </c>
      <c r="C512">
        <v>2111.3000489999999</v>
      </c>
      <c r="D512">
        <v>2100.0200199999999</v>
      </c>
      <c r="E512">
        <v>2104.98999</v>
      </c>
      <c r="F512">
        <v>2104.98999</v>
      </c>
      <c r="G512">
        <v>3434120000</v>
      </c>
    </row>
    <row r="513" spans="1:7" x14ac:dyDescent="0.2">
      <c r="A513" s="1">
        <v>42111</v>
      </c>
      <c r="B513">
        <v>2102.580078</v>
      </c>
      <c r="C513">
        <v>2102.580078</v>
      </c>
      <c r="D513">
        <v>2072.3701169999999</v>
      </c>
      <c r="E513">
        <v>2081.179932</v>
      </c>
      <c r="F513">
        <v>2081.179932</v>
      </c>
      <c r="G513">
        <v>3627600000</v>
      </c>
    </row>
    <row r="514" spans="1:7" x14ac:dyDescent="0.2">
      <c r="A514" s="1">
        <v>42114</v>
      </c>
      <c r="B514">
        <v>2084.110107</v>
      </c>
      <c r="C514">
        <v>2103.9399410000001</v>
      </c>
      <c r="D514">
        <v>2084.110107</v>
      </c>
      <c r="E514">
        <v>2100.3999020000001</v>
      </c>
      <c r="F514">
        <v>2100.3999020000001</v>
      </c>
      <c r="G514">
        <v>3000160000</v>
      </c>
    </row>
    <row r="515" spans="1:7" x14ac:dyDescent="0.2">
      <c r="A515" s="1">
        <v>42115</v>
      </c>
      <c r="B515">
        <v>2102.820068</v>
      </c>
      <c r="C515">
        <v>2109.639893</v>
      </c>
      <c r="D515">
        <v>2094.3798830000001</v>
      </c>
      <c r="E515">
        <v>2097.290039</v>
      </c>
      <c r="F515">
        <v>2097.290039</v>
      </c>
      <c r="G515">
        <v>3243410000</v>
      </c>
    </row>
    <row r="516" spans="1:7" x14ac:dyDescent="0.2">
      <c r="A516" s="1">
        <v>42116</v>
      </c>
      <c r="B516">
        <v>2098.2700199999999</v>
      </c>
      <c r="C516">
        <v>2109.9799800000001</v>
      </c>
      <c r="D516">
        <v>2091.0500489999999</v>
      </c>
      <c r="E516">
        <v>2107.959961</v>
      </c>
      <c r="F516">
        <v>2107.959961</v>
      </c>
      <c r="G516">
        <v>3348480000</v>
      </c>
    </row>
    <row r="517" spans="1:7" x14ac:dyDescent="0.2">
      <c r="A517" s="1">
        <v>42117</v>
      </c>
      <c r="B517">
        <v>2107.209961</v>
      </c>
      <c r="C517">
        <v>2120.48999</v>
      </c>
      <c r="D517">
        <v>2103.1899410000001</v>
      </c>
      <c r="E517">
        <v>2112.929932</v>
      </c>
      <c r="F517">
        <v>2112.929932</v>
      </c>
      <c r="G517">
        <v>3636670000</v>
      </c>
    </row>
    <row r="518" spans="1:7" x14ac:dyDescent="0.2">
      <c r="A518" s="1">
        <v>42118</v>
      </c>
      <c r="B518">
        <v>2112.8000489999999</v>
      </c>
      <c r="C518">
        <v>2120.919922</v>
      </c>
      <c r="D518">
        <v>2112.8000489999999</v>
      </c>
      <c r="E518">
        <v>2117.6899410000001</v>
      </c>
      <c r="F518">
        <v>2117.6899410000001</v>
      </c>
      <c r="G518">
        <v>3375780000</v>
      </c>
    </row>
    <row r="519" spans="1:7" x14ac:dyDescent="0.2">
      <c r="A519" s="1">
        <v>42121</v>
      </c>
      <c r="B519">
        <v>2119.290039</v>
      </c>
      <c r="C519">
        <v>2125.919922</v>
      </c>
      <c r="D519">
        <v>2107.040039</v>
      </c>
      <c r="E519">
        <v>2108.919922</v>
      </c>
      <c r="F519">
        <v>2108.919922</v>
      </c>
      <c r="G519">
        <v>3438750000</v>
      </c>
    </row>
    <row r="520" spans="1:7" x14ac:dyDescent="0.2">
      <c r="A520" s="1">
        <v>42122</v>
      </c>
      <c r="B520">
        <v>2108.3500979999999</v>
      </c>
      <c r="C520">
        <v>2116.040039</v>
      </c>
      <c r="D520">
        <v>2094.889893</v>
      </c>
      <c r="E520">
        <v>2114.76001</v>
      </c>
      <c r="F520">
        <v>2114.76001</v>
      </c>
      <c r="G520">
        <v>3546270000</v>
      </c>
    </row>
    <row r="521" spans="1:7" x14ac:dyDescent="0.2">
      <c r="A521" s="1">
        <v>42123</v>
      </c>
      <c r="B521">
        <v>2112.48999</v>
      </c>
      <c r="C521">
        <v>2113.6499020000001</v>
      </c>
      <c r="D521">
        <v>2097.4099120000001</v>
      </c>
      <c r="E521">
        <v>2106.8500979999999</v>
      </c>
      <c r="F521">
        <v>2106.8500979999999</v>
      </c>
      <c r="G521">
        <v>4074970000</v>
      </c>
    </row>
    <row r="522" spans="1:7" x14ac:dyDescent="0.2">
      <c r="A522" s="1">
        <v>42124</v>
      </c>
      <c r="B522">
        <v>2105.5200199999999</v>
      </c>
      <c r="C522">
        <v>2105.5200199999999</v>
      </c>
      <c r="D522">
        <v>2077.5900879999999</v>
      </c>
      <c r="E522">
        <v>2085.51001</v>
      </c>
      <c r="F522">
        <v>2085.51001</v>
      </c>
      <c r="G522">
        <v>4509680000</v>
      </c>
    </row>
    <row r="523" spans="1:7" x14ac:dyDescent="0.2">
      <c r="A523" s="1">
        <v>42125</v>
      </c>
      <c r="B523">
        <v>2087.3798830000001</v>
      </c>
      <c r="C523">
        <v>2108.4099120000001</v>
      </c>
      <c r="D523">
        <v>2087.3798830000001</v>
      </c>
      <c r="E523">
        <v>2108.290039</v>
      </c>
      <c r="F523">
        <v>2108.290039</v>
      </c>
      <c r="G523">
        <v>3379390000</v>
      </c>
    </row>
    <row r="524" spans="1:7" x14ac:dyDescent="0.2">
      <c r="A524" s="1">
        <v>42128</v>
      </c>
      <c r="B524">
        <v>2110.2299800000001</v>
      </c>
      <c r="C524">
        <v>2120.9499510000001</v>
      </c>
      <c r="D524">
        <v>2110.2299800000001</v>
      </c>
      <c r="E524">
        <v>2114.48999</v>
      </c>
      <c r="F524">
        <v>2114.48999</v>
      </c>
      <c r="G524">
        <v>3091580000</v>
      </c>
    </row>
    <row r="525" spans="1:7" x14ac:dyDescent="0.2">
      <c r="A525" s="1">
        <v>42129</v>
      </c>
      <c r="B525">
        <v>2112.6298830000001</v>
      </c>
      <c r="C525">
        <v>2115.23999</v>
      </c>
      <c r="D525">
        <v>2088.459961</v>
      </c>
      <c r="E525">
        <v>2089.459961</v>
      </c>
      <c r="F525">
        <v>2089.459961</v>
      </c>
      <c r="G525">
        <v>3793950000</v>
      </c>
    </row>
    <row r="526" spans="1:7" x14ac:dyDescent="0.2">
      <c r="A526" s="1">
        <v>42130</v>
      </c>
      <c r="B526">
        <v>2091.26001</v>
      </c>
      <c r="C526">
        <v>2098.419922</v>
      </c>
      <c r="D526">
        <v>2067.929932</v>
      </c>
      <c r="E526">
        <v>2080.1499020000001</v>
      </c>
      <c r="F526">
        <v>2080.1499020000001</v>
      </c>
      <c r="G526">
        <v>3792210000</v>
      </c>
    </row>
    <row r="527" spans="1:7" x14ac:dyDescent="0.2">
      <c r="A527" s="1">
        <v>42131</v>
      </c>
      <c r="B527">
        <v>2079.959961</v>
      </c>
      <c r="C527">
        <v>2092.8999020000001</v>
      </c>
      <c r="D527">
        <v>2074.98999</v>
      </c>
      <c r="E527">
        <v>2088</v>
      </c>
      <c r="F527">
        <v>2088</v>
      </c>
      <c r="G527">
        <v>3676640000</v>
      </c>
    </row>
    <row r="528" spans="1:7" x14ac:dyDescent="0.2">
      <c r="A528" s="1">
        <v>42132</v>
      </c>
      <c r="B528">
        <v>2092.1298830000001</v>
      </c>
      <c r="C528">
        <v>2117.6599120000001</v>
      </c>
      <c r="D528">
        <v>2092.1298830000001</v>
      </c>
      <c r="E528">
        <v>2116.1000979999999</v>
      </c>
      <c r="F528">
        <v>2116.1000979999999</v>
      </c>
      <c r="G528">
        <v>3399440000</v>
      </c>
    </row>
    <row r="529" spans="1:7" x14ac:dyDescent="0.2">
      <c r="A529" s="1">
        <v>42135</v>
      </c>
      <c r="B529">
        <v>2115.5600589999999</v>
      </c>
      <c r="C529">
        <v>2117.6899410000001</v>
      </c>
      <c r="D529">
        <v>2104.580078</v>
      </c>
      <c r="E529">
        <v>2105.330078</v>
      </c>
      <c r="F529">
        <v>2105.330078</v>
      </c>
      <c r="G529">
        <v>2992670000</v>
      </c>
    </row>
    <row r="530" spans="1:7" x14ac:dyDescent="0.2">
      <c r="A530" s="1">
        <v>42136</v>
      </c>
      <c r="B530">
        <v>2102.8701169999999</v>
      </c>
      <c r="C530">
        <v>2105.0600589999999</v>
      </c>
      <c r="D530">
        <v>2085.570068</v>
      </c>
      <c r="E530">
        <v>2099.1201169999999</v>
      </c>
      <c r="F530">
        <v>2099.1201169999999</v>
      </c>
      <c r="G530">
        <v>3139520000</v>
      </c>
    </row>
    <row r="531" spans="1:7" x14ac:dyDescent="0.2">
      <c r="A531" s="1">
        <v>42137</v>
      </c>
      <c r="B531">
        <v>2099.6201169999999</v>
      </c>
      <c r="C531">
        <v>2110.1899410000001</v>
      </c>
      <c r="D531">
        <v>2096.040039</v>
      </c>
      <c r="E531">
        <v>2098.4799800000001</v>
      </c>
      <c r="F531">
        <v>2098.4799800000001</v>
      </c>
      <c r="G531">
        <v>3374260000</v>
      </c>
    </row>
    <row r="532" spans="1:7" x14ac:dyDescent="0.2">
      <c r="A532" s="1">
        <v>42138</v>
      </c>
      <c r="B532">
        <v>2100.429932</v>
      </c>
      <c r="C532">
        <v>2121.4499510000001</v>
      </c>
      <c r="D532">
        <v>2100.429932</v>
      </c>
      <c r="E532">
        <v>2121.1000979999999</v>
      </c>
      <c r="F532">
        <v>2121.1000979999999</v>
      </c>
      <c r="G532">
        <v>3225740000</v>
      </c>
    </row>
    <row r="533" spans="1:7" x14ac:dyDescent="0.2">
      <c r="A533" s="1">
        <v>42139</v>
      </c>
      <c r="B533">
        <v>2122.070068</v>
      </c>
      <c r="C533">
        <v>2123.889893</v>
      </c>
      <c r="D533">
        <v>2116.8100589999999</v>
      </c>
      <c r="E533">
        <v>2122.7299800000001</v>
      </c>
      <c r="F533">
        <v>2122.7299800000001</v>
      </c>
      <c r="G533">
        <v>3092080000</v>
      </c>
    </row>
    <row r="534" spans="1:7" x14ac:dyDescent="0.2">
      <c r="A534" s="1">
        <v>42142</v>
      </c>
      <c r="B534">
        <v>2121.3000489999999</v>
      </c>
      <c r="C534">
        <v>2131.780029</v>
      </c>
      <c r="D534">
        <v>2120.01001</v>
      </c>
      <c r="E534">
        <v>2129.1999510000001</v>
      </c>
      <c r="F534">
        <v>2129.1999510000001</v>
      </c>
      <c r="G534">
        <v>2888190000</v>
      </c>
    </row>
    <row r="535" spans="1:7" x14ac:dyDescent="0.2">
      <c r="A535" s="1">
        <v>42143</v>
      </c>
      <c r="B535">
        <v>2129.4499510000001</v>
      </c>
      <c r="C535">
        <v>2133.0200199999999</v>
      </c>
      <c r="D535">
        <v>2124.5</v>
      </c>
      <c r="E535">
        <v>2127.830078</v>
      </c>
      <c r="F535">
        <v>2127.830078</v>
      </c>
      <c r="G535">
        <v>3296030000</v>
      </c>
    </row>
    <row r="536" spans="1:7" x14ac:dyDescent="0.2">
      <c r="A536" s="1">
        <v>42144</v>
      </c>
      <c r="B536">
        <v>2127.790039</v>
      </c>
      <c r="C536">
        <v>2134.719971</v>
      </c>
      <c r="D536">
        <v>2122.5900879999999</v>
      </c>
      <c r="E536">
        <v>2125.8500979999999</v>
      </c>
      <c r="F536">
        <v>2125.8500979999999</v>
      </c>
      <c r="G536">
        <v>3025880000</v>
      </c>
    </row>
    <row r="537" spans="1:7" x14ac:dyDescent="0.2">
      <c r="A537" s="1">
        <v>42145</v>
      </c>
      <c r="B537">
        <v>2125.5500489999999</v>
      </c>
      <c r="C537">
        <v>2134.280029</v>
      </c>
      <c r="D537">
        <v>2122.9499510000001</v>
      </c>
      <c r="E537">
        <v>2130.820068</v>
      </c>
      <c r="F537">
        <v>2130.820068</v>
      </c>
      <c r="G537">
        <v>3070460000</v>
      </c>
    </row>
    <row r="538" spans="1:7" x14ac:dyDescent="0.2">
      <c r="A538" s="1">
        <v>42146</v>
      </c>
      <c r="B538">
        <v>2130.360107</v>
      </c>
      <c r="C538">
        <v>2132.1499020000001</v>
      </c>
      <c r="D538">
        <v>2126.0600589999999</v>
      </c>
      <c r="E538">
        <v>2126.0600589999999</v>
      </c>
      <c r="F538">
        <v>2126.0600589999999</v>
      </c>
      <c r="G538">
        <v>2571860000</v>
      </c>
    </row>
    <row r="539" spans="1:7" x14ac:dyDescent="0.2">
      <c r="A539" s="1">
        <v>42150</v>
      </c>
      <c r="B539">
        <v>2125.3400879999999</v>
      </c>
      <c r="C539">
        <v>2125.3400879999999</v>
      </c>
      <c r="D539">
        <v>2099.179932</v>
      </c>
      <c r="E539">
        <v>2104.1999510000001</v>
      </c>
      <c r="F539">
        <v>2104.1999510000001</v>
      </c>
      <c r="G539">
        <v>3342130000</v>
      </c>
    </row>
    <row r="540" spans="1:7" x14ac:dyDescent="0.2">
      <c r="A540" s="1">
        <v>42151</v>
      </c>
      <c r="B540">
        <v>2105.1298830000001</v>
      </c>
      <c r="C540">
        <v>2126.219971</v>
      </c>
      <c r="D540">
        <v>2105.1298830000001</v>
      </c>
      <c r="E540">
        <v>2123.4799800000001</v>
      </c>
      <c r="F540">
        <v>2123.4799800000001</v>
      </c>
      <c r="G540">
        <v>3127960000</v>
      </c>
    </row>
    <row r="541" spans="1:7" x14ac:dyDescent="0.2">
      <c r="A541" s="1">
        <v>42152</v>
      </c>
      <c r="B541">
        <v>2122.2700199999999</v>
      </c>
      <c r="C541">
        <v>2122.2700199999999</v>
      </c>
      <c r="D541">
        <v>2112.860107</v>
      </c>
      <c r="E541">
        <v>2120.790039</v>
      </c>
      <c r="F541">
        <v>2120.790039</v>
      </c>
      <c r="G541">
        <v>2980350000</v>
      </c>
    </row>
    <row r="542" spans="1:7" x14ac:dyDescent="0.2">
      <c r="A542" s="1">
        <v>42153</v>
      </c>
      <c r="B542">
        <v>2120.6599120000001</v>
      </c>
      <c r="C542">
        <v>2120.6599120000001</v>
      </c>
      <c r="D542">
        <v>2104.889893</v>
      </c>
      <c r="E542">
        <v>2107.389893</v>
      </c>
      <c r="F542">
        <v>2107.389893</v>
      </c>
      <c r="G542">
        <v>3927390000</v>
      </c>
    </row>
    <row r="543" spans="1:7" x14ac:dyDescent="0.2">
      <c r="A543" s="1">
        <v>42156</v>
      </c>
      <c r="B543">
        <v>2108.639893</v>
      </c>
      <c r="C543">
        <v>2119.1499020000001</v>
      </c>
      <c r="D543">
        <v>2102.540039</v>
      </c>
      <c r="E543">
        <v>2111.7299800000001</v>
      </c>
      <c r="F543">
        <v>2111.7299800000001</v>
      </c>
      <c r="G543">
        <v>3011710000</v>
      </c>
    </row>
    <row r="544" spans="1:7" x14ac:dyDescent="0.2">
      <c r="A544" s="1">
        <v>42157</v>
      </c>
      <c r="B544">
        <v>2110.4099120000001</v>
      </c>
      <c r="C544">
        <v>2117.5900879999999</v>
      </c>
      <c r="D544">
        <v>2099.139893</v>
      </c>
      <c r="E544">
        <v>2109.6000979999999</v>
      </c>
      <c r="F544">
        <v>2109.6000979999999</v>
      </c>
      <c r="G544">
        <v>3049350000</v>
      </c>
    </row>
    <row r="545" spans="1:7" x14ac:dyDescent="0.2">
      <c r="A545" s="1">
        <v>42158</v>
      </c>
      <c r="B545">
        <v>2110.639893</v>
      </c>
      <c r="C545">
        <v>2121.919922</v>
      </c>
      <c r="D545">
        <v>2109.610107</v>
      </c>
      <c r="E545">
        <v>2114.070068</v>
      </c>
      <c r="F545">
        <v>2114.070068</v>
      </c>
      <c r="G545">
        <v>3099980000</v>
      </c>
    </row>
    <row r="546" spans="1:7" x14ac:dyDescent="0.2">
      <c r="A546" s="1">
        <v>42159</v>
      </c>
      <c r="B546">
        <v>2112.3500979999999</v>
      </c>
      <c r="C546">
        <v>2112.889893</v>
      </c>
      <c r="D546">
        <v>2093.2299800000001</v>
      </c>
      <c r="E546">
        <v>2095.8400879999999</v>
      </c>
      <c r="F546">
        <v>2095.8400879999999</v>
      </c>
      <c r="G546">
        <v>3200050000</v>
      </c>
    </row>
    <row r="547" spans="1:7" x14ac:dyDescent="0.2">
      <c r="A547" s="1">
        <v>42160</v>
      </c>
      <c r="B547">
        <v>2095.0900879999999</v>
      </c>
      <c r="C547">
        <v>2100.98999</v>
      </c>
      <c r="D547">
        <v>2085.669922</v>
      </c>
      <c r="E547">
        <v>2092.830078</v>
      </c>
      <c r="F547">
        <v>2092.830078</v>
      </c>
      <c r="G547">
        <v>3243690000</v>
      </c>
    </row>
    <row r="548" spans="1:7" x14ac:dyDescent="0.2">
      <c r="A548" s="1">
        <v>42163</v>
      </c>
      <c r="B548">
        <v>2092.3400879999999</v>
      </c>
      <c r="C548">
        <v>2093.01001</v>
      </c>
      <c r="D548">
        <v>2079.110107</v>
      </c>
      <c r="E548">
        <v>2079.280029</v>
      </c>
      <c r="F548">
        <v>2079.280029</v>
      </c>
      <c r="G548">
        <v>2917150000</v>
      </c>
    </row>
    <row r="549" spans="1:7" x14ac:dyDescent="0.2">
      <c r="A549" s="1">
        <v>42164</v>
      </c>
      <c r="B549">
        <v>2079.070068</v>
      </c>
      <c r="C549">
        <v>2085.6201169999999</v>
      </c>
      <c r="D549">
        <v>2072.139893</v>
      </c>
      <c r="E549">
        <v>2080.1499020000001</v>
      </c>
      <c r="F549">
        <v>2080.1499020000001</v>
      </c>
      <c r="G549">
        <v>3034580000</v>
      </c>
    </row>
    <row r="550" spans="1:7" x14ac:dyDescent="0.2">
      <c r="A550" s="1">
        <v>42165</v>
      </c>
      <c r="B550">
        <v>2081.1201169999999</v>
      </c>
      <c r="C550">
        <v>2108.5</v>
      </c>
      <c r="D550">
        <v>2081.1201169999999</v>
      </c>
      <c r="E550">
        <v>2105.1999510000001</v>
      </c>
      <c r="F550">
        <v>2105.1999510000001</v>
      </c>
      <c r="G550">
        <v>3414320000</v>
      </c>
    </row>
    <row r="551" spans="1:7" x14ac:dyDescent="0.2">
      <c r="A551" s="1">
        <v>42166</v>
      </c>
      <c r="B551">
        <v>2106.23999</v>
      </c>
      <c r="C551">
        <v>2115.0200199999999</v>
      </c>
      <c r="D551">
        <v>2106.23999</v>
      </c>
      <c r="E551">
        <v>2108.860107</v>
      </c>
      <c r="F551">
        <v>2108.860107</v>
      </c>
      <c r="G551">
        <v>3128600000</v>
      </c>
    </row>
    <row r="552" spans="1:7" x14ac:dyDescent="0.2">
      <c r="A552" s="1">
        <v>42167</v>
      </c>
      <c r="B552">
        <v>2107.429932</v>
      </c>
      <c r="C552">
        <v>2107.429932</v>
      </c>
      <c r="D552">
        <v>2091.330078</v>
      </c>
      <c r="E552">
        <v>2094.110107</v>
      </c>
      <c r="F552">
        <v>2094.110107</v>
      </c>
      <c r="G552">
        <v>2719400000</v>
      </c>
    </row>
    <row r="553" spans="1:7" x14ac:dyDescent="0.2">
      <c r="A553" s="1">
        <v>42170</v>
      </c>
      <c r="B553">
        <v>2091.3400879999999</v>
      </c>
      <c r="C553">
        <v>2091.3400879999999</v>
      </c>
      <c r="D553">
        <v>2072.48999</v>
      </c>
      <c r="E553">
        <v>2084.429932</v>
      </c>
      <c r="F553">
        <v>2084.429932</v>
      </c>
      <c r="G553">
        <v>3061570000</v>
      </c>
    </row>
    <row r="554" spans="1:7" x14ac:dyDescent="0.2">
      <c r="A554" s="1">
        <v>42171</v>
      </c>
      <c r="B554">
        <v>2084.26001</v>
      </c>
      <c r="C554">
        <v>2097.3999020000001</v>
      </c>
      <c r="D554">
        <v>2082.1000979999999</v>
      </c>
      <c r="E554">
        <v>2096.290039</v>
      </c>
      <c r="F554">
        <v>2096.290039</v>
      </c>
      <c r="G554">
        <v>2919900000</v>
      </c>
    </row>
    <row r="555" spans="1:7" x14ac:dyDescent="0.2">
      <c r="A555" s="1">
        <v>42172</v>
      </c>
      <c r="B555">
        <v>2097.3999020000001</v>
      </c>
      <c r="C555">
        <v>2106.790039</v>
      </c>
      <c r="D555">
        <v>2088.860107</v>
      </c>
      <c r="E555">
        <v>2100.4399410000001</v>
      </c>
      <c r="F555">
        <v>2100.4399410000001</v>
      </c>
      <c r="G555">
        <v>3222240000</v>
      </c>
    </row>
    <row r="556" spans="1:7" x14ac:dyDescent="0.2">
      <c r="A556" s="1">
        <v>42173</v>
      </c>
      <c r="B556">
        <v>2101.580078</v>
      </c>
      <c r="C556">
        <v>2126.6499020000001</v>
      </c>
      <c r="D556">
        <v>2101.580078</v>
      </c>
      <c r="E556">
        <v>2121.23999</v>
      </c>
      <c r="F556">
        <v>2121.23999</v>
      </c>
      <c r="G556">
        <v>3520360000</v>
      </c>
    </row>
    <row r="557" spans="1:7" x14ac:dyDescent="0.2">
      <c r="A557" s="1">
        <v>42174</v>
      </c>
      <c r="B557">
        <v>2121.0600589999999</v>
      </c>
      <c r="C557">
        <v>2121.639893</v>
      </c>
      <c r="D557">
        <v>2109.4499510000001</v>
      </c>
      <c r="E557">
        <v>2109.98999</v>
      </c>
      <c r="F557">
        <v>2109.98999</v>
      </c>
      <c r="G557">
        <v>4449810000</v>
      </c>
    </row>
    <row r="558" spans="1:7" x14ac:dyDescent="0.2">
      <c r="A558" s="1">
        <v>42177</v>
      </c>
      <c r="B558">
        <v>2112.5</v>
      </c>
      <c r="C558">
        <v>2129.8701169999999</v>
      </c>
      <c r="D558">
        <v>2112.5</v>
      </c>
      <c r="E558">
        <v>2122.8500979999999</v>
      </c>
      <c r="F558">
        <v>2122.8500979999999</v>
      </c>
      <c r="G558">
        <v>3030020000</v>
      </c>
    </row>
    <row r="559" spans="1:7" x14ac:dyDescent="0.2">
      <c r="A559" s="1">
        <v>42178</v>
      </c>
      <c r="B559">
        <v>2123.1599120000001</v>
      </c>
      <c r="C559">
        <v>2128.030029</v>
      </c>
      <c r="D559">
        <v>2119.889893</v>
      </c>
      <c r="E559">
        <v>2124.1999510000001</v>
      </c>
      <c r="F559">
        <v>2124.1999510000001</v>
      </c>
      <c r="G559">
        <v>3091190000</v>
      </c>
    </row>
    <row r="560" spans="1:7" x14ac:dyDescent="0.2">
      <c r="A560" s="1">
        <v>42179</v>
      </c>
      <c r="B560">
        <v>2123.6499020000001</v>
      </c>
      <c r="C560">
        <v>2125.1000979999999</v>
      </c>
      <c r="D560">
        <v>2108.580078</v>
      </c>
      <c r="E560">
        <v>2108.580078</v>
      </c>
      <c r="F560">
        <v>2108.580078</v>
      </c>
      <c r="G560">
        <v>3102480000</v>
      </c>
    </row>
    <row r="561" spans="1:7" x14ac:dyDescent="0.2">
      <c r="A561" s="1">
        <v>42180</v>
      </c>
      <c r="B561">
        <v>2109.959961</v>
      </c>
      <c r="C561">
        <v>2116.040039</v>
      </c>
      <c r="D561">
        <v>2101.780029</v>
      </c>
      <c r="E561">
        <v>2102.3100589999999</v>
      </c>
      <c r="F561">
        <v>2102.3100589999999</v>
      </c>
      <c r="G561">
        <v>3214610000</v>
      </c>
    </row>
    <row r="562" spans="1:7" x14ac:dyDescent="0.2">
      <c r="A562" s="1">
        <v>42181</v>
      </c>
      <c r="B562">
        <v>2102.6201169999999</v>
      </c>
      <c r="C562">
        <v>2108.919922</v>
      </c>
      <c r="D562">
        <v>2095.3798830000001</v>
      </c>
      <c r="E562">
        <v>2101.48999</v>
      </c>
      <c r="F562">
        <v>2101.48999</v>
      </c>
      <c r="G562">
        <v>5025470000</v>
      </c>
    </row>
    <row r="563" spans="1:7" x14ac:dyDescent="0.2">
      <c r="A563" s="1">
        <v>42184</v>
      </c>
      <c r="B563">
        <v>2098.6298830000001</v>
      </c>
      <c r="C563">
        <v>2098.6298830000001</v>
      </c>
      <c r="D563">
        <v>2056.639893</v>
      </c>
      <c r="E563">
        <v>2057.639893</v>
      </c>
      <c r="F563">
        <v>2057.639893</v>
      </c>
      <c r="G563">
        <v>3678960000</v>
      </c>
    </row>
    <row r="564" spans="1:7" x14ac:dyDescent="0.2">
      <c r="A564" s="1">
        <v>42185</v>
      </c>
      <c r="B564">
        <v>2061.1899410000001</v>
      </c>
      <c r="C564">
        <v>2074.280029</v>
      </c>
      <c r="D564">
        <v>2056.320068</v>
      </c>
      <c r="E564">
        <v>2063.110107</v>
      </c>
      <c r="F564">
        <v>2063.110107</v>
      </c>
      <c r="G564">
        <v>4078540000</v>
      </c>
    </row>
    <row r="565" spans="1:7" x14ac:dyDescent="0.2">
      <c r="A565" s="1">
        <v>42186</v>
      </c>
      <c r="B565">
        <v>2067</v>
      </c>
      <c r="C565">
        <v>2082.780029</v>
      </c>
      <c r="D565">
        <v>2067</v>
      </c>
      <c r="E565">
        <v>2077.419922</v>
      </c>
      <c r="F565">
        <v>2077.419922</v>
      </c>
      <c r="G565">
        <v>3727260000</v>
      </c>
    </row>
    <row r="566" spans="1:7" x14ac:dyDescent="0.2">
      <c r="A566" s="1">
        <v>42187</v>
      </c>
      <c r="B566">
        <v>2078.030029</v>
      </c>
      <c r="C566">
        <v>2085.0600589999999</v>
      </c>
      <c r="D566">
        <v>2071.0200199999999</v>
      </c>
      <c r="E566">
        <v>2076.780029</v>
      </c>
      <c r="F566">
        <v>2076.780029</v>
      </c>
      <c r="G566">
        <v>2996540000</v>
      </c>
    </row>
    <row r="567" spans="1:7" x14ac:dyDescent="0.2">
      <c r="A567" s="1">
        <v>42191</v>
      </c>
      <c r="B567">
        <v>2073.9499510000001</v>
      </c>
      <c r="C567">
        <v>2078.610107</v>
      </c>
      <c r="D567">
        <v>2058.3999020000001</v>
      </c>
      <c r="E567">
        <v>2068.76001</v>
      </c>
      <c r="F567">
        <v>2068.76001</v>
      </c>
      <c r="G567">
        <v>3486360000</v>
      </c>
    </row>
    <row r="568" spans="1:7" x14ac:dyDescent="0.2">
      <c r="A568" s="1">
        <v>42192</v>
      </c>
      <c r="B568">
        <v>2069.5200199999999</v>
      </c>
      <c r="C568">
        <v>2083.73999</v>
      </c>
      <c r="D568">
        <v>2044.0200199999999</v>
      </c>
      <c r="E568">
        <v>2081.3400879999999</v>
      </c>
      <c r="F568">
        <v>2081.3400879999999</v>
      </c>
      <c r="G568">
        <v>4458660000</v>
      </c>
    </row>
    <row r="569" spans="1:7" x14ac:dyDescent="0.2">
      <c r="A569" s="1">
        <v>42193</v>
      </c>
      <c r="B569">
        <v>2077.6599120000001</v>
      </c>
      <c r="C569">
        <v>2077.6599120000001</v>
      </c>
      <c r="D569">
        <v>2044.660034</v>
      </c>
      <c r="E569">
        <v>2046.6800539999999</v>
      </c>
      <c r="F569">
        <v>2046.6800539999999</v>
      </c>
      <c r="G569">
        <v>3608780000</v>
      </c>
    </row>
    <row r="570" spans="1:7" x14ac:dyDescent="0.2">
      <c r="A570" s="1">
        <v>42194</v>
      </c>
      <c r="B570">
        <v>2049.7299800000001</v>
      </c>
      <c r="C570">
        <v>2074.280029</v>
      </c>
      <c r="D570">
        <v>2049.7299800000001</v>
      </c>
      <c r="E570">
        <v>2051.3100589999999</v>
      </c>
      <c r="F570">
        <v>2051.3100589999999</v>
      </c>
      <c r="G570">
        <v>3446810000</v>
      </c>
    </row>
    <row r="571" spans="1:7" x14ac:dyDescent="0.2">
      <c r="A571" s="1">
        <v>42195</v>
      </c>
      <c r="B571">
        <v>2052.73999</v>
      </c>
      <c r="C571">
        <v>2081.3100589999999</v>
      </c>
      <c r="D571">
        <v>2052.73999</v>
      </c>
      <c r="E571">
        <v>2076.6201169999999</v>
      </c>
      <c r="F571">
        <v>2076.6201169999999</v>
      </c>
      <c r="G571">
        <v>3065070000</v>
      </c>
    </row>
    <row r="572" spans="1:7" x14ac:dyDescent="0.2">
      <c r="A572" s="1">
        <v>42198</v>
      </c>
      <c r="B572">
        <v>2080.030029</v>
      </c>
      <c r="C572">
        <v>2100.669922</v>
      </c>
      <c r="D572">
        <v>2080.030029</v>
      </c>
      <c r="E572">
        <v>2099.6000979999999</v>
      </c>
      <c r="F572">
        <v>2099.6000979999999</v>
      </c>
      <c r="G572">
        <v>3096730000</v>
      </c>
    </row>
    <row r="573" spans="1:7" x14ac:dyDescent="0.2">
      <c r="A573" s="1">
        <v>42199</v>
      </c>
      <c r="B573">
        <v>2099.719971</v>
      </c>
      <c r="C573">
        <v>2111.9799800000001</v>
      </c>
      <c r="D573">
        <v>2098.179932</v>
      </c>
      <c r="E573">
        <v>2108.9499510000001</v>
      </c>
      <c r="F573">
        <v>2108.9499510000001</v>
      </c>
      <c r="G573">
        <v>3002120000</v>
      </c>
    </row>
    <row r="574" spans="1:7" x14ac:dyDescent="0.2">
      <c r="A574" s="1">
        <v>42200</v>
      </c>
      <c r="B574">
        <v>2109.01001</v>
      </c>
      <c r="C574">
        <v>2114.139893</v>
      </c>
      <c r="D574">
        <v>2102.48999</v>
      </c>
      <c r="E574">
        <v>2107.3999020000001</v>
      </c>
      <c r="F574">
        <v>2107.3999020000001</v>
      </c>
      <c r="G574">
        <v>3261810000</v>
      </c>
    </row>
    <row r="575" spans="1:7" x14ac:dyDescent="0.2">
      <c r="A575" s="1">
        <v>42201</v>
      </c>
      <c r="B575">
        <v>2110.5500489999999</v>
      </c>
      <c r="C575">
        <v>2124.419922</v>
      </c>
      <c r="D575">
        <v>2110.5500489999999</v>
      </c>
      <c r="E575">
        <v>2124.290039</v>
      </c>
      <c r="F575">
        <v>2124.290039</v>
      </c>
      <c r="G575">
        <v>3227080000</v>
      </c>
    </row>
    <row r="576" spans="1:7" x14ac:dyDescent="0.2">
      <c r="A576" s="1">
        <v>42202</v>
      </c>
      <c r="B576">
        <v>2126.8000489999999</v>
      </c>
      <c r="C576">
        <v>2128.9099120000001</v>
      </c>
      <c r="D576">
        <v>2119.8798830000001</v>
      </c>
      <c r="E576">
        <v>2126.639893</v>
      </c>
      <c r="F576">
        <v>2126.639893</v>
      </c>
      <c r="G576">
        <v>3362750000</v>
      </c>
    </row>
    <row r="577" spans="1:7" x14ac:dyDescent="0.2">
      <c r="A577" s="1">
        <v>42205</v>
      </c>
      <c r="B577">
        <v>2126.8500979999999</v>
      </c>
      <c r="C577">
        <v>2132.820068</v>
      </c>
      <c r="D577">
        <v>2123.6599120000001</v>
      </c>
      <c r="E577">
        <v>2128.280029</v>
      </c>
      <c r="F577">
        <v>2128.280029</v>
      </c>
      <c r="G577">
        <v>3245870000</v>
      </c>
    </row>
    <row r="578" spans="1:7" x14ac:dyDescent="0.2">
      <c r="A578" s="1">
        <v>42206</v>
      </c>
      <c r="B578">
        <v>2127.5500489999999</v>
      </c>
      <c r="C578">
        <v>2128.48999</v>
      </c>
      <c r="D578">
        <v>2115.3999020000001</v>
      </c>
      <c r="E578">
        <v>2119.209961</v>
      </c>
      <c r="F578">
        <v>2119.209961</v>
      </c>
      <c r="G578">
        <v>3343690000</v>
      </c>
    </row>
    <row r="579" spans="1:7" x14ac:dyDescent="0.2">
      <c r="A579" s="1">
        <v>42207</v>
      </c>
      <c r="B579">
        <v>2118.209961</v>
      </c>
      <c r="C579">
        <v>2118.51001</v>
      </c>
      <c r="D579">
        <v>2110</v>
      </c>
      <c r="E579">
        <v>2114.1499020000001</v>
      </c>
      <c r="F579">
        <v>2114.1499020000001</v>
      </c>
      <c r="G579">
        <v>3694070000</v>
      </c>
    </row>
    <row r="580" spans="1:7" x14ac:dyDescent="0.2">
      <c r="A580" s="1">
        <v>42208</v>
      </c>
      <c r="B580">
        <v>2114.1599120000001</v>
      </c>
      <c r="C580">
        <v>2116.8701169999999</v>
      </c>
      <c r="D580">
        <v>2098.6298830000001</v>
      </c>
      <c r="E580">
        <v>2102.1499020000001</v>
      </c>
      <c r="F580">
        <v>2102.1499020000001</v>
      </c>
      <c r="G580">
        <v>3772810000</v>
      </c>
    </row>
    <row r="581" spans="1:7" x14ac:dyDescent="0.2">
      <c r="A581" s="1">
        <v>42209</v>
      </c>
      <c r="B581">
        <v>2102.23999</v>
      </c>
      <c r="C581">
        <v>2106.01001</v>
      </c>
      <c r="D581">
        <v>2077.0900879999999</v>
      </c>
      <c r="E581">
        <v>2079.6499020000001</v>
      </c>
      <c r="F581">
        <v>2079.6499020000001</v>
      </c>
      <c r="G581">
        <v>3870040000</v>
      </c>
    </row>
    <row r="582" spans="1:7" x14ac:dyDescent="0.2">
      <c r="A582" s="1">
        <v>42212</v>
      </c>
      <c r="B582">
        <v>2078.1899410000001</v>
      </c>
      <c r="C582">
        <v>2078.1899410000001</v>
      </c>
      <c r="D582">
        <v>2063.5200199999999</v>
      </c>
      <c r="E582">
        <v>2067.639893</v>
      </c>
      <c r="F582">
        <v>2067.639893</v>
      </c>
      <c r="G582">
        <v>3836750000</v>
      </c>
    </row>
    <row r="583" spans="1:7" x14ac:dyDescent="0.2">
      <c r="A583" s="1">
        <v>42213</v>
      </c>
      <c r="B583">
        <v>2070.75</v>
      </c>
      <c r="C583">
        <v>2095.6000979999999</v>
      </c>
      <c r="D583">
        <v>2069.0900879999999</v>
      </c>
      <c r="E583">
        <v>2093.25</v>
      </c>
      <c r="F583">
        <v>2093.25</v>
      </c>
      <c r="G583">
        <v>4117740000</v>
      </c>
    </row>
    <row r="584" spans="1:7" x14ac:dyDescent="0.2">
      <c r="A584" s="1">
        <v>42214</v>
      </c>
      <c r="B584">
        <v>2094.6999510000001</v>
      </c>
      <c r="C584">
        <v>2110.6000979999999</v>
      </c>
      <c r="D584">
        <v>2094.080078</v>
      </c>
      <c r="E584">
        <v>2108.570068</v>
      </c>
      <c r="F584">
        <v>2108.570068</v>
      </c>
      <c r="G584">
        <v>4038900000</v>
      </c>
    </row>
    <row r="585" spans="1:7" x14ac:dyDescent="0.2">
      <c r="A585" s="1">
        <v>42215</v>
      </c>
      <c r="B585">
        <v>2106.780029</v>
      </c>
      <c r="C585">
        <v>2110.4799800000001</v>
      </c>
      <c r="D585">
        <v>2094.969971</v>
      </c>
      <c r="E585">
        <v>2108.6298830000001</v>
      </c>
      <c r="F585">
        <v>2108.6298830000001</v>
      </c>
      <c r="G585">
        <v>3579410000</v>
      </c>
    </row>
    <row r="586" spans="1:7" x14ac:dyDescent="0.2">
      <c r="A586" s="1">
        <v>42216</v>
      </c>
      <c r="B586">
        <v>2111.6000979999999</v>
      </c>
      <c r="C586">
        <v>2114.23999</v>
      </c>
      <c r="D586">
        <v>2102.070068</v>
      </c>
      <c r="E586">
        <v>2103.8400879999999</v>
      </c>
      <c r="F586">
        <v>2103.8400879999999</v>
      </c>
      <c r="G586">
        <v>3681340000</v>
      </c>
    </row>
    <row r="587" spans="1:7" x14ac:dyDescent="0.2">
      <c r="A587" s="1">
        <v>42219</v>
      </c>
      <c r="B587">
        <v>2104.48999</v>
      </c>
      <c r="C587">
        <v>2105.6999510000001</v>
      </c>
      <c r="D587">
        <v>2087.3100589999999</v>
      </c>
      <c r="E587">
        <v>2098.040039</v>
      </c>
      <c r="F587">
        <v>2098.040039</v>
      </c>
      <c r="G587">
        <v>3476770000</v>
      </c>
    </row>
    <row r="588" spans="1:7" x14ac:dyDescent="0.2">
      <c r="A588" s="1">
        <v>42220</v>
      </c>
      <c r="B588">
        <v>2097.679932</v>
      </c>
      <c r="C588">
        <v>2102.51001</v>
      </c>
      <c r="D588">
        <v>2088.6000979999999</v>
      </c>
      <c r="E588">
        <v>2093.320068</v>
      </c>
      <c r="F588">
        <v>2093.320068</v>
      </c>
      <c r="G588">
        <v>3546710000</v>
      </c>
    </row>
    <row r="589" spans="1:7" x14ac:dyDescent="0.2">
      <c r="A589" s="1">
        <v>42221</v>
      </c>
      <c r="B589">
        <v>2095.2700199999999</v>
      </c>
      <c r="C589">
        <v>2112.6599120000001</v>
      </c>
      <c r="D589">
        <v>2095.2700199999999</v>
      </c>
      <c r="E589">
        <v>2099.8400879999999</v>
      </c>
      <c r="F589">
        <v>2099.8400879999999</v>
      </c>
      <c r="G589">
        <v>3968680000</v>
      </c>
    </row>
    <row r="590" spans="1:7" x14ac:dyDescent="0.2">
      <c r="A590" s="1">
        <v>42222</v>
      </c>
      <c r="B590">
        <v>2100.75</v>
      </c>
      <c r="C590">
        <v>2103.320068</v>
      </c>
      <c r="D590">
        <v>2075.530029</v>
      </c>
      <c r="E590">
        <v>2083.5600589999999</v>
      </c>
      <c r="F590">
        <v>2083.5600589999999</v>
      </c>
      <c r="G590">
        <v>4246570000</v>
      </c>
    </row>
    <row r="591" spans="1:7" x14ac:dyDescent="0.2">
      <c r="A591" s="1">
        <v>42223</v>
      </c>
      <c r="B591">
        <v>2082.610107</v>
      </c>
      <c r="C591">
        <v>2082.610107</v>
      </c>
      <c r="D591">
        <v>2067.9099120000001</v>
      </c>
      <c r="E591">
        <v>2077.570068</v>
      </c>
      <c r="F591">
        <v>2077.570068</v>
      </c>
      <c r="G591">
        <v>3602320000</v>
      </c>
    </row>
    <row r="592" spans="1:7" x14ac:dyDescent="0.2">
      <c r="A592" s="1">
        <v>42226</v>
      </c>
      <c r="B592">
        <v>2080.9799800000001</v>
      </c>
      <c r="C592">
        <v>2105.3500979999999</v>
      </c>
      <c r="D592">
        <v>2080.9799800000001</v>
      </c>
      <c r="E592">
        <v>2104.179932</v>
      </c>
      <c r="F592">
        <v>2104.179932</v>
      </c>
      <c r="G592">
        <v>3514460000</v>
      </c>
    </row>
    <row r="593" spans="1:7" x14ac:dyDescent="0.2">
      <c r="A593" s="1">
        <v>42227</v>
      </c>
      <c r="B593">
        <v>2102.6599120000001</v>
      </c>
      <c r="C593">
        <v>2102.6599120000001</v>
      </c>
      <c r="D593">
        <v>2076.48999</v>
      </c>
      <c r="E593">
        <v>2084.070068</v>
      </c>
      <c r="F593">
        <v>2084.070068</v>
      </c>
      <c r="G593">
        <v>3708880000</v>
      </c>
    </row>
    <row r="594" spans="1:7" x14ac:dyDescent="0.2">
      <c r="A594" s="1">
        <v>42228</v>
      </c>
      <c r="B594">
        <v>2081.1000979999999</v>
      </c>
      <c r="C594">
        <v>2089.0600589999999</v>
      </c>
      <c r="D594">
        <v>2052.0900879999999</v>
      </c>
      <c r="E594">
        <v>2086.0500489999999</v>
      </c>
      <c r="F594">
        <v>2086.0500489999999</v>
      </c>
      <c r="G594">
        <v>4269130000</v>
      </c>
    </row>
    <row r="595" spans="1:7" x14ac:dyDescent="0.2">
      <c r="A595" s="1">
        <v>42229</v>
      </c>
      <c r="B595">
        <v>2086.1899410000001</v>
      </c>
      <c r="C595">
        <v>2092.929932</v>
      </c>
      <c r="D595">
        <v>2078.26001</v>
      </c>
      <c r="E595">
        <v>2083.389893</v>
      </c>
      <c r="F595">
        <v>2083.389893</v>
      </c>
      <c r="G595">
        <v>3221300000</v>
      </c>
    </row>
    <row r="596" spans="1:7" x14ac:dyDescent="0.2">
      <c r="A596" s="1">
        <v>42230</v>
      </c>
      <c r="B596">
        <v>2083.1499020000001</v>
      </c>
      <c r="C596">
        <v>2092.4499510000001</v>
      </c>
      <c r="D596">
        <v>2080.610107</v>
      </c>
      <c r="E596">
        <v>2091.540039</v>
      </c>
      <c r="F596">
        <v>2091.540039</v>
      </c>
      <c r="G596">
        <v>2795590000</v>
      </c>
    </row>
    <row r="597" spans="1:7" x14ac:dyDescent="0.2">
      <c r="A597" s="1">
        <v>42233</v>
      </c>
      <c r="B597">
        <v>2089.6999510000001</v>
      </c>
      <c r="C597">
        <v>2102.8701169999999</v>
      </c>
      <c r="D597">
        <v>2079.3000489999999</v>
      </c>
      <c r="E597">
        <v>2102.4399410000001</v>
      </c>
      <c r="F597">
        <v>2102.4399410000001</v>
      </c>
      <c r="G597">
        <v>2867690000</v>
      </c>
    </row>
    <row r="598" spans="1:7" x14ac:dyDescent="0.2">
      <c r="A598" s="1">
        <v>42234</v>
      </c>
      <c r="B598">
        <v>2101.98999</v>
      </c>
      <c r="C598">
        <v>2103.469971</v>
      </c>
      <c r="D598">
        <v>2094.139893</v>
      </c>
      <c r="E598">
        <v>2096.919922</v>
      </c>
      <c r="F598">
        <v>2096.919922</v>
      </c>
      <c r="G598">
        <v>2949990000</v>
      </c>
    </row>
    <row r="599" spans="1:7" x14ac:dyDescent="0.2">
      <c r="A599" s="1">
        <v>42235</v>
      </c>
      <c r="B599">
        <v>2095.6899410000001</v>
      </c>
      <c r="C599">
        <v>2096.169922</v>
      </c>
      <c r="D599">
        <v>2070.530029</v>
      </c>
      <c r="E599">
        <v>2079.610107</v>
      </c>
      <c r="F599">
        <v>2079.610107</v>
      </c>
      <c r="G599">
        <v>3512920000</v>
      </c>
    </row>
    <row r="600" spans="1:7" x14ac:dyDescent="0.2">
      <c r="A600" s="1">
        <v>42236</v>
      </c>
      <c r="B600">
        <v>2076.610107</v>
      </c>
      <c r="C600">
        <v>2076.610107</v>
      </c>
      <c r="D600">
        <v>2035.7299800000001</v>
      </c>
      <c r="E600">
        <v>2035.7299800000001</v>
      </c>
      <c r="F600">
        <v>2035.7299800000001</v>
      </c>
      <c r="G600">
        <v>3922470000</v>
      </c>
    </row>
    <row r="601" spans="1:7" x14ac:dyDescent="0.2">
      <c r="A601" s="1">
        <v>42237</v>
      </c>
      <c r="B601">
        <v>2034.079956</v>
      </c>
      <c r="C601">
        <v>2034.079956</v>
      </c>
      <c r="D601">
        <v>1970.8900149999999</v>
      </c>
      <c r="E601">
        <v>1970.8900149999999</v>
      </c>
      <c r="F601">
        <v>1970.8900149999999</v>
      </c>
      <c r="G601">
        <v>5018240000</v>
      </c>
    </row>
    <row r="602" spans="1:7" x14ac:dyDescent="0.2">
      <c r="A602" s="1">
        <v>42240</v>
      </c>
      <c r="B602">
        <v>1965.150024</v>
      </c>
      <c r="C602">
        <v>1965.150024</v>
      </c>
      <c r="D602">
        <v>1867.01001</v>
      </c>
      <c r="E602">
        <v>1893.209961</v>
      </c>
      <c r="F602">
        <v>1893.209961</v>
      </c>
      <c r="G602">
        <v>6612690000</v>
      </c>
    </row>
    <row r="603" spans="1:7" x14ac:dyDescent="0.2">
      <c r="A603" s="1">
        <v>42241</v>
      </c>
      <c r="B603">
        <v>1898.079956</v>
      </c>
      <c r="C603">
        <v>1948.040039</v>
      </c>
      <c r="D603">
        <v>1867.079956</v>
      </c>
      <c r="E603">
        <v>1867.6099850000001</v>
      </c>
      <c r="F603">
        <v>1867.6099850000001</v>
      </c>
      <c r="G603">
        <v>5183560000</v>
      </c>
    </row>
    <row r="604" spans="1:7" x14ac:dyDescent="0.2">
      <c r="A604" s="1">
        <v>42242</v>
      </c>
      <c r="B604">
        <v>1872.75</v>
      </c>
      <c r="C604">
        <v>1943.089966</v>
      </c>
      <c r="D604">
        <v>1872.75</v>
      </c>
      <c r="E604">
        <v>1940.51001</v>
      </c>
      <c r="F604">
        <v>1940.51001</v>
      </c>
      <c r="G604">
        <v>5338250000</v>
      </c>
    </row>
    <row r="605" spans="1:7" x14ac:dyDescent="0.2">
      <c r="A605" s="1">
        <v>42243</v>
      </c>
      <c r="B605">
        <v>1942.7700199999999</v>
      </c>
      <c r="C605">
        <v>1989.599976</v>
      </c>
      <c r="D605">
        <v>1942.7700199999999</v>
      </c>
      <c r="E605">
        <v>1987.660034</v>
      </c>
      <c r="F605">
        <v>1987.660034</v>
      </c>
      <c r="G605">
        <v>5006390000</v>
      </c>
    </row>
    <row r="606" spans="1:7" x14ac:dyDescent="0.2">
      <c r="A606" s="1">
        <v>42244</v>
      </c>
      <c r="B606">
        <v>1986.0600589999999</v>
      </c>
      <c r="C606">
        <v>1993.4799800000001</v>
      </c>
      <c r="D606">
        <v>1975.1899410000001</v>
      </c>
      <c r="E606">
        <v>1988.869995</v>
      </c>
      <c r="F606">
        <v>1988.869995</v>
      </c>
      <c r="G606">
        <v>3949080000</v>
      </c>
    </row>
    <row r="607" spans="1:7" x14ac:dyDescent="0.2">
      <c r="A607" s="1">
        <v>42247</v>
      </c>
      <c r="B607">
        <v>1986.7299800000001</v>
      </c>
      <c r="C607">
        <v>1986.7299800000001</v>
      </c>
      <c r="D607">
        <v>1965.9799800000001</v>
      </c>
      <c r="E607">
        <v>1972.1800539999999</v>
      </c>
      <c r="F607">
        <v>1972.1800539999999</v>
      </c>
      <c r="G607">
        <v>3915100000</v>
      </c>
    </row>
    <row r="608" spans="1:7" x14ac:dyDescent="0.2">
      <c r="A608" s="1">
        <v>42248</v>
      </c>
      <c r="B608">
        <v>1970.089966</v>
      </c>
      <c r="C608">
        <v>1970.089966</v>
      </c>
      <c r="D608">
        <v>1903.0699460000001</v>
      </c>
      <c r="E608">
        <v>1913.849976</v>
      </c>
      <c r="F608">
        <v>1913.849976</v>
      </c>
      <c r="G608">
        <v>4371850000</v>
      </c>
    </row>
    <row r="609" spans="1:7" x14ac:dyDescent="0.2">
      <c r="A609" s="1">
        <v>42249</v>
      </c>
      <c r="B609">
        <v>1916.5200199999999</v>
      </c>
      <c r="C609">
        <v>1948.910034</v>
      </c>
      <c r="D609">
        <v>1916.5200199999999</v>
      </c>
      <c r="E609">
        <v>1948.8599850000001</v>
      </c>
      <c r="F609">
        <v>1948.8599850000001</v>
      </c>
      <c r="G609">
        <v>3742620000</v>
      </c>
    </row>
    <row r="610" spans="1:7" x14ac:dyDescent="0.2">
      <c r="A610" s="1">
        <v>42250</v>
      </c>
      <c r="B610">
        <v>1950.790039</v>
      </c>
      <c r="C610">
        <v>1975.01001</v>
      </c>
      <c r="D610">
        <v>1944.719971</v>
      </c>
      <c r="E610">
        <v>1951.130005</v>
      </c>
      <c r="F610">
        <v>1951.130005</v>
      </c>
      <c r="G610">
        <v>3520700000</v>
      </c>
    </row>
    <row r="611" spans="1:7" x14ac:dyDescent="0.2">
      <c r="A611" s="1">
        <v>42251</v>
      </c>
      <c r="B611">
        <v>1947.76001</v>
      </c>
      <c r="C611">
        <v>1947.76001</v>
      </c>
      <c r="D611">
        <v>1911.209961</v>
      </c>
      <c r="E611">
        <v>1921.219971</v>
      </c>
      <c r="F611">
        <v>1921.219971</v>
      </c>
      <c r="G611">
        <v>3167090000</v>
      </c>
    </row>
    <row r="612" spans="1:7" x14ac:dyDescent="0.2">
      <c r="A612" s="1">
        <v>42255</v>
      </c>
      <c r="B612">
        <v>1927.3000489999999</v>
      </c>
      <c r="C612">
        <v>1970.420044</v>
      </c>
      <c r="D612">
        <v>1927.3000489999999</v>
      </c>
      <c r="E612">
        <v>1969.410034</v>
      </c>
      <c r="F612">
        <v>1969.410034</v>
      </c>
      <c r="G612">
        <v>3548650000</v>
      </c>
    </row>
    <row r="613" spans="1:7" x14ac:dyDescent="0.2">
      <c r="A613" s="1">
        <v>42256</v>
      </c>
      <c r="B613">
        <v>1971.4499510000001</v>
      </c>
      <c r="C613">
        <v>1988.630005</v>
      </c>
      <c r="D613">
        <v>1937.880005</v>
      </c>
      <c r="E613">
        <v>1942.040039</v>
      </c>
      <c r="F613">
        <v>1942.040039</v>
      </c>
      <c r="G613">
        <v>3652120000</v>
      </c>
    </row>
    <row r="614" spans="1:7" x14ac:dyDescent="0.2">
      <c r="A614" s="1">
        <v>42257</v>
      </c>
      <c r="B614">
        <v>1941.589966</v>
      </c>
      <c r="C614">
        <v>1965.290039</v>
      </c>
      <c r="D614">
        <v>1937.1899410000001</v>
      </c>
      <c r="E614">
        <v>1952.290039</v>
      </c>
      <c r="F614">
        <v>1952.290039</v>
      </c>
      <c r="G614">
        <v>3626320000</v>
      </c>
    </row>
    <row r="615" spans="1:7" x14ac:dyDescent="0.2">
      <c r="A615" s="1">
        <v>42258</v>
      </c>
      <c r="B615">
        <v>1951.4499510000001</v>
      </c>
      <c r="C615">
        <v>1961.0500489999999</v>
      </c>
      <c r="D615">
        <v>1939.1899410000001</v>
      </c>
      <c r="E615">
        <v>1961.0500489999999</v>
      </c>
      <c r="F615">
        <v>1961.0500489999999</v>
      </c>
      <c r="G615">
        <v>3218590000</v>
      </c>
    </row>
    <row r="616" spans="1:7" x14ac:dyDescent="0.2">
      <c r="A616" s="1">
        <v>42261</v>
      </c>
      <c r="B616">
        <v>1963.0600589999999</v>
      </c>
      <c r="C616">
        <v>1963.0600589999999</v>
      </c>
      <c r="D616">
        <v>1948.2700199999999</v>
      </c>
      <c r="E616">
        <v>1953.030029</v>
      </c>
      <c r="F616">
        <v>1953.030029</v>
      </c>
      <c r="G616">
        <v>3000200000</v>
      </c>
    </row>
    <row r="617" spans="1:7" x14ac:dyDescent="0.2">
      <c r="A617" s="1">
        <v>42262</v>
      </c>
      <c r="B617">
        <v>1955.099976</v>
      </c>
      <c r="C617">
        <v>1983.1899410000001</v>
      </c>
      <c r="D617">
        <v>1954.3000489999999</v>
      </c>
      <c r="E617">
        <v>1978.089966</v>
      </c>
      <c r="F617">
        <v>1978.089966</v>
      </c>
      <c r="G617">
        <v>3239860000</v>
      </c>
    </row>
    <row r="618" spans="1:7" x14ac:dyDescent="0.2">
      <c r="A618" s="1">
        <v>42263</v>
      </c>
      <c r="B618">
        <v>1978.0200199999999</v>
      </c>
      <c r="C618">
        <v>1997.26001</v>
      </c>
      <c r="D618">
        <v>1977.9300539999999</v>
      </c>
      <c r="E618">
        <v>1995.3100589999999</v>
      </c>
      <c r="F618">
        <v>1995.3100589999999</v>
      </c>
      <c r="G618">
        <v>3630680000</v>
      </c>
    </row>
    <row r="619" spans="1:7" x14ac:dyDescent="0.2">
      <c r="A619" s="1">
        <v>42264</v>
      </c>
      <c r="B619">
        <v>1995.329956</v>
      </c>
      <c r="C619">
        <v>2020.8599850000001</v>
      </c>
      <c r="D619">
        <v>1986.7299800000001</v>
      </c>
      <c r="E619">
        <v>1990.1999510000001</v>
      </c>
      <c r="F619">
        <v>1990.1999510000001</v>
      </c>
      <c r="G619">
        <v>4183790000</v>
      </c>
    </row>
    <row r="620" spans="1:7" x14ac:dyDescent="0.2">
      <c r="A620" s="1">
        <v>42265</v>
      </c>
      <c r="B620">
        <v>1989.660034</v>
      </c>
      <c r="C620">
        <v>1989.660034</v>
      </c>
      <c r="D620">
        <v>1953.4499510000001</v>
      </c>
      <c r="E620">
        <v>1958.030029</v>
      </c>
      <c r="F620">
        <v>1958.030029</v>
      </c>
      <c r="G620">
        <v>6021240000</v>
      </c>
    </row>
    <row r="621" spans="1:7" x14ac:dyDescent="0.2">
      <c r="A621" s="1">
        <v>42268</v>
      </c>
      <c r="B621">
        <v>1960.839966</v>
      </c>
      <c r="C621">
        <v>1979.6400149999999</v>
      </c>
      <c r="D621">
        <v>1955.8000489999999</v>
      </c>
      <c r="E621">
        <v>1966.969971</v>
      </c>
      <c r="F621">
        <v>1966.969971</v>
      </c>
      <c r="G621">
        <v>3269350000</v>
      </c>
    </row>
    <row r="622" spans="1:7" x14ac:dyDescent="0.2">
      <c r="A622" s="1">
        <v>42269</v>
      </c>
      <c r="B622">
        <v>1961.3900149999999</v>
      </c>
      <c r="C622">
        <v>1961.3900149999999</v>
      </c>
      <c r="D622">
        <v>1929.219971</v>
      </c>
      <c r="E622">
        <v>1942.73999</v>
      </c>
      <c r="F622">
        <v>1942.73999</v>
      </c>
      <c r="G622">
        <v>3808260000</v>
      </c>
    </row>
    <row r="623" spans="1:7" x14ac:dyDescent="0.2">
      <c r="A623" s="1">
        <v>42270</v>
      </c>
      <c r="B623">
        <v>1943.23999</v>
      </c>
      <c r="C623">
        <v>1949.5200199999999</v>
      </c>
      <c r="D623">
        <v>1932.5699460000001</v>
      </c>
      <c r="E623">
        <v>1938.76001</v>
      </c>
      <c r="F623">
        <v>1938.76001</v>
      </c>
      <c r="G623">
        <v>3190530000</v>
      </c>
    </row>
    <row r="624" spans="1:7" x14ac:dyDescent="0.2">
      <c r="A624" s="1">
        <v>42271</v>
      </c>
      <c r="B624">
        <v>1934.8100589999999</v>
      </c>
      <c r="C624">
        <v>1937.170044</v>
      </c>
      <c r="D624">
        <v>1908.920044</v>
      </c>
      <c r="E624">
        <v>1932.23999</v>
      </c>
      <c r="F624">
        <v>1932.23999</v>
      </c>
      <c r="G624">
        <v>4091530000</v>
      </c>
    </row>
    <row r="625" spans="1:7" x14ac:dyDescent="0.2">
      <c r="A625" s="1">
        <v>42272</v>
      </c>
      <c r="B625">
        <v>1935.9300539999999</v>
      </c>
      <c r="C625">
        <v>1952.8900149999999</v>
      </c>
      <c r="D625">
        <v>1921.5</v>
      </c>
      <c r="E625">
        <v>1931.339966</v>
      </c>
      <c r="F625">
        <v>1931.339966</v>
      </c>
      <c r="G625">
        <v>3721870000</v>
      </c>
    </row>
    <row r="626" spans="1:7" x14ac:dyDescent="0.2">
      <c r="A626" s="1">
        <v>42275</v>
      </c>
      <c r="B626">
        <v>1929.1800539999999</v>
      </c>
      <c r="C626">
        <v>1929.1800539999999</v>
      </c>
      <c r="D626">
        <v>1879.209961</v>
      </c>
      <c r="E626">
        <v>1881.7700199999999</v>
      </c>
      <c r="F626">
        <v>1881.7700199999999</v>
      </c>
      <c r="G626">
        <v>4326660000</v>
      </c>
    </row>
    <row r="627" spans="1:7" x14ac:dyDescent="0.2">
      <c r="A627" s="1">
        <v>42276</v>
      </c>
      <c r="B627">
        <v>1881.900024</v>
      </c>
      <c r="C627">
        <v>1899.4799800000001</v>
      </c>
      <c r="D627">
        <v>1871.910034</v>
      </c>
      <c r="E627">
        <v>1884.089966</v>
      </c>
      <c r="F627">
        <v>1884.089966</v>
      </c>
      <c r="G627">
        <v>4132390000</v>
      </c>
    </row>
    <row r="628" spans="1:7" x14ac:dyDescent="0.2">
      <c r="A628" s="1">
        <v>42277</v>
      </c>
      <c r="B628">
        <v>1887.1400149999999</v>
      </c>
      <c r="C628">
        <v>1920.530029</v>
      </c>
      <c r="D628">
        <v>1887.1400149999999</v>
      </c>
      <c r="E628">
        <v>1920.030029</v>
      </c>
      <c r="F628">
        <v>1920.030029</v>
      </c>
      <c r="G628">
        <v>4525070000</v>
      </c>
    </row>
    <row r="629" spans="1:7" x14ac:dyDescent="0.2">
      <c r="A629" s="1">
        <v>42278</v>
      </c>
      <c r="B629">
        <v>1919.650024</v>
      </c>
      <c r="C629">
        <v>1927.209961</v>
      </c>
      <c r="D629">
        <v>1900.6999510000001</v>
      </c>
      <c r="E629">
        <v>1923.8199460000001</v>
      </c>
      <c r="F629">
        <v>1923.8199460000001</v>
      </c>
      <c r="G629">
        <v>3983600000</v>
      </c>
    </row>
    <row r="630" spans="1:7" x14ac:dyDescent="0.2">
      <c r="A630" s="1">
        <v>42279</v>
      </c>
      <c r="B630">
        <v>1921.7700199999999</v>
      </c>
      <c r="C630">
        <v>1951.3599850000001</v>
      </c>
      <c r="D630">
        <v>1893.6999510000001</v>
      </c>
      <c r="E630">
        <v>1951.3599850000001</v>
      </c>
      <c r="F630">
        <v>1951.3599850000001</v>
      </c>
      <c r="G630">
        <v>4378570000</v>
      </c>
    </row>
    <row r="631" spans="1:7" x14ac:dyDescent="0.2">
      <c r="A631" s="1">
        <v>42282</v>
      </c>
      <c r="B631">
        <v>1954.329956</v>
      </c>
      <c r="C631">
        <v>1989.170044</v>
      </c>
      <c r="D631">
        <v>1954.329956</v>
      </c>
      <c r="E631">
        <v>1987.0500489999999</v>
      </c>
      <c r="F631">
        <v>1987.0500489999999</v>
      </c>
      <c r="G631">
        <v>4334490000</v>
      </c>
    </row>
    <row r="632" spans="1:7" x14ac:dyDescent="0.2">
      <c r="A632" s="1">
        <v>42283</v>
      </c>
      <c r="B632">
        <v>1986.630005</v>
      </c>
      <c r="C632">
        <v>1991.619995</v>
      </c>
      <c r="D632">
        <v>1971.98999</v>
      </c>
      <c r="E632">
        <v>1979.920044</v>
      </c>
      <c r="F632">
        <v>1979.920044</v>
      </c>
      <c r="G632">
        <v>4202400000</v>
      </c>
    </row>
    <row r="633" spans="1:7" x14ac:dyDescent="0.2">
      <c r="A633" s="1">
        <v>42284</v>
      </c>
      <c r="B633">
        <v>1982.339966</v>
      </c>
      <c r="C633">
        <v>1999.3100589999999</v>
      </c>
      <c r="D633">
        <v>1976.4399410000001</v>
      </c>
      <c r="E633">
        <v>1995.829956</v>
      </c>
      <c r="F633">
        <v>1995.829956</v>
      </c>
      <c r="G633">
        <v>4666470000</v>
      </c>
    </row>
    <row r="634" spans="1:7" x14ac:dyDescent="0.2">
      <c r="A634" s="1">
        <v>42285</v>
      </c>
      <c r="B634">
        <v>1994.01001</v>
      </c>
      <c r="C634">
        <v>2016.5</v>
      </c>
      <c r="D634">
        <v>1987.530029</v>
      </c>
      <c r="E634">
        <v>2013.4300539999999</v>
      </c>
      <c r="F634">
        <v>2013.4300539999999</v>
      </c>
      <c r="G634">
        <v>3939140000</v>
      </c>
    </row>
    <row r="635" spans="1:7" x14ac:dyDescent="0.2">
      <c r="A635" s="1">
        <v>42286</v>
      </c>
      <c r="B635">
        <v>2013.7299800000001</v>
      </c>
      <c r="C635">
        <v>2020.130005</v>
      </c>
      <c r="D635">
        <v>2007.6099850000001</v>
      </c>
      <c r="E635">
        <v>2014.8900149999999</v>
      </c>
      <c r="F635">
        <v>2014.8900149999999</v>
      </c>
      <c r="G635">
        <v>3706900000</v>
      </c>
    </row>
    <row r="636" spans="1:7" x14ac:dyDescent="0.2">
      <c r="A636" s="1">
        <v>42289</v>
      </c>
      <c r="B636">
        <v>2015.650024</v>
      </c>
      <c r="C636">
        <v>2018.660034</v>
      </c>
      <c r="D636">
        <v>2010.5500489999999</v>
      </c>
      <c r="E636">
        <v>2017.459961</v>
      </c>
      <c r="F636">
        <v>2017.459961</v>
      </c>
      <c r="G636">
        <v>2893250000</v>
      </c>
    </row>
    <row r="637" spans="1:7" x14ac:dyDescent="0.2">
      <c r="A637" s="1">
        <v>42290</v>
      </c>
      <c r="B637">
        <v>2015</v>
      </c>
      <c r="C637">
        <v>2022.339966</v>
      </c>
      <c r="D637">
        <v>2001.780029</v>
      </c>
      <c r="E637">
        <v>2003.6899410000001</v>
      </c>
      <c r="F637">
        <v>2003.6899410000001</v>
      </c>
      <c r="G637">
        <v>3401920000</v>
      </c>
    </row>
    <row r="638" spans="1:7" x14ac:dyDescent="0.2">
      <c r="A638" s="1">
        <v>42291</v>
      </c>
      <c r="B638">
        <v>2003.660034</v>
      </c>
      <c r="C638">
        <v>2009.5600589999999</v>
      </c>
      <c r="D638">
        <v>1990.7299800000001</v>
      </c>
      <c r="E638">
        <v>1994.23999</v>
      </c>
      <c r="F638">
        <v>1994.23999</v>
      </c>
      <c r="G638">
        <v>3644590000</v>
      </c>
    </row>
    <row r="639" spans="1:7" x14ac:dyDescent="0.2">
      <c r="A639" s="1">
        <v>42292</v>
      </c>
      <c r="B639">
        <v>1996.469971</v>
      </c>
      <c r="C639">
        <v>2024.150024</v>
      </c>
      <c r="D639">
        <v>1996.469971</v>
      </c>
      <c r="E639">
        <v>2023.8599850000001</v>
      </c>
      <c r="F639">
        <v>2023.8599850000001</v>
      </c>
      <c r="G639">
        <v>3746290000</v>
      </c>
    </row>
    <row r="640" spans="1:7" x14ac:dyDescent="0.2">
      <c r="A640" s="1">
        <v>42293</v>
      </c>
      <c r="B640">
        <v>2024.369995</v>
      </c>
      <c r="C640">
        <v>2033.540039</v>
      </c>
      <c r="D640">
        <v>2020.459961</v>
      </c>
      <c r="E640">
        <v>2033.1099850000001</v>
      </c>
      <c r="F640">
        <v>2033.1099850000001</v>
      </c>
      <c r="G640">
        <v>3595430000</v>
      </c>
    </row>
    <row r="641" spans="1:7" x14ac:dyDescent="0.2">
      <c r="A641" s="1">
        <v>42296</v>
      </c>
      <c r="B641">
        <v>2031.7299800000001</v>
      </c>
      <c r="C641">
        <v>2034.4499510000001</v>
      </c>
      <c r="D641">
        <v>2022.3100589999999</v>
      </c>
      <c r="E641">
        <v>2033.660034</v>
      </c>
      <c r="F641">
        <v>2033.660034</v>
      </c>
      <c r="G641">
        <v>3287320000</v>
      </c>
    </row>
    <row r="642" spans="1:7" x14ac:dyDescent="0.2">
      <c r="A642" s="1">
        <v>42297</v>
      </c>
      <c r="B642">
        <v>2033.130005</v>
      </c>
      <c r="C642">
        <v>2039.119995</v>
      </c>
      <c r="D642">
        <v>2026.6099850000001</v>
      </c>
      <c r="E642">
        <v>2030.7700199999999</v>
      </c>
      <c r="F642">
        <v>2030.7700199999999</v>
      </c>
      <c r="G642">
        <v>3331500000</v>
      </c>
    </row>
    <row r="643" spans="1:7" x14ac:dyDescent="0.2">
      <c r="A643" s="1">
        <v>42298</v>
      </c>
      <c r="B643">
        <v>2033.469971</v>
      </c>
      <c r="C643">
        <v>2037.969971</v>
      </c>
      <c r="D643">
        <v>2017.219971</v>
      </c>
      <c r="E643">
        <v>2018.9399410000001</v>
      </c>
      <c r="F643">
        <v>2018.9399410000001</v>
      </c>
      <c r="G643">
        <v>3627790000</v>
      </c>
    </row>
    <row r="644" spans="1:7" x14ac:dyDescent="0.2">
      <c r="A644" s="1">
        <v>42299</v>
      </c>
      <c r="B644">
        <v>2021.880005</v>
      </c>
      <c r="C644">
        <v>2055.1999510000001</v>
      </c>
      <c r="D644">
        <v>2021.880005</v>
      </c>
      <c r="E644">
        <v>2052.51001</v>
      </c>
      <c r="F644">
        <v>2052.51001</v>
      </c>
      <c r="G644">
        <v>4430850000</v>
      </c>
    </row>
    <row r="645" spans="1:7" x14ac:dyDescent="0.2">
      <c r="A645" s="1">
        <v>42300</v>
      </c>
      <c r="B645">
        <v>2058.1899410000001</v>
      </c>
      <c r="C645">
        <v>2079.73999</v>
      </c>
      <c r="D645">
        <v>2058.1899410000001</v>
      </c>
      <c r="E645">
        <v>2075.1499020000001</v>
      </c>
      <c r="F645">
        <v>2075.1499020000001</v>
      </c>
      <c r="G645">
        <v>4108460000</v>
      </c>
    </row>
    <row r="646" spans="1:7" x14ac:dyDescent="0.2">
      <c r="A646" s="1">
        <v>42303</v>
      </c>
      <c r="B646">
        <v>2075.080078</v>
      </c>
      <c r="C646">
        <v>2075.139893</v>
      </c>
      <c r="D646">
        <v>2066.530029</v>
      </c>
      <c r="E646">
        <v>2071.179932</v>
      </c>
      <c r="F646">
        <v>2071.179932</v>
      </c>
      <c r="G646">
        <v>3385800000</v>
      </c>
    </row>
    <row r="647" spans="1:7" x14ac:dyDescent="0.2">
      <c r="A647" s="1">
        <v>42304</v>
      </c>
      <c r="B647">
        <v>2068.75</v>
      </c>
      <c r="C647">
        <v>2070.3701169999999</v>
      </c>
      <c r="D647">
        <v>2058.8400879999999</v>
      </c>
      <c r="E647">
        <v>2065.889893</v>
      </c>
      <c r="F647">
        <v>2065.889893</v>
      </c>
      <c r="G647">
        <v>4216880000</v>
      </c>
    </row>
    <row r="648" spans="1:7" x14ac:dyDescent="0.2">
      <c r="A648" s="1">
        <v>42305</v>
      </c>
      <c r="B648">
        <v>2066.4799800000001</v>
      </c>
      <c r="C648">
        <v>2090.3500979999999</v>
      </c>
      <c r="D648">
        <v>2063.110107</v>
      </c>
      <c r="E648">
        <v>2090.3500979999999</v>
      </c>
      <c r="F648">
        <v>2090.3500979999999</v>
      </c>
      <c r="G648">
        <v>4698110000</v>
      </c>
    </row>
    <row r="649" spans="1:7" x14ac:dyDescent="0.2">
      <c r="A649" s="1">
        <v>42306</v>
      </c>
      <c r="B649">
        <v>2088.3500979999999</v>
      </c>
      <c r="C649">
        <v>2092.5200199999999</v>
      </c>
      <c r="D649">
        <v>2082.6298830000001</v>
      </c>
      <c r="E649">
        <v>2089.4099120000001</v>
      </c>
      <c r="F649">
        <v>2089.4099120000001</v>
      </c>
      <c r="G649">
        <v>4008940000</v>
      </c>
    </row>
    <row r="650" spans="1:7" x14ac:dyDescent="0.2">
      <c r="A650" s="1">
        <v>42307</v>
      </c>
      <c r="B650">
        <v>2090</v>
      </c>
      <c r="C650">
        <v>2094.320068</v>
      </c>
      <c r="D650">
        <v>2079.3400879999999</v>
      </c>
      <c r="E650">
        <v>2079.360107</v>
      </c>
      <c r="F650">
        <v>2079.360107</v>
      </c>
      <c r="G650">
        <v>4256200000</v>
      </c>
    </row>
    <row r="651" spans="1:7" x14ac:dyDescent="0.2">
      <c r="A651" s="1">
        <v>42310</v>
      </c>
      <c r="B651">
        <v>2080.76001</v>
      </c>
      <c r="C651">
        <v>2106.1999510000001</v>
      </c>
      <c r="D651">
        <v>2080.76001</v>
      </c>
      <c r="E651">
        <v>2104.0500489999999</v>
      </c>
      <c r="F651">
        <v>2104.0500489999999</v>
      </c>
      <c r="G651">
        <v>3760020000</v>
      </c>
    </row>
    <row r="652" spans="1:7" x14ac:dyDescent="0.2">
      <c r="A652" s="1">
        <v>42311</v>
      </c>
      <c r="B652">
        <v>2102.6298830000001</v>
      </c>
      <c r="C652">
        <v>2116.4799800000001</v>
      </c>
      <c r="D652">
        <v>2097.51001</v>
      </c>
      <c r="E652">
        <v>2109.790039</v>
      </c>
      <c r="F652">
        <v>2109.790039</v>
      </c>
      <c r="G652">
        <v>4272060000</v>
      </c>
    </row>
    <row r="653" spans="1:7" x14ac:dyDescent="0.2">
      <c r="A653" s="1">
        <v>42312</v>
      </c>
      <c r="B653">
        <v>2110.6000979999999</v>
      </c>
      <c r="C653">
        <v>2114.5900879999999</v>
      </c>
      <c r="D653">
        <v>2096.9799800000001</v>
      </c>
      <c r="E653">
        <v>2102.3100589999999</v>
      </c>
      <c r="F653">
        <v>2102.3100589999999</v>
      </c>
      <c r="G653">
        <v>4078870000</v>
      </c>
    </row>
    <row r="654" spans="1:7" x14ac:dyDescent="0.2">
      <c r="A654" s="1">
        <v>42313</v>
      </c>
      <c r="B654">
        <v>2101.679932</v>
      </c>
      <c r="C654">
        <v>2108.780029</v>
      </c>
      <c r="D654">
        <v>2090.4099120000001</v>
      </c>
      <c r="E654">
        <v>2099.929932</v>
      </c>
      <c r="F654">
        <v>2099.929932</v>
      </c>
      <c r="G654">
        <v>4051890000</v>
      </c>
    </row>
    <row r="655" spans="1:7" x14ac:dyDescent="0.2">
      <c r="A655" s="1">
        <v>42314</v>
      </c>
      <c r="B655">
        <v>2098.6000979999999</v>
      </c>
      <c r="C655">
        <v>2101.9099120000001</v>
      </c>
      <c r="D655">
        <v>2083.73999</v>
      </c>
      <c r="E655">
        <v>2099.1999510000001</v>
      </c>
      <c r="F655">
        <v>2099.1999510000001</v>
      </c>
      <c r="G655">
        <v>4369020000</v>
      </c>
    </row>
    <row r="656" spans="1:7" x14ac:dyDescent="0.2">
      <c r="A656" s="1">
        <v>42317</v>
      </c>
      <c r="B656">
        <v>2096.5600589999999</v>
      </c>
      <c r="C656">
        <v>2096.5600589999999</v>
      </c>
      <c r="D656">
        <v>2068.23999</v>
      </c>
      <c r="E656">
        <v>2078.580078</v>
      </c>
      <c r="F656">
        <v>2078.580078</v>
      </c>
      <c r="G656">
        <v>3882350000</v>
      </c>
    </row>
    <row r="657" spans="1:7" x14ac:dyDescent="0.2">
      <c r="A657" s="1">
        <v>42318</v>
      </c>
      <c r="B657">
        <v>2077.1899410000001</v>
      </c>
      <c r="C657">
        <v>2083.669922</v>
      </c>
      <c r="D657">
        <v>2069.9099120000001</v>
      </c>
      <c r="E657">
        <v>2081.719971</v>
      </c>
      <c r="F657">
        <v>2081.719971</v>
      </c>
      <c r="G657">
        <v>3821440000</v>
      </c>
    </row>
    <row r="658" spans="1:7" x14ac:dyDescent="0.2">
      <c r="A658" s="1">
        <v>42319</v>
      </c>
      <c r="B658">
        <v>2083.4099120000001</v>
      </c>
      <c r="C658">
        <v>2086.9399410000001</v>
      </c>
      <c r="D658">
        <v>2074.8500979999999</v>
      </c>
      <c r="E658">
        <v>2075</v>
      </c>
      <c r="F658">
        <v>2075</v>
      </c>
      <c r="G658">
        <v>3692410000</v>
      </c>
    </row>
    <row r="659" spans="1:7" x14ac:dyDescent="0.2">
      <c r="A659" s="1">
        <v>42320</v>
      </c>
      <c r="B659">
        <v>2072.290039</v>
      </c>
      <c r="C659">
        <v>2072.290039</v>
      </c>
      <c r="D659">
        <v>2045.660034</v>
      </c>
      <c r="E659">
        <v>2045.969971</v>
      </c>
      <c r="F659">
        <v>2045.969971</v>
      </c>
      <c r="G659">
        <v>4016370000</v>
      </c>
    </row>
    <row r="660" spans="1:7" x14ac:dyDescent="0.2">
      <c r="A660" s="1">
        <v>42321</v>
      </c>
      <c r="B660">
        <v>2044.6400149999999</v>
      </c>
      <c r="C660">
        <v>2044.6400149999999</v>
      </c>
      <c r="D660">
        <v>2022.0200199999999</v>
      </c>
      <c r="E660">
        <v>2023.040039</v>
      </c>
      <c r="F660">
        <v>2023.040039</v>
      </c>
      <c r="G660">
        <v>4278750000</v>
      </c>
    </row>
    <row r="661" spans="1:7" x14ac:dyDescent="0.2">
      <c r="A661" s="1">
        <v>42324</v>
      </c>
      <c r="B661">
        <v>2022.079956</v>
      </c>
      <c r="C661">
        <v>2053.219971</v>
      </c>
      <c r="D661">
        <v>2019.3900149999999</v>
      </c>
      <c r="E661">
        <v>2053.1899410000001</v>
      </c>
      <c r="F661">
        <v>2053.1899410000001</v>
      </c>
      <c r="G661">
        <v>3741240000</v>
      </c>
    </row>
    <row r="662" spans="1:7" x14ac:dyDescent="0.2">
      <c r="A662" s="1">
        <v>42325</v>
      </c>
      <c r="B662">
        <v>2053.669922</v>
      </c>
      <c r="C662">
        <v>2066.6899410000001</v>
      </c>
      <c r="D662">
        <v>2045.900024</v>
      </c>
      <c r="E662">
        <v>2050.4399410000001</v>
      </c>
      <c r="F662">
        <v>2050.4399410000001</v>
      </c>
      <c r="G662">
        <v>4427350000</v>
      </c>
    </row>
    <row r="663" spans="1:7" x14ac:dyDescent="0.2">
      <c r="A663" s="1">
        <v>42326</v>
      </c>
      <c r="B663">
        <v>2051.98999</v>
      </c>
      <c r="C663">
        <v>2085.3100589999999</v>
      </c>
      <c r="D663">
        <v>2051.98999</v>
      </c>
      <c r="E663">
        <v>2083.580078</v>
      </c>
      <c r="F663">
        <v>2083.580078</v>
      </c>
      <c r="G663">
        <v>3926390000</v>
      </c>
    </row>
    <row r="664" spans="1:7" x14ac:dyDescent="0.2">
      <c r="A664" s="1">
        <v>42327</v>
      </c>
      <c r="B664">
        <v>2083.6999510000001</v>
      </c>
      <c r="C664">
        <v>2086.73999</v>
      </c>
      <c r="D664">
        <v>2078.76001</v>
      </c>
      <c r="E664">
        <v>2081.23999</v>
      </c>
      <c r="F664">
        <v>2081.23999</v>
      </c>
      <c r="G664">
        <v>3628110000</v>
      </c>
    </row>
    <row r="665" spans="1:7" x14ac:dyDescent="0.2">
      <c r="A665" s="1">
        <v>42328</v>
      </c>
      <c r="B665">
        <v>2082.820068</v>
      </c>
      <c r="C665">
        <v>2097.0600589999999</v>
      </c>
      <c r="D665">
        <v>2082.820068</v>
      </c>
      <c r="E665">
        <v>2089.169922</v>
      </c>
      <c r="F665">
        <v>2089.169922</v>
      </c>
      <c r="G665">
        <v>3929600000</v>
      </c>
    </row>
    <row r="666" spans="1:7" x14ac:dyDescent="0.2">
      <c r="A666" s="1">
        <v>42331</v>
      </c>
      <c r="B666">
        <v>2089.4099120000001</v>
      </c>
      <c r="C666">
        <v>2095.610107</v>
      </c>
      <c r="D666">
        <v>2081.389893</v>
      </c>
      <c r="E666">
        <v>2086.5900879999999</v>
      </c>
      <c r="F666">
        <v>2086.5900879999999</v>
      </c>
      <c r="G666">
        <v>3587980000</v>
      </c>
    </row>
    <row r="667" spans="1:7" x14ac:dyDescent="0.2">
      <c r="A667" s="1">
        <v>42332</v>
      </c>
      <c r="B667">
        <v>2084.419922</v>
      </c>
      <c r="C667">
        <v>2094.1201169999999</v>
      </c>
      <c r="D667">
        <v>2070.290039</v>
      </c>
      <c r="E667">
        <v>2089.139893</v>
      </c>
      <c r="F667">
        <v>2089.139893</v>
      </c>
      <c r="G667">
        <v>3884930000</v>
      </c>
    </row>
    <row r="668" spans="1:7" x14ac:dyDescent="0.2">
      <c r="A668" s="1">
        <v>42333</v>
      </c>
      <c r="B668">
        <v>2089.3000489999999</v>
      </c>
      <c r="C668">
        <v>2093</v>
      </c>
      <c r="D668">
        <v>2086.3000489999999</v>
      </c>
      <c r="E668">
        <v>2088.8701169999999</v>
      </c>
      <c r="F668">
        <v>2088.8701169999999</v>
      </c>
      <c r="G668">
        <v>2852940000</v>
      </c>
    </row>
    <row r="669" spans="1:7" x14ac:dyDescent="0.2">
      <c r="A669" s="1">
        <v>42335</v>
      </c>
      <c r="B669">
        <v>2088.820068</v>
      </c>
      <c r="C669">
        <v>2093.290039</v>
      </c>
      <c r="D669">
        <v>2084.1298830000001</v>
      </c>
      <c r="E669">
        <v>2090.110107</v>
      </c>
      <c r="F669">
        <v>2090.110107</v>
      </c>
      <c r="G669">
        <v>1466840000</v>
      </c>
    </row>
    <row r="670" spans="1:7" x14ac:dyDescent="0.2">
      <c r="A670" s="1">
        <v>42338</v>
      </c>
      <c r="B670">
        <v>2090.9499510000001</v>
      </c>
      <c r="C670">
        <v>2093.8100589999999</v>
      </c>
      <c r="D670">
        <v>2080.4099120000001</v>
      </c>
      <c r="E670">
        <v>2080.4099120000001</v>
      </c>
      <c r="F670">
        <v>2080.4099120000001</v>
      </c>
      <c r="G670">
        <v>4275030000</v>
      </c>
    </row>
    <row r="671" spans="1:7" x14ac:dyDescent="0.2">
      <c r="A671" s="1">
        <v>42339</v>
      </c>
      <c r="B671">
        <v>2082.929932</v>
      </c>
      <c r="C671">
        <v>2103.3701169999999</v>
      </c>
      <c r="D671">
        <v>2082.929932</v>
      </c>
      <c r="E671">
        <v>2102.6298830000001</v>
      </c>
      <c r="F671">
        <v>2102.6298830000001</v>
      </c>
      <c r="G671">
        <v>3712120000</v>
      </c>
    </row>
    <row r="672" spans="1:7" x14ac:dyDescent="0.2">
      <c r="A672" s="1">
        <v>42340</v>
      </c>
      <c r="B672">
        <v>2101.709961</v>
      </c>
      <c r="C672">
        <v>2104.2700199999999</v>
      </c>
      <c r="D672">
        <v>2077.110107</v>
      </c>
      <c r="E672">
        <v>2079.51001</v>
      </c>
      <c r="F672">
        <v>2079.51001</v>
      </c>
      <c r="G672">
        <v>3950640000</v>
      </c>
    </row>
    <row r="673" spans="1:7" x14ac:dyDescent="0.2">
      <c r="A673" s="1">
        <v>42341</v>
      </c>
      <c r="B673">
        <v>2080.709961</v>
      </c>
      <c r="C673">
        <v>2085</v>
      </c>
      <c r="D673">
        <v>2042.349976</v>
      </c>
      <c r="E673">
        <v>2049.6201169999999</v>
      </c>
      <c r="F673">
        <v>2049.6201169999999</v>
      </c>
      <c r="G673">
        <v>4306490000</v>
      </c>
    </row>
    <row r="674" spans="1:7" x14ac:dyDescent="0.2">
      <c r="A674" s="1">
        <v>42342</v>
      </c>
      <c r="B674">
        <v>2051.23999</v>
      </c>
      <c r="C674">
        <v>2093.8400879999999</v>
      </c>
      <c r="D674">
        <v>2051.23999</v>
      </c>
      <c r="E674">
        <v>2091.6899410000001</v>
      </c>
      <c r="F674">
        <v>2091.6899410000001</v>
      </c>
      <c r="G674">
        <v>4214910000</v>
      </c>
    </row>
    <row r="675" spans="1:7" x14ac:dyDescent="0.2">
      <c r="A675" s="1">
        <v>42345</v>
      </c>
      <c r="B675">
        <v>2090.419922</v>
      </c>
      <c r="C675">
        <v>2090.419922</v>
      </c>
      <c r="D675">
        <v>2066.780029</v>
      </c>
      <c r="E675">
        <v>2077.070068</v>
      </c>
      <c r="F675">
        <v>2077.070068</v>
      </c>
      <c r="G675">
        <v>4043820000</v>
      </c>
    </row>
    <row r="676" spans="1:7" x14ac:dyDescent="0.2">
      <c r="A676" s="1">
        <v>42346</v>
      </c>
      <c r="B676">
        <v>2073.389893</v>
      </c>
      <c r="C676">
        <v>2073.8500979999999</v>
      </c>
      <c r="D676">
        <v>2052.320068</v>
      </c>
      <c r="E676">
        <v>2063.5900879999999</v>
      </c>
      <c r="F676">
        <v>2063.5900879999999</v>
      </c>
      <c r="G676">
        <v>4173570000</v>
      </c>
    </row>
    <row r="677" spans="1:7" x14ac:dyDescent="0.2">
      <c r="A677" s="1">
        <v>42347</v>
      </c>
      <c r="B677">
        <v>2061.169922</v>
      </c>
      <c r="C677">
        <v>2080.330078</v>
      </c>
      <c r="D677">
        <v>2036.530029</v>
      </c>
      <c r="E677">
        <v>2047.619995</v>
      </c>
      <c r="F677">
        <v>2047.619995</v>
      </c>
      <c r="G677">
        <v>4385250000</v>
      </c>
    </row>
    <row r="678" spans="1:7" x14ac:dyDescent="0.2">
      <c r="A678" s="1">
        <v>42348</v>
      </c>
      <c r="B678">
        <v>2047.9300539999999</v>
      </c>
      <c r="C678">
        <v>2067.6499020000001</v>
      </c>
      <c r="D678">
        <v>2045.670044</v>
      </c>
      <c r="E678">
        <v>2052.2299800000001</v>
      </c>
      <c r="F678">
        <v>2052.2299800000001</v>
      </c>
      <c r="G678">
        <v>3715150000</v>
      </c>
    </row>
    <row r="679" spans="1:7" x14ac:dyDescent="0.2">
      <c r="A679" s="1">
        <v>42349</v>
      </c>
      <c r="B679">
        <v>2047.2700199999999</v>
      </c>
      <c r="C679">
        <v>2047.2700199999999</v>
      </c>
      <c r="D679">
        <v>2008.8000489999999</v>
      </c>
      <c r="E679">
        <v>2012.369995</v>
      </c>
      <c r="F679">
        <v>2012.369995</v>
      </c>
      <c r="G679">
        <v>4301060000</v>
      </c>
    </row>
    <row r="680" spans="1:7" x14ac:dyDescent="0.2">
      <c r="A680" s="1">
        <v>42352</v>
      </c>
      <c r="B680">
        <v>2013.369995</v>
      </c>
      <c r="C680">
        <v>2022.920044</v>
      </c>
      <c r="D680">
        <v>1993.26001</v>
      </c>
      <c r="E680">
        <v>2021.9399410000001</v>
      </c>
      <c r="F680">
        <v>2021.9399410000001</v>
      </c>
      <c r="G680">
        <v>4612440000</v>
      </c>
    </row>
    <row r="681" spans="1:7" x14ac:dyDescent="0.2">
      <c r="A681" s="1">
        <v>42353</v>
      </c>
      <c r="B681">
        <v>2025.5500489999999</v>
      </c>
      <c r="C681">
        <v>2053.8701169999999</v>
      </c>
      <c r="D681">
        <v>2025.5500489999999</v>
      </c>
      <c r="E681">
        <v>2043.410034</v>
      </c>
      <c r="F681">
        <v>2043.410034</v>
      </c>
      <c r="G681">
        <v>4353540000</v>
      </c>
    </row>
    <row r="682" spans="1:7" x14ac:dyDescent="0.2">
      <c r="A682" s="1">
        <v>42354</v>
      </c>
      <c r="B682">
        <v>2046.5</v>
      </c>
      <c r="C682">
        <v>2076.719971</v>
      </c>
      <c r="D682">
        <v>2042.4300539999999</v>
      </c>
      <c r="E682">
        <v>2073.070068</v>
      </c>
      <c r="F682">
        <v>2073.070068</v>
      </c>
      <c r="G682">
        <v>4635450000</v>
      </c>
    </row>
    <row r="683" spans="1:7" x14ac:dyDescent="0.2">
      <c r="A683" s="1">
        <v>42355</v>
      </c>
      <c r="B683">
        <v>2073.76001</v>
      </c>
      <c r="C683">
        <v>2076.3701169999999</v>
      </c>
      <c r="D683">
        <v>2041.660034</v>
      </c>
      <c r="E683">
        <v>2041.8900149999999</v>
      </c>
      <c r="F683">
        <v>2041.8900149999999</v>
      </c>
      <c r="G683">
        <v>4327390000</v>
      </c>
    </row>
    <row r="684" spans="1:7" x14ac:dyDescent="0.2">
      <c r="A684" s="1">
        <v>42356</v>
      </c>
      <c r="B684">
        <v>2040.8100589999999</v>
      </c>
      <c r="C684">
        <v>2040.8100589999999</v>
      </c>
      <c r="D684">
        <v>2005.329956</v>
      </c>
      <c r="E684">
        <v>2005.5500489999999</v>
      </c>
      <c r="F684">
        <v>2005.5500489999999</v>
      </c>
      <c r="G684">
        <v>6683070000</v>
      </c>
    </row>
    <row r="685" spans="1:7" x14ac:dyDescent="0.2">
      <c r="A685" s="1">
        <v>42359</v>
      </c>
      <c r="B685">
        <v>2010.2700199999999</v>
      </c>
      <c r="C685">
        <v>2022.900024</v>
      </c>
      <c r="D685">
        <v>2005.9300539999999</v>
      </c>
      <c r="E685">
        <v>2021.150024</v>
      </c>
      <c r="F685">
        <v>2021.150024</v>
      </c>
      <c r="G685">
        <v>3760280000</v>
      </c>
    </row>
    <row r="686" spans="1:7" x14ac:dyDescent="0.2">
      <c r="A686" s="1">
        <v>42360</v>
      </c>
      <c r="B686">
        <v>2023.150024</v>
      </c>
      <c r="C686">
        <v>2042.73999</v>
      </c>
      <c r="D686">
        <v>2020.48999</v>
      </c>
      <c r="E686">
        <v>2038.969971</v>
      </c>
      <c r="F686">
        <v>2038.969971</v>
      </c>
      <c r="G686">
        <v>3520860000</v>
      </c>
    </row>
    <row r="687" spans="1:7" x14ac:dyDescent="0.2">
      <c r="A687" s="1">
        <v>42361</v>
      </c>
      <c r="B687">
        <v>2042.1999510000001</v>
      </c>
      <c r="C687">
        <v>2064.7299800000001</v>
      </c>
      <c r="D687">
        <v>2042.1999510000001</v>
      </c>
      <c r="E687">
        <v>2064.290039</v>
      </c>
      <c r="F687">
        <v>2064.290039</v>
      </c>
      <c r="G687">
        <v>3484090000</v>
      </c>
    </row>
    <row r="688" spans="1:7" x14ac:dyDescent="0.2">
      <c r="A688" s="1">
        <v>42362</v>
      </c>
      <c r="B688">
        <v>2063.5200199999999</v>
      </c>
      <c r="C688">
        <v>2067.360107</v>
      </c>
      <c r="D688">
        <v>2058.7299800000001</v>
      </c>
      <c r="E688">
        <v>2060.98999</v>
      </c>
      <c r="F688">
        <v>2060.98999</v>
      </c>
      <c r="G688">
        <v>1411860000</v>
      </c>
    </row>
    <row r="689" spans="1:7" x14ac:dyDescent="0.2">
      <c r="A689" s="1">
        <v>42366</v>
      </c>
      <c r="B689">
        <v>2057.7700199999999</v>
      </c>
      <c r="C689">
        <v>2057.7700199999999</v>
      </c>
      <c r="D689">
        <v>2044.1999510000001</v>
      </c>
      <c r="E689">
        <v>2056.5</v>
      </c>
      <c r="F689">
        <v>2056.5</v>
      </c>
      <c r="G689">
        <v>2492510000</v>
      </c>
    </row>
    <row r="690" spans="1:7" x14ac:dyDescent="0.2">
      <c r="A690" s="1">
        <v>42367</v>
      </c>
      <c r="B690">
        <v>2060.540039</v>
      </c>
      <c r="C690">
        <v>2081.5600589999999</v>
      </c>
      <c r="D690">
        <v>2060.540039</v>
      </c>
      <c r="E690">
        <v>2078.360107</v>
      </c>
      <c r="F690">
        <v>2078.360107</v>
      </c>
      <c r="G690">
        <v>2542000000</v>
      </c>
    </row>
    <row r="691" spans="1:7" x14ac:dyDescent="0.2">
      <c r="A691" s="1">
        <v>42368</v>
      </c>
      <c r="B691">
        <v>2077.3400879999999</v>
      </c>
      <c r="C691">
        <v>2077.3400879999999</v>
      </c>
      <c r="D691">
        <v>2061.969971</v>
      </c>
      <c r="E691">
        <v>2063.360107</v>
      </c>
      <c r="F691">
        <v>2063.360107</v>
      </c>
      <c r="G691">
        <v>2367430000</v>
      </c>
    </row>
    <row r="692" spans="1:7" x14ac:dyDescent="0.2">
      <c r="A692" s="1">
        <v>42369</v>
      </c>
      <c r="B692">
        <v>2060.5900879999999</v>
      </c>
      <c r="C692">
        <v>2062.540039</v>
      </c>
      <c r="D692">
        <v>2043.619995</v>
      </c>
      <c r="E692">
        <v>2043.9399410000001</v>
      </c>
      <c r="F692">
        <v>2043.9399410000001</v>
      </c>
      <c r="G692">
        <v>2655330000</v>
      </c>
    </row>
    <row r="693" spans="1:7" x14ac:dyDescent="0.2">
      <c r="A693" s="1">
        <v>42373</v>
      </c>
      <c r="B693">
        <v>2038.1999510000001</v>
      </c>
      <c r="C693">
        <v>2038.1999510000001</v>
      </c>
      <c r="D693">
        <v>1989.6800539999999</v>
      </c>
      <c r="E693">
        <v>2012.660034</v>
      </c>
      <c r="F693">
        <v>2012.660034</v>
      </c>
      <c r="G693">
        <v>4304880000</v>
      </c>
    </row>
    <row r="694" spans="1:7" x14ac:dyDescent="0.2">
      <c r="A694" s="1">
        <v>42374</v>
      </c>
      <c r="B694">
        <v>2013.780029</v>
      </c>
      <c r="C694">
        <v>2021.9399410000001</v>
      </c>
      <c r="D694">
        <v>2004.170044</v>
      </c>
      <c r="E694">
        <v>2016.709961</v>
      </c>
      <c r="F694">
        <v>2016.709961</v>
      </c>
      <c r="G694">
        <v>3706620000</v>
      </c>
    </row>
    <row r="695" spans="1:7" x14ac:dyDescent="0.2">
      <c r="A695" s="1">
        <v>42375</v>
      </c>
      <c r="B695">
        <v>2011.709961</v>
      </c>
      <c r="C695">
        <v>2011.709961</v>
      </c>
      <c r="D695">
        <v>1979.0500489999999</v>
      </c>
      <c r="E695">
        <v>1990.26001</v>
      </c>
      <c r="F695">
        <v>1990.26001</v>
      </c>
      <c r="G695">
        <v>4336660000</v>
      </c>
    </row>
    <row r="696" spans="1:7" x14ac:dyDescent="0.2">
      <c r="A696" s="1">
        <v>42376</v>
      </c>
      <c r="B696">
        <v>1985.3199460000001</v>
      </c>
      <c r="C696">
        <v>1985.3199460000001</v>
      </c>
      <c r="D696">
        <v>1938.829956</v>
      </c>
      <c r="E696">
        <v>1943.089966</v>
      </c>
      <c r="F696">
        <v>1943.089966</v>
      </c>
      <c r="G696">
        <v>5076590000</v>
      </c>
    </row>
    <row r="697" spans="1:7" x14ac:dyDescent="0.2">
      <c r="A697" s="1">
        <v>42377</v>
      </c>
      <c r="B697">
        <v>1945.969971</v>
      </c>
      <c r="C697">
        <v>1960.400024</v>
      </c>
      <c r="D697">
        <v>1918.459961</v>
      </c>
      <c r="E697">
        <v>1922.030029</v>
      </c>
      <c r="F697">
        <v>1922.030029</v>
      </c>
      <c r="G697">
        <v>4664940000</v>
      </c>
    </row>
    <row r="698" spans="1:7" x14ac:dyDescent="0.2">
      <c r="A698" s="1">
        <v>42380</v>
      </c>
      <c r="B698">
        <v>1926.119995</v>
      </c>
      <c r="C698">
        <v>1935.650024</v>
      </c>
      <c r="D698">
        <v>1901.099976</v>
      </c>
      <c r="E698">
        <v>1923.670044</v>
      </c>
      <c r="F698">
        <v>1923.670044</v>
      </c>
      <c r="G698">
        <v>4607290000</v>
      </c>
    </row>
    <row r="699" spans="1:7" x14ac:dyDescent="0.2">
      <c r="A699" s="1">
        <v>42381</v>
      </c>
      <c r="B699">
        <v>1927.829956</v>
      </c>
      <c r="C699">
        <v>1947.380005</v>
      </c>
      <c r="D699">
        <v>1914.349976</v>
      </c>
      <c r="E699">
        <v>1938.6800539999999</v>
      </c>
      <c r="F699">
        <v>1938.6800539999999</v>
      </c>
      <c r="G699">
        <v>4887260000</v>
      </c>
    </row>
    <row r="700" spans="1:7" x14ac:dyDescent="0.2">
      <c r="A700" s="1">
        <v>42382</v>
      </c>
      <c r="B700">
        <v>1940.339966</v>
      </c>
      <c r="C700">
        <v>1950.329956</v>
      </c>
      <c r="D700">
        <v>1886.410034</v>
      </c>
      <c r="E700">
        <v>1890.280029</v>
      </c>
      <c r="F700">
        <v>1890.280029</v>
      </c>
      <c r="G700">
        <v>5087030000</v>
      </c>
    </row>
    <row r="701" spans="1:7" x14ac:dyDescent="0.2">
      <c r="A701" s="1">
        <v>42383</v>
      </c>
      <c r="B701">
        <v>1891.6800539999999</v>
      </c>
      <c r="C701">
        <v>1934.469971</v>
      </c>
      <c r="D701">
        <v>1878.9300539999999</v>
      </c>
      <c r="E701">
        <v>1921.839966</v>
      </c>
      <c r="F701">
        <v>1921.839966</v>
      </c>
      <c r="G701">
        <v>5241110000</v>
      </c>
    </row>
    <row r="702" spans="1:7" x14ac:dyDescent="0.2">
      <c r="A702" s="1">
        <v>42384</v>
      </c>
      <c r="B702">
        <v>1916.6800539999999</v>
      </c>
      <c r="C702">
        <v>1916.6800539999999</v>
      </c>
      <c r="D702">
        <v>1857.829956</v>
      </c>
      <c r="E702">
        <v>1880.329956</v>
      </c>
      <c r="F702">
        <v>1880.329956</v>
      </c>
      <c r="G702">
        <v>5468460000</v>
      </c>
    </row>
    <row r="703" spans="1:7" x14ac:dyDescent="0.2">
      <c r="A703" s="1">
        <v>42388</v>
      </c>
      <c r="B703">
        <v>1888.660034</v>
      </c>
      <c r="C703">
        <v>1901.4399410000001</v>
      </c>
      <c r="D703">
        <v>1864.599976</v>
      </c>
      <c r="E703">
        <v>1881.329956</v>
      </c>
      <c r="F703">
        <v>1881.329956</v>
      </c>
      <c r="G703">
        <v>4928350000</v>
      </c>
    </row>
    <row r="704" spans="1:7" x14ac:dyDescent="0.2">
      <c r="A704" s="1">
        <v>42389</v>
      </c>
      <c r="B704">
        <v>1876.1800539999999</v>
      </c>
      <c r="C704">
        <v>1876.1800539999999</v>
      </c>
      <c r="D704">
        <v>1812.290039</v>
      </c>
      <c r="E704">
        <v>1859.329956</v>
      </c>
      <c r="F704">
        <v>1859.329956</v>
      </c>
      <c r="G704">
        <v>6416070000</v>
      </c>
    </row>
    <row r="705" spans="1:7" x14ac:dyDescent="0.2">
      <c r="A705" s="1">
        <v>42390</v>
      </c>
      <c r="B705">
        <v>1861.459961</v>
      </c>
      <c r="C705">
        <v>1889.849976</v>
      </c>
      <c r="D705">
        <v>1848.9799800000001</v>
      </c>
      <c r="E705">
        <v>1868.98999</v>
      </c>
      <c r="F705">
        <v>1868.98999</v>
      </c>
      <c r="G705">
        <v>5078810000</v>
      </c>
    </row>
    <row r="706" spans="1:7" x14ac:dyDescent="0.2">
      <c r="A706" s="1">
        <v>42391</v>
      </c>
      <c r="B706">
        <v>1877.400024</v>
      </c>
      <c r="C706">
        <v>1908.849976</v>
      </c>
      <c r="D706">
        <v>1877.400024</v>
      </c>
      <c r="E706">
        <v>1906.900024</v>
      </c>
      <c r="F706">
        <v>1906.900024</v>
      </c>
      <c r="G706">
        <v>4901760000</v>
      </c>
    </row>
    <row r="707" spans="1:7" x14ac:dyDescent="0.2">
      <c r="A707" s="1">
        <v>42394</v>
      </c>
      <c r="B707">
        <v>1906.280029</v>
      </c>
      <c r="C707">
        <v>1906.280029</v>
      </c>
      <c r="D707">
        <v>1875.969971</v>
      </c>
      <c r="E707">
        <v>1877.079956</v>
      </c>
      <c r="F707">
        <v>1877.079956</v>
      </c>
      <c r="G707">
        <v>4401380000</v>
      </c>
    </row>
    <row r="708" spans="1:7" x14ac:dyDescent="0.2">
      <c r="A708" s="1">
        <v>42395</v>
      </c>
      <c r="B708">
        <v>1878.790039</v>
      </c>
      <c r="C708">
        <v>1906.7299800000001</v>
      </c>
      <c r="D708">
        <v>1878.790039</v>
      </c>
      <c r="E708">
        <v>1903.630005</v>
      </c>
      <c r="F708">
        <v>1903.630005</v>
      </c>
      <c r="G708">
        <v>4357940000</v>
      </c>
    </row>
    <row r="709" spans="1:7" x14ac:dyDescent="0.2">
      <c r="A709" s="1">
        <v>42396</v>
      </c>
      <c r="B709">
        <v>1902.5200199999999</v>
      </c>
      <c r="C709">
        <v>1916.98999</v>
      </c>
      <c r="D709">
        <v>1872.6999510000001</v>
      </c>
      <c r="E709">
        <v>1882.9499510000001</v>
      </c>
      <c r="F709">
        <v>1882.9499510000001</v>
      </c>
      <c r="G709">
        <v>4754040000</v>
      </c>
    </row>
    <row r="710" spans="1:7" x14ac:dyDescent="0.2">
      <c r="A710" s="1">
        <v>42397</v>
      </c>
      <c r="B710">
        <v>1885.219971</v>
      </c>
      <c r="C710">
        <v>1902.959961</v>
      </c>
      <c r="D710">
        <v>1873.650024</v>
      </c>
      <c r="E710">
        <v>1893.3599850000001</v>
      </c>
      <c r="F710">
        <v>1893.3599850000001</v>
      </c>
      <c r="G710">
        <v>4693010000</v>
      </c>
    </row>
    <row r="711" spans="1:7" x14ac:dyDescent="0.2">
      <c r="A711" s="1">
        <v>42398</v>
      </c>
      <c r="B711">
        <v>1894</v>
      </c>
      <c r="C711">
        <v>1940.23999</v>
      </c>
      <c r="D711">
        <v>1894</v>
      </c>
      <c r="E711">
        <v>1940.23999</v>
      </c>
      <c r="F711">
        <v>1940.23999</v>
      </c>
      <c r="G711">
        <v>5497570000</v>
      </c>
    </row>
    <row r="712" spans="1:7" x14ac:dyDescent="0.2">
      <c r="A712" s="1">
        <v>42401</v>
      </c>
      <c r="B712">
        <v>1936.9399410000001</v>
      </c>
      <c r="C712">
        <v>1947.1999510000001</v>
      </c>
      <c r="D712">
        <v>1920.3000489999999</v>
      </c>
      <c r="E712">
        <v>1939.380005</v>
      </c>
      <c r="F712">
        <v>1939.380005</v>
      </c>
      <c r="G712">
        <v>4322530000</v>
      </c>
    </row>
    <row r="713" spans="1:7" x14ac:dyDescent="0.2">
      <c r="A713" s="1">
        <v>42402</v>
      </c>
      <c r="B713">
        <v>1935.26001</v>
      </c>
      <c r="C713">
        <v>1935.26001</v>
      </c>
      <c r="D713">
        <v>1897.290039</v>
      </c>
      <c r="E713">
        <v>1903.030029</v>
      </c>
      <c r="F713">
        <v>1903.030029</v>
      </c>
      <c r="G713">
        <v>4463190000</v>
      </c>
    </row>
    <row r="714" spans="1:7" x14ac:dyDescent="0.2">
      <c r="A714" s="1">
        <v>42403</v>
      </c>
      <c r="B714">
        <v>1907.0699460000001</v>
      </c>
      <c r="C714">
        <v>1918.01001</v>
      </c>
      <c r="D714">
        <v>1872.2299800000001</v>
      </c>
      <c r="E714">
        <v>1912.530029</v>
      </c>
      <c r="F714">
        <v>1912.530029</v>
      </c>
      <c r="G714">
        <v>5172950000</v>
      </c>
    </row>
    <row r="715" spans="1:7" x14ac:dyDescent="0.2">
      <c r="A715" s="1">
        <v>42404</v>
      </c>
      <c r="B715">
        <v>1911.670044</v>
      </c>
      <c r="C715">
        <v>1927.349976</v>
      </c>
      <c r="D715">
        <v>1900.5200199999999</v>
      </c>
      <c r="E715">
        <v>1915.4499510000001</v>
      </c>
      <c r="F715">
        <v>1915.4499510000001</v>
      </c>
      <c r="G715">
        <v>5193320000</v>
      </c>
    </row>
    <row r="716" spans="1:7" x14ac:dyDescent="0.2">
      <c r="A716" s="1">
        <v>42405</v>
      </c>
      <c r="B716">
        <v>1913.0699460000001</v>
      </c>
      <c r="C716">
        <v>1913.0699460000001</v>
      </c>
      <c r="D716">
        <v>1872.650024</v>
      </c>
      <c r="E716">
        <v>1880.0500489999999</v>
      </c>
      <c r="F716">
        <v>1880.0500489999999</v>
      </c>
      <c r="G716">
        <v>4929940000</v>
      </c>
    </row>
    <row r="717" spans="1:7" x14ac:dyDescent="0.2">
      <c r="A717" s="1">
        <v>42408</v>
      </c>
      <c r="B717">
        <v>1873.25</v>
      </c>
      <c r="C717">
        <v>1873.25</v>
      </c>
      <c r="D717">
        <v>1828.459961</v>
      </c>
      <c r="E717">
        <v>1853.4399410000001</v>
      </c>
      <c r="F717">
        <v>1853.4399410000001</v>
      </c>
      <c r="G717">
        <v>5636460000</v>
      </c>
    </row>
    <row r="718" spans="1:7" x14ac:dyDescent="0.2">
      <c r="A718" s="1">
        <v>42409</v>
      </c>
      <c r="B718">
        <v>1848.459961</v>
      </c>
      <c r="C718">
        <v>1868.25</v>
      </c>
      <c r="D718">
        <v>1834.9399410000001</v>
      </c>
      <c r="E718">
        <v>1852.209961</v>
      </c>
      <c r="F718">
        <v>1852.209961</v>
      </c>
      <c r="G718">
        <v>5183220000</v>
      </c>
    </row>
    <row r="719" spans="1:7" x14ac:dyDescent="0.2">
      <c r="A719" s="1">
        <v>42410</v>
      </c>
      <c r="B719">
        <v>1857.099976</v>
      </c>
      <c r="C719">
        <v>1881.599976</v>
      </c>
      <c r="D719">
        <v>1850.3199460000001</v>
      </c>
      <c r="E719">
        <v>1851.8599850000001</v>
      </c>
      <c r="F719">
        <v>1851.8599850000001</v>
      </c>
      <c r="G719">
        <v>4471170000</v>
      </c>
    </row>
    <row r="720" spans="1:7" x14ac:dyDescent="0.2">
      <c r="A720" s="1">
        <v>42411</v>
      </c>
      <c r="B720">
        <v>1847</v>
      </c>
      <c r="C720">
        <v>1847</v>
      </c>
      <c r="D720">
        <v>1810.099976</v>
      </c>
      <c r="E720">
        <v>1829.079956</v>
      </c>
      <c r="F720">
        <v>1829.079956</v>
      </c>
      <c r="G720">
        <v>5500800000</v>
      </c>
    </row>
    <row r="721" spans="1:7" x14ac:dyDescent="0.2">
      <c r="A721" s="1">
        <v>42412</v>
      </c>
      <c r="B721">
        <v>1833.400024</v>
      </c>
      <c r="C721">
        <v>1864.780029</v>
      </c>
      <c r="D721">
        <v>1833.400024</v>
      </c>
      <c r="E721">
        <v>1864.780029</v>
      </c>
      <c r="F721">
        <v>1864.780029</v>
      </c>
      <c r="G721">
        <v>4696920000</v>
      </c>
    </row>
    <row r="722" spans="1:7" x14ac:dyDescent="0.2">
      <c r="A722" s="1">
        <v>42416</v>
      </c>
      <c r="B722">
        <v>1871.4399410000001</v>
      </c>
      <c r="C722">
        <v>1895.7700199999999</v>
      </c>
      <c r="D722">
        <v>1871.4399410000001</v>
      </c>
      <c r="E722">
        <v>1895.579956</v>
      </c>
      <c r="F722">
        <v>1895.579956</v>
      </c>
      <c r="G722">
        <v>4570670000</v>
      </c>
    </row>
    <row r="723" spans="1:7" x14ac:dyDescent="0.2">
      <c r="A723" s="1">
        <v>42417</v>
      </c>
      <c r="B723">
        <v>1898.8000489999999</v>
      </c>
      <c r="C723">
        <v>1930.6800539999999</v>
      </c>
      <c r="D723">
        <v>1898.8000489999999</v>
      </c>
      <c r="E723">
        <v>1926.8199460000001</v>
      </c>
      <c r="F723">
        <v>1926.8199460000001</v>
      </c>
      <c r="G723">
        <v>5011540000</v>
      </c>
    </row>
    <row r="724" spans="1:7" x14ac:dyDescent="0.2">
      <c r="A724" s="1">
        <v>42418</v>
      </c>
      <c r="B724">
        <v>1927.5699460000001</v>
      </c>
      <c r="C724">
        <v>1930</v>
      </c>
      <c r="D724">
        <v>1915.089966</v>
      </c>
      <c r="E724">
        <v>1917.829956</v>
      </c>
      <c r="F724">
        <v>1917.829956</v>
      </c>
      <c r="G724">
        <v>4436490000</v>
      </c>
    </row>
    <row r="725" spans="1:7" x14ac:dyDescent="0.2">
      <c r="A725" s="1">
        <v>42419</v>
      </c>
      <c r="B725">
        <v>1916.73999</v>
      </c>
      <c r="C725">
        <v>1918.780029</v>
      </c>
      <c r="D725">
        <v>1902.170044</v>
      </c>
      <c r="E725">
        <v>1917.780029</v>
      </c>
      <c r="F725">
        <v>1917.780029</v>
      </c>
      <c r="G725">
        <v>4142850000</v>
      </c>
    </row>
    <row r="726" spans="1:7" x14ac:dyDescent="0.2">
      <c r="A726" s="1">
        <v>42422</v>
      </c>
      <c r="B726">
        <v>1924.4399410000001</v>
      </c>
      <c r="C726">
        <v>1946.6999510000001</v>
      </c>
      <c r="D726">
        <v>1924.4399410000001</v>
      </c>
      <c r="E726">
        <v>1945.5</v>
      </c>
      <c r="F726">
        <v>1945.5</v>
      </c>
      <c r="G726">
        <v>4054710000</v>
      </c>
    </row>
    <row r="727" spans="1:7" x14ac:dyDescent="0.2">
      <c r="A727" s="1">
        <v>42423</v>
      </c>
      <c r="B727">
        <v>1942.380005</v>
      </c>
      <c r="C727">
        <v>1942.380005</v>
      </c>
      <c r="D727">
        <v>1919.4399410000001</v>
      </c>
      <c r="E727">
        <v>1921.2700199999999</v>
      </c>
      <c r="F727">
        <v>1921.2700199999999</v>
      </c>
      <c r="G727">
        <v>3890650000</v>
      </c>
    </row>
    <row r="728" spans="1:7" x14ac:dyDescent="0.2">
      <c r="A728" s="1">
        <v>42424</v>
      </c>
      <c r="B728">
        <v>1917.5600589999999</v>
      </c>
      <c r="C728">
        <v>1932.079956</v>
      </c>
      <c r="D728">
        <v>1891</v>
      </c>
      <c r="E728">
        <v>1929.8000489999999</v>
      </c>
      <c r="F728">
        <v>1929.8000489999999</v>
      </c>
      <c r="G728">
        <v>4317250000</v>
      </c>
    </row>
    <row r="729" spans="1:7" x14ac:dyDescent="0.2">
      <c r="A729" s="1">
        <v>42425</v>
      </c>
      <c r="B729">
        <v>1931.869995</v>
      </c>
      <c r="C729">
        <v>1951.829956</v>
      </c>
      <c r="D729">
        <v>1925.410034</v>
      </c>
      <c r="E729">
        <v>1951.6999510000001</v>
      </c>
      <c r="F729">
        <v>1951.6999510000001</v>
      </c>
      <c r="G729">
        <v>4118210000</v>
      </c>
    </row>
    <row r="730" spans="1:7" x14ac:dyDescent="0.2">
      <c r="A730" s="1">
        <v>42426</v>
      </c>
      <c r="B730">
        <v>1954.9499510000001</v>
      </c>
      <c r="C730">
        <v>1962.959961</v>
      </c>
      <c r="D730">
        <v>1945.780029</v>
      </c>
      <c r="E730">
        <v>1948.0500489999999</v>
      </c>
      <c r="F730">
        <v>1948.0500489999999</v>
      </c>
      <c r="G730">
        <v>4348510000</v>
      </c>
    </row>
    <row r="731" spans="1:7" x14ac:dyDescent="0.2">
      <c r="A731" s="1">
        <v>42429</v>
      </c>
      <c r="B731">
        <v>1947.130005</v>
      </c>
      <c r="C731">
        <v>1958.2700199999999</v>
      </c>
      <c r="D731">
        <v>1931.8100589999999</v>
      </c>
      <c r="E731">
        <v>1932.2299800000001</v>
      </c>
      <c r="F731">
        <v>1932.2299800000001</v>
      </c>
      <c r="G731">
        <v>4588180000</v>
      </c>
    </row>
    <row r="732" spans="1:7" x14ac:dyDescent="0.2">
      <c r="A732" s="1">
        <v>42430</v>
      </c>
      <c r="B732">
        <v>1937.089966</v>
      </c>
      <c r="C732">
        <v>1978.349976</v>
      </c>
      <c r="D732">
        <v>1937.089966</v>
      </c>
      <c r="E732">
        <v>1978.349976</v>
      </c>
      <c r="F732">
        <v>1978.349976</v>
      </c>
      <c r="G732">
        <v>4819750000</v>
      </c>
    </row>
    <row r="733" spans="1:7" x14ac:dyDescent="0.2">
      <c r="A733" s="1">
        <v>42431</v>
      </c>
      <c r="B733">
        <v>1976.599976</v>
      </c>
      <c r="C733">
        <v>1986.51001</v>
      </c>
      <c r="D733">
        <v>1968.8000489999999</v>
      </c>
      <c r="E733">
        <v>1986.4499510000001</v>
      </c>
      <c r="F733">
        <v>1986.4499510000001</v>
      </c>
      <c r="G733">
        <v>4666610000</v>
      </c>
    </row>
    <row r="734" spans="1:7" x14ac:dyDescent="0.2">
      <c r="A734" s="1">
        <v>42432</v>
      </c>
      <c r="B734">
        <v>1985.599976</v>
      </c>
      <c r="C734">
        <v>1993.6899410000001</v>
      </c>
      <c r="D734">
        <v>1977.369995</v>
      </c>
      <c r="E734">
        <v>1993.400024</v>
      </c>
      <c r="F734">
        <v>1993.400024</v>
      </c>
      <c r="G734">
        <v>5081700000</v>
      </c>
    </row>
    <row r="735" spans="1:7" x14ac:dyDescent="0.2">
      <c r="A735" s="1">
        <v>42433</v>
      </c>
      <c r="B735">
        <v>1994.01001</v>
      </c>
      <c r="C735">
        <v>2009.130005</v>
      </c>
      <c r="D735">
        <v>1986.7700199999999</v>
      </c>
      <c r="E735">
        <v>1999.98999</v>
      </c>
      <c r="F735">
        <v>1999.98999</v>
      </c>
      <c r="G735">
        <v>6049930000</v>
      </c>
    </row>
    <row r="736" spans="1:7" x14ac:dyDescent="0.2">
      <c r="A736" s="1">
        <v>42436</v>
      </c>
      <c r="B736">
        <v>1996.1099850000001</v>
      </c>
      <c r="C736">
        <v>2006.119995</v>
      </c>
      <c r="D736">
        <v>1989.380005</v>
      </c>
      <c r="E736">
        <v>2001.76001</v>
      </c>
      <c r="F736">
        <v>2001.76001</v>
      </c>
      <c r="G736">
        <v>4968180000</v>
      </c>
    </row>
    <row r="737" spans="1:7" x14ac:dyDescent="0.2">
      <c r="A737" s="1">
        <v>42437</v>
      </c>
      <c r="B737">
        <v>1996.880005</v>
      </c>
      <c r="C737">
        <v>1996.880005</v>
      </c>
      <c r="D737">
        <v>1977.4300539999999</v>
      </c>
      <c r="E737">
        <v>1979.26001</v>
      </c>
      <c r="F737">
        <v>1979.26001</v>
      </c>
      <c r="G737">
        <v>4641650000</v>
      </c>
    </row>
    <row r="738" spans="1:7" x14ac:dyDescent="0.2">
      <c r="A738" s="1">
        <v>42438</v>
      </c>
      <c r="B738">
        <v>1981.4399410000001</v>
      </c>
      <c r="C738">
        <v>1992.6899410000001</v>
      </c>
      <c r="D738">
        <v>1979.839966</v>
      </c>
      <c r="E738">
        <v>1989.26001</v>
      </c>
      <c r="F738">
        <v>1989.26001</v>
      </c>
      <c r="G738">
        <v>4038120000</v>
      </c>
    </row>
    <row r="739" spans="1:7" x14ac:dyDescent="0.2">
      <c r="A739" s="1">
        <v>42439</v>
      </c>
      <c r="B739">
        <v>1990.969971</v>
      </c>
      <c r="C739">
        <v>2005.079956</v>
      </c>
      <c r="D739">
        <v>1969.25</v>
      </c>
      <c r="E739">
        <v>1989.5699460000001</v>
      </c>
      <c r="F739">
        <v>1989.5699460000001</v>
      </c>
      <c r="G739">
        <v>4376790000</v>
      </c>
    </row>
    <row r="740" spans="1:7" x14ac:dyDescent="0.2">
      <c r="A740" s="1">
        <v>42440</v>
      </c>
      <c r="B740">
        <v>1994.709961</v>
      </c>
      <c r="C740">
        <v>2022.369995</v>
      </c>
      <c r="D740">
        <v>1994.709961</v>
      </c>
      <c r="E740">
        <v>2022.1899410000001</v>
      </c>
      <c r="F740">
        <v>2022.1899410000001</v>
      </c>
      <c r="G740">
        <v>4078620000</v>
      </c>
    </row>
    <row r="741" spans="1:7" x14ac:dyDescent="0.2">
      <c r="A741" s="1">
        <v>42443</v>
      </c>
      <c r="B741">
        <v>2019.2700199999999</v>
      </c>
      <c r="C741">
        <v>2024.5699460000001</v>
      </c>
      <c r="D741">
        <v>2012.0500489999999</v>
      </c>
      <c r="E741">
        <v>2019.6400149999999</v>
      </c>
      <c r="F741">
        <v>2019.6400149999999</v>
      </c>
      <c r="G741">
        <v>3487850000</v>
      </c>
    </row>
    <row r="742" spans="1:7" x14ac:dyDescent="0.2">
      <c r="A742" s="1">
        <v>42444</v>
      </c>
      <c r="B742">
        <v>2015.2700199999999</v>
      </c>
      <c r="C742">
        <v>2015.9399410000001</v>
      </c>
      <c r="D742">
        <v>2005.2299800000001</v>
      </c>
      <c r="E742">
        <v>2015.9300539999999</v>
      </c>
      <c r="F742">
        <v>2015.9300539999999</v>
      </c>
      <c r="G742">
        <v>3560280000</v>
      </c>
    </row>
    <row r="743" spans="1:7" x14ac:dyDescent="0.2">
      <c r="A743" s="1">
        <v>42445</v>
      </c>
      <c r="B743">
        <v>2014.23999</v>
      </c>
      <c r="C743">
        <v>2032.0200199999999</v>
      </c>
      <c r="D743">
        <v>2010.040039</v>
      </c>
      <c r="E743">
        <v>2027.219971</v>
      </c>
      <c r="F743">
        <v>2027.219971</v>
      </c>
      <c r="G743">
        <v>4057020000</v>
      </c>
    </row>
    <row r="744" spans="1:7" x14ac:dyDescent="0.2">
      <c r="A744" s="1">
        <v>42446</v>
      </c>
      <c r="B744">
        <v>2026.900024</v>
      </c>
      <c r="C744">
        <v>2046.23999</v>
      </c>
      <c r="D744">
        <v>2022.160034</v>
      </c>
      <c r="E744">
        <v>2040.589966</v>
      </c>
      <c r="F744">
        <v>2040.589966</v>
      </c>
      <c r="G744">
        <v>4530480000</v>
      </c>
    </row>
    <row r="745" spans="1:7" x14ac:dyDescent="0.2">
      <c r="A745" s="1">
        <v>42447</v>
      </c>
      <c r="B745">
        <v>2041.160034</v>
      </c>
      <c r="C745">
        <v>2052.360107</v>
      </c>
      <c r="D745">
        <v>2041.160034</v>
      </c>
      <c r="E745">
        <v>2049.580078</v>
      </c>
      <c r="F745">
        <v>2049.580078</v>
      </c>
      <c r="G745">
        <v>6503140000</v>
      </c>
    </row>
    <row r="746" spans="1:7" x14ac:dyDescent="0.2">
      <c r="A746" s="1">
        <v>42450</v>
      </c>
      <c r="B746">
        <v>2047.880005</v>
      </c>
      <c r="C746">
        <v>2053.9099120000001</v>
      </c>
      <c r="D746">
        <v>2043.1400149999999</v>
      </c>
      <c r="E746">
        <v>2051.6000979999999</v>
      </c>
      <c r="F746">
        <v>2051.6000979999999</v>
      </c>
      <c r="G746">
        <v>3376600000</v>
      </c>
    </row>
    <row r="747" spans="1:7" x14ac:dyDescent="0.2">
      <c r="A747" s="1">
        <v>42451</v>
      </c>
      <c r="B747">
        <v>2048.639893</v>
      </c>
      <c r="C747">
        <v>2056.6000979999999</v>
      </c>
      <c r="D747">
        <v>2040.5699460000001</v>
      </c>
      <c r="E747">
        <v>2049.8000489999999</v>
      </c>
      <c r="F747">
        <v>2049.8000489999999</v>
      </c>
      <c r="G747">
        <v>3418460000</v>
      </c>
    </row>
    <row r="748" spans="1:7" x14ac:dyDescent="0.2">
      <c r="A748" s="1">
        <v>42452</v>
      </c>
      <c r="B748">
        <v>2048.5500489999999</v>
      </c>
      <c r="C748">
        <v>2048.5500489999999</v>
      </c>
      <c r="D748">
        <v>2034.8599850000001</v>
      </c>
      <c r="E748">
        <v>2036.709961</v>
      </c>
      <c r="F748">
        <v>2036.709961</v>
      </c>
      <c r="G748">
        <v>3639510000</v>
      </c>
    </row>
    <row r="749" spans="1:7" x14ac:dyDescent="0.2">
      <c r="A749" s="1">
        <v>42453</v>
      </c>
      <c r="B749">
        <v>2032.4799800000001</v>
      </c>
      <c r="C749">
        <v>2036.040039</v>
      </c>
      <c r="D749">
        <v>2022.48999</v>
      </c>
      <c r="E749">
        <v>2035.9399410000001</v>
      </c>
      <c r="F749">
        <v>2035.9399410000001</v>
      </c>
      <c r="G749">
        <v>3407720000</v>
      </c>
    </row>
    <row r="750" spans="1:7" x14ac:dyDescent="0.2">
      <c r="A750" s="1">
        <v>42457</v>
      </c>
      <c r="B750">
        <v>2037.8900149999999</v>
      </c>
      <c r="C750">
        <v>2042.670044</v>
      </c>
      <c r="D750">
        <v>2031.959961</v>
      </c>
      <c r="E750">
        <v>2037.0500489999999</v>
      </c>
      <c r="F750">
        <v>2037.0500489999999</v>
      </c>
      <c r="G750">
        <v>2809090000</v>
      </c>
    </row>
    <row r="751" spans="1:7" x14ac:dyDescent="0.2">
      <c r="A751" s="1">
        <v>42458</v>
      </c>
      <c r="B751">
        <v>2035.75</v>
      </c>
      <c r="C751">
        <v>2055.9099120000001</v>
      </c>
      <c r="D751">
        <v>2028.3100589999999</v>
      </c>
      <c r="E751">
        <v>2055.01001</v>
      </c>
      <c r="F751">
        <v>2055.01001</v>
      </c>
      <c r="G751">
        <v>3822330000</v>
      </c>
    </row>
    <row r="752" spans="1:7" x14ac:dyDescent="0.2">
      <c r="A752" s="1">
        <v>42459</v>
      </c>
      <c r="B752">
        <v>2058.2700199999999</v>
      </c>
      <c r="C752">
        <v>2072.209961</v>
      </c>
      <c r="D752">
        <v>2058.2700199999999</v>
      </c>
      <c r="E752">
        <v>2063.9499510000001</v>
      </c>
      <c r="F752">
        <v>2063.9499510000001</v>
      </c>
      <c r="G752">
        <v>3590310000</v>
      </c>
    </row>
    <row r="753" spans="1:7" x14ac:dyDescent="0.2">
      <c r="A753" s="1">
        <v>42460</v>
      </c>
      <c r="B753">
        <v>2063.7700199999999</v>
      </c>
      <c r="C753">
        <v>2067.919922</v>
      </c>
      <c r="D753">
        <v>2057.459961</v>
      </c>
      <c r="E753">
        <v>2059.73999</v>
      </c>
      <c r="F753">
        <v>2059.73999</v>
      </c>
      <c r="G753">
        <v>3715280000</v>
      </c>
    </row>
    <row r="754" spans="1:7" x14ac:dyDescent="0.2">
      <c r="A754" s="1">
        <v>42461</v>
      </c>
      <c r="B754">
        <v>2056.6201169999999</v>
      </c>
      <c r="C754">
        <v>2075.070068</v>
      </c>
      <c r="D754">
        <v>2043.9799800000001</v>
      </c>
      <c r="E754">
        <v>2072.780029</v>
      </c>
      <c r="F754">
        <v>2072.780029</v>
      </c>
      <c r="G754">
        <v>3749990000</v>
      </c>
    </row>
    <row r="755" spans="1:7" x14ac:dyDescent="0.2">
      <c r="A755" s="1">
        <v>42464</v>
      </c>
      <c r="B755">
        <v>2073.1899410000001</v>
      </c>
      <c r="C755">
        <v>2074.0200199999999</v>
      </c>
      <c r="D755">
        <v>2062.570068</v>
      </c>
      <c r="E755">
        <v>2066.1298830000001</v>
      </c>
      <c r="F755">
        <v>2066.1298830000001</v>
      </c>
      <c r="G755">
        <v>3485710000</v>
      </c>
    </row>
    <row r="756" spans="1:7" x14ac:dyDescent="0.2">
      <c r="A756" s="1">
        <v>42465</v>
      </c>
      <c r="B756">
        <v>2062.5</v>
      </c>
      <c r="C756">
        <v>2062.5</v>
      </c>
      <c r="D756">
        <v>2042.5600589999999</v>
      </c>
      <c r="E756">
        <v>2045.170044</v>
      </c>
      <c r="F756">
        <v>2045.170044</v>
      </c>
      <c r="G756">
        <v>4154920000</v>
      </c>
    </row>
    <row r="757" spans="1:7" x14ac:dyDescent="0.2">
      <c r="A757" s="1">
        <v>42466</v>
      </c>
      <c r="B757">
        <v>2045.5600589999999</v>
      </c>
      <c r="C757">
        <v>2067.330078</v>
      </c>
      <c r="D757">
        <v>2043.089966</v>
      </c>
      <c r="E757">
        <v>2066.6599120000001</v>
      </c>
      <c r="F757">
        <v>2066.6599120000001</v>
      </c>
      <c r="G757">
        <v>3750800000</v>
      </c>
    </row>
    <row r="758" spans="1:7" x14ac:dyDescent="0.2">
      <c r="A758" s="1">
        <v>42467</v>
      </c>
      <c r="B758">
        <v>2063.01001</v>
      </c>
      <c r="C758">
        <v>2063.01001</v>
      </c>
      <c r="D758">
        <v>2033.8000489999999</v>
      </c>
      <c r="E758">
        <v>2041.910034</v>
      </c>
      <c r="F758">
        <v>2041.910034</v>
      </c>
      <c r="G758">
        <v>3801250000</v>
      </c>
    </row>
    <row r="759" spans="1:7" x14ac:dyDescent="0.2">
      <c r="A759" s="1">
        <v>42468</v>
      </c>
      <c r="B759">
        <v>2045.540039</v>
      </c>
      <c r="C759">
        <v>2060.6298830000001</v>
      </c>
      <c r="D759">
        <v>2041.6899410000001</v>
      </c>
      <c r="E759">
        <v>2047.599976</v>
      </c>
      <c r="F759">
        <v>2047.599976</v>
      </c>
      <c r="G759">
        <v>3359530000</v>
      </c>
    </row>
    <row r="760" spans="1:7" x14ac:dyDescent="0.2">
      <c r="A760" s="1">
        <v>42471</v>
      </c>
      <c r="B760">
        <v>2050.2299800000001</v>
      </c>
      <c r="C760">
        <v>2062.929932</v>
      </c>
      <c r="D760">
        <v>2041.880005</v>
      </c>
      <c r="E760">
        <v>2041.98999</v>
      </c>
      <c r="F760">
        <v>2041.98999</v>
      </c>
      <c r="G760">
        <v>3567840000</v>
      </c>
    </row>
    <row r="761" spans="1:7" x14ac:dyDescent="0.2">
      <c r="A761" s="1">
        <v>42472</v>
      </c>
      <c r="B761">
        <v>2043.719971</v>
      </c>
      <c r="C761">
        <v>2065.0500489999999</v>
      </c>
      <c r="D761">
        <v>2039.73999</v>
      </c>
      <c r="E761">
        <v>2061.719971</v>
      </c>
      <c r="F761">
        <v>2061.719971</v>
      </c>
      <c r="G761">
        <v>4239740000</v>
      </c>
    </row>
    <row r="762" spans="1:7" x14ac:dyDescent="0.2">
      <c r="A762" s="1">
        <v>42473</v>
      </c>
      <c r="B762">
        <v>2065.919922</v>
      </c>
      <c r="C762">
        <v>2083.179932</v>
      </c>
      <c r="D762">
        <v>2065.919922</v>
      </c>
      <c r="E762">
        <v>2082.419922</v>
      </c>
      <c r="F762">
        <v>2082.419922</v>
      </c>
      <c r="G762">
        <v>4191830000</v>
      </c>
    </row>
    <row r="763" spans="1:7" x14ac:dyDescent="0.2">
      <c r="A763" s="1">
        <v>42474</v>
      </c>
      <c r="B763">
        <v>2082.889893</v>
      </c>
      <c r="C763">
        <v>2087.8400879999999</v>
      </c>
      <c r="D763">
        <v>2078.1298830000001</v>
      </c>
      <c r="E763">
        <v>2082.780029</v>
      </c>
      <c r="F763">
        <v>2082.780029</v>
      </c>
      <c r="G763">
        <v>3765870000</v>
      </c>
    </row>
    <row r="764" spans="1:7" x14ac:dyDescent="0.2">
      <c r="A764" s="1">
        <v>42475</v>
      </c>
      <c r="B764">
        <v>2083.1000979999999</v>
      </c>
      <c r="C764">
        <v>2083.219971</v>
      </c>
      <c r="D764">
        <v>2076.3100589999999</v>
      </c>
      <c r="E764">
        <v>2080.7299800000001</v>
      </c>
      <c r="F764">
        <v>2080.7299800000001</v>
      </c>
      <c r="G764">
        <v>3701450000</v>
      </c>
    </row>
    <row r="765" spans="1:7" x14ac:dyDescent="0.2">
      <c r="A765" s="1">
        <v>42478</v>
      </c>
      <c r="B765">
        <v>2078.830078</v>
      </c>
      <c r="C765">
        <v>2094.6599120000001</v>
      </c>
      <c r="D765">
        <v>2073.6499020000001</v>
      </c>
      <c r="E765">
        <v>2094.3400879999999</v>
      </c>
      <c r="F765">
        <v>2094.3400879999999</v>
      </c>
      <c r="G765">
        <v>3316880000</v>
      </c>
    </row>
    <row r="766" spans="1:7" x14ac:dyDescent="0.2">
      <c r="A766" s="1">
        <v>42479</v>
      </c>
      <c r="B766">
        <v>2096.0500489999999</v>
      </c>
      <c r="C766">
        <v>2104.0500489999999</v>
      </c>
      <c r="D766">
        <v>2091.679932</v>
      </c>
      <c r="E766">
        <v>2100.8000489999999</v>
      </c>
      <c r="F766">
        <v>2100.8000489999999</v>
      </c>
      <c r="G766">
        <v>3896830000</v>
      </c>
    </row>
    <row r="767" spans="1:7" x14ac:dyDescent="0.2">
      <c r="A767" s="1">
        <v>42480</v>
      </c>
      <c r="B767">
        <v>2101.5200199999999</v>
      </c>
      <c r="C767">
        <v>2111.0500489999999</v>
      </c>
      <c r="D767">
        <v>2096.320068</v>
      </c>
      <c r="E767">
        <v>2102.3999020000001</v>
      </c>
      <c r="F767">
        <v>2102.3999020000001</v>
      </c>
      <c r="G767">
        <v>4184880000</v>
      </c>
    </row>
    <row r="768" spans="1:7" x14ac:dyDescent="0.2">
      <c r="A768" s="1">
        <v>42481</v>
      </c>
      <c r="B768">
        <v>2102.0900879999999</v>
      </c>
      <c r="C768">
        <v>2103.780029</v>
      </c>
      <c r="D768">
        <v>2088.5200199999999</v>
      </c>
      <c r="E768">
        <v>2091.4799800000001</v>
      </c>
      <c r="F768">
        <v>2091.4799800000001</v>
      </c>
      <c r="G768">
        <v>4175290000</v>
      </c>
    </row>
    <row r="769" spans="1:7" x14ac:dyDescent="0.2">
      <c r="A769" s="1">
        <v>42482</v>
      </c>
      <c r="B769">
        <v>2091.48999</v>
      </c>
      <c r="C769">
        <v>2094.320068</v>
      </c>
      <c r="D769">
        <v>2081.1999510000001</v>
      </c>
      <c r="E769">
        <v>2091.580078</v>
      </c>
      <c r="F769">
        <v>2091.580078</v>
      </c>
      <c r="G769">
        <v>3790580000</v>
      </c>
    </row>
    <row r="770" spans="1:7" x14ac:dyDescent="0.2">
      <c r="A770" s="1">
        <v>42485</v>
      </c>
      <c r="B770">
        <v>2089.3701169999999</v>
      </c>
      <c r="C770">
        <v>2089.3701169999999</v>
      </c>
      <c r="D770">
        <v>2077.5200199999999</v>
      </c>
      <c r="E770">
        <v>2087.790039</v>
      </c>
      <c r="F770">
        <v>2087.790039</v>
      </c>
      <c r="G770">
        <v>3319740000</v>
      </c>
    </row>
    <row r="771" spans="1:7" x14ac:dyDescent="0.2">
      <c r="A771" s="1">
        <v>42486</v>
      </c>
      <c r="B771">
        <v>2089.8400879999999</v>
      </c>
      <c r="C771">
        <v>2096.8701169999999</v>
      </c>
      <c r="D771">
        <v>2085.8000489999999</v>
      </c>
      <c r="E771">
        <v>2091.6999510000001</v>
      </c>
      <c r="F771">
        <v>2091.6999510000001</v>
      </c>
      <c r="G771">
        <v>3557190000</v>
      </c>
    </row>
    <row r="772" spans="1:7" x14ac:dyDescent="0.2">
      <c r="A772" s="1">
        <v>42487</v>
      </c>
      <c r="B772">
        <v>2092.330078</v>
      </c>
      <c r="C772">
        <v>2099.889893</v>
      </c>
      <c r="D772">
        <v>2082.3100589999999</v>
      </c>
      <c r="E772">
        <v>2095.1499020000001</v>
      </c>
      <c r="F772">
        <v>2095.1499020000001</v>
      </c>
      <c r="G772">
        <v>4100110000</v>
      </c>
    </row>
    <row r="773" spans="1:7" x14ac:dyDescent="0.2">
      <c r="A773" s="1">
        <v>42488</v>
      </c>
      <c r="B773">
        <v>2090.929932</v>
      </c>
      <c r="C773">
        <v>2099.3000489999999</v>
      </c>
      <c r="D773">
        <v>2071.6201169999999</v>
      </c>
      <c r="E773">
        <v>2075.8100589999999</v>
      </c>
      <c r="F773">
        <v>2075.8100589999999</v>
      </c>
      <c r="G773">
        <v>4309840000</v>
      </c>
    </row>
    <row r="774" spans="1:7" x14ac:dyDescent="0.2">
      <c r="A774" s="1">
        <v>42489</v>
      </c>
      <c r="B774">
        <v>2071.820068</v>
      </c>
      <c r="C774">
        <v>2073.8500979999999</v>
      </c>
      <c r="D774">
        <v>2052.280029</v>
      </c>
      <c r="E774">
        <v>2065.3000489999999</v>
      </c>
      <c r="F774">
        <v>2065.3000489999999</v>
      </c>
      <c r="G774">
        <v>4704720000</v>
      </c>
    </row>
    <row r="775" spans="1:7" x14ac:dyDescent="0.2">
      <c r="A775" s="1">
        <v>42492</v>
      </c>
      <c r="B775">
        <v>2067.169922</v>
      </c>
      <c r="C775">
        <v>2083.419922</v>
      </c>
      <c r="D775">
        <v>2066.110107</v>
      </c>
      <c r="E775">
        <v>2081.429932</v>
      </c>
      <c r="F775">
        <v>2081.429932</v>
      </c>
      <c r="G775">
        <v>3841110000</v>
      </c>
    </row>
    <row r="776" spans="1:7" x14ac:dyDescent="0.2">
      <c r="A776" s="1">
        <v>42493</v>
      </c>
      <c r="B776">
        <v>2077.179932</v>
      </c>
      <c r="C776">
        <v>2077.179932</v>
      </c>
      <c r="D776">
        <v>2054.889893</v>
      </c>
      <c r="E776">
        <v>2063.3701169999999</v>
      </c>
      <c r="F776">
        <v>2063.3701169999999</v>
      </c>
      <c r="G776">
        <v>4173390000</v>
      </c>
    </row>
    <row r="777" spans="1:7" x14ac:dyDescent="0.2">
      <c r="A777" s="1">
        <v>42494</v>
      </c>
      <c r="B777">
        <v>2060.3000489999999</v>
      </c>
      <c r="C777">
        <v>2060.3000489999999</v>
      </c>
      <c r="D777">
        <v>2045.5500489999999</v>
      </c>
      <c r="E777">
        <v>2051.1201169999999</v>
      </c>
      <c r="F777">
        <v>2051.1201169999999</v>
      </c>
      <c r="G777">
        <v>4058560000</v>
      </c>
    </row>
    <row r="778" spans="1:7" x14ac:dyDescent="0.2">
      <c r="A778" s="1">
        <v>42495</v>
      </c>
      <c r="B778">
        <v>2052.9499510000001</v>
      </c>
      <c r="C778">
        <v>2060.2299800000001</v>
      </c>
      <c r="D778">
        <v>2045.7700199999999</v>
      </c>
      <c r="E778">
        <v>2050.6298830000001</v>
      </c>
      <c r="F778">
        <v>2050.6298830000001</v>
      </c>
      <c r="G778">
        <v>4008530000</v>
      </c>
    </row>
    <row r="779" spans="1:7" x14ac:dyDescent="0.2">
      <c r="A779" s="1">
        <v>42496</v>
      </c>
      <c r="B779">
        <v>2047.7700199999999</v>
      </c>
      <c r="C779">
        <v>2057.719971</v>
      </c>
      <c r="D779">
        <v>2039.4499510000001</v>
      </c>
      <c r="E779">
        <v>2057.139893</v>
      </c>
      <c r="F779">
        <v>2057.139893</v>
      </c>
      <c r="G779">
        <v>3796350000</v>
      </c>
    </row>
    <row r="780" spans="1:7" x14ac:dyDescent="0.2">
      <c r="A780" s="1">
        <v>42499</v>
      </c>
      <c r="B780">
        <v>2057.5500489999999</v>
      </c>
      <c r="C780">
        <v>2064.1499020000001</v>
      </c>
      <c r="D780">
        <v>2054.3100589999999</v>
      </c>
      <c r="E780">
        <v>2058.6899410000001</v>
      </c>
      <c r="F780">
        <v>2058.6899410000001</v>
      </c>
      <c r="G780">
        <v>3788620000</v>
      </c>
    </row>
    <row r="781" spans="1:7" x14ac:dyDescent="0.2">
      <c r="A781" s="1">
        <v>42500</v>
      </c>
      <c r="B781">
        <v>2062.6298830000001</v>
      </c>
      <c r="C781">
        <v>2084.8701169999999</v>
      </c>
      <c r="D781">
        <v>2062.6298830000001</v>
      </c>
      <c r="E781">
        <v>2084.389893</v>
      </c>
      <c r="F781">
        <v>2084.389893</v>
      </c>
      <c r="G781">
        <v>3600200000</v>
      </c>
    </row>
    <row r="782" spans="1:7" x14ac:dyDescent="0.2">
      <c r="A782" s="1">
        <v>42501</v>
      </c>
      <c r="B782">
        <v>2083.290039</v>
      </c>
      <c r="C782">
        <v>2083.290039</v>
      </c>
      <c r="D782">
        <v>2064.459961</v>
      </c>
      <c r="E782">
        <v>2064.459961</v>
      </c>
      <c r="F782">
        <v>2064.459961</v>
      </c>
      <c r="G782">
        <v>3821980000</v>
      </c>
    </row>
    <row r="783" spans="1:7" x14ac:dyDescent="0.2">
      <c r="A783" s="1">
        <v>42502</v>
      </c>
      <c r="B783">
        <v>2067.169922</v>
      </c>
      <c r="C783">
        <v>2073.98999</v>
      </c>
      <c r="D783">
        <v>2053.1298830000001</v>
      </c>
      <c r="E783">
        <v>2064.110107</v>
      </c>
      <c r="F783">
        <v>2064.110107</v>
      </c>
      <c r="G783">
        <v>3782390000</v>
      </c>
    </row>
    <row r="784" spans="1:7" x14ac:dyDescent="0.2">
      <c r="A784" s="1">
        <v>42503</v>
      </c>
      <c r="B784">
        <v>2062.5</v>
      </c>
      <c r="C784">
        <v>2066.790039</v>
      </c>
      <c r="D784">
        <v>2043.130005</v>
      </c>
      <c r="E784">
        <v>2046.6099850000001</v>
      </c>
      <c r="F784">
        <v>2046.6099850000001</v>
      </c>
      <c r="G784">
        <v>3579880000</v>
      </c>
    </row>
    <row r="785" spans="1:7" x14ac:dyDescent="0.2">
      <c r="A785" s="1">
        <v>42506</v>
      </c>
      <c r="B785">
        <v>2046.530029</v>
      </c>
      <c r="C785">
        <v>2071.8798830000001</v>
      </c>
      <c r="D785">
        <v>2046.530029</v>
      </c>
      <c r="E785">
        <v>2066.6599120000001</v>
      </c>
      <c r="F785">
        <v>2066.6599120000001</v>
      </c>
      <c r="G785">
        <v>3501360000</v>
      </c>
    </row>
    <row r="786" spans="1:7" x14ac:dyDescent="0.2">
      <c r="A786" s="1">
        <v>42507</v>
      </c>
      <c r="B786">
        <v>2065.040039</v>
      </c>
      <c r="C786">
        <v>2065.6899410000001</v>
      </c>
      <c r="D786">
        <v>2040.8199460000001</v>
      </c>
      <c r="E786">
        <v>2047.209961</v>
      </c>
      <c r="F786">
        <v>2047.209961</v>
      </c>
      <c r="G786">
        <v>4108960000</v>
      </c>
    </row>
    <row r="787" spans="1:7" x14ac:dyDescent="0.2">
      <c r="A787" s="1">
        <v>42508</v>
      </c>
      <c r="B787">
        <v>2044.380005</v>
      </c>
      <c r="C787">
        <v>2060.610107</v>
      </c>
      <c r="D787">
        <v>2034.48999</v>
      </c>
      <c r="E787">
        <v>2047.630005</v>
      </c>
      <c r="F787">
        <v>2047.630005</v>
      </c>
      <c r="G787">
        <v>4101320000</v>
      </c>
    </row>
    <row r="788" spans="1:7" x14ac:dyDescent="0.2">
      <c r="A788" s="1">
        <v>42509</v>
      </c>
      <c r="B788">
        <v>2044.209961</v>
      </c>
      <c r="C788">
        <v>2044.209961</v>
      </c>
      <c r="D788">
        <v>2025.910034</v>
      </c>
      <c r="E788">
        <v>2040.040039</v>
      </c>
      <c r="F788">
        <v>2040.040039</v>
      </c>
      <c r="G788">
        <v>3846770000</v>
      </c>
    </row>
    <row r="789" spans="1:7" x14ac:dyDescent="0.2">
      <c r="A789" s="1">
        <v>42510</v>
      </c>
      <c r="B789">
        <v>2041.880005</v>
      </c>
      <c r="C789">
        <v>2058.3500979999999</v>
      </c>
      <c r="D789">
        <v>2041.880005</v>
      </c>
      <c r="E789">
        <v>2052.320068</v>
      </c>
      <c r="F789">
        <v>2052.320068</v>
      </c>
      <c r="G789">
        <v>3507650000</v>
      </c>
    </row>
    <row r="790" spans="1:7" x14ac:dyDescent="0.2">
      <c r="A790" s="1">
        <v>42513</v>
      </c>
      <c r="B790">
        <v>2052.2299800000001</v>
      </c>
      <c r="C790">
        <v>2055.580078</v>
      </c>
      <c r="D790">
        <v>2047.26001</v>
      </c>
      <c r="E790">
        <v>2048.040039</v>
      </c>
      <c r="F790">
        <v>2048.040039</v>
      </c>
      <c r="G790">
        <v>3055480000</v>
      </c>
    </row>
    <row r="791" spans="1:7" x14ac:dyDescent="0.2">
      <c r="A791" s="1">
        <v>42514</v>
      </c>
      <c r="B791">
        <v>2052.6499020000001</v>
      </c>
      <c r="C791">
        <v>2079.669922</v>
      </c>
      <c r="D791">
        <v>2052.6499020000001</v>
      </c>
      <c r="E791">
        <v>2076.0600589999999</v>
      </c>
      <c r="F791">
        <v>2076.0600589999999</v>
      </c>
      <c r="G791">
        <v>3627340000</v>
      </c>
    </row>
    <row r="792" spans="1:7" x14ac:dyDescent="0.2">
      <c r="A792" s="1">
        <v>42515</v>
      </c>
      <c r="B792">
        <v>2078.929932</v>
      </c>
      <c r="C792">
        <v>2094.7299800000001</v>
      </c>
      <c r="D792">
        <v>2078.929932</v>
      </c>
      <c r="E792">
        <v>2090.540039</v>
      </c>
      <c r="F792">
        <v>2090.540039</v>
      </c>
      <c r="G792">
        <v>3859160000</v>
      </c>
    </row>
    <row r="793" spans="1:7" x14ac:dyDescent="0.2">
      <c r="A793" s="1">
        <v>42516</v>
      </c>
      <c r="B793">
        <v>2091.4399410000001</v>
      </c>
      <c r="C793">
        <v>2094.3000489999999</v>
      </c>
      <c r="D793">
        <v>2087.080078</v>
      </c>
      <c r="E793">
        <v>2090.1000979999999</v>
      </c>
      <c r="F793">
        <v>2090.1000979999999</v>
      </c>
      <c r="G793">
        <v>3230990000</v>
      </c>
    </row>
    <row r="794" spans="1:7" x14ac:dyDescent="0.2">
      <c r="A794" s="1">
        <v>42517</v>
      </c>
      <c r="B794">
        <v>2090.0600589999999</v>
      </c>
      <c r="C794">
        <v>2099.0600589999999</v>
      </c>
      <c r="D794">
        <v>2090.0600589999999</v>
      </c>
      <c r="E794">
        <v>2099.0600589999999</v>
      </c>
      <c r="F794">
        <v>2099.0600589999999</v>
      </c>
      <c r="G794">
        <v>3079150000</v>
      </c>
    </row>
    <row r="795" spans="1:7" x14ac:dyDescent="0.2">
      <c r="A795" s="1">
        <v>42521</v>
      </c>
      <c r="B795">
        <v>2100.1298830000001</v>
      </c>
      <c r="C795">
        <v>2103.4799800000001</v>
      </c>
      <c r="D795">
        <v>2088.6599120000001</v>
      </c>
      <c r="E795">
        <v>2096.9499510000001</v>
      </c>
      <c r="F795">
        <v>2096.9499510000001</v>
      </c>
      <c r="G795">
        <v>4514410000</v>
      </c>
    </row>
    <row r="796" spans="1:7" x14ac:dyDescent="0.2">
      <c r="A796" s="1">
        <v>42522</v>
      </c>
      <c r="B796">
        <v>2093.9399410000001</v>
      </c>
      <c r="C796">
        <v>2100.969971</v>
      </c>
      <c r="D796">
        <v>2085.1000979999999</v>
      </c>
      <c r="E796">
        <v>2099.330078</v>
      </c>
      <c r="F796">
        <v>2099.330078</v>
      </c>
      <c r="G796">
        <v>3525170000</v>
      </c>
    </row>
    <row r="797" spans="1:7" x14ac:dyDescent="0.2">
      <c r="A797" s="1">
        <v>42523</v>
      </c>
      <c r="B797">
        <v>2097.709961</v>
      </c>
      <c r="C797">
        <v>2105.26001</v>
      </c>
      <c r="D797">
        <v>2088.5900879999999</v>
      </c>
      <c r="E797">
        <v>2105.26001</v>
      </c>
      <c r="F797">
        <v>2105.26001</v>
      </c>
      <c r="G797">
        <v>3632720000</v>
      </c>
    </row>
    <row r="798" spans="1:7" x14ac:dyDescent="0.2">
      <c r="A798" s="1">
        <v>42524</v>
      </c>
      <c r="B798">
        <v>2104.070068</v>
      </c>
      <c r="C798">
        <v>2104.070068</v>
      </c>
      <c r="D798">
        <v>2085.360107</v>
      </c>
      <c r="E798">
        <v>2099.1298830000001</v>
      </c>
      <c r="F798">
        <v>2099.1298830000001</v>
      </c>
      <c r="G798">
        <v>3627780000</v>
      </c>
    </row>
    <row r="799" spans="1:7" x14ac:dyDescent="0.2">
      <c r="A799" s="1">
        <v>42527</v>
      </c>
      <c r="B799">
        <v>2100.830078</v>
      </c>
      <c r="C799">
        <v>2113.360107</v>
      </c>
      <c r="D799">
        <v>2100.830078</v>
      </c>
      <c r="E799">
        <v>2109.4099120000001</v>
      </c>
      <c r="F799">
        <v>2109.4099120000001</v>
      </c>
      <c r="G799">
        <v>3442020000</v>
      </c>
    </row>
    <row r="800" spans="1:7" x14ac:dyDescent="0.2">
      <c r="A800" s="1">
        <v>42528</v>
      </c>
      <c r="B800">
        <v>2110.179932</v>
      </c>
      <c r="C800">
        <v>2119.219971</v>
      </c>
      <c r="D800">
        <v>2110.179932</v>
      </c>
      <c r="E800">
        <v>2112.1298830000001</v>
      </c>
      <c r="F800">
        <v>2112.1298830000001</v>
      </c>
      <c r="G800">
        <v>3534730000</v>
      </c>
    </row>
    <row r="801" spans="1:7" x14ac:dyDescent="0.2">
      <c r="A801" s="1">
        <v>42529</v>
      </c>
      <c r="B801">
        <v>2112.709961</v>
      </c>
      <c r="C801">
        <v>2120.5500489999999</v>
      </c>
      <c r="D801">
        <v>2112.709961</v>
      </c>
      <c r="E801">
        <v>2119.1201169999999</v>
      </c>
      <c r="F801">
        <v>2119.1201169999999</v>
      </c>
      <c r="G801">
        <v>3562060000</v>
      </c>
    </row>
    <row r="802" spans="1:7" x14ac:dyDescent="0.2">
      <c r="A802" s="1">
        <v>42530</v>
      </c>
      <c r="B802">
        <v>2115.6499020000001</v>
      </c>
      <c r="C802">
        <v>2117.639893</v>
      </c>
      <c r="D802">
        <v>2107.7299800000001</v>
      </c>
      <c r="E802">
        <v>2115.4799800000001</v>
      </c>
      <c r="F802">
        <v>2115.4799800000001</v>
      </c>
      <c r="G802">
        <v>3290320000</v>
      </c>
    </row>
    <row r="803" spans="1:7" x14ac:dyDescent="0.2">
      <c r="A803" s="1">
        <v>42531</v>
      </c>
      <c r="B803">
        <v>2109.570068</v>
      </c>
      <c r="C803">
        <v>2109.570068</v>
      </c>
      <c r="D803">
        <v>2089.959961</v>
      </c>
      <c r="E803">
        <v>2096.070068</v>
      </c>
      <c r="F803">
        <v>2096.070068</v>
      </c>
      <c r="G803">
        <v>3515010000</v>
      </c>
    </row>
    <row r="804" spans="1:7" x14ac:dyDescent="0.2">
      <c r="A804" s="1">
        <v>42534</v>
      </c>
      <c r="B804">
        <v>2091.75</v>
      </c>
      <c r="C804">
        <v>2098.1201169999999</v>
      </c>
      <c r="D804">
        <v>2078.459961</v>
      </c>
      <c r="E804">
        <v>2079.0600589999999</v>
      </c>
      <c r="F804">
        <v>2079.0600589999999</v>
      </c>
      <c r="G804">
        <v>3392030000</v>
      </c>
    </row>
    <row r="805" spans="1:7" x14ac:dyDescent="0.2">
      <c r="A805" s="1">
        <v>42535</v>
      </c>
      <c r="B805">
        <v>2076.6499020000001</v>
      </c>
      <c r="C805">
        <v>2081.3000489999999</v>
      </c>
      <c r="D805">
        <v>2064.1000979999999</v>
      </c>
      <c r="E805">
        <v>2075.320068</v>
      </c>
      <c r="F805">
        <v>2075.320068</v>
      </c>
      <c r="G805">
        <v>3759770000</v>
      </c>
    </row>
    <row r="806" spans="1:7" x14ac:dyDescent="0.2">
      <c r="A806" s="1">
        <v>42536</v>
      </c>
      <c r="B806">
        <v>2077.6000979999999</v>
      </c>
      <c r="C806">
        <v>2085.6499020000001</v>
      </c>
      <c r="D806">
        <v>2069.8000489999999</v>
      </c>
      <c r="E806">
        <v>2071.5</v>
      </c>
      <c r="F806">
        <v>2071.5</v>
      </c>
      <c r="G806">
        <v>3544720000</v>
      </c>
    </row>
    <row r="807" spans="1:7" x14ac:dyDescent="0.2">
      <c r="A807" s="1">
        <v>42537</v>
      </c>
      <c r="B807">
        <v>2066.360107</v>
      </c>
      <c r="C807">
        <v>2079.6201169999999</v>
      </c>
      <c r="D807">
        <v>2050.3701169999999</v>
      </c>
      <c r="E807">
        <v>2077.98999</v>
      </c>
      <c r="F807">
        <v>2077.98999</v>
      </c>
      <c r="G807">
        <v>3628280000</v>
      </c>
    </row>
    <row r="808" spans="1:7" x14ac:dyDescent="0.2">
      <c r="A808" s="1">
        <v>42538</v>
      </c>
      <c r="B808">
        <v>2078.1999510000001</v>
      </c>
      <c r="C808">
        <v>2078.1999510000001</v>
      </c>
      <c r="D808">
        <v>2062.8400879999999</v>
      </c>
      <c r="E808">
        <v>2071.219971</v>
      </c>
      <c r="F808">
        <v>2071.219971</v>
      </c>
      <c r="G808">
        <v>4952630000</v>
      </c>
    </row>
    <row r="809" spans="1:7" x14ac:dyDescent="0.2">
      <c r="A809" s="1">
        <v>42541</v>
      </c>
      <c r="B809">
        <v>2075.580078</v>
      </c>
      <c r="C809">
        <v>2100.6599120000001</v>
      </c>
      <c r="D809">
        <v>2075.580078</v>
      </c>
      <c r="E809">
        <v>2083.25</v>
      </c>
      <c r="F809">
        <v>2083.25</v>
      </c>
      <c r="G809">
        <v>3467440000</v>
      </c>
    </row>
    <row r="810" spans="1:7" x14ac:dyDescent="0.2">
      <c r="A810" s="1">
        <v>42542</v>
      </c>
      <c r="B810">
        <v>2085.1899410000001</v>
      </c>
      <c r="C810">
        <v>2093.6599120000001</v>
      </c>
      <c r="D810">
        <v>2083.0200199999999</v>
      </c>
      <c r="E810">
        <v>2088.8999020000001</v>
      </c>
      <c r="F810">
        <v>2088.8999020000001</v>
      </c>
      <c r="G810">
        <v>3232880000</v>
      </c>
    </row>
    <row r="811" spans="1:7" x14ac:dyDescent="0.2">
      <c r="A811" s="1">
        <v>42543</v>
      </c>
      <c r="B811">
        <v>2089.75</v>
      </c>
      <c r="C811">
        <v>2099.709961</v>
      </c>
      <c r="D811">
        <v>2084.360107</v>
      </c>
      <c r="E811">
        <v>2085.4499510000001</v>
      </c>
      <c r="F811">
        <v>2085.4499510000001</v>
      </c>
      <c r="G811">
        <v>3168160000</v>
      </c>
    </row>
    <row r="812" spans="1:7" x14ac:dyDescent="0.2">
      <c r="A812" s="1">
        <v>42544</v>
      </c>
      <c r="B812">
        <v>2092.8000489999999</v>
      </c>
      <c r="C812">
        <v>2113.320068</v>
      </c>
      <c r="D812">
        <v>2092.8000489999999</v>
      </c>
      <c r="E812">
        <v>2113.320068</v>
      </c>
      <c r="F812">
        <v>2113.320068</v>
      </c>
      <c r="G812">
        <v>3297940000</v>
      </c>
    </row>
    <row r="813" spans="1:7" x14ac:dyDescent="0.2">
      <c r="A813" s="1">
        <v>42545</v>
      </c>
      <c r="B813">
        <v>2103.8100589999999</v>
      </c>
      <c r="C813">
        <v>2103.8100589999999</v>
      </c>
      <c r="D813">
        <v>2032.5699460000001</v>
      </c>
      <c r="E813">
        <v>2037.410034</v>
      </c>
      <c r="F813">
        <v>2037.410034</v>
      </c>
      <c r="G813">
        <v>7597450000</v>
      </c>
    </row>
    <row r="814" spans="1:7" x14ac:dyDescent="0.2">
      <c r="A814" s="1">
        <v>42548</v>
      </c>
      <c r="B814">
        <v>2031.4499510000001</v>
      </c>
      <c r="C814">
        <v>2031.4499510000001</v>
      </c>
      <c r="D814">
        <v>1991.6800539999999</v>
      </c>
      <c r="E814">
        <v>2000.540039</v>
      </c>
      <c r="F814">
        <v>2000.540039</v>
      </c>
      <c r="G814">
        <v>5431220000</v>
      </c>
    </row>
    <row r="815" spans="1:7" x14ac:dyDescent="0.2">
      <c r="A815" s="1">
        <v>42549</v>
      </c>
      <c r="B815">
        <v>2006.670044</v>
      </c>
      <c r="C815">
        <v>2036.089966</v>
      </c>
      <c r="D815">
        <v>2006.670044</v>
      </c>
      <c r="E815">
        <v>2036.089966</v>
      </c>
      <c r="F815">
        <v>2036.089966</v>
      </c>
      <c r="G815">
        <v>4385810000</v>
      </c>
    </row>
    <row r="816" spans="1:7" x14ac:dyDescent="0.2">
      <c r="A816" s="1">
        <v>42550</v>
      </c>
      <c r="B816">
        <v>2042.6899410000001</v>
      </c>
      <c r="C816">
        <v>2073.1298830000001</v>
      </c>
      <c r="D816">
        <v>2042.6899410000001</v>
      </c>
      <c r="E816">
        <v>2070.7700199999999</v>
      </c>
      <c r="F816">
        <v>2070.7700199999999</v>
      </c>
      <c r="G816">
        <v>4241740000</v>
      </c>
    </row>
    <row r="817" spans="1:7" x14ac:dyDescent="0.2">
      <c r="A817" s="1">
        <v>42551</v>
      </c>
      <c r="B817">
        <v>2073.169922</v>
      </c>
      <c r="C817">
        <v>2098.9399410000001</v>
      </c>
      <c r="D817">
        <v>2070</v>
      </c>
      <c r="E817">
        <v>2098.860107</v>
      </c>
      <c r="F817">
        <v>2098.860107</v>
      </c>
      <c r="G817">
        <v>4622820000</v>
      </c>
    </row>
    <row r="818" spans="1:7" x14ac:dyDescent="0.2">
      <c r="A818" s="1">
        <v>42552</v>
      </c>
      <c r="B818">
        <v>2099.3400879999999</v>
      </c>
      <c r="C818">
        <v>2108.709961</v>
      </c>
      <c r="D818">
        <v>2097.8999020000001</v>
      </c>
      <c r="E818">
        <v>2102.9499510000001</v>
      </c>
      <c r="F818">
        <v>2102.9499510000001</v>
      </c>
      <c r="G818">
        <v>3458890000</v>
      </c>
    </row>
    <row r="819" spans="1:7" x14ac:dyDescent="0.2">
      <c r="A819" s="1">
        <v>42556</v>
      </c>
      <c r="B819">
        <v>2095.0500489999999</v>
      </c>
      <c r="C819">
        <v>2095.0500489999999</v>
      </c>
      <c r="D819">
        <v>2080.860107</v>
      </c>
      <c r="E819">
        <v>2088.5500489999999</v>
      </c>
      <c r="F819">
        <v>2088.5500489999999</v>
      </c>
      <c r="G819">
        <v>3658380000</v>
      </c>
    </row>
    <row r="820" spans="1:7" x14ac:dyDescent="0.2">
      <c r="A820" s="1">
        <v>42557</v>
      </c>
      <c r="B820">
        <v>2084.429932</v>
      </c>
      <c r="C820">
        <v>2100.719971</v>
      </c>
      <c r="D820">
        <v>2074.0200199999999</v>
      </c>
      <c r="E820">
        <v>2099.7299800000001</v>
      </c>
      <c r="F820">
        <v>2099.7299800000001</v>
      </c>
      <c r="G820">
        <v>3909380000</v>
      </c>
    </row>
    <row r="821" spans="1:7" x14ac:dyDescent="0.2">
      <c r="A821" s="1">
        <v>42558</v>
      </c>
      <c r="B821">
        <v>2100.419922</v>
      </c>
      <c r="C821">
        <v>2109.080078</v>
      </c>
      <c r="D821">
        <v>2089.389893</v>
      </c>
      <c r="E821">
        <v>2097.8999020000001</v>
      </c>
      <c r="F821">
        <v>2097.8999020000001</v>
      </c>
      <c r="G821">
        <v>3604550000</v>
      </c>
    </row>
    <row r="822" spans="1:7" x14ac:dyDescent="0.2">
      <c r="A822" s="1">
        <v>42559</v>
      </c>
      <c r="B822">
        <v>2106.969971</v>
      </c>
      <c r="C822">
        <v>2131.709961</v>
      </c>
      <c r="D822">
        <v>2106.969971</v>
      </c>
      <c r="E822">
        <v>2129.8999020000001</v>
      </c>
      <c r="F822">
        <v>2129.8999020000001</v>
      </c>
      <c r="G822">
        <v>3607500000</v>
      </c>
    </row>
    <row r="823" spans="1:7" x14ac:dyDescent="0.2">
      <c r="A823" s="1">
        <v>42562</v>
      </c>
      <c r="B823">
        <v>2131.719971</v>
      </c>
      <c r="C823">
        <v>2143.1599120000001</v>
      </c>
      <c r="D823">
        <v>2131.719971</v>
      </c>
      <c r="E823">
        <v>2137.1599120000001</v>
      </c>
      <c r="F823">
        <v>2137.1599120000001</v>
      </c>
      <c r="G823">
        <v>3253340000</v>
      </c>
    </row>
    <row r="824" spans="1:7" x14ac:dyDescent="0.2">
      <c r="A824" s="1">
        <v>42563</v>
      </c>
      <c r="B824">
        <v>2139.5</v>
      </c>
      <c r="C824">
        <v>2155.3999020000001</v>
      </c>
      <c r="D824">
        <v>2139.5</v>
      </c>
      <c r="E824">
        <v>2152.139893</v>
      </c>
      <c r="F824">
        <v>2152.139893</v>
      </c>
      <c r="G824">
        <v>4097820000</v>
      </c>
    </row>
    <row r="825" spans="1:7" x14ac:dyDescent="0.2">
      <c r="A825" s="1">
        <v>42564</v>
      </c>
      <c r="B825">
        <v>2153.8100589999999</v>
      </c>
      <c r="C825">
        <v>2156.4499510000001</v>
      </c>
      <c r="D825">
        <v>2146.209961</v>
      </c>
      <c r="E825">
        <v>2152.429932</v>
      </c>
      <c r="F825">
        <v>2152.429932</v>
      </c>
      <c r="G825">
        <v>3502320000</v>
      </c>
    </row>
    <row r="826" spans="1:7" x14ac:dyDescent="0.2">
      <c r="A826" s="1">
        <v>42565</v>
      </c>
      <c r="B826">
        <v>2157.8798830000001</v>
      </c>
      <c r="C826">
        <v>2168.98999</v>
      </c>
      <c r="D826">
        <v>2157.8798830000001</v>
      </c>
      <c r="E826">
        <v>2163.75</v>
      </c>
      <c r="F826">
        <v>2163.75</v>
      </c>
      <c r="G826">
        <v>3465610000</v>
      </c>
    </row>
    <row r="827" spans="1:7" x14ac:dyDescent="0.2">
      <c r="A827" s="1">
        <v>42566</v>
      </c>
      <c r="B827">
        <v>2165.1298830000001</v>
      </c>
      <c r="C827">
        <v>2169.0500489999999</v>
      </c>
      <c r="D827">
        <v>2155.790039</v>
      </c>
      <c r="E827">
        <v>2161.73999</v>
      </c>
      <c r="F827">
        <v>2161.73999</v>
      </c>
      <c r="G827">
        <v>3122600000</v>
      </c>
    </row>
    <row r="828" spans="1:7" x14ac:dyDescent="0.2">
      <c r="A828" s="1">
        <v>42569</v>
      </c>
      <c r="B828">
        <v>2162.040039</v>
      </c>
      <c r="C828">
        <v>2168.3500979999999</v>
      </c>
      <c r="D828">
        <v>2159.6298830000001</v>
      </c>
      <c r="E828">
        <v>2166.889893</v>
      </c>
      <c r="F828">
        <v>2166.889893</v>
      </c>
      <c r="G828">
        <v>3009310000</v>
      </c>
    </row>
    <row r="829" spans="1:7" x14ac:dyDescent="0.2">
      <c r="A829" s="1">
        <v>42570</v>
      </c>
      <c r="B829">
        <v>2163.790039</v>
      </c>
      <c r="C829">
        <v>2164.6298830000001</v>
      </c>
      <c r="D829">
        <v>2159.01001</v>
      </c>
      <c r="E829">
        <v>2163.780029</v>
      </c>
      <c r="F829">
        <v>2163.780029</v>
      </c>
      <c r="G829">
        <v>2968340000</v>
      </c>
    </row>
    <row r="830" spans="1:7" x14ac:dyDescent="0.2">
      <c r="A830" s="1">
        <v>42571</v>
      </c>
      <c r="B830">
        <v>2166.1000979999999</v>
      </c>
      <c r="C830">
        <v>2175.6298830000001</v>
      </c>
      <c r="D830">
        <v>2164.889893</v>
      </c>
      <c r="E830">
        <v>2173.0200199999999</v>
      </c>
      <c r="F830">
        <v>2173.0200199999999</v>
      </c>
      <c r="G830">
        <v>3211860000</v>
      </c>
    </row>
    <row r="831" spans="1:7" x14ac:dyDescent="0.2">
      <c r="A831" s="1">
        <v>42572</v>
      </c>
      <c r="B831">
        <v>2172.9099120000001</v>
      </c>
      <c r="C831">
        <v>2174.5600589999999</v>
      </c>
      <c r="D831">
        <v>2159.75</v>
      </c>
      <c r="E831">
        <v>2165.169922</v>
      </c>
      <c r="F831">
        <v>2165.169922</v>
      </c>
      <c r="G831">
        <v>3438900000</v>
      </c>
    </row>
    <row r="832" spans="1:7" x14ac:dyDescent="0.2">
      <c r="A832" s="1">
        <v>42573</v>
      </c>
      <c r="B832">
        <v>2166.469971</v>
      </c>
      <c r="C832">
        <v>2175.110107</v>
      </c>
      <c r="D832">
        <v>2163.23999</v>
      </c>
      <c r="E832">
        <v>2175.030029</v>
      </c>
      <c r="F832">
        <v>2175.030029</v>
      </c>
      <c r="G832">
        <v>3023280000</v>
      </c>
    </row>
    <row r="833" spans="1:7" x14ac:dyDescent="0.2">
      <c r="A833" s="1">
        <v>42576</v>
      </c>
      <c r="B833">
        <v>2173.709961</v>
      </c>
      <c r="C833">
        <v>2173.709961</v>
      </c>
      <c r="D833">
        <v>2161.9499510000001</v>
      </c>
      <c r="E833">
        <v>2168.4799800000001</v>
      </c>
      <c r="F833">
        <v>2168.4799800000001</v>
      </c>
      <c r="G833">
        <v>3057240000</v>
      </c>
    </row>
    <row r="834" spans="1:7" x14ac:dyDescent="0.2">
      <c r="A834" s="1">
        <v>42577</v>
      </c>
      <c r="B834">
        <v>2168.969971</v>
      </c>
      <c r="C834">
        <v>2173.540039</v>
      </c>
      <c r="D834">
        <v>2160.179932</v>
      </c>
      <c r="E834">
        <v>2169.179932</v>
      </c>
      <c r="F834">
        <v>2169.179932</v>
      </c>
      <c r="G834">
        <v>3442350000</v>
      </c>
    </row>
    <row r="835" spans="1:7" x14ac:dyDescent="0.2">
      <c r="A835" s="1">
        <v>42578</v>
      </c>
      <c r="B835">
        <v>2169.8100589999999</v>
      </c>
      <c r="C835">
        <v>2174.9799800000001</v>
      </c>
      <c r="D835">
        <v>2159.070068</v>
      </c>
      <c r="E835">
        <v>2166.580078</v>
      </c>
      <c r="F835">
        <v>2166.580078</v>
      </c>
      <c r="G835">
        <v>3995500000</v>
      </c>
    </row>
    <row r="836" spans="1:7" x14ac:dyDescent="0.2">
      <c r="A836" s="1">
        <v>42579</v>
      </c>
      <c r="B836">
        <v>2166.0500489999999</v>
      </c>
      <c r="C836">
        <v>2172.8500979999999</v>
      </c>
      <c r="D836">
        <v>2159.73999</v>
      </c>
      <c r="E836">
        <v>2170.0600589999999</v>
      </c>
      <c r="F836">
        <v>2170.0600589999999</v>
      </c>
      <c r="G836">
        <v>3664240000</v>
      </c>
    </row>
    <row r="837" spans="1:7" x14ac:dyDescent="0.2">
      <c r="A837" s="1">
        <v>42580</v>
      </c>
      <c r="B837">
        <v>2168.830078</v>
      </c>
      <c r="C837">
        <v>2177.0900879999999</v>
      </c>
      <c r="D837">
        <v>2163.48999</v>
      </c>
      <c r="E837">
        <v>2173.6000979999999</v>
      </c>
      <c r="F837">
        <v>2173.6000979999999</v>
      </c>
      <c r="G837">
        <v>4038840000</v>
      </c>
    </row>
    <row r="838" spans="1:7" x14ac:dyDescent="0.2">
      <c r="A838" s="1">
        <v>42583</v>
      </c>
      <c r="B838">
        <v>2173.1499020000001</v>
      </c>
      <c r="C838">
        <v>2178.290039</v>
      </c>
      <c r="D838">
        <v>2166.209961</v>
      </c>
      <c r="E838">
        <v>2170.8400879999999</v>
      </c>
      <c r="F838">
        <v>2170.8400879999999</v>
      </c>
      <c r="G838">
        <v>3505990000</v>
      </c>
    </row>
    <row r="839" spans="1:7" x14ac:dyDescent="0.2">
      <c r="A839" s="1">
        <v>42584</v>
      </c>
      <c r="B839">
        <v>2169.9399410000001</v>
      </c>
      <c r="C839">
        <v>2170.1999510000001</v>
      </c>
      <c r="D839">
        <v>2147.580078</v>
      </c>
      <c r="E839">
        <v>2157.030029</v>
      </c>
      <c r="F839">
        <v>2157.030029</v>
      </c>
      <c r="G839">
        <v>3848750000</v>
      </c>
    </row>
    <row r="840" spans="1:7" x14ac:dyDescent="0.2">
      <c r="A840" s="1">
        <v>42585</v>
      </c>
      <c r="B840">
        <v>2156.8100589999999</v>
      </c>
      <c r="C840">
        <v>2163.790039</v>
      </c>
      <c r="D840">
        <v>2152.5600589999999</v>
      </c>
      <c r="E840">
        <v>2163.790039</v>
      </c>
      <c r="F840">
        <v>2163.790039</v>
      </c>
      <c r="G840">
        <v>3786530000</v>
      </c>
    </row>
    <row r="841" spans="1:7" x14ac:dyDescent="0.2">
      <c r="A841" s="1">
        <v>42586</v>
      </c>
      <c r="B841">
        <v>2163.51001</v>
      </c>
      <c r="C841">
        <v>2168.1899410000001</v>
      </c>
      <c r="D841">
        <v>2159.070068</v>
      </c>
      <c r="E841">
        <v>2164.25</v>
      </c>
      <c r="F841">
        <v>2164.25</v>
      </c>
      <c r="G841">
        <v>3709200000</v>
      </c>
    </row>
    <row r="842" spans="1:7" x14ac:dyDescent="0.2">
      <c r="A842" s="1">
        <v>42587</v>
      </c>
      <c r="B842">
        <v>2168.790039</v>
      </c>
      <c r="C842">
        <v>2182.8701169999999</v>
      </c>
      <c r="D842">
        <v>2168.790039</v>
      </c>
      <c r="E842">
        <v>2182.8701169999999</v>
      </c>
      <c r="F842">
        <v>2182.8701169999999</v>
      </c>
      <c r="G842">
        <v>3663070000</v>
      </c>
    </row>
    <row r="843" spans="1:7" x14ac:dyDescent="0.2">
      <c r="A843" s="1">
        <v>42590</v>
      </c>
      <c r="B843">
        <v>2183.76001</v>
      </c>
      <c r="C843">
        <v>2185.4399410000001</v>
      </c>
      <c r="D843">
        <v>2177.8500979999999</v>
      </c>
      <c r="E843">
        <v>2180.889893</v>
      </c>
      <c r="F843">
        <v>2180.889893</v>
      </c>
      <c r="G843">
        <v>3327550000</v>
      </c>
    </row>
    <row r="844" spans="1:7" x14ac:dyDescent="0.2">
      <c r="A844" s="1">
        <v>42591</v>
      </c>
      <c r="B844">
        <v>2182.23999</v>
      </c>
      <c r="C844">
        <v>2187.6599120000001</v>
      </c>
      <c r="D844">
        <v>2178.610107</v>
      </c>
      <c r="E844">
        <v>2181.73999</v>
      </c>
      <c r="F844">
        <v>2181.73999</v>
      </c>
      <c r="G844">
        <v>3334300000</v>
      </c>
    </row>
    <row r="845" spans="1:7" x14ac:dyDescent="0.2">
      <c r="A845" s="1">
        <v>42592</v>
      </c>
      <c r="B845">
        <v>2182.8100589999999</v>
      </c>
      <c r="C845">
        <v>2183.4099120000001</v>
      </c>
      <c r="D845">
        <v>2172</v>
      </c>
      <c r="E845">
        <v>2175.48999</v>
      </c>
      <c r="F845">
        <v>2175.48999</v>
      </c>
      <c r="G845">
        <v>3254950000</v>
      </c>
    </row>
    <row r="846" spans="1:7" x14ac:dyDescent="0.2">
      <c r="A846" s="1">
        <v>42593</v>
      </c>
      <c r="B846">
        <v>2177.969971</v>
      </c>
      <c r="C846">
        <v>2188.4499510000001</v>
      </c>
      <c r="D846">
        <v>2177.969971</v>
      </c>
      <c r="E846">
        <v>2185.790039</v>
      </c>
      <c r="F846">
        <v>2185.790039</v>
      </c>
      <c r="G846">
        <v>3423160000</v>
      </c>
    </row>
    <row r="847" spans="1:7" x14ac:dyDescent="0.2">
      <c r="A847" s="1">
        <v>42594</v>
      </c>
      <c r="B847">
        <v>2183.73999</v>
      </c>
      <c r="C847">
        <v>2186.280029</v>
      </c>
      <c r="D847">
        <v>2179.419922</v>
      </c>
      <c r="E847">
        <v>2184.0500489999999</v>
      </c>
      <c r="F847">
        <v>2184.0500489999999</v>
      </c>
      <c r="G847">
        <v>3000660000</v>
      </c>
    </row>
    <row r="848" spans="1:7" x14ac:dyDescent="0.2">
      <c r="A848" s="1">
        <v>42597</v>
      </c>
      <c r="B848">
        <v>2186.080078</v>
      </c>
      <c r="C848">
        <v>2193.8100589999999</v>
      </c>
      <c r="D848">
        <v>2186.080078</v>
      </c>
      <c r="E848">
        <v>2190.1499020000001</v>
      </c>
      <c r="F848">
        <v>2190.1499020000001</v>
      </c>
      <c r="G848">
        <v>3078530000</v>
      </c>
    </row>
    <row r="849" spans="1:7" x14ac:dyDescent="0.2">
      <c r="A849" s="1">
        <v>42598</v>
      </c>
      <c r="B849">
        <v>2186.23999</v>
      </c>
      <c r="C849">
        <v>2186.23999</v>
      </c>
      <c r="D849">
        <v>2178.139893</v>
      </c>
      <c r="E849">
        <v>2178.1499020000001</v>
      </c>
      <c r="F849">
        <v>2178.1499020000001</v>
      </c>
      <c r="G849">
        <v>3196400000</v>
      </c>
    </row>
    <row r="850" spans="1:7" x14ac:dyDescent="0.2">
      <c r="A850" s="1">
        <v>42599</v>
      </c>
      <c r="B850">
        <v>2177.8400879999999</v>
      </c>
      <c r="C850">
        <v>2183.080078</v>
      </c>
      <c r="D850">
        <v>2168.5</v>
      </c>
      <c r="E850">
        <v>2182.219971</v>
      </c>
      <c r="F850">
        <v>2182.219971</v>
      </c>
      <c r="G850">
        <v>3388910000</v>
      </c>
    </row>
    <row r="851" spans="1:7" x14ac:dyDescent="0.2">
      <c r="A851" s="1">
        <v>42600</v>
      </c>
      <c r="B851">
        <v>2181.8999020000001</v>
      </c>
      <c r="C851">
        <v>2187.030029</v>
      </c>
      <c r="D851">
        <v>2180.459961</v>
      </c>
      <c r="E851">
        <v>2187.0200199999999</v>
      </c>
      <c r="F851">
        <v>2187.0200199999999</v>
      </c>
      <c r="G851">
        <v>3300570000</v>
      </c>
    </row>
    <row r="852" spans="1:7" x14ac:dyDescent="0.2">
      <c r="A852" s="1">
        <v>42601</v>
      </c>
      <c r="B852">
        <v>2184.23999</v>
      </c>
      <c r="C852">
        <v>2185</v>
      </c>
      <c r="D852">
        <v>2175.1298830000001</v>
      </c>
      <c r="E852">
        <v>2183.8701169999999</v>
      </c>
      <c r="F852">
        <v>2183.8701169999999</v>
      </c>
      <c r="G852">
        <v>3084800000</v>
      </c>
    </row>
    <row r="853" spans="1:7" x14ac:dyDescent="0.2">
      <c r="A853" s="1">
        <v>42604</v>
      </c>
      <c r="B853">
        <v>2181.580078</v>
      </c>
      <c r="C853">
        <v>2185.1499020000001</v>
      </c>
      <c r="D853">
        <v>2175.959961</v>
      </c>
      <c r="E853">
        <v>2182.639893</v>
      </c>
      <c r="F853">
        <v>2182.639893</v>
      </c>
      <c r="G853">
        <v>2777550000</v>
      </c>
    </row>
    <row r="854" spans="1:7" x14ac:dyDescent="0.2">
      <c r="A854" s="1">
        <v>42605</v>
      </c>
      <c r="B854">
        <v>2187.8100589999999</v>
      </c>
      <c r="C854">
        <v>2193.419922</v>
      </c>
      <c r="D854">
        <v>2186.8000489999999</v>
      </c>
      <c r="E854">
        <v>2186.8999020000001</v>
      </c>
      <c r="F854">
        <v>2186.8999020000001</v>
      </c>
      <c r="G854">
        <v>3041490000</v>
      </c>
    </row>
    <row r="855" spans="1:7" x14ac:dyDescent="0.2">
      <c r="A855" s="1">
        <v>42606</v>
      </c>
      <c r="B855">
        <v>2185.0900879999999</v>
      </c>
      <c r="C855">
        <v>2186.6599120000001</v>
      </c>
      <c r="D855">
        <v>2171.25</v>
      </c>
      <c r="E855">
        <v>2175.4399410000001</v>
      </c>
      <c r="F855">
        <v>2175.4399410000001</v>
      </c>
      <c r="G855">
        <v>3148280000</v>
      </c>
    </row>
    <row r="856" spans="1:7" x14ac:dyDescent="0.2">
      <c r="A856" s="1">
        <v>42607</v>
      </c>
      <c r="B856">
        <v>2173.290039</v>
      </c>
      <c r="C856">
        <v>2179</v>
      </c>
      <c r="D856">
        <v>2169.73999</v>
      </c>
      <c r="E856">
        <v>2172.469971</v>
      </c>
      <c r="F856">
        <v>2172.469971</v>
      </c>
      <c r="G856">
        <v>2969310000</v>
      </c>
    </row>
    <row r="857" spans="1:7" x14ac:dyDescent="0.2">
      <c r="A857" s="1">
        <v>42608</v>
      </c>
      <c r="B857">
        <v>2175.1000979999999</v>
      </c>
      <c r="C857">
        <v>2187.9399410000001</v>
      </c>
      <c r="D857">
        <v>2160.389893</v>
      </c>
      <c r="E857">
        <v>2169.040039</v>
      </c>
      <c r="F857">
        <v>2169.040039</v>
      </c>
      <c r="G857">
        <v>3342340000</v>
      </c>
    </row>
    <row r="858" spans="1:7" x14ac:dyDescent="0.2">
      <c r="A858" s="1">
        <v>42611</v>
      </c>
      <c r="B858">
        <v>2170.1899410000001</v>
      </c>
      <c r="C858">
        <v>2183.4799800000001</v>
      </c>
      <c r="D858">
        <v>2170.1899410000001</v>
      </c>
      <c r="E858">
        <v>2180.3798830000001</v>
      </c>
      <c r="F858">
        <v>2180.3798830000001</v>
      </c>
      <c r="G858">
        <v>2654780000</v>
      </c>
    </row>
    <row r="859" spans="1:7" x14ac:dyDescent="0.2">
      <c r="A859" s="1">
        <v>42612</v>
      </c>
      <c r="B859">
        <v>2179.4499510000001</v>
      </c>
      <c r="C859">
        <v>2182.2700199999999</v>
      </c>
      <c r="D859">
        <v>2170.4099120000001</v>
      </c>
      <c r="E859">
        <v>2176.1201169999999</v>
      </c>
      <c r="F859">
        <v>2176.1201169999999</v>
      </c>
      <c r="G859">
        <v>3006800000</v>
      </c>
    </row>
    <row r="860" spans="1:7" x14ac:dyDescent="0.2">
      <c r="A860" s="1">
        <v>42613</v>
      </c>
      <c r="B860">
        <v>2173.5600589999999</v>
      </c>
      <c r="C860">
        <v>2173.790039</v>
      </c>
      <c r="D860">
        <v>2161.3500979999999</v>
      </c>
      <c r="E860">
        <v>2170.9499510000001</v>
      </c>
      <c r="F860">
        <v>2170.9499510000001</v>
      </c>
      <c r="G860">
        <v>3766390000</v>
      </c>
    </row>
    <row r="861" spans="1:7" x14ac:dyDescent="0.2">
      <c r="A861" s="1">
        <v>42614</v>
      </c>
      <c r="B861">
        <v>2171.330078</v>
      </c>
      <c r="C861">
        <v>2173.5600589999999</v>
      </c>
      <c r="D861">
        <v>2157.0900879999999</v>
      </c>
      <c r="E861">
        <v>2170.860107</v>
      </c>
      <c r="F861">
        <v>2170.860107</v>
      </c>
      <c r="G861">
        <v>3392120000</v>
      </c>
    </row>
    <row r="862" spans="1:7" x14ac:dyDescent="0.2">
      <c r="A862" s="1">
        <v>42615</v>
      </c>
      <c r="B862">
        <v>2177.48999</v>
      </c>
      <c r="C862">
        <v>2184.8701169999999</v>
      </c>
      <c r="D862">
        <v>2173.5900879999999</v>
      </c>
      <c r="E862">
        <v>2179.9799800000001</v>
      </c>
      <c r="F862">
        <v>2179.9799800000001</v>
      </c>
      <c r="G862">
        <v>3091120000</v>
      </c>
    </row>
    <row r="863" spans="1:7" x14ac:dyDescent="0.2">
      <c r="A863" s="1">
        <v>42619</v>
      </c>
      <c r="B863">
        <v>2181.610107</v>
      </c>
      <c r="C863">
        <v>2186.570068</v>
      </c>
      <c r="D863">
        <v>2175.1000979999999</v>
      </c>
      <c r="E863">
        <v>2186.4799800000001</v>
      </c>
      <c r="F863">
        <v>2186.4799800000001</v>
      </c>
      <c r="G863">
        <v>3447650000</v>
      </c>
    </row>
    <row r="864" spans="1:7" x14ac:dyDescent="0.2">
      <c r="A864" s="1">
        <v>42620</v>
      </c>
      <c r="B864">
        <v>2185.169922</v>
      </c>
      <c r="C864">
        <v>2187.8701169999999</v>
      </c>
      <c r="D864">
        <v>2179.070068</v>
      </c>
      <c r="E864">
        <v>2186.1599120000001</v>
      </c>
      <c r="F864">
        <v>2186.1599120000001</v>
      </c>
      <c r="G864">
        <v>3319420000</v>
      </c>
    </row>
    <row r="865" spans="1:7" x14ac:dyDescent="0.2">
      <c r="A865" s="1">
        <v>42621</v>
      </c>
      <c r="B865">
        <v>2182.76001</v>
      </c>
      <c r="C865">
        <v>2184.9399410000001</v>
      </c>
      <c r="D865">
        <v>2177.48999</v>
      </c>
      <c r="E865">
        <v>2181.3000489999999</v>
      </c>
      <c r="F865">
        <v>2181.3000489999999</v>
      </c>
      <c r="G865">
        <v>3727840000</v>
      </c>
    </row>
    <row r="866" spans="1:7" x14ac:dyDescent="0.2">
      <c r="A866" s="1">
        <v>42622</v>
      </c>
      <c r="B866">
        <v>2169.080078</v>
      </c>
      <c r="C866">
        <v>2169.080078</v>
      </c>
      <c r="D866">
        <v>2127.8100589999999</v>
      </c>
      <c r="E866">
        <v>2127.8100589999999</v>
      </c>
      <c r="F866">
        <v>2127.8100589999999</v>
      </c>
      <c r="G866">
        <v>4233960000</v>
      </c>
    </row>
    <row r="867" spans="1:7" x14ac:dyDescent="0.2">
      <c r="A867" s="1">
        <v>42625</v>
      </c>
      <c r="B867">
        <v>2120.860107</v>
      </c>
      <c r="C867">
        <v>2163.3000489999999</v>
      </c>
      <c r="D867">
        <v>2119.1201169999999</v>
      </c>
      <c r="E867">
        <v>2159.040039</v>
      </c>
      <c r="F867">
        <v>2159.040039</v>
      </c>
      <c r="G867">
        <v>4010480000</v>
      </c>
    </row>
    <row r="868" spans="1:7" x14ac:dyDescent="0.2">
      <c r="A868" s="1">
        <v>42626</v>
      </c>
      <c r="B868">
        <v>2150.469971</v>
      </c>
      <c r="C868">
        <v>2150.469971</v>
      </c>
      <c r="D868">
        <v>2120.2700199999999</v>
      </c>
      <c r="E868">
        <v>2127.0200199999999</v>
      </c>
      <c r="F868">
        <v>2127.0200199999999</v>
      </c>
      <c r="G868">
        <v>4141670000</v>
      </c>
    </row>
    <row r="869" spans="1:7" x14ac:dyDescent="0.2">
      <c r="A869" s="1">
        <v>42627</v>
      </c>
      <c r="B869">
        <v>2127.860107</v>
      </c>
      <c r="C869">
        <v>2141.330078</v>
      </c>
      <c r="D869">
        <v>2119.8999020000001</v>
      </c>
      <c r="E869">
        <v>2125.7700199999999</v>
      </c>
      <c r="F869">
        <v>2125.7700199999999</v>
      </c>
      <c r="G869">
        <v>3664100000</v>
      </c>
    </row>
    <row r="870" spans="1:7" x14ac:dyDescent="0.2">
      <c r="A870" s="1">
        <v>42628</v>
      </c>
      <c r="B870">
        <v>2125.360107</v>
      </c>
      <c r="C870">
        <v>2151.3100589999999</v>
      </c>
      <c r="D870">
        <v>2122.360107</v>
      </c>
      <c r="E870">
        <v>2147.26001</v>
      </c>
      <c r="F870">
        <v>2147.26001</v>
      </c>
      <c r="G870">
        <v>3373720000</v>
      </c>
    </row>
    <row r="871" spans="1:7" x14ac:dyDescent="0.2">
      <c r="A871" s="1">
        <v>42629</v>
      </c>
      <c r="B871">
        <v>2146.4799800000001</v>
      </c>
      <c r="C871">
        <v>2146.4799800000001</v>
      </c>
      <c r="D871">
        <v>2131.1999510000001</v>
      </c>
      <c r="E871">
        <v>2139.1599120000001</v>
      </c>
      <c r="F871">
        <v>2139.1599120000001</v>
      </c>
      <c r="G871">
        <v>5014360000</v>
      </c>
    </row>
    <row r="872" spans="1:7" x14ac:dyDescent="0.2">
      <c r="A872" s="1">
        <v>42632</v>
      </c>
      <c r="B872">
        <v>2143.98999</v>
      </c>
      <c r="C872">
        <v>2153.610107</v>
      </c>
      <c r="D872">
        <v>2135.9099120000001</v>
      </c>
      <c r="E872">
        <v>2139.1201169999999</v>
      </c>
      <c r="F872">
        <v>2139.1201169999999</v>
      </c>
      <c r="G872">
        <v>3163000000</v>
      </c>
    </row>
    <row r="873" spans="1:7" x14ac:dyDescent="0.2">
      <c r="A873" s="1">
        <v>42633</v>
      </c>
      <c r="B873">
        <v>2145.9399410000001</v>
      </c>
      <c r="C873">
        <v>2150.8000489999999</v>
      </c>
      <c r="D873">
        <v>2139.169922</v>
      </c>
      <c r="E873">
        <v>2139.76001</v>
      </c>
      <c r="F873">
        <v>2139.76001</v>
      </c>
      <c r="G873">
        <v>3140730000</v>
      </c>
    </row>
    <row r="874" spans="1:7" x14ac:dyDescent="0.2">
      <c r="A874" s="1">
        <v>42634</v>
      </c>
      <c r="B874">
        <v>2144.580078</v>
      </c>
      <c r="C874">
        <v>2165.110107</v>
      </c>
      <c r="D874">
        <v>2139.570068</v>
      </c>
      <c r="E874">
        <v>2163.1201169999999</v>
      </c>
      <c r="F874">
        <v>2163.1201169999999</v>
      </c>
      <c r="G874">
        <v>3712090000</v>
      </c>
    </row>
    <row r="875" spans="1:7" x14ac:dyDescent="0.2">
      <c r="A875" s="1">
        <v>42635</v>
      </c>
      <c r="B875">
        <v>2170.9399410000001</v>
      </c>
      <c r="C875">
        <v>2179.98999</v>
      </c>
      <c r="D875">
        <v>2170.9399410000001</v>
      </c>
      <c r="E875">
        <v>2177.179932</v>
      </c>
      <c r="F875">
        <v>2177.179932</v>
      </c>
      <c r="G875">
        <v>3552830000</v>
      </c>
    </row>
    <row r="876" spans="1:7" x14ac:dyDescent="0.2">
      <c r="A876" s="1">
        <v>42636</v>
      </c>
      <c r="B876">
        <v>2173.290039</v>
      </c>
      <c r="C876">
        <v>2173.75</v>
      </c>
      <c r="D876">
        <v>2163.969971</v>
      </c>
      <c r="E876">
        <v>2164.6899410000001</v>
      </c>
      <c r="F876">
        <v>2164.6899410000001</v>
      </c>
      <c r="G876">
        <v>3317190000</v>
      </c>
    </row>
    <row r="877" spans="1:7" x14ac:dyDescent="0.2">
      <c r="A877" s="1">
        <v>42639</v>
      </c>
      <c r="B877">
        <v>2158.540039</v>
      </c>
      <c r="C877">
        <v>2158.540039</v>
      </c>
      <c r="D877">
        <v>2145.040039</v>
      </c>
      <c r="E877">
        <v>2146.1000979999999</v>
      </c>
      <c r="F877">
        <v>2146.1000979999999</v>
      </c>
      <c r="G877">
        <v>3216170000</v>
      </c>
    </row>
    <row r="878" spans="1:7" x14ac:dyDescent="0.2">
      <c r="A878" s="1">
        <v>42640</v>
      </c>
      <c r="B878">
        <v>2146.040039</v>
      </c>
      <c r="C878">
        <v>2161.1298830000001</v>
      </c>
      <c r="D878">
        <v>2141.5500489999999</v>
      </c>
      <c r="E878">
        <v>2159.929932</v>
      </c>
      <c r="F878">
        <v>2159.929932</v>
      </c>
      <c r="G878">
        <v>3437770000</v>
      </c>
    </row>
    <row r="879" spans="1:7" x14ac:dyDescent="0.2">
      <c r="A879" s="1">
        <v>42641</v>
      </c>
      <c r="B879">
        <v>2161.8500979999999</v>
      </c>
      <c r="C879">
        <v>2172.3999020000001</v>
      </c>
      <c r="D879">
        <v>2151.790039</v>
      </c>
      <c r="E879">
        <v>2171.3701169999999</v>
      </c>
      <c r="F879">
        <v>2171.3701169999999</v>
      </c>
      <c r="G879">
        <v>3891460000</v>
      </c>
    </row>
    <row r="880" spans="1:7" x14ac:dyDescent="0.2">
      <c r="A880" s="1">
        <v>42642</v>
      </c>
      <c r="B880">
        <v>2168.8999020000001</v>
      </c>
      <c r="C880">
        <v>2172.669922</v>
      </c>
      <c r="D880">
        <v>2145.1999510000001</v>
      </c>
      <c r="E880">
        <v>2151.1298830000001</v>
      </c>
      <c r="F880">
        <v>2151.1298830000001</v>
      </c>
      <c r="G880">
        <v>4249220000</v>
      </c>
    </row>
    <row r="881" spans="1:7" x14ac:dyDescent="0.2">
      <c r="A881" s="1">
        <v>42643</v>
      </c>
      <c r="B881">
        <v>2156.51001</v>
      </c>
      <c r="C881">
        <v>2175.3000489999999</v>
      </c>
      <c r="D881">
        <v>2156.51001</v>
      </c>
      <c r="E881">
        <v>2168.2700199999999</v>
      </c>
      <c r="F881">
        <v>2168.2700199999999</v>
      </c>
      <c r="G881">
        <v>4173340000</v>
      </c>
    </row>
    <row r="882" spans="1:7" x14ac:dyDescent="0.2">
      <c r="A882" s="1">
        <v>42646</v>
      </c>
      <c r="B882">
        <v>2164.330078</v>
      </c>
      <c r="C882">
        <v>2164.4099120000001</v>
      </c>
      <c r="D882">
        <v>2154.7700199999999</v>
      </c>
      <c r="E882">
        <v>2161.1999510000001</v>
      </c>
      <c r="F882">
        <v>2161.1999510000001</v>
      </c>
      <c r="G882">
        <v>3137550000</v>
      </c>
    </row>
    <row r="883" spans="1:7" x14ac:dyDescent="0.2">
      <c r="A883" s="1">
        <v>42647</v>
      </c>
      <c r="B883">
        <v>2163.3701169999999</v>
      </c>
      <c r="C883">
        <v>2165.459961</v>
      </c>
      <c r="D883">
        <v>2144.01001</v>
      </c>
      <c r="E883">
        <v>2150.48999</v>
      </c>
      <c r="F883">
        <v>2150.48999</v>
      </c>
      <c r="G883">
        <v>3750890000</v>
      </c>
    </row>
    <row r="884" spans="1:7" x14ac:dyDescent="0.2">
      <c r="A884" s="1">
        <v>42648</v>
      </c>
      <c r="B884">
        <v>2155.1499020000001</v>
      </c>
      <c r="C884">
        <v>2163.9499510000001</v>
      </c>
      <c r="D884">
        <v>2155.1499020000001</v>
      </c>
      <c r="E884">
        <v>2159.7299800000001</v>
      </c>
      <c r="F884">
        <v>2159.7299800000001</v>
      </c>
      <c r="G884">
        <v>3906550000</v>
      </c>
    </row>
    <row r="885" spans="1:7" x14ac:dyDescent="0.2">
      <c r="A885" s="1">
        <v>42649</v>
      </c>
      <c r="B885">
        <v>2158.219971</v>
      </c>
      <c r="C885">
        <v>2162.929932</v>
      </c>
      <c r="D885">
        <v>2150.280029</v>
      </c>
      <c r="E885">
        <v>2160.7700199999999</v>
      </c>
      <c r="F885">
        <v>2160.7700199999999</v>
      </c>
      <c r="G885">
        <v>3461550000</v>
      </c>
    </row>
    <row r="886" spans="1:7" x14ac:dyDescent="0.2">
      <c r="A886" s="1">
        <v>42650</v>
      </c>
      <c r="B886">
        <v>2164.1899410000001</v>
      </c>
      <c r="C886">
        <v>2165.860107</v>
      </c>
      <c r="D886">
        <v>2144.8500979999999</v>
      </c>
      <c r="E886">
        <v>2153.73999</v>
      </c>
      <c r="F886">
        <v>2153.73999</v>
      </c>
      <c r="G886">
        <v>3619890000</v>
      </c>
    </row>
    <row r="887" spans="1:7" x14ac:dyDescent="0.2">
      <c r="A887" s="1">
        <v>42653</v>
      </c>
      <c r="B887">
        <v>2160.389893</v>
      </c>
      <c r="C887">
        <v>2169.6000979999999</v>
      </c>
      <c r="D887">
        <v>2160.389893</v>
      </c>
      <c r="E887">
        <v>2163.6599120000001</v>
      </c>
      <c r="F887">
        <v>2163.6599120000001</v>
      </c>
      <c r="G887">
        <v>2916550000</v>
      </c>
    </row>
    <row r="888" spans="1:7" x14ac:dyDescent="0.2">
      <c r="A888" s="1">
        <v>42654</v>
      </c>
      <c r="B888">
        <v>2161.3500979999999</v>
      </c>
      <c r="C888">
        <v>2161.5600589999999</v>
      </c>
      <c r="D888">
        <v>2128.8400879999999</v>
      </c>
      <c r="E888">
        <v>2136.7299800000001</v>
      </c>
      <c r="F888">
        <v>2136.7299800000001</v>
      </c>
      <c r="G888">
        <v>3438270000</v>
      </c>
    </row>
    <row r="889" spans="1:7" x14ac:dyDescent="0.2">
      <c r="A889" s="1">
        <v>42655</v>
      </c>
      <c r="B889">
        <v>2137.669922</v>
      </c>
      <c r="C889">
        <v>2145.360107</v>
      </c>
      <c r="D889">
        <v>2132.7700199999999</v>
      </c>
      <c r="E889">
        <v>2139.179932</v>
      </c>
      <c r="F889">
        <v>2139.179932</v>
      </c>
      <c r="G889">
        <v>2977100000</v>
      </c>
    </row>
    <row r="890" spans="1:7" x14ac:dyDescent="0.2">
      <c r="A890" s="1">
        <v>42656</v>
      </c>
      <c r="B890">
        <v>2130.26001</v>
      </c>
      <c r="C890">
        <v>2138.1899410000001</v>
      </c>
      <c r="D890">
        <v>2114.719971</v>
      </c>
      <c r="E890">
        <v>2132.5500489999999</v>
      </c>
      <c r="F890">
        <v>2132.5500489999999</v>
      </c>
      <c r="G890">
        <v>3580450000</v>
      </c>
    </row>
    <row r="891" spans="1:7" x14ac:dyDescent="0.2">
      <c r="A891" s="1">
        <v>42657</v>
      </c>
      <c r="B891">
        <v>2139.679932</v>
      </c>
      <c r="C891">
        <v>2149.1899410000001</v>
      </c>
      <c r="D891">
        <v>2132.9799800000001</v>
      </c>
      <c r="E891">
        <v>2132.9799800000001</v>
      </c>
      <c r="F891">
        <v>2132.9799800000001</v>
      </c>
      <c r="G891">
        <v>3228150000</v>
      </c>
    </row>
    <row r="892" spans="1:7" x14ac:dyDescent="0.2">
      <c r="A892" s="1">
        <v>42660</v>
      </c>
      <c r="B892">
        <v>2132.9499510000001</v>
      </c>
      <c r="C892">
        <v>2135.610107</v>
      </c>
      <c r="D892">
        <v>2124.429932</v>
      </c>
      <c r="E892">
        <v>2126.5</v>
      </c>
      <c r="F892">
        <v>2126.5</v>
      </c>
      <c r="G892">
        <v>2830390000</v>
      </c>
    </row>
    <row r="893" spans="1:7" x14ac:dyDescent="0.2">
      <c r="A893" s="1">
        <v>42661</v>
      </c>
      <c r="B893">
        <v>2138.3100589999999</v>
      </c>
      <c r="C893">
        <v>2144.3798830000001</v>
      </c>
      <c r="D893">
        <v>2135.48999</v>
      </c>
      <c r="E893">
        <v>2139.6000979999999</v>
      </c>
      <c r="F893">
        <v>2139.6000979999999</v>
      </c>
      <c r="G893">
        <v>3170000000</v>
      </c>
    </row>
    <row r="894" spans="1:7" x14ac:dyDescent="0.2">
      <c r="A894" s="1">
        <v>42662</v>
      </c>
      <c r="B894">
        <v>2140.8100589999999</v>
      </c>
      <c r="C894">
        <v>2148.4399410000001</v>
      </c>
      <c r="D894">
        <v>2138.1499020000001</v>
      </c>
      <c r="E894">
        <v>2144.290039</v>
      </c>
      <c r="F894">
        <v>2144.290039</v>
      </c>
      <c r="G894">
        <v>3362670000</v>
      </c>
    </row>
    <row r="895" spans="1:7" x14ac:dyDescent="0.2">
      <c r="A895" s="1">
        <v>42663</v>
      </c>
      <c r="B895">
        <v>2142.51001</v>
      </c>
      <c r="C895">
        <v>2147.179932</v>
      </c>
      <c r="D895">
        <v>2133.4399410000001</v>
      </c>
      <c r="E895">
        <v>2141.3400879999999</v>
      </c>
      <c r="F895">
        <v>2141.3400879999999</v>
      </c>
      <c r="G895">
        <v>3337170000</v>
      </c>
    </row>
    <row r="896" spans="1:7" x14ac:dyDescent="0.2">
      <c r="A896" s="1">
        <v>42664</v>
      </c>
      <c r="B896">
        <v>2139.429932</v>
      </c>
      <c r="C896">
        <v>2142.6298830000001</v>
      </c>
      <c r="D896">
        <v>2130.0900879999999</v>
      </c>
      <c r="E896">
        <v>2141.1599120000001</v>
      </c>
      <c r="F896">
        <v>2141.1599120000001</v>
      </c>
      <c r="G896">
        <v>3448850000</v>
      </c>
    </row>
    <row r="897" spans="1:7" x14ac:dyDescent="0.2">
      <c r="A897" s="1">
        <v>42667</v>
      </c>
      <c r="B897">
        <v>2148.5</v>
      </c>
      <c r="C897">
        <v>2154.790039</v>
      </c>
      <c r="D897">
        <v>2146.9099120000001</v>
      </c>
      <c r="E897">
        <v>2151.330078</v>
      </c>
      <c r="F897">
        <v>2151.330078</v>
      </c>
      <c r="G897">
        <v>3357320000</v>
      </c>
    </row>
    <row r="898" spans="1:7" x14ac:dyDescent="0.2">
      <c r="A898" s="1">
        <v>42668</v>
      </c>
      <c r="B898">
        <v>2149.719971</v>
      </c>
      <c r="C898">
        <v>2151.4399410000001</v>
      </c>
      <c r="D898">
        <v>2141.929932</v>
      </c>
      <c r="E898">
        <v>2143.1599120000001</v>
      </c>
      <c r="F898">
        <v>2143.1599120000001</v>
      </c>
      <c r="G898">
        <v>3751340000</v>
      </c>
    </row>
    <row r="899" spans="1:7" x14ac:dyDescent="0.2">
      <c r="A899" s="1">
        <v>42669</v>
      </c>
      <c r="B899">
        <v>2136.969971</v>
      </c>
      <c r="C899">
        <v>2145.7299800000001</v>
      </c>
      <c r="D899">
        <v>2131.5900879999999</v>
      </c>
      <c r="E899">
        <v>2139.429932</v>
      </c>
      <c r="F899">
        <v>2139.429932</v>
      </c>
      <c r="G899">
        <v>3775200000</v>
      </c>
    </row>
    <row r="900" spans="1:7" x14ac:dyDescent="0.2">
      <c r="A900" s="1">
        <v>42670</v>
      </c>
      <c r="B900">
        <v>2144.0600589999999</v>
      </c>
      <c r="C900">
        <v>2147.1298830000001</v>
      </c>
      <c r="D900">
        <v>2132.5200199999999</v>
      </c>
      <c r="E900">
        <v>2133.040039</v>
      </c>
      <c r="F900">
        <v>2133.040039</v>
      </c>
      <c r="G900">
        <v>4204830000</v>
      </c>
    </row>
    <row r="901" spans="1:7" x14ac:dyDescent="0.2">
      <c r="A901" s="1">
        <v>42671</v>
      </c>
      <c r="B901">
        <v>2132.2299800000001</v>
      </c>
      <c r="C901">
        <v>2140.719971</v>
      </c>
      <c r="D901">
        <v>2119.360107</v>
      </c>
      <c r="E901">
        <v>2126.4099120000001</v>
      </c>
      <c r="F901">
        <v>2126.4099120000001</v>
      </c>
      <c r="G901">
        <v>4019510000</v>
      </c>
    </row>
    <row r="902" spans="1:7" x14ac:dyDescent="0.2">
      <c r="A902" s="1">
        <v>42674</v>
      </c>
      <c r="B902">
        <v>2129.780029</v>
      </c>
      <c r="C902">
        <v>2133.25</v>
      </c>
      <c r="D902">
        <v>2125.530029</v>
      </c>
      <c r="E902">
        <v>2126.1499020000001</v>
      </c>
      <c r="F902">
        <v>2126.1499020000001</v>
      </c>
      <c r="G902">
        <v>3922400000</v>
      </c>
    </row>
    <row r="903" spans="1:7" x14ac:dyDescent="0.2">
      <c r="A903" s="1">
        <v>42675</v>
      </c>
      <c r="B903">
        <v>2128.679932</v>
      </c>
      <c r="C903">
        <v>2131.4499510000001</v>
      </c>
      <c r="D903">
        <v>2097.8500979999999</v>
      </c>
      <c r="E903">
        <v>2111.719971</v>
      </c>
      <c r="F903">
        <v>2111.719971</v>
      </c>
      <c r="G903">
        <v>4532160000</v>
      </c>
    </row>
    <row r="904" spans="1:7" x14ac:dyDescent="0.2">
      <c r="A904" s="1">
        <v>42676</v>
      </c>
      <c r="B904">
        <v>2109.429932</v>
      </c>
      <c r="C904">
        <v>2111.76001</v>
      </c>
      <c r="D904">
        <v>2094</v>
      </c>
      <c r="E904">
        <v>2097.9399410000001</v>
      </c>
      <c r="F904">
        <v>2097.9399410000001</v>
      </c>
      <c r="G904">
        <v>4248580000</v>
      </c>
    </row>
    <row r="905" spans="1:7" x14ac:dyDescent="0.2">
      <c r="A905" s="1">
        <v>42677</v>
      </c>
      <c r="B905">
        <v>2098.8000489999999</v>
      </c>
      <c r="C905">
        <v>2102.5600589999999</v>
      </c>
      <c r="D905">
        <v>2085.2299800000001</v>
      </c>
      <c r="E905">
        <v>2088.6599120000001</v>
      </c>
      <c r="F905">
        <v>2088.6599120000001</v>
      </c>
      <c r="G905">
        <v>3886740000</v>
      </c>
    </row>
    <row r="906" spans="1:7" x14ac:dyDescent="0.2">
      <c r="A906" s="1">
        <v>42678</v>
      </c>
      <c r="B906">
        <v>2083.790039</v>
      </c>
      <c r="C906">
        <v>2099.070068</v>
      </c>
      <c r="D906">
        <v>2083.790039</v>
      </c>
      <c r="E906">
        <v>2085.179932</v>
      </c>
      <c r="F906">
        <v>2085.179932</v>
      </c>
      <c r="G906">
        <v>3837860000</v>
      </c>
    </row>
    <row r="907" spans="1:7" x14ac:dyDescent="0.2">
      <c r="A907" s="1">
        <v>42681</v>
      </c>
      <c r="B907">
        <v>2100.5900879999999</v>
      </c>
      <c r="C907">
        <v>2132</v>
      </c>
      <c r="D907">
        <v>2100.5900879999999</v>
      </c>
      <c r="E907">
        <v>2131.5200199999999</v>
      </c>
      <c r="F907">
        <v>2131.5200199999999</v>
      </c>
      <c r="G907">
        <v>3736060000</v>
      </c>
    </row>
    <row r="908" spans="1:7" x14ac:dyDescent="0.2">
      <c r="A908" s="1">
        <v>42682</v>
      </c>
      <c r="B908">
        <v>2129.919922</v>
      </c>
      <c r="C908">
        <v>2146.8701169999999</v>
      </c>
      <c r="D908">
        <v>2123.5600589999999</v>
      </c>
      <c r="E908">
        <v>2139.5600589999999</v>
      </c>
      <c r="F908">
        <v>2139.5600589999999</v>
      </c>
      <c r="G908">
        <v>3916930000</v>
      </c>
    </row>
    <row r="909" spans="1:7" x14ac:dyDescent="0.2">
      <c r="A909" s="1">
        <v>42683</v>
      </c>
      <c r="B909">
        <v>2131.5600589999999</v>
      </c>
      <c r="C909">
        <v>2170.1000979999999</v>
      </c>
      <c r="D909">
        <v>2125.3500979999999</v>
      </c>
      <c r="E909">
        <v>2163.26001</v>
      </c>
      <c r="F909">
        <v>2163.26001</v>
      </c>
      <c r="G909">
        <v>6264150000</v>
      </c>
    </row>
    <row r="910" spans="1:7" x14ac:dyDescent="0.2">
      <c r="A910" s="1">
        <v>42684</v>
      </c>
      <c r="B910">
        <v>2167.48999</v>
      </c>
      <c r="C910">
        <v>2182.3000489999999</v>
      </c>
      <c r="D910">
        <v>2151.169922</v>
      </c>
      <c r="E910">
        <v>2167.4799800000001</v>
      </c>
      <c r="F910">
        <v>2167.4799800000001</v>
      </c>
      <c r="G910">
        <v>6451640000</v>
      </c>
    </row>
    <row r="911" spans="1:7" x14ac:dyDescent="0.2">
      <c r="A911" s="1">
        <v>42685</v>
      </c>
      <c r="B911">
        <v>2162.709961</v>
      </c>
      <c r="C911">
        <v>2165.919922</v>
      </c>
      <c r="D911">
        <v>2152.48999</v>
      </c>
      <c r="E911">
        <v>2164.4499510000001</v>
      </c>
      <c r="F911">
        <v>2164.4499510000001</v>
      </c>
      <c r="G911">
        <v>4988050000</v>
      </c>
    </row>
    <row r="912" spans="1:7" x14ac:dyDescent="0.2">
      <c r="A912" s="1">
        <v>42688</v>
      </c>
      <c r="B912">
        <v>2165.639893</v>
      </c>
      <c r="C912">
        <v>2171.360107</v>
      </c>
      <c r="D912">
        <v>2156.080078</v>
      </c>
      <c r="E912">
        <v>2164.1999510000001</v>
      </c>
      <c r="F912">
        <v>2164.1999510000001</v>
      </c>
      <c r="G912">
        <v>5367200000</v>
      </c>
    </row>
    <row r="913" spans="1:7" x14ac:dyDescent="0.2">
      <c r="A913" s="1">
        <v>42689</v>
      </c>
      <c r="B913">
        <v>2168.290039</v>
      </c>
      <c r="C913">
        <v>2180.8400879999999</v>
      </c>
      <c r="D913">
        <v>2166.3798830000001</v>
      </c>
      <c r="E913">
        <v>2180.389893</v>
      </c>
      <c r="F913">
        <v>2180.389893</v>
      </c>
      <c r="G913">
        <v>4543860000</v>
      </c>
    </row>
    <row r="914" spans="1:7" x14ac:dyDescent="0.2">
      <c r="A914" s="1">
        <v>42690</v>
      </c>
      <c r="B914">
        <v>2177.530029</v>
      </c>
      <c r="C914">
        <v>2179.219971</v>
      </c>
      <c r="D914">
        <v>2172.1999510000001</v>
      </c>
      <c r="E914">
        <v>2176.9399410000001</v>
      </c>
      <c r="F914">
        <v>2176.9399410000001</v>
      </c>
      <c r="G914">
        <v>3830590000</v>
      </c>
    </row>
    <row r="915" spans="1:7" x14ac:dyDescent="0.2">
      <c r="A915" s="1">
        <v>42691</v>
      </c>
      <c r="B915">
        <v>2178.610107</v>
      </c>
      <c r="C915">
        <v>2188.0600589999999</v>
      </c>
      <c r="D915">
        <v>2176.6499020000001</v>
      </c>
      <c r="E915">
        <v>2187.1201169999999</v>
      </c>
      <c r="F915">
        <v>2187.1201169999999</v>
      </c>
      <c r="G915">
        <v>3809160000</v>
      </c>
    </row>
    <row r="916" spans="1:7" x14ac:dyDescent="0.2">
      <c r="A916" s="1">
        <v>42692</v>
      </c>
      <c r="B916">
        <v>2186.8500979999999</v>
      </c>
      <c r="C916">
        <v>2189.889893</v>
      </c>
      <c r="D916">
        <v>2180.3798830000001</v>
      </c>
      <c r="E916">
        <v>2181.8999020000001</v>
      </c>
      <c r="F916">
        <v>2181.8999020000001</v>
      </c>
      <c r="G916">
        <v>3572400000</v>
      </c>
    </row>
    <row r="917" spans="1:7" x14ac:dyDescent="0.2">
      <c r="A917" s="1">
        <v>42695</v>
      </c>
      <c r="B917">
        <v>2186.429932</v>
      </c>
      <c r="C917">
        <v>2198.6999510000001</v>
      </c>
      <c r="D917">
        <v>2186.429932</v>
      </c>
      <c r="E917">
        <v>2198.179932</v>
      </c>
      <c r="F917">
        <v>2198.179932</v>
      </c>
      <c r="G917">
        <v>3607010000</v>
      </c>
    </row>
    <row r="918" spans="1:7" x14ac:dyDescent="0.2">
      <c r="A918" s="1">
        <v>42696</v>
      </c>
      <c r="B918">
        <v>2201.5600589999999</v>
      </c>
      <c r="C918">
        <v>2204.8000489999999</v>
      </c>
      <c r="D918">
        <v>2194.51001</v>
      </c>
      <c r="E918">
        <v>2202.9399410000001</v>
      </c>
      <c r="F918">
        <v>2202.9399410000001</v>
      </c>
      <c r="G918">
        <v>3957940000</v>
      </c>
    </row>
    <row r="919" spans="1:7" x14ac:dyDescent="0.2">
      <c r="A919" s="1">
        <v>42697</v>
      </c>
      <c r="B919">
        <v>2198.5500489999999</v>
      </c>
      <c r="C919">
        <v>2204.719971</v>
      </c>
      <c r="D919">
        <v>2194.51001</v>
      </c>
      <c r="E919">
        <v>2204.719971</v>
      </c>
      <c r="F919">
        <v>2204.719971</v>
      </c>
      <c r="G919">
        <v>3418640000</v>
      </c>
    </row>
    <row r="920" spans="1:7" x14ac:dyDescent="0.2">
      <c r="A920" s="1">
        <v>42699</v>
      </c>
      <c r="B920">
        <v>2206.2700199999999</v>
      </c>
      <c r="C920">
        <v>2213.3500979999999</v>
      </c>
      <c r="D920">
        <v>2206.2700199999999</v>
      </c>
      <c r="E920">
        <v>2213.3500979999999</v>
      </c>
      <c r="F920">
        <v>2213.3500979999999</v>
      </c>
      <c r="G920">
        <v>1584600000</v>
      </c>
    </row>
    <row r="921" spans="1:7" x14ac:dyDescent="0.2">
      <c r="A921" s="1">
        <v>42702</v>
      </c>
      <c r="B921">
        <v>2210.209961</v>
      </c>
      <c r="C921">
        <v>2211.139893</v>
      </c>
      <c r="D921">
        <v>2200.360107</v>
      </c>
      <c r="E921">
        <v>2201.719971</v>
      </c>
      <c r="F921">
        <v>2201.719971</v>
      </c>
      <c r="G921">
        <v>3505650000</v>
      </c>
    </row>
    <row r="922" spans="1:7" x14ac:dyDescent="0.2">
      <c r="A922" s="1">
        <v>42703</v>
      </c>
      <c r="B922">
        <v>2200.76001</v>
      </c>
      <c r="C922">
        <v>2210.459961</v>
      </c>
      <c r="D922">
        <v>2198.1499020000001</v>
      </c>
      <c r="E922">
        <v>2204.6599120000001</v>
      </c>
      <c r="F922">
        <v>2204.6599120000001</v>
      </c>
      <c r="G922">
        <v>3706560000</v>
      </c>
    </row>
    <row r="923" spans="1:7" x14ac:dyDescent="0.2">
      <c r="A923" s="1">
        <v>42704</v>
      </c>
      <c r="B923">
        <v>2204.969971</v>
      </c>
      <c r="C923">
        <v>2214.1000979999999</v>
      </c>
      <c r="D923">
        <v>2198.8100589999999</v>
      </c>
      <c r="E923">
        <v>2198.8100589999999</v>
      </c>
      <c r="F923">
        <v>2198.8100589999999</v>
      </c>
      <c r="G923">
        <v>5533980000</v>
      </c>
    </row>
    <row r="924" spans="1:7" x14ac:dyDescent="0.2">
      <c r="A924" s="1">
        <v>42705</v>
      </c>
      <c r="B924">
        <v>2200.169922</v>
      </c>
      <c r="C924">
        <v>2202.6000979999999</v>
      </c>
      <c r="D924">
        <v>2187.4399410000001</v>
      </c>
      <c r="E924">
        <v>2191.080078</v>
      </c>
      <c r="F924">
        <v>2191.080078</v>
      </c>
      <c r="G924">
        <v>5063740000</v>
      </c>
    </row>
    <row r="925" spans="1:7" x14ac:dyDescent="0.2">
      <c r="A925" s="1">
        <v>42706</v>
      </c>
      <c r="B925">
        <v>2191.1201169999999</v>
      </c>
      <c r="C925">
        <v>2197.9499510000001</v>
      </c>
      <c r="D925">
        <v>2188.3701169999999</v>
      </c>
      <c r="E925">
        <v>2191.9499510000001</v>
      </c>
      <c r="F925">
        <v>2191.9499510000001</v>
      </c>
      <c r="G925">
        <v>3779500000</v>
      </c>
    </row>
    <row r="926" spans="1:7" x14ac:dyDescent="0.2">
      <c r="A926" s="1">
        <v>42709</v>
      </c>
      <c r="B926">
        <v>2200.6499020000001</v>
      </c>
      <c r="C926">
        <v>2209.419922</v>
      </c>
      <c r="D926">
        <v>2199.969971</v>
      </c>
      <c r="E926">
        <v>2204.709961</v>
      </c>
      <c r="F926">
        <v>2204.709961</v>
      </c>
      <c r="G926">
        <v>3895230000</v>
      </c>
    </row>
    <row r="927" spans="1:7" x14ac:dyDescent="0.2">
      <c r="A927" s="1">
        <v>42710</v>
      </c>
      <c r="B927">
        <v>2207.26001</v>
      </c>
      <c r="C927">
        <v>2212.780029</v>
      </c>
      <c r="D927">
        <v>2202.209961</v>
      </c>
      <c r="E927">
        <v>2212.2299800000001</v>
      </c>
      <c r="F927">
        <v>2212.2299800000001</v>
      </c>
      <c r="G927">
        <v>3855320000</v>
      </c>
    </row>
    <row r="928" spans="1:7" x14ac:dyDescent="0.2">
      <c r="A928" s="1">
        <v>42711</v>
      </c>
      <c r="B928">
        <v>2210.719971</v>
      </c>
      <c r="C928">
        <v>2241.6298830000001</v>
      </c>
      <c r="D928">
        <v>2208.929932</v>
      </c>
      <c r="E928">
        <v>2241.3500979999999</v>
      </c>
      <c r="F928">
        <v>2241.3500979999999</v>
      </c>
      <c r="G928">
        <v>4501820000</v>
      </c>
    </row>
    <row r="929" spans="1:7" x14ac:dyDescent="0.2">
      <c r="A929" s="1">
        <v>42712</v>
      </c>
      <c r="B929">
        <v>2241.1298830000001</v>
      </c>
      <c r="C929">
        <v>2251.6899410000001</v>
      </c>
      <c r="D929">
        <v>2237.570068</v>
      </c>
      <c r="E929">
        <v>2246.1899410000001</v>
      </c>
      <c r="F929">
        <v>2246.1899410000001</v>
      </c>
      <c r="G929">
        <v>4200580000</v>
      </c>
    </row>
    <row r="930" spans="1:7" x14ac:dyDescent="0.2">
      <c r="A930" s="1">
        <v>42713</v>
      </c>
      <c r="B930">
        <v>2249.7299800000001</v>
      </c>
      <c r="C930">
        <v>2259.8000489999999</v>
      </c>
      <c r="D930">
        <v>2249.2299800000001</v>
      </c>
      <c r="E930">
        <v>2259.530029</v>
      </c>
      <c r="F930">
        <v>2259.530029</v>
      </c>
      <c r="G930">
        <v>3884480000</v>
      </c>
    </row>
    <row r="931" spans="1:7" x14ac:dyDescent="0.2">
      <c r="A931" s="1">
        <v>42716</v>
      </c>
      <c r="B931">
        <v>2258.830078</v>
      </c>
      <c r="C931">
        <v>2264.030029</v>
      </c>
      <c r="D931">
        <v>2252.3701169999999</v>
      </c>
      <c r="E931">
        <v>2256.959961</v>
      </c>
      <c r="F931">
        <v>2256.959961</v>
      </c>
      <c r="G931">
        <v>4034510000</v>
      </c>
    </row>
    <row r="932" spans="1:7" x14ac:dyDescent="0.2">
      <c r="A932" s="1">
        <v>42717</v>
      </c>
      <c r="B932">
        <v>2263.320068</v>
      </c>
      <c r="C932">
        <v>2277.530029</v>
      </c>
      <c r="D932">
        <v>2263.320068</v>
      </c>
      <c r="E932">
        <v>2271.719971</v>
      </c>
      <c r="F932">
        <v>2271.719971</v>
      </c>
      <c r="G932">
        <v>3857590000</v>
      </c>
    </row>
    <row r="933" spans="1:7" x14ac:dyDescent="0.2">
      <c r="A933" s="1">
        <v>42718</v>
      </c>
      <c r="B933">
        <v>2268.3500979999999</v>
      </c>
      <c r="C933">
        <v>2276.1999510000001</v>
      </c>
      <c r="D933">
        <v>2248.4399410000001</v>
      </c>
      <c r="E933">
        <v>2253.280029</v>
      </c>
      <c r="F933">
        <v>2253.280029</v>
      </c>
      <c r="G933">
        <v>4406970000</v>
      </c>
    </row>
    <row r="934" spans="1:7" x14ac:dyDescent="0.2">
      <c r="A934" s="1">
        <v>42719</v>
      </c>
      <c r="B934">
        <v>2253.7700199999999</v>
      </c>
      <c r="C934">
        <v>2272.1201169999999</v>
      </c>
      <c r="D934">
        <v>2253.7700199999999</v>
      </c>
      <c r="E934">
        <v>2262.030029</v>
      </c>
      <c r="F934">
        <v>2262.030029</v>
      </c>
      <c r="G934">
        <v>4168200000</v>
      </c>
    </row>
    <row r="935" spans="1:7" x14ac:dyDescent="0.2">
      <c r="A935" s="1">
        <v>42720</v>
      </c>
      <c r="B935">
        <v>2266.8100589999999</v>
      </c>
      <c r="C935">
        <v>2268.0500489999999</v>
      </c>
      <c r="D935">
        <v>2254.23999</v>
      </c>
      <c r="E935">
        <v>2258.070068</v>
      </c>
      <c r="F935">
        <v>2258.070068</v>
      </c>
      <c r="G935">
        <v>5920340000</v>
      </c>
    </row>
    <row r="936" spans="1:7" x14ac:dyDescent="0.2">
      <c r="A936" s="1">
        <v>42723</v>
      </c>
      <c r="B936">
        <v>2259.23999</v>
      </c>
      <c r="C936">
        <v>2267.469971</v>
      </c>
      <c r="D936">
        <v>2258.209961</v>
      </c>
      <c r="E936">
        <v>2262.530029</v>
      </c>
      <c r="F936">
        <v>2262.530029</v>
      </c>
      <c r="G936">
        <v>3248370000</v>
      </c>
    </row>
    <row r="937" spans="1:7" x14ac:dyDescent="0.2">
      <c r="A937" s="1">
        <v>42724</v>
      </c>
      <c r="B937">
        <v>2266.5</v>
      </c>
      <c r="C937">
        <v>2272.5600589999999</v>
      </c>
      <c r="D937">
        <v>2266.139893</v>
      </c>
      <c r="E937">
        <v>2270.76001</v>
      </c>
      <c r="F937">
        <v>2270.76001</v>
      </c>
      <c r="G937">
        <v>3298780000</v>
      </c>
    </row>
    <row r="938" spans="1:7" x14ac:dyDescent="0.2">
      <c r="A938" s="1">
        <v>42725</v>
      </c>
      <c r="B938">
        <v>2270.540039</v>
      </c>
      <c r="C938">
        <v>2271.2299800000001</v>
      </c>
      <c r="D938">
        <v>2265.1499020000001</v>
      </c>
      <c r="E938">
        <v>2265.179932</v>
      </c>
      <c r="F938">
        <v>2265.179932</v>
      </c>
      <c r="G938">
        <v>2852230000</v>
      </c>
    </row>
    <row r="939" spans="1:7" x14ac:dyDescent="0.2">
      <c r="A939" s="1">
        <v>42726</v>
      </c>
      <c r="B939">
        <v>2262.929932</v>
      </c>
      <c r="C939">
        <v>2263.179932</v>
      </c>
      <c r="D939">
        <v>2256.080078</v>
      </c>
      <c r="E939">
        <v>2260.959961</v>
      </c>
      <c r="F939">
        <v>2260.959961</v>
      </c>
      <c r="G939">
        <v>2876320000</v>
      </c>
    </row>
    <row r="940" spans="1:7" x14ac:dyDescent="0.2">
      <c r="A940" s="1">
        <v>42727</v>
      </c>
      <c r="B940">
        <v>2260.25</v>
      </c>
      <c r="C940">
        <v>2263.790039</v>
      </c>
      <c r="D940">
        <v>2258.8400879999999</v>
      </c>
      <c r="E940">
        <v>2263.790039</v>
      </c>
      <c r="F940">
        <v>2263.790039</v>
      </c>
      <c r="G940">
        <v>2020550000</v>
      </c>
    </row>
    <row r="941" spans="1:7" x14ac:dyDescent="0.2">
      <c r="A941" s="1">
        <v>42731</v>
      </c>
      <c r="B941">
        <v>2266.2299800000001</v>
      </c>
      <c r="C941">
        <v>2273.820068</v>
      </c>
      <c r="D941">
        <v>2266.1499020000001</v>
      </c>
      <c r="E941">
        <v>2268.8798830000001</v>
      </c>
      <c r="F941">
        <v>2268.8798830000001</v>
      </c>
      <c r="G941">
        <v>1987080000</v>
      </c>
    </row>
    <row r="942" spans="1:7" x14ac:dyDescent="0.2">
      <c r="A942" s="1">
        <v>42732</v>
      </c>
      <c r="B942">
        <v>2270.2299800000001</v>
      </c>
      <c r="C942">
        <v>2271.3100589999999</v>
      </c>
      <c r="D942">
        <v>2249.110107</v>
      </c>
      <c r="E942">
        <v>2249.919922</v>
      </c>
      <c r="F942">
        <v>2249.919922</v>
      </c>
      <c r="G942">
        <v>2392360000</v>
      </c>
    </row>
    <row r="943" spans="1:7" x14ac:dyDescent="0.2">
      <c r="A943" s="1">
        <v>42733</v>
      </c>
      <c r="B943">
        <v>2249.5</v>
      </c>
      <c r="C943">
        <v>2254.51001</v>
      </c>
      <c r="D943">
        <v>2244.5600589999999</v>
      </c>
      <c r="E943">
        <v>2249.26001</v>
      </c>
      <c r="F943">
        <v>2249.26001</v>
      </c>
      <c r="G943">
        <v>2336370000</v>
      </c>
    </row>
    <row r="944" spans="1:7" x14ac:dyDescent="0.2">
      <c r="A944" s="1">
        <v>42734</v>
      </c>
      <c r="B944">
        <v>2251.610107</v>
      </c>
      <c r="C944">
        <v>2253.580078</v>
      </c>
      <c r="D944">
        <v>2233.6201169999999</v>
      </c>
      <c r="E944">
        <v>2238.830078</v>
      </c>
      <c r="F944">
        <v>2238.830078</v>
      </c>
      <c r="G944">
        <v>2670900000</v>
      </c>
    </row>
    <row r="945" spans="1:7" x14ac:dyDescent="0.2">
      <c r="A945" s="1">
        <v>42738</v>
      </c>
      <c r="B945">
        <v>2251.570068</v>
      </c>
      <c r="C945">
        <v>2263.8798830000001</v>
      </c>
      <c r="D945">
        <v>2245.1298830000001</v>
      </c>
      <c r="E945">
        <v>2257.830078</v>
      </c>
      <c r="F945">
        <v>2257.830078</v>
      </c>
      <c r="G945">
        <v>3770530000</v>
      </c>
    </row>
    <row r="946" spans="1:7" x14ac:dyDescent="0.2">
      <c r="A946" s="1">
        <v>42739</v>
      </c>
      <c r="B946">
        <v>2261.6000979999999</v>
      </c>
      <c r="C946">
        <v>2272.820068</v>
      </c>
      <c r="D946">
        <v>2261.6000979999999</v>
      </c>
      <c r="E946">
        <v>2270.75</v>
      </c>
      <c r="F946">
        <v>2270.75</v>
      </c>
      <c r="G946">
        <v>3764890000</v>
      </c>
    </row>
    <row r="947" spans="1:7" x14ac:dyDescent="0.2">
      <c r="A947" s="1">
        <v>42740</v>
      </c>
      <c r="B947">
        <v>2268.179932</v>
      </c>
      <c r="C947">
        <v>2271.5</v>
      </c>
      <c r="D947">
        <v>2260.4499510000001</v>
      </c>
      <c r="E947">
        <v>2269</v>
      </c>
      <c r="F947">
        <v>2269</v>
      </c>
      <c r="G947">
        <v>3761820000</v>
      </c>
    </row>
    <row r="948" spans="1:7" x14ac:dyDescent="0.2">
      <c r="A948" s="1">
        <v>42741</v>
      </c>
      <c r="B948">
        <v>2271.139893</v>
      </c>
      <c r="C948">
        <v>2282.1000979999999</v>
      </c>
      <c r="D948">
        <v>2264.0600589999999</v>
      </c>
      <c r="E948">
        <v>2276.9799800000001</v>
      </c>
      <c r="F948">
        <v>2276.9799800000001</v>
      </c>
      <c r="G948">
        <v>3339890000</v>
      </c>
    </row>
    <row r="949" spans="1:7" x14ac:dyDescent="0.2">
      <c r="A949" s="1">
        <v>42744</v>
      </c>
      <c r="B949">
        <v>2273.5900879999999</v>
      </c>
      <c r="C949">
        <v>2275.48999</v>
      </c>
      <c r="D949">
        <v>2268.8999020000001</v>
      </c>
      <c r="E949">
        <v>2268.8999020000001</v>
      </c>
      <c r="F949">
        <v>2268.8999020000001</v>
      </c>
      <c r="G949">
        <v>3217610000</v>
      </c>
    </row>
    <row r="950" spans="1:7" x14ac:dyDescent="0.2">
      <c r="A950" s="1">
        <v>42745</v>
      </c>
      <c r="B950">
        <v>2269.719971</v>
      </c>
      <c r="C950">
        <v>2279.2700199999999</v>
      </c>
      <c r="D950">
        <v>2265.2700199999999</v>
      </c>
      <c r="E950">
        <v>2268.8999020000001</v>
      </c>
      <c r="F950">
        <v>2268.8999020000001</v>
      </c>
      <c r="G950">
        <v>3638790000</v>
      </c>
    </row>
    <row r="951" spans="1:7" x14ac:dyDescent="0.2">
      <c r="A951" s="1">
        <v>42746</v>
      </c>
      <c r="B951">
        <v>2268.6000979999999</v>
      </c>
      <c r="C951">
        <v>2275.320068</v>
      </c>
      <c r="D951">
        <v>2260.830078</v>
      </c>
      <c r="E951">
        <v>2275.320068</v>
      </c>
      <c r="F951">
        <v>2275.320068</v>
      </c>
      <c r="G951">
        <v>3620410000</v>
      </c>
    </row>
    <row r="952" spans="1:7" x14ac:dyDescent="0.2">
      <c r="A952" s="1">
        <v>42747</v>
      </c>
      <c r="B952">
        <v>2271.139893</v>
      </c>
      <c r="C952">
        <v>2271.780029</v>
      </c>
      <c r="D952">
        <v>2254.25</v>
      </c>
      <c r="E952">
        <v>2270.4399410000001</v>
      </c>
      <c r="F952">
        <v>2270.4399410000001</v>
      </c>
      <c r="G952">
        <v>3462130000</v>
      </c>
    </row>
    <row r="953" spans="1:7" x14ac:dyDescent="0.2">
      <c r="A953" s="1">
        <v>42748</v>
      </c>
      <c r="B953">
        <v>2272.73999</v>
      </c>
      <c r="C953">
        <v>2278.679932</v>
      </c>
      <c r="D953">
        <v>2271.51001</v>
      </c>
      <c r="E953">
        <v>2274.639893</v>
      </c>
      <c r="F953">
        <v>2274.639893</v>
      </c>
      <c r="G953">
        <v>3081270000</v>
      </c>
    </row>
    <row r="954" spans="1:7" x14ac:dyDescent="0.2">
      <c r="A954" s="1">
        <v>42752</v>
      </c>
      <c r="B954">
        <v>2269.139893</v>
      </c>
      <c r="C954">
        <v>2272.080078</v>
      </c>
      <c r="D954">
        <v>2262.8100589999999</v>
      </c>
      <c r="E954">
        <v>2267.889893</v>
      </c>
      <c r="F954">
        <v>2267.889893</v>
      </c>
      <c r="G954">
        <v>3584990000</v>
      </c>
    </row>
    <row r="955" spans="1:7" x14ac:dyDescent="0.2">
      <c r="A955" s="1">
        <v>42753</v>
      </c>
      <c r="B955">
        <v>2269.139893</v>
      </c>
      <c r="C955">
        <v>2272.01001</v>
      </c>
      <c r="D955">
        <v>2263.3500979999999</v>
      </c>
      <c r="E955">
        <v>2271.889893</v>
      </c>
      <c r="F955">
        <v>2271.889893</v>
      </c>
      <c r="G955">
        <v>3315250000</v>
      </c>
    </row>
    <row r="956" spans="1:7" x14ac:dyDescent="0.2">
      <c r="A956" s="1">
        <v>42754</v>
      </c>
      <c r="B956">
        <v>2271.8999020000001</v>
      </c>
      <c r="C956">
        <v>2274.330078</v>
      </c>
      <c r="D956">
        <v>2258.4099120000001</v>
      </c>
      <c r="E956">
        <v>2263.6899410000001</v>
      </c>
      <c r="F956">
        <v>2263.6899410000001</v>
      </c>
      <c r="G956">
        <v>3165970000</v>
      </c>
    </row>
    <row r="957" spans="1:7" x14ac:dyDescent="0.2">
      <c r="A957" s="1">
        <v>42755</v>
      </c>
      <c r="B957">
        <v>2269.959961</v>
      </c>
      <c r="C957">
        <v>2276.959961</v>
      </c>
      <c r="D957">
        <v>2265.01001</v>
      </c>
      <c r="E957">
        <v>2271.3100589999999</v>
      </c>
      <c r="F957">
        <v>2271.3100589999999</v>
      </c>
      <c r="G957">
        <v>3524970000</v>
      </c>
    </row>
    <row r="958" spans="1:7" x14ac:dyDescent="0.2">
      <c r="A958" s="1">
        <v>42758</v>
      </c>
      <c r="B958">
        <v>2267.780029</v>
      </c>
      <c r="C958">
        <v>2271.780029</v>
      </c>
      <c r="D958">
        <v>2257.0200199999999</v>
      </c>
      <c r="E958">
        <v>2265.1999510000001</v>
      </c>
      <c r="F958">
        <v>2265.1999510000001</v>
      </c>
      <c r="G958">
        <v>3152710000</v>
      </c>
    </row>
    <row r="959" spans="1:7" x14ac:dyDescent="0.2">
      <c r="A959" s="1">
        <v>42759</v>
      </c>
      <c r="B959">
        <v>2267.8798830000001</v>
      </c>
      <c r="C959">
        <v>2284.6298830000001</v>
      </c>
      <c r="D959">
        <v>2266.679932</v>
      </c>
      <c r="E959">
        <v>2280.070068</v>
      </c>
      <c r="F959">
        <v>2280.070068</v>
      </c>
      <c r="G959">
        <v>3810960000</v>
      </c>
    </row>
    <row r="960" spans="1:7" x14ac:dyDescent="0.2">
      <c r="A960" s="1">
        <v>42760</v>
      </c>
      <c r="B960">
        <v>2288.8798830000001</v>
      </c>
      <c r="C960">
        <v>2299.5500489999999</v>
      </c>
      <c r="D960">
        <v>2288.8798830000001</v>
      </c>
      <c r="E960">
        <v>2298.3701169999999</v>
      </c>
      <c r="F960">
        <v>2298.3701169999999</v>
      </c>
      <c r="G960">
        <v>3846020000</v>
      </c>
    </row>
    <row r="961" spans="1:7" x14ac:dyDescent="0.2">
      <c r="A961" s="1">
        <v>42761</v>
      </c>
      <c r="B961">
        <v>2298.6298830000001</v>
      </c>
      <c r="C961">
        <v>2300.98999</v>
      </c>
      <c r="D961">
        <v>2294.080078</v>
      </c>
      <c r="E961">
        <v>2296.679932</v>
      </c>
      <c r="F961">
        <v>2296.679932</v>
      </c>
      <c r="G961">
        <v>3610360000</v>
      </c>
    </row>
    <row r="962" spans="1:7" x14ac:dyDescent="0.2">
      <c r="A962" s="1">
        <v>42762</v>
      </c>
      <c r="B962">
        <v>2299.0200199999999</v>
      </c>
      <c r="C962">
        <v>2299.0200199999999</v>
      </c>
      <c r="D962">
        <v>2291.6201169999999</v>
      </c>
      <c r="E962">
        <v>2294.6899410000001</v>
      </c>
      <c r="F962">
        <v>2294.6899410000001</v>
      </c>
      <c r="G962">
        <v>3135890000</v>
      </c>
    </row>
    <row r="963" spans="1:7" x14ac:dyDescent="0.2">
      <c r="A963" s="1">
        <v>42765</v>
      </c>
      <c r="B963">
        <v>2286.01001</v>
      </c>
      <c r="C963">
        <v>2286.01001</v>
      </c>
      <c r="D963">
        <v>2268.040039</v>
      </c>
      <c r="E963">
        <v>2280.8999020000001</v>
      </c>
      <c r="F963">
        <v>2280.8999020000001</v>
      </c>
      <c r="G963">
        <v>3591270000</v>
      </c>
    </row>
    <row r="964" spans="1:7" x14ac:dyDescent="0.2">
      <c r="A964" s="1">
        <v>42766</v>
      </c>
      <c r="B964">
        <v>2274.0200199999999</v>
      </c>
      <c r="C964">
        <v>2279.0900879999999</v>
      </c>
      <c r="D964">
        <v>2267.209961</v>
      </c>
      <c r="E964">
        <v>2278.8701169999999</v>
      </c>
      <c r="F964">
        <v>2278.8701169999999</v>
      </c>
      <c r="G964">
        <v>4087450000</v>
      </c>
    </row>
    <row r="965" spans="1:7" x14ac:dyDescent="0.2">
      <c r="A965" s="1">
        <v>42767</v>
      </c>
      <c r="B965">
        <v>2285.5900879999999</v>
      </c>
      <c r="C965">
        <v>2289.139893</v>
      </c>
      <c r="D965">
        <v>2272.4399410000001</v>
      </c>
      <c r="E965">
        <v>2279.5500489999999</v>
      </c>
      <c r="F965">
        <v>2279.5500489999999</v>
      </c>
      <c r="G965">
        <v>3916610000</v>
      </c>
    </row>
    <row r="966" spans="1:7" x14ac:dyDescent="0.2">
      <c r="A966" s="1">
        <v>42768</v>
      </c>
      <c r="B966">
        <v>2276.6899410000001</v>
      </c>
      <c r="C966">
        <v>2283.969971</v>
      </c>
      <c r="D966">
        <v>2271.6499020000001</v>
      </c>
      <c r="E966">
        <v>2280.8500979999999</v>
      </c>
      <c r="F966">
        <v>2280.8500979999999</v>
      </c>
      <c r="G966">
        <v>3807710000</v>
      </c>
    </row>
    <row r="967" spans="1:7" x14ac:dyDescent="0.2">
      <c r="A967" s="1">
        <v>42769</v>
      </c>
      <c r="B967">
        <v>2288.540039</v>
      </c>
      <c r="C967">
        <v>2298.3100589999999</v>
      </c>
      <c r="D967">
        <v>2287.8798830000001</v>
      </c>
      <c r="E967">
        <v>2297.419922</v>
      </c>
      <c r="F967">
        <v>2297.419922</v>
      </c>
      <c r="G967">
        <v>3597970000</v>
      </c>
    </row>
    <row r="968" spans="1:7" x14ac:dyDescent="0.2">
      <c r="A968" s="1">
        <v>42772</v>
      </c>
      <c r="B968">
        <v>2294.280029</v>
      </c>
      <c r="C968">
        <v>2296.179932</v>
      </c>
      <c r="D968">
        <v>2288.570068</v>
      </c>
      <c r="E968">
        <v>2292.5600589999999</v>
      </c>
      <c r="F968">
        <v>2292.5600589999999</v>
      </c>
      <c r="G968">
        <v>3109050000</v>
      </c>
    </row>
    <row r="969" spans="1:7" x14ac:dyDescent="0.2">
      <c r="A969" s="1">
        <v>42773</v>
      </c>
      <c r="B969">
        <v>2295.8701169999999</v>
      </c>
      <c r="C969">
        <v>2299.3999020000001</v>
      </c>
      <c r="D969">
        <v>2290.1599120000001</v>
      </c>
      <c r="E969">
        <v>2293.080078</v>
      </c>
      <c r="F969">
        <v>2293.080078</v>
      </c>
      <c r="G969">
        <v>3448690000</v>
      </c>
    </row>
    <row r="970" spans="1:7" x14ac:dyDescent="0.2">
      <c r="A970" s="1">
        <v>42774</v>
      </c>
      <c r="B970">
        <v>2289.5500489999999</v>
      </c>
      <c r="C970">
        <v>2295.9099120000001</v>
      </c>
      <c r="D970">
        <v>2285.3798830000001</v>
      </c>
      <c r="E970">
        <v>2294.669922</v>
      </c>
      <c r="F970">
        <v>2294.669922</v>
      </c>
      <c r="G970">
        <v>3609740000</v>
      </c>
    </row>
    <row r="971" spans="1:7" x14ac:dyDescent="0.2">
      <c r="A971" s="1">
        <v>42775</v>
      </c>
      <c r="B971">
        <v>2296.6999510000001</v>
      </c>
      <c r="C971">
        <v>2311.080078</v>
      </c>
      <c r="D971">
        <v>2296.610107</v>
      </c>
      <c r="E971">
        <v>2307.8701169999999</v>
      </c>
      <c r="F971">
        <v>2307.8701169999999</v>
      </c>
      <c r="G971">
        <v>3677940000</v>
      </c>
    </row>
    <row r="972" spans="1:7" x14ac:dyDescent="0.2">
      <c r="A972" s="1">
        <v>42776</v>
      </c>
      <c r="B972">
        <v>2312.2700199999999</v>
      </c>
      <c r="C972">
        <v>2319.2299800000001</v>
      </c>
      <c r="D972">
        <v>2311.1000979999999</v>
      </c>
      <c r="E972">
        <v>2316.1000979999999</v>
      </c>
      <c r="F972">
        <v>2316.1000979999999</v>
      </c>
      <c r="G972">
        <v>3475020000</v>
      </c>
    </row>
    <row r="973" spans="1:7" x14ac:dyDescent="0.2">
      <c r="A973" s="1">
        <v>42779</v>
      </c>
      <c r="B973">
        <v>2321.719971</v>
      </c>
      <c r="C973">
        <v>2331.580078</v>
      </c>
      <c r="D973">
        <v>2321.419922</v>
      </c>
      <c r="E973">
        <v>2328.25</v>
      </c>
      <c r="F973">
        <v>2328.25</v>
      </c>
      <c r="G973">
        <v>3349730000</v>
      </c>
    </row>
    <row r="974" spans="1:7" x14ac:dyDescent="0.2">
      <c r="A974" s="1">
        <v>42780</v>
      </c>
      <c r="B974">
        <v>2326.1201169999999</v>
      </c>
      <c r="C974">
        <v>2337.580078</v>
      </c>
      <c r="D974">
        <v>2322.169922</v>
      </c>
      <c r="E974">
        <v>2337.580078</v>
      </c>
      <c r="F974">
        <v>2337.580078</v>
      </c>
      <c r="G974">
        <v>3520910000</v>
      </c>
    </row>
    <row r="975" spans="1:7" x14ac:dyDescent="0.2">
      <c r="A975" s="1">
        <v>42781</v>
      </c>
      <c r="B975">
        <v>2335.580078</v>
      </c>
      <c r="C975">
        <v>2351.3000489999999</v>
      </c>
      <c r="D975">
        <v>2334.8100589999999</v>
      </c>
      <c r="E975">
        <v>2349.25</v>
      </c>
      <c r="F975">
        <v>2349.25</v>
      </c>
      <c r="G975">
        <v>3775590000</v>
      </c>
    </row>
    <row r="976" spans="1:7" x14ac:dyDescent="0.2">
      <c r="A976" s="1">
        <v>42782</v>
      </c>
      <c r="B976">
        <v>2349.639893</v>
      </c>
      <c r="C976">
        <v>2351.3100589999999</v>
      </c>
      <c r="D976">
        <v>2338.8701169999999</v>
      </c>
      <c r="E976">
        <v>2347.219971</v>
      </c>
      <c r="F976">
        <v>2347.219971</v>
      </c>
      <c r="G976">
        <v>3672370000</v>
      </c>
    </row>
    <row r="977" spans="1:7" x14ac:dyDescent="0.2">
      <c r="A977" s="1">
        <v>42783</v>
      </c>
      <c r="B977">
        <v>2343.01001</v>
      </c>
      <c r="C977">
        <v>2351.1599120000001</v>
      </c>
      <c r="D977">
        <v>2339.580078</v>
      </c>
      <c r="E977">
        <v>2351.1599120000001</v>
      </c>
      <c r="F977">
        <v>2351.1599120000001</v>
      </c>
      <c r="G977">
        <v>3513060000</v>
      </c>
    </row>
    <row r="978" spans="1:7" x14ac:dyDescent="0.2">
      <c r="A978" s="1">
        <v>42787</v>
      </c>
      <c r="B978">
        <v>2354.9099120000001</v>
      </c>
      <c r="C978">
        <v>2366.709961</v>
      </c>
      <c r="D978">
        <v>2354.9099120000001</v>
      </c>
      <c r="E978">
        <v>2365.3798830000001</v>
      </c>
      <c r="F978">
        <v>2365.3798830000001</v>
      </c>
      <c r="G978">
        <v>3579780000</v>
      </c>
    </row>
    <row r="979" spans="1:7" x14ac:dyDescent="0.2">
      <c r="A979" s="1">
        <v>42788</v>
      </c>
      <c r="B979">
        <v>2361.110107</v>
      </c>
      <c r="C979">
        <v>2365.1298830000001</v>
      </c>
      <c r="D979">
        <v>2358.3400879999999</v>
      </c>
      <c r="E979">
        <v>2362.820068</v>
      </c>
      <c r="F979">
        <v>2362.820068</v>
      </c>
      <c r="G979">
        <v>3468670000</v>
      </c>
    </row>
    <row r="980" spans="1:7" x14ac:dyDescent="0.2">
      <c r="A980" s="1">
        <v>42789</v>
      </c>
      <c r="B980">
        <v>2367.5</v>
      </c>
      <c r="C980">
        <v>2368.26001</v>
      </c>
      <c r="D980">
        <v>2355.0900879999999</v>
      </c>
      <c r="E980">
        <v>2363.8100589999999</v>
      </c>
      <c r="F980">
        <v>2363.8100589999999</v>
      </c>
      <c r="G980">
        <v>4015260000</v>
      </c>
    </row>
    <row r="981" spans="1:7" x14ac:dyDescent="0.2">
      <c r="A981" s="1">
        <v>42790</v>
      </c>
      <c r="B981">
        <v>2355.7299800000001</v>
      </c>
      <c r="C981">
        <v>2367.3400879999999</v>
      </c>
      <c r="D981">
        <v>2352.8701169999999</v>
      </c>
      <c r="E981">
        <v>2367.3400879999999</v>
      </c>
      <c r="F981">
        <v>2367.3400879999999</v>
      </c>
      <c r="G981">
        <v>3831570000</v>
      </c>
    </row>
    <row r="982" spans="1:7" x14ac:dyDescent="0.2">
      <c r="A982" s="1">
        <v>42793</v>
      </c>
      <c r="B982">
        <v>2365.2299800000001</v>
      </c>
      <c r="C982">
        <v>2371.540039</v>
      </c>
      <c r="D982">
        <v>2361.8701169999999</v>
      </c>
      <c r="E982">
        <v>2369.75</v>
      </c>
      <c r="F982">
        <v>2369.75</v>
      </c>
      <c r="G982">
        <v>3582610000</v>
      </c>
    </row>
    <row r="983" spans="1:7" x14ac:dyDescent="0.2">
      <c r="A983" s="1">
        <v>42794</v>
      </c>
      <c r="B983">
        <v>2366.080078</v>
      </c>
      <c r="C983">
        <v>2367.790039</v>
      </c>
      <c r="D983">
        <v>2358.959961</v>
      </c>
      <c r="E983">
        <v>2363.639893</v>
      </c>
      <c r="F983">
        <v>2363.639893</v>
      </c>
      <c r="G983">
        <v>4210140000</v>
      </c>
    </row>
    <row r="984" spans="1:7" x14ac:dyDescent="0.2">
      <c r="A984" s="1">
        <v>42795</v>
      </c>
      <c r="B984">
        <v>2380.1298830000001</v>
      </c>
      <c r="C984">
        <v>2400.9799800000001</v>
      </c>
      <c r="D984">
        <v>2380.1298830000001</v>
      </c>
      <c r="E984">
        <v>2395.959961</v>
      </c>
      <c r="F984">
        <v>2395.959961</v>
      </c>
      <c r="G984">
        <v>4345180000</v>
      </c>
    </row>
    <row r="985" spans="1:7" x14ac:dyDescent="0.2">
      <c r="A985" s="1">
        <v>42796</v>
      </c>
      <c r="B985">
        <v>2394.75</v>
      </c>
      <c r="C985">
        <v>2394.75</v>
      </c>
      <c r="D985">
        <v>2380.169922</v>
      </c>
      <c r="E985">
        <v>2381.919922</v>
      </c>
      <c r="F985">
        <v>2381.919922</v>
      </c>
      <c r="G985">
        <v>3821320000</v>
      </c>
    </row>
    <row r="986" spans="1:7" x14ac:dyDescent="0.2">
      <c r="A986" s="1">
        <v>42797</v>
      </c>
      <c r="B986">
        <v>2380.919922</v>
      </c>
      <c r="C986">
        <v>2383.889893</v>
      </c>
      <c r="D986">
        <v>2375.389893</v>
      </c>
      <c r="E986">
        <v>2383.1201169999999</v>
      </c>
      <c r="F986">
        <v>2383.1201169999999</v>
      </c>
      <c r="G986">
        <v>3555260000</v>
      </c>
    </row>
    <row r="987" spans="1:7" x14ac:dyDescent="0.2">
      <c r="A987" s="1">
        <v>42800</v>
      </c>
      <c r="B987">
        <v>2375.2299800000001</v>
      </c>
      <c r="C987">
        <v>2378.8000489999999</v>
      </c>
      <c r="D987">
        <v>2367.9799800000001</v>
      </c>
      <c r="E987">
        <v>2375.3100589999999</v>
      </c>
      <c r="F987">
        <v>2375.3100589999999</v>
      </c>
      <c r="G987">
        <v>3232700000</v>
      </c>
    </row>
    <row r="988" spans="1:7" x14ac:dyDescent="0.2">
      <c r="A988" s="1">
        <v>42801</v>
      </c>
      <c r="B988">
        <v>2370.73999</v>
      </c>
      <c r="C988">
        <v>2375.1201169999999</v>
      </c>
      <c r="D988">
        <v>2365.51001</v>
      </c>
      <c r="E988">
        <v>2368.389893</v>
      </c>
      <c r="F988">
        <v>2368.389893</v>
      </c>
      <c r="G988">
        <v>3518390000</v>
      </c>
    </row>
    <row r="989" spans="1:7" x14ac:dyDescent="0.2">
      <c r="A989" s="1">
        <v>42802</v>
      </c>
      <c r="B989">
        <v>2369.8100589999999</v>
      </c>
      <c r="C989">
        <v>2373.0900879999999</v>
      </c>
      <c r="D989">
        <v>2361.01001</v>
      </c>
      <c r="E989">
        <v>2362.9799800000001</v>
      </c>
      <c r="F989">
        <v>2362.9799800000001</v>
      </c>
      <c r="G989">
        <v>3812100000</v>
      </c>
    </row>
    <row r="990" spans="1:7" x14ac:dyDescent="0.2">
      <c r="A990" s="1">
        <v>42803</v>
      </c>
      <c r="B990">
        <v>2363.48999</v>
      </c>
      <c r="C990">
        <v>2369.080078</v>
      </c>
      <c r="D990">
        <v>2354.540039</v>
      </c>
      <c r="E990">
        <v>2364.8701169999999</v>
      </c>
      <c r="F990">
        <v>2364.8701169999999</v>
      </c>
      <c r="G990">
        <v>3716340000</v>
      </c>
    </row>
    <row r="991" spans="1:7" x14ac:dyDescent="0.2">
      <c r="A991" s="1">
        <v>42804</v>
      </c>
      <c r="B991">
        <v>2372.5200199999999</v>
      </c>
      <c r="C991">
        <v>2376.860107</v>
      </c>
      <c r="D991">
        <v>2363.040039</v>
      </c>
      <c r="E991">
        <v>2372.6000979999999</v>
      </c>
      <c r="F991">
        <v>2372.6000979999999</v>
      </c>
      <c r="G991">
        <v>3432950000</v>
      </c>
    </row>
    <row r="992" spans="1:7" x14ac:dyDescent="0.2">
      <c r="A992" s="1">
        <v>42807</v>
      </c>
      <c r="B992">
        <v>2371.5600589999999</v>
      </c>
      <c r="C992">
        <v>2374.419922</v>
      </c>
      <c r="D992">
        <v>2368.5200199999999</v>
      </c>
      <c r="E992">
        <v>2373.469971</v>
      </c>
      <c r="F992">
        <v>2373.469971</v>
      </c>
      <c r="G992">
        <v>3133900000</v>
      </c>
    </row>
    <row r="993" spans="1:7" x14ac:dyDescent="0.2">
      <c r="A993" s="1">
        <v>42808</v>
      </c>
      <c r="B993">
        <v>2368.5500489999999</v>
      </c>
      <c r="C993">
        <v>2368.5500489999999</v>
      </c>
      <c r="D993">
        <v>2358.179932</v>
      </c>
      <c r="E993">
        <v>2365.4499510000001</v>
      </c>
      <c r="F993">
        <v>2365.4499510000001</v>
      </c>
      <c r="G993">
        <v>3172630000</v>
      </c>
    </row>
    <row r="994" spans="1:7" x14ac:dyDescent="0.2">
      <c r="A994" s="1">
        <v>42809</v>
      </c>
      <c r="B994">
        <v>2370.3400879999999</v>
      </c>
      <c r="C994">
        <v>2390.01001</v>
      </c>
      <c r="D994">
        <v>2368.9399410000001</v>
      </c>
      <c r="E994">
        <v>2385.26001</v>
      </c>
      <c r="F994">
        <v>2385.26001</v>
      </c>
      <c r="G994">
        <v>3906840000</v>
      </c>
    </row>
    <row r="995" spans="1:7" x14ac:dyDescent="0.2">
      <c r="A995" s="1">
        <v>42810</v>
      </c>
      <c r="B995">
        <v>2387.709961</v>
      </c>
      <c r="C995">
        <v>2388.1000979999999</v>
      </c>
      <c r="D995">
        <v>2377.179932</v>
      </c>
      <c r="E995">
        <v>2381.3798830000001</v>
      </c>
      <c r="F995">
        <v>2381.3798830000001</v>
      </c>
      <c r="G995">
        <v>3365660000</v>
      </c>
    </row>
    <row r="996" spans="1:7" x14ac:dyDescent="0.2">
      <c r="A996" s="1">
        <v>42811</v>
      </c>
      <c r="B996">
        <v>2383.709961</v>
      </c>
      <c r="C996">
        <v>2385.709961</v>
      </c>
      <c r="D996">
        <v>2377.639893</v>
      </c>
      <c r="E996">
        <v>2378.25</v>
      </c>
      <c r="F996">
        <v>2378.25</v>
      </c>
      <c r="G996">
        <v>5178040000</v>
      </c>
    </row>
    <row r="997" spans="1:7" x14ac:dyDescent="0.2">
      <c r="A997" s="1">
        <v>42814</v>
      </c>
      <c r="B997">
        <v>2378.23999</v>
      </c>
      <c r="C997">
        <v>2379.5500489999999</v>
      </c>
      <c r="D997">
        <v>2369.6599120000001</v>
      </c>
      <c r="E997">
        <v>2373.469971</v>
      </c>
      <c r="F997">
        <v>2373.469971</v>
      </c>
      <c r="G997">
        <v>3054930000</v>
      </c>
    </row>
    <row r="998" spans="1:7" x14ac:dyDescent="0.2">
      <c r="A998" s="1">
        <v>42815</v>
      </c>
      <c r="B998">
        <v>2379.320068</v>
      </c>
      <c r="C998">
        <v>2381.929932</v>
      </c>
      <c r="D998">
        <v>2341.8999020000001</v>
      </c>
      <c r="E998">
        <v>2344.0200199999999</v>
      </c>
      <c r="F998">
        <v>2344.0200199999999</v>
      </c>
      <c r="G998">
        <v>4265590000</v>
      </c>
    </row>
    <row r="999" spans="1:7" x14ac:dyDescent="0.2">
      <c r="A999" s="1">
        <v>42816</v>
      </c>
      <c r="B999">
        <v>2343</v>
      </c>
      <c r="C999">
        <v>2351.8100589999999</v>
      </c>
      <c r="D999">
        <v>2336.4499510000001</v>
      </c>
      <c r="E999">
        <v>2348.4499510000001</v>
      </c>
      <c r="F999">
        <v>2348.4499510000001</v>
      </c>
      <c r="G999">
        <v>3572730000</v>
      </c>
    </row>
    <row r="1000" spans="1:7" x14ac:dyDescent="0.2">
      <c r="A1000" s="1">
        <v>42817</v>
      </c>
      <c r="B1000">
        <v>2345.969971</v>
      </c>
      <c r="C1000">
        <v>2358.919922</v>
      </c>
      <c r="D1000">
        <v>2342.1298830000001</v>
      </c>
      <c r="E1000">
        <v>2345.959961</v>
      </c>
      <c r="F1000">
        <v>2345.959961</v>
      </c>
      <c r="G1000">
        <v>3260600000</v>
      </c>
    </row>
    <row r="1001" spans="1:7" x14ac:dyDescent="0.2">
      <c r="A1001" s="1">
        <v>42818</v>
      </c>
      <c r="B1001">
        <v>2350.419922</v>
      </c>
      <c r="C1001">
        <v>2356.219971</v>
      </c>
      <c r="D1001">
        <v>2335.73999</v>
      </c>
      <c r="E1001">
        <v>2343.9799800000001</v>
      </c>
      <c r="F1001">
        <v>2343.9799800000001</v>
      </c>
      <c r="G1001">
        <v>2975130000</v>
      </c>
    </row>
    <row r="1002" spans="1:7" x14ac:dyDescent="0.2">
      <c r="A1002" s="1">
        <v>42821</v>
      </c>
      <c r="B1002">
        <v>2329.110107</v>
      </c>
      <c r="C1002">
        <v>2344.8999020000001</v>
      </c>
      <c r="D1002">
        <v>2322.25</v>
      </c>
      <c r="E1002">
        <v>2341.5900879999999</v>
      </c>
      <c r="F1002">
        <v>2341.5900879999999</v>
      </c>
      <c r="G1002">
        <v>3240230000</v>
      </c>
    </row>
    <row r="1003" spans="1:7" x14ac:dyDescent="0.2">
      <c r="A1003" s="1">
        <v>42822</v>
      </c>
      <c r="B1003">
        <v>2339.790039</v>
      </c>
      <c r="C1003">
        <v>2363.780029</v>
      </c>
      <c r="D1003">
        <v>2337.6298830000001</v>
      </c>
      <c r="E1003">
        <v>2358.570068</v>
      </c>
      <c r="F1003">
        <v>2358.570068</v>
      </c>
      <c r="G1003">
        <v>3367780000</v>
      </c>
    </row>
    <row r="1004" spans="1:7" x14ac:dyDescent="0.2">
      <c r="A1004" s="1">
        <v>42823</v>
      </c>
      <c r="B1004">
        <v>2356.540039</v>
      </c>
      <c r="C1004">
        <v>2363.360107</v>
      </c>
      <c r="D1004">
        <v>2352.9399410000001</v>
      </c>
      <c r="E1004">
        <v>2361.1298830000001</v>
      </c>
      <c r="F1004">
        <v>2361.1298830000001</v>
      </c>
      <c r="G1004">
        <v>3106940000</v>
      </c>
    </row>
    <row r="1005" spans="1:7" x14ac:dyDescent="0.2">
      <c r="A1005" s="1">
        <v>42824</v>
      </c>
      <c r="B1005">
        <v>2361.3100589999999</v>
      </c>
      <c r="C1005">
        <v>2370.419922</v>
      </c>
      <c r="D1005">
        <v>2358.580078</v>
      </c>
      <c r="E1005">
        <v>2368.0600589999999</v>
      </c>
      <c r="F1005">
        <v>2368.0600589999999</v>
      </c>
      <c r="G1005">
        <v>3158420000</v>
      </c>
    </row>
    <row r="1006" spans="1:7" x14ac:dyDescent="0.2">
      <c r="A1006" s="1">
        <v>42825</v>
      </c>
      <c r="B1006">
        <v>2364.820068</v>
      </c>
      <c r="C1006">
        <v>2370.3500979999999</v>
      </c>
      <c r="D1006">
        <v>2362.6000979999999</v>
      </c>
      <c r="E1006">
        <v>2362.719971</v>
      </c>
      <c r="F1006">
        <v>2362.719971</v>
      </c>
      <c r="G1006">
        <v>3354110000</v>
      </c>
    </row>
    <row r="1007" spans="1:7" x14ac:dyDescent="0.2">
      <c r="A1007" s="1">
        <v>42828</v>
      </c>
      <c r="B1007">
        <v>2362.3400879999999</v>
      </c>
      <c r="C1007">
        <v>2365.8701169999999</v>
      </c>
      <c r="D1007">
        <v>2344.7299800000001</v>
      </c>
      <c r="E1007">
        <v>2358.8400879999999</v>
      </c>
      <c r="F1007">
        <v>2358.8400879999999</v>
      </c>
      <c r="G1007">
        <v>3416400000</v>
      </c>
    </row>
    <row r="1008" spans="1:7" x14ac:dyDescent="0.2">
      <c r="A1008" s="1">
        <v>42829</v>
      </c>
      <c r="B1008">
        <v>2354.76001</v>
      </c>
      <c r="C1008">
        <v>2360.530029</v>
      </c>
      <c r="D1008">
        <v>2350.719971</v>
      </c>
      <c r="E1008">
        <v>2360.1599120000001</v>
      </c>
      <c r="F1008">
        <v>2360.1599120000001</v>
      </c>
      <c r="G1008">
        <v>3206240000</v>
      </c>
    </row>
    <row r="1009" spans="1:7" x14ac:dyDescent="0.2">
      <c r="A1009" s="1">
        <v>42830</v>
      </c>
      <c r="B1009">
        <v>2366.5900879999999</v>
      </c>
      <c r="C1009">
        <v>2378.360107</v>
      </c>
      <c r="D1009">
        <v>2350.5200199999999</v>
      </c>
      <c r="E1009">
        <v>2352.9499510000001</v>
      </c>
      <c r="F1009">
        <v>2352.9499510000001</v>
      </c>
      <c r="G1009">
        <v>3770520000</v>
      </c>
    </row>
    <row r="1010" spans="1:7" x14ac:dyDescent="0.2">
      <c r="A1010" s="1">
        <v>42831</v>
      </c>
      <c r="B1010">
        <v>2353.790039</v>
      </c>
      <c r="C1010">
        <v>2364.1599120000001</v>
      </c>
      <c r="D1010">
        <v>2348.8999020000001</v>
      </c>
      <c r="E1010">
        <v>2357.48999</v>
      </c>
      <c r="F1010">
        <v>2357.48999</v>
      </c>
      <c r="G1010">
        <v>3201920000</v>
      </c>
    </row>
    <row r="1011" spans="1:7" x14ac:dyDescent="0.2">
      <c r="A1011" s="1">
        <v>42832</v>
      </c>
      <c r="B1011">
        <v>2356.5900879999999</v>
      </c>
      <c r="C1011">
        <v>2363.76001</v>
      </c>
      <c r="D1011">
        <v>2350.73999</v>
      </c>
      <c r="E1011">
        <v>2355.540039</v>
      </c>
      <c r="F1011">
        <v>2355.540039</v>
      </c>
      <c r="G1011">
        <v>3053150000</v>
      </c>
    </row>
    <row r="1012" spans="1:7" x14ac:dyDescent="0.2">
      <c r="A1012" s="1">
        <v>42835</v>
      </c>
      <c r="B1012">
        <v>2357.1599120000001</v>
      </c>
      <c r="C1012">
        <v>2366.3701169999999</v>
      </c>
      <c r="D1012">
        <v>2351.5</v>
      </c>
      <c r="E1012">
        <v>2357.1599120000001</v>
      </c>
      <c r="F1012">
        <v>2357.1599120000001</v>
      </c>
      <c r="G1012">
        <v>2785410000</v>
      </c>
    </row>
    <row r="1013" spans="1:7" x14ac:dyDescent="0.2">
      <c r="A1013" s="1">
        <v>42836</v>
      </c>
      <c r="B1013">
        <v>2353.919922</v>
      </c>
      <c r="C1013">
        <v>2355.219971</v>
      </c>
      <c r="D1013">
        <v>2337.25</v>
      </c>
      <c r="E1013">
        <v>2353.780029</v>
      </c>
      <c r="F1013">
        <v>2353.780029</v>
      </c>
      <c r="G1013">
        <v>3117420000</v>
      </c>
    </row>
    <row r="1014" spans="1:7" x14ac:dyDescent="0.2">
      <c r="A1014" s="1">
        <v>42837</v>
      </c>
      <c r="B1014">
        <v>2352.1499020000001</v>
      </c>
      <c r="C1014">
        <v>2352.719971</v>
      </c>
      <c r="D1014">
        <v>2341.179932</v>
      </c>
      <c r="E1014">
        <v>2344.929932</v>
      </c>
      <c r="F1014">
        <v>2344.929932</v>
      </c>
      <c r="G1014">
        <v>3196950000</v>
      </c>
    </row>
    <row r="1015" spans="1:7" x14ac:dyDescent="0.2">
      <c r="A1015" s="1">
        <v>42838</v>
      </c>
      <c r="B1015">
        <v>2341.9799800000001</v>
      </c>
      <c r="C1015">
        <v>2348.26001</v>
      </c>
      <c r="D1015">
        <v>2328.9499510000001</v>
      </c>
      <c r="E1015">
        <v>2328.9499510000001</v>
      </c>
      <c r="F1015">
        <v>2328.9499510000001</v>
      </c>
      <c r="G1015">
        <v>3143890000</v>
      </c>
    </row>
    <row r="1016" spans="1:7" x14ac:dyDescent="0.2">
      <c r="A1016" s="1">
        <v>42842</v>
      </c>
      <c r="B1016">
        <v>2332.6201169999999</v>
      </c>
      <c r="C1016">
        <v>2349.139893</v>
      </c>
      <c r="D1016">
        <v>2332.51001</v>
      </c>
      <c r="E1016">
        <v>2349.01001</v>
      </c>
      <c r="F1016">
        <v>2349.01001</v>
      </c>
      <c r="G1016">
        <v>2824710000</v>
      </c>
    </row>
    <row r="1017" spans="1:7" x14ac:dyDescent="0.2">
      <c r="A1017" s="1">
        <v>42843</v>
      </c>
      <c r="B1017">
        <v>2342.530029</v>
      </c>
      <c r="C1017">
        <v>2348.3500979999999</v>
      </c>
      <c r="D1017">
        <v>2334.540039</v>
      </c>
      <c r="E1017">
        <v>2342.1899410000001</v>
      </c>
      <c r="F1017">
        <v>2342.1899410000001</v>
      </c>
      <c r="G1017">
        <v>3269840000</v>
      </c>
    </row>
    <row r="1018" spans="1:7" x14ac:dyDescent="0.2">
      <c r="A1018" s="1">
        <v>42844</v>
      </c>
      <c r="B1018">
        <v>2346.790039</v>
      </c>
      <c r="C1018">
        <v>2352.6298830000001</v>
      </c>
      <c r="D1018">
        <v>2335.0500489999999</v>
      </c>
      <c r="E1018">
        <v>2338.169922</v>
      </c>
      <c r="F1018">
        <v>2338.169922</v>
      </c>
      <c r="G1018">
        <v>3519900000</v>
      </c>
    </row>
    <row r="1019" spans="1:7" x14ac:dyDescent="0.2">
      <c r="A1019" s="1">
        <v>42845</v>
      </c>
      <c r="B1019">
        <v>2342.6899410000001</v>
      </c>
      <c r="C1019">
        <v>2361.3701169999999</v>
      </c>
      <c r="D1019">
        <v>2340.9099120000001</v>
      </c>
      <c r="E1019">
        <v>2355.8400879999999</v>
      </c>
      <c r="F1019">
        <v>2355.8400879999999</v>
      </c>
      <c r="G1019">
        <v>3647420000</v>
      </c>
    </row>
    <row r="1020" spans="1:7" x14ac:dyDescent="0.2">
      <c r="A1020" s="1">
        <v>42846</v>
      </c>
      <c r="B1020">
        <v>2354.73999</v>
      </c>
      <c r="C1020">
        <v>2356.179932</v>
      </c>
      <c r="D1020">
        <v>2344.51001</v>
      </c>
      <c r="E1020">
        <v>2348.6899410000001</v>
      </c>
      <c r="F1020">
        <v>2348.6899410000001</v>
      </c>
      <c r="G1020">
        <v>3503360000</v>
      </c>
    </row>
    <row r="1021" spans="1:7" x14ac:dyDescent="0.2">
      <c r="A1021" s="1">
        <v>42849</v>
      </c>
      <c r="B1021">
        <v>2370.330078</v>
      </c>
      <c r="C1021">
        <v>2376.9799800000001</v>
      </c>
      <c r="D1021">
        <v>2369.1899410000001</v>
      </c>
      <c r="E1021">
        <v>2374.1499020000001</v>
      </c>
      <c r="F1021">
        <v>2374.1499020000001</v>
      </c>
      <c r="G1021">
        <v>3690650000</v>
      </c>
    </row>
    <row r="1022" spans="1:7" x14ac:dyDescent="0.2">
      <c r="A1022" s="1">
        <v>42850</v>
      </c>
      <c r="B1022">
        <v>2381.51001</v>
      </c>
      <c r="C1022">
        <v>2392.4799800000001</v>
      </c>
      <c r="D1022">
        <v>2381.1499020000001</v>
      </c>
      <c r="E1022">
        <v>2388.610107</v>
      </c>
      <c r="F1022">
        <v>2388.610107</v>
      </c>
      <c r="G1022">
        <v>3995240000</v>
      </c>
    </row>
    <row r="1023" spans="1:7" x14ac:dyDescent="0.2">
      <c r="A1023" s="1">
        <v>42851</v>
      </c>
      <c r="B1023">
        <v>2388.9799800000001</v>
      </c>
      <c r="C1023">
        <v>2398.1599120000001</v>
      </c>
      <c r="D1023">
        <v>2386.780029</v>
      </c>
      <c r="E1023">
        <v>2387.4499510000001</v>
      </c>
      <c r="F1023">
        <v>2387.4499510000001</v>
      </c>
      <c r="G1023">
        <v>4105920000</v>
      </c>
    </row>
    <row r="1024" spans="1:7" x14ac:dyDescent="0.2">
      <c r="A1024" s="1">
        <v>42852</v>
      </c>
      <c r="B1024">
        <v>2389.6999510000001</v>
      </c>
      <c r="C1024">
        <v>2392.1000979999999</v>
      </c>
      <c r="D1024">
        <v>2382.679932</v>
      </c>
      <c r="E1024">
        <v>2388.7700199999999</v>
      </c>
      <c r="F1024">
        <v>2388.7700199999999</v>
      </c>
      <c r="G1024">
        <v>4098460000</v>
      </c>
    </row>
    <row r="1025" spans="1:7" x14ac:dyDescent="0.2">
      <c r="A1025" s="1">
        <v>42853</v>
      </c>
      <c r="B1025">
        <v>2393.679932</v>
      </c>
      <c r="C1025">
        <v>2393.679932</v>
      </c>
      <c r="D1025">
        <v>2382.360107</v>
      </c>
      <c r="E1025">
        <v>2384.1999510000001</v>
      </c>
      <c r="F1025">
        <v>2384.1999510000001</v>
      </c>
      <c r="G1025">
        <v>3718270000</v>
      </c>
    </row>
    <row r="1026" spans="1:7" x14ac:dyDescent="0.2">
      <c r="A1026" s="1">
        <v>42856</v>
      </c>
      <c r="B1026">
        <v>2388.5</v>
      </c>
      <c r="C1026">
        <v>2394.48999</v>
      </c>
      <c r="D1026">
        <v>2384.830078</v>
      </c>
      <c r="E1026">
        <v>2388.330078</v>
      </c>
      <c r="F1026">
        <v>2388.330078</v>
      </c>
      <c r="G1026">
        <v>3199240000</v>
      </c>
    </row>
    <row r="1027" spans="1:7" x14ac:dyDescent="0.2">
      <c r="A1027" s="1">
        <v>42857</v>
      </c>
      <c r="B1027">
        <v>2391.0500489999999</v>
      </c>
      <c r="C1027">
        <v>2392.929932</v>
      </c>
      <c r="D1027">
        <v>2385.820068</v>
      </c>
      <c r="E1027">
        <v>2391.169922</v>
      </c>
      <c r="F1027">
        <v>2391.169922</v>
      </c>
      <c r="G1027">
        <v>3813680000</v>
      </c>
    </row>
    <row r="1028" spans="1:7" x14ac:dyDescent="0.2">
      <c r="A1028" s="1">
        <v>42858</v>
      </c>
      <c r="B1028">
        <v>2386.5</v>
      </c>
      <c r="C1028">
        <v>2389.820068</v>
      </c>
      <c r="D1028">
        <v>2379.75</v>
      </c>
      <c r="E1028">
        <v>2388.1298830000001</v>
      </c>
      <c r="F1028">
        <v>2388.1298830000001</v>
      </c>
      <c r="G1028">
        <v>3893990000</v>
      </c>
    </row>
    <row r="1029" spans="1:7" x14ac:dyDescent="0.2">
      <c r="A1029" s="1">
        <v>42859</v>
      </c>
      <c r="B1029">
        <v>2389.790039</v>
      </c>
      <c r="C1029">
        <v>2391.429932</v>
      </c>
      <c r="D1029">
        <v>2380.3500979999999</v>
      </c>
      <c r="E1029">
        <v>2389.5200199999999</v>
      </c>
      <c r="F1029">
        <v>2389.5200199999999</v>
      </c>
      <c r="G1029">
        <v>4362540000</v>
      </c>
    </row>
    <row r="1030" spans="1:7" x14ac:dyDescent="0.2">
      <c r="A1030" s="1">
        <v>42860</v>
      </c>
      <c r="B1030">
        <v>2392.3701169999999</v>
      </c>
      <c r="C1030">
        <v>2399.290039</v>
      </c>
      <c r="D1030">
        <v>2389.3798830000001</v>
      </c>
      <c r="E1030">
        <v>2399.290039</v>
      </c>
      <c r="F1030">
        <v>2399.290039</v>
      </c>
      <c r="G1030">
        <v>3540140000</v>
      </c>
    </row>
    <row r="1031" spans="1:7" x14ac:dyDescent="0.2">
      <c r="A1031" s="1">
        <v>42863</v>
      </c>
      <c r="B1031">
        <v>2399.9399410000001</v>
      </c>
      <c r="C1031">
        <v>2401.360107</v>
      </c>
      <c r="D1031">
        <v>2393.919922</v>
      </c>
      <c r="E1031">
        <v>2399.3798830000001</v>
      </c>
      <c r="F1031">
        <v>2399.3798830000001</v>
      </c>
      <c r="G1031">
        <v>3429440000</v>
      </c>
    </row>
    <row r="1032" spans="1:7" x14ac:dyDescent="0.2">
      <c r="A1032" s="1">
        <v>42864</v>
      </c>
      <c r="B1032">
        <v>2401.580078</v>
      </c>
      <c r="C1032">
        <v>2403.8701169999999</v>
      </c>
      <c r="D1032">
        <v>2392.4399410000001</v>
      </c>
      <c r="E1032">
        <v>2396.919922</v>
      </c>
      <c r="F1032">
        <v>2396.919922</v>
      </c>
      <c r="G1032">
        <v>3653590000</v>
      </c>
    </row>
    <row r="1033" spans="1:7" x14ac:dyDescent="0.2">
      <c r="A1033" s="1">
        <v>42865</v>
      </c>
      <c r="B1033">
        <v>2396.790039</v>
      </c>
      <c r="C1033">
        <v>2399.73999</v>
      </c>
      <c r="D1033">
        <v>2392.790039</v>
      </c>
      <c r="E1033">
        <v>2399.6298830000001</v>
      </c>
      <c r="F1033">
        <v>2399.6298830000001</v>
      </c>
      <c r="G1033">
        <v>3643530000</v>
      </c>
    </row>
    <row r="1034" spans="1:7" x14ac:dyDescent="0.2">
      <c r="A1034" s="1">
        <v>42866</v>
      </c>
      <c r="B1034">
        <v>2394.8400879999999</v>
      </c>
      <c r="C1034">
        <v>2395.719971</v>
      </c>
      <c r="D1034">
        <v>2381.73999</v>
      </c>
      <c r="E1034">
        <v>2394.4399410000001</v>
      </c>
      <c r="F1034">
        <v>2394.4399410000001</v>
      </c>
      <c r="G1034">
        <v>3727420000</v>
      </c>
    </row>
    <row r="1035" spans="1:7" x14ac:dyDescent="0.2">
      <c r="A1035" s="1">
        <v>42867</v>
      </c>
      <c r="B1035">
        <v>2392.4399410000001</v>
      </c>
      <c r="C1035">
        <v>2392.4399410000001</v>
      </c>
      <c r="D1035">
        <v>2387.1899410000001</v>
      </c>
      <c r="E1035">
        <v>2390.8999020000001</v>
      </c>
      <c r="F1035">
        <v>2390.8999020000001</v>
      </c>
      <c r="G1035">
        <v>3305630000</v>
      </c>
    </row>
    <row r="1036" spans="1:7" x14ac:dyDescent="0.2">
      <c r="A1036" s="1">
        <v>42870</v>
      </c>
      <c r="B1036">
        <v>2393.9799800000001</v>
      </c>
      <c r="C1036">
        <v>2404.0500489999999</v>
      </c>
      <c r="D1036">
        <v>2393.9399410000001</v>
      </c>
      <c r="E1036">
        <v>2402.320068</v>
      </c>
      <c r="F1036">
        <v>2402.320068</v>
      </c>
      <c r="G1036">
        <v>3473600000</v>
      </c>
    </row>
    <row r="1037" spans="1:7" x14ac:dyDescent="0.2">
      <c r="A1037" s="1">
        <v>42871</v>
      </c>
      <c r="B1037">
        <v>2404.5500489999999</v>
      </c>
      <c r="C1037">
        <v>2405.7700199999999</v>
      </c>
      <c r="D1037">
        <v>2396.0500489999999</v>
      </c>
      <c r="E1037">
        <v>2400.669922</v>
      </c>
      <c r="F1037">
        <v>2400.669922</v>
      </c>
      <c r="G1037">
        <v>3420790000</v>
      </c>
    </row>
    <row r="1038" spans="1:7" x14ac:dyDescent="0.2">
      <c r="A1038" s="1">
        <v>42872</v>
      </c>
      <c r="B1038">
        <v>2382.9499510000001</v>
      </c>
      <c r="C1038">
        <v>2384.8701169999999</v>
      </c>
      <c r="D1038">
        <v>2356.209961</v>
      </c>
      <c r="E1038">
        <v>2357.030029</v>
      </c>
      <c r="F1038">
        <v>2357.030029</v>
      </c>
      <c r="G1038">
        <v>4163000000</v>
      </c>
    </row>
    <row r="1039" spans="1:7" x14ac:dyDescent="0.2">
      <c r="A1039" s="1">
        <v>42873</v>
      </c>
      <c r="B1039">
        <v>2354.6899410000001</v>
      </c>
      <c r="C1039">
        <v>2375.73999</v>
      </c>
      <c r="D1039">
        <v>2352.719971</v>
      </c>
      <c r="E1039">
        <v>2365.719971</v>
      </c>
      <c r="F1039">
        <v>2365.719971</v>
      </c>
      <c r="G1039">
        <v>4319420000</v>
      </c>
    </row>
    <row r="1040" spans="1:7" x14ac:dyDescent="0.2">
      <c r="A1040" s="1">
        <v>42874</v>
      </c>
      <c r="B1040">
        <v>2371.3701169999999</v>
      </c>
      <c r="C1040">
        <v>2389.0600589999999</v>
      </c>
      <c r="D1040">
        <v>2370.429932</v>
      </c>
      <c r="E1040">
        <v>2381.7299800000001</v>
      </c>
      <c r="F1040">
        <v>2381.7299800000001</v>
      </c>
      <c r="G1040">
        <v>3825160000</v>
      </c>
    </row>
    <row r="1041" spans="1:7" x14ac:dyDescent="0.2">
      <c r="A1041" s="1">
        <v>42877</v>
      </c>
      <c r="B1041">
        <v>2387.209961</v>
      </c>
      <c r="C1041">
        <v>2395.459961</v>
      </c>
      <c r="D1041">
        <v>2386.919922</v>
      </c>
      <c r="E1041">
        <v>2394.0200199999999</v>
      </c>
      <c r="F1041">
        <v>2394.0200199999999</v>
      </c>
      <c r="G1041">
        <v>3172830000</v>
      </c>
    </row>
    <row r="1042" spans="1:7" x14ac:dyDescent="0.2">
      <c r="A1042" s="1">
        <v>42878</v>
      </c>
      <c r="B1042">
        <v>2397.040039</v>
      </c>
      <c r="C1042">
        <v>2400.8500979999999</v>
      </c>
      <c r="D1042">
        <v>2393.8798830000001</v>
      </c>
      <c r="E1042">
        <v>2398.419922</v>
      </c>
      <c r="F1042">
        <v>2398.419922</v>
      </c>
      <c r="G1042">
        <v>3213570000</v>
      </c>
    </row>
    <row r="1043" spans="1:7" x14ac:dyDescent="0.2">
      <c r="A1043" s="1">
        <v>42879</v>
      </c>
      <c r="B1043">
        <v>2401.4099120000001</v>
      </c>
      <c r="C1043">
        <v>2405.580078</v>
      </c>
      <c r="D1043">
        <v>2397.98999</v>
      </c>
      <c r="E1043">
        <v>2404.389893</v>
      </c>
      <c r="F1043">
        <v>2404.389893</v>
      </c>
      <c r="G1043">
        <v>3389900000</v>
      </c>
    </row>
    <row r="1044" spans="1:7" x14ac:dyDescent="0.2">
      <c r="A1044" s="1">
        <v>42880</v>
      </c>
      <c r="B1044">
        <v>2409.540039</v>
      </c>
      <c r="C1044">
        <v>2418.709961</v>
      </c>
      <c r="D1044">
        <v>2408.01001</v>
      </c>
      <c r="E1044">
        <v>2415.070068</v>
      </c>
      <c r="F1044">
        <v>2415.070068</v>
      </c>
      <c r="G1044">
        <v>3535390000</v>
      </c>
    </row>
    <row r="1045" spans="1:7" x14ac:dyDescent="0.2">
      <c r="A1045" s="1">
        <v>42881</v>
      </c>
      <c r="B1045">
        <v>2414.5</v>
      </c>
      <c r="C1045">
        <v>2416.679932</v>
      </c>
      <c r="D1045">
        <v>2412.1999510000001</v>
      </c>
      <c r="E1045">
        <v>2415.820068</v>
      </c>
      <c r="F1045">
        <v>2415.820068</v>
      </c>
      <c r="G1045">
        <v>2805040000</v>
      </c>
    </row>
    <row r="1046" spans="1:7" x14ac:dyDescent="0.2">
      <c r="A1046" s="1">
        <v>42885</v>
      </c>
      <c r="B1046">
        <v>2411.669922</v>
      </c>
      <c r="C1046">
        <v>2415.26001</v>
      </c>
      <c r="D1046">
        <v>2409.429932</v>
      </c>
      <c r="E1046">
        <v>2412.9099120000001</v>
      </c>
      <c r="F1046">
        <v>2412.9099120000001</v>
      </c>
      <c r="G1046">
        <v>3203160000</v>
      </c>
    </row>
    <row r="1047" spans="1:7" x14ac:dyDescent="0.2">
      <c r="A1047" s="1">
        <v>42886</v>
      </c>
      <c r="B1047">
        <v>2415.6298830000001</v>
      </c>
      <c r="C1047">
        <v>2415.98999</v>
      </c>
      <c r="D1047">
        <v>2403.5900879999999</v>
      </c>
      <c r="E1047">
        <v>2411.8000489999999</v>
      </c>
      <c r="F1047">
        <v>2411.8000489999999</v>
      </c>
      <c r="G1047">
        <v>4516110000</v>
      </c>
    </row>
    <row r="1048" spans="1:7" x14ac:dyDescent="0.2">
      <c r="A1048" s="1">
        <v>42887</v>
      </c>
      <c r="B1048">
        <v>2415.6499020000001</v>
      </c>
      <c r="C1048">
        <v>2430.0600589999999</v>
      </c>
      <c r="D1048">
        <v>2413.540039</v>
      </c>
      <c r="E1048">
        <v>2430.0600589999999</v>
      </c>
      <c r="F1048">
        <v>2430.0600589999999</v>
      </c>
      <c r="G1048">
        <v>3857140000</v>
      </c>
    </row>
    <row r="1049" spans="1:7" x14ac:dyDescent="0.2">
      <c r="A1049" s="1">
        <v>42888</v>
      </c>
      <c r="B1049">
        <v>2431.280029</v>
      </c>
      <c r="C1049">
        <v>2440.2299800000001</v>
      </c>
      <c r="D1049">
        <v>2427.709961</v>
      </c>
      <c r="E1049">
        <v>2439.070068</v>
      </c>
      <c r="F1049">
        <v>2439.070068</v>
      </c>
      <c r="G1049">
        <v>3461680000</v>
      </c>
    </row>
    <row r="1050" spans="1:7" x14ac:dyDescent="0.2">
      <c r="A1050" s="1">
        <v>42891</v>
      </c>
      <c r="B1050">
        <v>2437.830078</v>
      </c>
      <c r="C1050">
        <v>2439.5500489999999</v>
      </c>
      <c r="D1050">
        <v>2434.320068</v>
      </c>
      <c r="E1050">
        <v>2436.1000979999999</v>
      </c>
      <c r="F1050">
        <v>2436.1000979999999</v>
      </c>
      <c r="G1050">
        <v>2912600000</v>
      </c>
    </row>
    <row r="1051" spans="1:7" x14ac:dyDescent="0.2">
      <c r="A1051" s="1">
        <v>42892</v>
      </c>
      <c r="B1051">
        <v>2431.919922</v>
      </c>
      <c r="C1051">
        <v>2436.209961</v>
      </c>
      <c r="D1051">
        <v>2428.1201169999999</v>
      </c>
      <c r="E1051">
        <v>2429.330078</v>
      </c>
      <c r="F1051">
        <v>2429.330078</v>
      </c>
      <c r="G1051">
        <v>3357840000</v>
      </c>
    </row>
    <row r="1052" spans="1:7" x14ac:dyDescent="0.2">
      <c r="A1052" s="1">
        <v>42893</v>
      </c>
      <c r="B1052">
        <v>2432.030029</v>
      </c>
      <c r="C1052">
        <v>2435.280029</v>
      </c>
      <c r="D1052">
        <v>2424.75</v>
      </c>
      <c r="E1052">
        <v>2433.139893</v>
      </c>
      <c r="F1052">
        <v>2433.139893</v>
      </c>
      <c r="G1052">
        <v>3572300000</v>
      </c>
    </row>
    <row r="1053" spans="1:7" x14ac:dyDescent="0.2">
      <c r="A1053" s="1">
        <v>42894</v>
      </c>
      <c r="B1053">
        <v>2434.2700199999999</v>
      </c>
      <c r="C1053">
        <v>2439.2700199999999</v>
      </c>
      <c r="D1053">
        <v>2427.9399410000001</v>
      </c>
      <c r="E1053">
        <v>2433.790039</v>
      </c>
      <c r="F1053">
        <v>2433.790039</v>
      </c>
      <c r="G1053">
        <v>3728860000</v>
      </c>
    </row>
    <row r="1054" spans="1:7" x14ac:dyDescent="0.2">
      <c r="A1054" s="1">
        <v>42895</v>
      </c>
      <c r="B1054">
        <v>2436.389893</v>
      </c>
      <c r="C1054">
        <v>2446.1999510000001</v>
      </c>
      <c r="D1054">
        <v>2415.6999510000001</v>
      </c>
      <c r="E1054">
        <v>2431.7700199999999</v>
      </c>
      <c r="F1054">
        <v>2431.7700199999999</v>
      </c>
      <c r="G1054">
        <v>4027340000</v>
      </c>
    </row>
    <row r="1055" spans="1:7" x14ac:dyDescent="0.2">
      <c r="A1055" s="1">
        <v>42898</v>
      </c>
      <c r="B1055">
        <v>2425.8798830000001</v>
      </c>
      <c r="C1055">
        <v>2430.3798830000001</v>
      </c>
      <c r="D1055">
        <v>2419.969971</v>
      </c>
      <c r="E1055">
        <v>2429.389893</v>
      </c>
      <c r="F1055">
        <v>2429.389893</v>
      </c>
      <c r="G1055">
        <v>4027750000</v>
      </c>
    </row>
    <row r="1056" spans="1:7" x14ac:dyDescent="0.2">
      <c r="A1056" s="1">
        <v>42899</v>
      </c>
      <c r="B1056">
        <v>2434.1499020000001</v>
      </c>
      <c r="C1056">
        <v>2441.48999</v>
      </c>
      <c r="D1056">
        <v>2431.280029</v>
      </c>
      <c r="E1056">
        <v>2440.3500979999999</v>
      </c>
      <c r="F1056">
        <v>2440.3500979999999</v>
      </c>
      <c r="G1056">
        <v>3275500000</v>
      </c>
    </row>
    <row r="1057" spans="1:7" x14ac:dyDescent="0.2">
      <c r="A1057" s="1">
        <v>42900</v>
      </c>
      <c r="B1057">
        <v>2443.75</v>
      </c>
      <c r="C1057">
        <v>2443.75</v>
      </c>
      <c r="D1057">
        <v>2428.3400879999999</v>
      </c>
      <c r="E1057">
        <v>2437.919922</v>
      </c>
      <c r="F1057">
        <v>2437.919922</v>
      </c>
      <c r="G1057">
        <v>3555590000</v>
      </c>
    </row>
    <row r="1058" spans="1:7" x14ac:dyDescent="0.2">
      <c r="A1058" s="1">
        <v>42901</v>
      </c>
      <c r="B1058">
        <v>2424.139893</v>
      </c>
      <c r="C1058">
        <v>2433.9499510000001</v>
      </c>
      <c r="D1058">
        <v>2418.530029</v>
      </c>
      <c r="E1058">
        <v>2432.459961</v>
      </c>
      <c r="F1058">
        <v>2432.459961</v>
      </c>
      <c r="G1058">
        <v>3353050000</v>
      </c>
    </row>
    <row r="1059" spans="1:7" x14ac:dyDescent="0.2">
      <c r="A1059" s="1">
        <v>42902</v>
      </c>
      <c r="B1059">
        <v>2431.23999</v>
      </c>
      <c r="C1059">
        <v>2433.1499020000001</v>
      </c>
      <c r="D1059">
        <v>2422.8798830000001</v>
      </c>
      <c r="E1059">
        <v>2433.1499020000001</v>
      </c>
      <c r="F1059">
        <v>2433.1499020000001</v>
      </c>
      <c r="G1059">
        <v>5284720000</v>
      </c>
    </row>
    <row r="1060" spans="1:7" x14ac:dyDescent="0.2">
      <c r="A1060" s="1">
        <v>42905</v>
      </c>
      <c r="B1060">
        <v>2442.5500489999999</v>
      </c>
      <c r="C1060">
        <v>2453.820068</v>
      </c>
      <c r="D1060">
        <v>2441.790039</v>
      </c>
      <c r="E1060">
        <v>2453.459961</v>
      </c>
      <c r="F1060">
        <v>2453.459961</v>
      </c>
      <c r="G1060">
        <v>3264700000</v>
      </c>
    </row>
    <row r="1061" spans="1:7" x14ac:dyDescent="0.2">
      <c r="A1061" s="1">
        <v>42906</v>
      </c>
      <c r="B1061">
        <v>2450.6599120000001</v>
      </c>
      <c r="C1061">
        <v>2450.6599120000001</v>
      </c>
      <c r="D1061">
        <v>2436.6000979999999</v>
      </c>
      <c r="E1061">
        <v>2437.030029</v>
      </c>
      <c r="F1061">
        <v>2437.030029</v>
      </c>
      <c r="G1061">
        <v>3416510000</v>
      </c>
    </row>
    <row r="1062" spans="1:7" x14ac:dyDescent="0.2">
      <c r="A1062" s="1">
        <v>42907</v>
      </c>
      <c r="B1062">
        <v>2439.3100589999999</v>
      </c>
      <c r="C1062">
        <v>2442.2299800000001</v>
      </c>
      <c r="D1062">
        <v>2430.73999</v>
      </c>
      <c r="E1062">
        <v>2435.610107</v>
      </c>
      <c r="F1062">
        <v>2435.610107</v>
      </c>
      <c r="G1062">
        <v>3594820000</v>
      </c>
    </row>
    <row r="1063" spans="1:7" x14ac:dyDescent="0.2">
      <c r="A1063" s="1">
        <v>42908</v>
      </c>
      <c r="B1063">
        <v>2437.3999020000001</v>
      </c>
      <c r="C1063">
        <v>2441.6201169999999</v>
      </c>
      <c r="D1063">
        <v>2433.2700199999999</v>
      </c>
      <c r="E1063">
        <v>2434.5</v>
      </c>
      <c r="F1063">
        <v>2434.5</v>
      </c>
      <c r="G1063">
        <v>3468210000</v>
      </c>
    </row>
    <row r="1064" spans="1:7" x14ac:dyDescent="0.2">
      <c r="A1064" s="1">
        <v>42909</v>
      </c>
      <c r="B1064">
        <v>2434.6499020000001</v>
      </c>
      <c r="C1064">
        <v>2441.3999020000001</v>
      </c>
      <c r="D1064">
        <v>2431.110107</v>
      </c>
      <c r="E1064">
        <v>2438.3000489999999</v>
      </c>
      <c r="F1064">
        <v>2438.3000489999999</v>
      </c>
      <c r="G1064">
        <v>5278330000</v>
      </c>
    </row>
    <row r="1065" spans="1:7" x14ac:dyDescent="0.2">
      <c r="A1065" s="1">
        <v>42912</v>
      </c>
      <c r="B1065">
        <v>2443.320068</v>
      </c>
      <c r="C1065">
        <v>2450.419922</v>
      </c>
      <c r="D1065">
        <v>2437.030029</v>
      </c>
      <c r="E1065">
        <v>2439.070068</v>
      </c>
      <c r="F1065">
        <v>2439.070068</v>
      </c>
      <c r="G1065">
        <v>3238970000</v>
      </c>
    </row>
    <row r="1066" spans="1:7" x14ac:dyDescent="0.2">
      <c r="A1066" s="1">
        <v>42913</v>
      </c>
      <c r="B1066">
        <v>2436.3400879999999</v>
      </c>
      <c r="C1066">
        <v>2440.1499020000001</v>
      </c>
      <c r="D1066">
        <v>2419.3798830000001</v>
      </c>
      <c r="E1066">
        <v>2419.3798830000001</v>
      </c>
      <c r="F1066">
        <v>2419.3798830000001</v>
      </c>
      <c r="G1066">
        <v>3563910000</v>
      </c>
    </row>
    <row r="1067" spans="1:7" x14ac:dyDescent="0.2">
      <c r="A1067" s="1">
        <v>42914</v>
      </c>
      <c r="B1067">
        <v>2428.6999510000001</v>
      </c>
      <c r="C1067">
        <v>2442.969971</v>
      </c>
      <c r="D1067">
        <v>2428.0200199999999</v>
      </c>
      <c r="E1067">
        <v>2440.6899410000001</v>
      </c>
      <c r="F1067">
        <v>2440.6899410000001</v>
      </c>
      <c r="G1067">
        <v>3500800000</v>
      </c>
    </row>
    <row r="1068" spans="1:7" x14ac:dyDescent="0.2">
      <c r="A1068" s="1">
        <v>42915</v>
      </c>
      <c r="B1068">
        <v>2442.3798830000001</v>
      </c>
      <c r="C1068">
        <v>2442.7299800000001</v>
      </c>
      <c r="D1068">
        <v>2405.6999510000001</v>
      </c>
      <c r="E1068">
        <v>2419.6999510000001</v>
      </c>
      <c r="F1068">
        <v>2419.6999510000001</v>
      </c>
      <c r="G1068">
        <v>3900280000</v>
      </c>
    </row>
    <row r="1069" spans="1:7" x14ac:dyDescent="0.2">
      <c r="A1069" s="1">
        <v>42916</v>
      </c>
      <c r="B1069">
        <v>2429.1999510000001</v>
      </c>
      <c r="C1069">
        <v>2432.709961</v>
      </c>
      <c r="D1069">
        <v>2421.6499020000001</v>
      </c>
      <c r="E1069">
        <v>2423.4099120000001</v>
      </c>
      <c r="F1069">
        <v>2423.4099120000001</v>
      </c>
      <c r="G1069">
        <v>3361590000</v>
      </c>
    </row>
    <row r="1070" spans="1:7" x14ac:dyDescent="0.2">
      <c r="A1070" s="1">
        <v>42919</v>
      </c>
      <c r="B1070">
        <v>2431.389893</v>
      </c>
      <c r="C1070">
        <v>2439.169922</v>
      </c>
      <c r="D1070">
        <v>2428.6899410000001</v>
      </c>
      <c r="E1070">
        <v>2429.01001</v>
      </c>
      <c r="F1070">
        <v>2429.01001</v>
      </c>
      <c r="G1070">
        <v>1962290000</v>
      </c>
    </row>
    <row r="1071" spans="1:7" x14ac:dyDescent="0.2">
      <c r="A1071" s="1">
        <v>42921</v>
      </c>
      <c r="B1071">
        <v>2430.780029</v>
      </c>
      <c r="C1071">
        <v>2434.8999020000001</v>
      </c>
      <c r="D1071">
        <v>2422.0500489999999</v>
      </c>
      <c r="E1071">
        <v>2432.540039</v>
      </c>
      <c r="F1071">
        <v>2432.540039</v>
      </c>
      <c r="G1071">
        <v>3367220000</v>
      </c>
    </row>
    <row r="1072" spans="1:7" x14ac:dyDescent="0.2">
      <c r="A1072" s="1">
        <v>42922</v>
      </c>
      <c r="B1072">
        <v>2423.4399410000001</v>
      </c>
      <c r="C1072">
        <v>2424.280029</v>
      </c>
      <c r="D1072">
        <v>2407.6999510000001</v>
      </c>
      <c r="E1072">
        <v>2409.75</v>
      </c>
      <c r="F1072">
        <v>2409.75</v>
      </c>
      <c r="G1072">
        <v>3364520000</v>
      </c>
    </row>
    <row r="1073" spans="1:7" x14ac:dyDescent="0.2">
      <c r="A1073" s="1">
        <v>42923</v>
      </c>
      <c r="B1073">
        <v>2413.5200199999999</v>
      </c>
      <c r="C1073">
        <v>2426.919922</v>
      </c>
      <c r="D1073">
        <v>2413.5200199999999</v>
      </c>
      <c r="E1073">
        <v>2425.179932</v>
      </c>
      <c r="F1073">
        <v>2425.179932</v>
      </c>
      <c r="G1073">
        <v>2901330000</v>
      </c>
    </row>
    <row r="1074" spans="1:7" x14ac:dyDescent="0.2">
      <c r="A1074" s="1">
        <v>42926</v>
      </c>
      <c r="B1074">
        <v>2424.51001</v>
      </c>
      <c r="C1074">
        <v>2432</v>
      </c>
      <c r="D1074">
        <v>2422.2700199999999</v>
      </c>
      <c r="E1074">
        <v>2427.429932</v>
      </c>
      <c r="F1074">
        <v>2427.429932</v>
      </c>
      <c r="G1074">
        <v>2999130000</v>
      </c>
    </row>
    <row r="1075" spans="1:7" x14ac:dyDescent="0.2">
      <c r="A1075" s="1">
        <v>42927</v>
      </c>
      <c r="B1075">
        <v>2427.3500979999999</v>
      </c>
      <c r="C1075">
        <v>2429.3000489999999</v>
      </c>
      <c r="D1075">
        <v>2412.790039</v>
      </c>
      <c r="E1075">
        <v>2425.530029</v>
      </c>
      <c r="F1075">
        <v>2425.530029</v>
      </c>
      <c r="G1075">
        <v>3106750000</v>
      </c>
    </row>
    <row r="1076" spans="1:7" x14ac:dyDescent="0.2">
      <c r="A1076" s="1">
        <v>42928</v>
      </c>
      <c r="B1076">
        <v>2435.75</v>
      </c>
      <c r="C1076">
        <v>2445.76001</v>
      </c>
      <c r="D1076">
        <v>2435.75</v>
      </c>
      <c r="E1076">
        <v>2443.25</v>
      </c>
      <c r="F1076">
        <v>2443.25</v>
      </c>
      <c r="G1076">
        <v>3171620000</v>
      </c>
    </row>
    <row r="1077" spans="1:7" x14ac:dyDescent="0.2">
      <c r="A1077" s="1">
        <v>42929</v>
      </c>
      <c r="B1077">
        <v>2444.98999</v>
      </c>
      <c r="C1077">
        <v>2449.320068</v>
      </c>
      <c r="D1077">
        <v>2441.6899410000001</v>
      </c>
      <c r="E1077">
        <v>2447.830078</v>
      </c>
      <c r="F1077">
        <v>2447.830078</v>
      </c>
      <c r="G1077">
        <v>3067670000</v>
      </c>
    </row>
    <row r="1078" spans="1:7" x14ac:dyDescent="0.2">
      <c r="A1078" s="1">
        <v>42930</v>
      </c>
      <c r="B1078">
        <v>2449.1599120000001</v>
      </c>
      <c r="C1078">
        <v>2463.540039</v>
      </c>
      <c r="D1078">
        <v>2446.6899410000001</v>
      </c>
      <c r="E1078">
        <v>2459.2700199999999</v>
      </c>
      <c r="F1078">
        <v>2459.2700199999999</v>
      </c>
      <c r="G1078">
        <v>2736640000</v>
      </c>
    </row>
    <row r="1079" spans="1:7" x14ac:dyDescent="0.2">
      <c r="A1079" s="1">
        <v>42933</v>
      </c>
      <c r="B1079">
        <v>2459.5</v>
      </c>
      <c r="C1079">
        <v>2462.820068</v>
      </c>
      <c r="D1079">
        <v>2457.1599120000001</v>
      </c>
      <c r="E1079">
        <v>2459.139893</v>
      </c>
      <c r="F1079">
        <v>2459.139893</v>
      </c>
      <c r="G1079">
        <v>2793170000</v>
      </c>
    </row>
    <row r="1080" spans="1:7" x14ac:dyDescent="0.2">
      <c r="A1080" s="1">
        <v>42934</v>
      </c>
      <c r="B1080">
        <v>2455.8798830000001</v>
      </c>
      <c r="C1080">
        <v>2460.919922</v>
      </c>
      <c r="D1080">
        <v>2450.3400879999999</v>
      </c>
      <c r="E1080">
        <v>2460.610107</v>
      </c>
      <c r="F1080">
        <v>2460.610107</v>
      </c>
      <c r="G1080">
        <v>2962130000</v>
      </c>
    </row>
    <row r="1081" spans="1:7" x14ac:dyDescent="0.2">
      <c r="A1081" s="1">
        <v>42935</v>
      </c>
      <c r="B1081">
        <v>2463.8500979999999</v>
      </c>
      <c r="C1081">
        <v>2473.830078</v>
      </c>
      <c r="D1081">
        <v>2463.8500979999999</v>
      </c>
      <c r="E1081">
        <v>2473.830078</v>
      </c>
      <c r="F1081">
        <v>2473.830078</v>
      </c>
      <c r="G1081">
        <v>3059760000</v>
      </c>
    </row>
    <row r="1082" spans="1:7" x14ac:dyDescent="0.2">
      <c r="A1082" s="1">
        <v>42936</v>
      </c>
      <c r="B1082">
        <v>2475.5600589999999</v>
      </c>
      <c r="C1082">
        <v>2477.6201169999999</v>
      </c>
      <c r="D1082">
        <v>2468.429932</v>
      </c>
      <c r="E1082">
        <v>2473.4499510000001</v>
      </c>
      <c r="F1082">
        <v>2473.4499510000001</v>
      </c>
      <c r="G1082">
        <v>3182780000</v>
      </c>
    </row>
    <row r="1083" spans="1:7" x14ac:dyDescent="0.2">
      <c r="A1083" s="1">
        <v>42937</v>
      </c>
      <c r="B1083">
        <v>2467.3999020000001</v>
      </c>
      <c r="C1083">
        <v>2472.540039</v>
      </c>
      <c r="D1083">
        <v>2465.0600589999999</v>
      </c>
      <c r="E1083">
        <v>2472.540039</v>
      </c>
      <c r="F1083">
        <v>2472.540039</v>
      </c>
      <c r="G1083">
        <v>3059570000</v>
      </c>
    </row>
    <row r="1084" spans="1:7" x14ac:dyDescent="0.2">
      <c r="A1084" s="1">
        <v>42940</v>
      </c>
      <c r="B1084">
        <v>2472.040039</v>
      </c>
      <c r="C1084">
        <v>2473.1000979999999</v>
      </c>
      <c r="D1084">
        <v>2466.320068</v>
      </c>
      <c r="E1084">
        <v>2469.9099120000001</v>
      </c>
      <c r="F1084">
        <v>2469.9099120000001</v>
      </c>
      <c r="G1084">
        <v>3010240000</v>
      </c>
    </row>
    <row r="1085" spans="1:7" x14ac:dyDescent="0.2">
      <c r="A1085" s="1">
        <v>42941</v>
      </c>
      <c r="B1085">
        <v>2477.8798830000001</v>
      </c>
      <c r="C1085">
        <v>2481.23999</v>
      </c>
      <c r="D1085">
        <v>2474.9099120000001</v>
      </c>
      <c r="E1085">
        <v>2477.1298830000001</v>
      </c>
      <c r="F1085">
        <v>2477.1298830000001</v>
      </c>
      <c r="G1085">
        <v>4108060000</v>
      </c>
    </row>
    <row r="1086" spans="1:7" x14ac:dyDescent="0.2">
      <c r="A1086" s="1">
        <v>42942</v>
      </c>
      <c r="B1086">
        <v>2479.969971</v>
      </c>
      <c r="C1086">
        <v>2481.6899410000001</v>
      </c>
      <c r="D1086">
        <v>2474.9399410000001</v>
      </c>
      <c r="E1086">
        <v>2477.830078</v>
      </c>
      <c r="F1086">
        <v>2477.830078</v>
      </c>
      <c r="G1086">
        <v>3557020000</v>
      </c>
    </row>
    <row r="1087" spans="1:7" x14ac:dyDescent="0.2">
      <c r="A1087" s="1">
        <v>42943</v>
      </c>
      <c r="B1087">
        <v>2482.76001</v>
      </c>
      <c r="C1087">
        <v>2484.040039</v>
      </c>
      <c r="D1087">
        <v>2459.929932</v>
      </c>
      <c r="E1087">
        <v>2475.419922</v>
      </c>
      <c r="F1087">
        <v>2475.419922</v>
      </c>
      <c r="G1087">
        <v>3995520000</v>
      </c>
    </row>
    <row r="1088" spans="1:7" x14ac:dyDescent="0.2">
      <c r="A1088" s="1">
        <v>42944</v>
      </c>
      <c r="B1088">
        <v>2469.1201169999999</v>
      </c>
      <c r="C1088">
        <v>2473.530029</v>
      </c>
      <c r="D1088">
        <v>2464.6599120000001</v>
      </c>
      <c r="E1088">
        <v>2472.1000979999999</v>
      </c>
      <c r="F1088">
        <v>2472.1000979999999</v>
      </c>
      <c r="G1088">
        <v>3294770000</v>
      </c>
    </row>
    <row r="1089" spans="1:7" x14ac:dyDescent="0.2">
      <c r="A1089" s="1">
        <v>42947</v>
      </c>
      <c r="B1089">
        <v>2475.9399410000001</v>
      </c>
      <c r="C1089">
        <v>2477.959961</v>
      </c>
      <c r="D1089">
        <v>2468.530029</v>
      </c>
      <c r="E1089">
        <v>2470.3000489999999</v>
      </c>
      <c r="F1089">
        <v>2470.3000489999999</v>
      </c>
      <c r="G1089">
        <v>3469210000</v>
      </c>
    </row>
    <row r="1090" spans="1:7" x14ac:dyDescent="0.2">
      <c r="A1090" s="1">
        <v>42948</v>
      </c>
      <c r="B1090">
        <v>2477.1000979999999</v>
      </c>
      <c r="C1090">
        <v>2478.51001</v>
      </c>
      <c r="D1090">
        <v>2471.139893</v>
      </c>
      <c r="E1090">
        <v>2476.3500979999999</v>
      </c>
      <c r="F1090">
        <v>2476.3500979999999</v>
      </c>
      <c r="G1090">
        <v>3460860000</v>
      </c>
    </row>
    <row r="1091" spans="1:7" x14ac:dyDescent="0.2">
      <c r="A1091" s="1">
        <v>42949</v>
      </c>
      <c r="B1091">
        <v>2480.3798830000001</v>
      </c>
      <c r="C1091">
        <v>2480.3798830000001</v>
      </c>
      <c r="D1091">
        <v>2466.4799800000001</v>
      </c>
      <c r="E1091">
        <v>2477.570068</v>
      </c>
      <c r="F1091">
        <v>2477.570068</v>
      </c>
      <c r="G1091">
        <v>3478580000</v>
      </c>
    </row>
    <row r="1092" spans="1:7" x14ac:dyDescent="0.2">
      <c r="A1092" s="1">
        <v>42950</v>
      </c>
      <c r="B1092">
        <v>2476.030029</v>
      </c>
      <c r="C1092">
        <v>2476.030029</v>
      </c>
      <c r="D1092">
        <v>2468.8500979999999</v>
      </c>
      <c r="E1092">
        <v>2472.1599120000001</v>
      </c>
      <c r="F1092">
        <v>2472.1599120000001</v>
      </c>
      <c r="G1092">
        <v>3645020000</v>
      </c>
    </row>
    <row r="1093" spans="1:7" x14ac:dyDescent="0.2">
      <c r="A1093" s="1">
        <v>42951</v>
      </c>
      <c r="B1093">
        <v>2476.8798830000001</v>
      </c>
      <c r="C1093">
        <v>2480</v>
      </c>
      <c r="D1093">
        <v>2472.080078</v>
      </c>
      <c r="E1093">
        <v>2476.830078</v>
      </c>
      <c r="F1093">
        <v>2476.830078</v>
      </c>
      <c r="G1093">
        <v>3235140000</v>
      </c>
    </row>
    <row r="1094" spans="1:7" x14ac:dyDescent="0.2">
      <c r="A1094" s="1">
        <v>42954</v>
      </c>
      <c r="B1094">
        <v>2477.139893</v>
      </c>
      <c r="C1094">
        <v>2480.9499510000001</v>
      </c>
      <c r="D1094">
        <v>2475.8798830000001</v>
      </c>
      <c r="E1094">
        <v>2480.9099120000001</v>
      </c>
      <c r="F1094">
        <v>2480.9099120000001</v>
      </c>
      <c r="G1094">
        <v>2931780000</v>
      </c>
    </row>
    <row r="1095" spans="1:7" x14ac:dyDescent="0.2">
      <c r="A1095" s="1">
        <v>42955</v>
      </c>
      <c r="B1095">
        <v>2478.3500979999999</v>
      </c>
      <c r="C1095">
        <v>2490.8701169999999</v>
      </c>
      <c r="D1095">
        <v>2470.320068</v>
      </c>
      <c r="E1095">
        <v>2474.919922</v>
      </c>
      <c r="F1095">
        <v>2474.919922</v>
      </c>
      <c r="G1095">
        <v>3344640000</v>
      </c>
    </row>
    <row r="1096" spans="1:7" x14ac:dyDescent="0.2">
      <c r="A1096" s="1">
        <v>42956</v>
      </c>
      <c r="B1096">
        <v>2465.3500979999999</v>
      </c>
      <c r="C1096">
        <v>2474.4099120000001</v>
      </c>
      <c r="D1096">
        <v>2462.080078</v>
      </c>
      <c r="E1096">
        <v>2474.0200199999999</v>
      </c>
      <c r="F1096">
        <v>2474.0200199999999</v>
      </c>
      <c r="G1096">
        <v>3308060000</v>
      </c>
    </row>
    <row r="1097" spans="1:7" x14ac:dyDescent="0.2">
      <c r="A1097" s="1">
        <v>42957</v>
      </c>
      <c r="B1097">
        <v>2465.3798830000001</v>
      </c>
      <c r="C1097">
        <v>2465.3798830000001</v>
      </c>
      <c r="D1097">
        <v>2437.75</v>
      </c>
      <c r="E1097">
        <v>2438.209961</v>
      </c>
      <c r="F1097">
        <v>2438.209961</v>
      </c>
      <c r="G1097">
        <v>3621070000</v>
      </c>
    </row>
    <row r="1098" spans="1:7" x14ac:dyDescent="0.2">
      <c r="A1098" s="1">
        <v>42958</v>
      </c>
      <c r="B1098">
        <v>2441.040039</v>
      </c>
      <c r="C1098">
        <v>2448.0900879999999</v>
      </c>
      <c r="D1098">
        <v>2437.8500979999999</v>
      </c>
      <c r="E1098">
        <v>2441.320068</v>
      </c>
      <c r="F1098">
        <v>2441.320068</v>
      </c>
      <c r="G1098">
        <v>3159930000</v>
      </c>
    </row>
    <row r="1099" spans="1:7" x14ac:dyDescent="0.2">
      <c r="A1099" s="1">
        <v>42961</v>
      </c>
      <c r="B1099">
        <v>2454.959961</v>
      </c>
      <c r="C1099">
        <v>2468.219971</v>
      </c>
      <c r="D1099">
        <v>2454.959961</v>
      </c>
      <c r="E1099">
        <v>2465.8400879999999</v>
      </c>
      <c r="F1099">
        <v>2465.8400879999999</v>
      </c>
      <c r="G1099">
        <v>2822550000</v>
      </c>
    </row>
    <row r="1100" spans="1:7" x14ac:dyDescent="0.2">
      <c r="A1100" s="1">
        <v>42962</v>
      </c>
      <c r="B1100">
        <v>2468.6599120000001</v>
      </c>
      <c r="C1100">
        <v>2468.8999020000001</v>
      </c>
      <c r="D1100">
        <v>2461.610107</v>
      </c>
      <c r="E1100">
        <v>2464.610107</v>
      </c>
      <c r="F1100">
        <v>2464.610107</v>
      </c>
      <c r="G1100">
        <v>2913100000</v>
      </c>
    </row>
    <row r="1101" spans="1:7" x14ac:dyDescent="0.2">
      <c r="A1101" s="1">
        <v>42963</v>
      </c>
      <c r="B1101">
        <v>2468.6298830000001</v>
      </c>
      <c r="C1101">
        <v>2474.929932</v>
      </c>
      <c r="D1101">
        <v>2463.860107</v>
      </c>
      <c r="E1101">
        <v>2468.110107</v>
      </c>
      <c r="F1101">
        <v>2468.110107</v>
      </c>
      <c r="G1101">
        <v>2953650000</v>
      </c>
    </row>
    <row r="1102" spans="1:7" x14ac:dyDescent="0.2">
      <c r="A1102" s="1">
        <v>42964</v>
      </c>
      <c r="B1102">
        <v>2462.9499510000001</v>
      </c>
      <c r="C1102">
        <v>2465.0200199999999</v>
      </c>
      <c r="D1102">
        <v>2430.01001</v>
      </c>
      <c r="E1102">
        <v>2430.01001</v>
      </c>
      <c r="F1102">
        <v>2430.01001</v>
      </c>
      <c r="G1102">
        <v>3142620000</v>
      </c>
    </row>
    <row r="1103" spans="1:7" x14ac:dyDescent="0.2">
      <c r="A1103" s="1">
        <v>42965</v>
      </c>
      <c r="B1103">
        <v>2427.639893</v>
      </c>
      <c r="C1103">
        <v>2440.2700199999999</v>
      </c>
      <c r="D1103">
        <v>2420.6899410000001</v>
      </c>
      <c r="E1103">
        <v>2425.5500489999999</v>
      </c>
      <c r="F1103">
        <v>2425.5500489999999</v>
      </c>
      <c r="G1103">
        <v>3415680000</v>
      </c>
    </row>
    <row r="1104" spans="1:7" x14ac:dyDescent="0.2">
      <c r="A1104" s="1">
        <v>42968</v>
      </c>
      <c r="B1104">
        <v>2425.5</v>
      </c>
      <c r="C1104">
        <v>2430.580078</v>
      </c>
      <c r="D1104">
        <v>2417.3500979999999</v>
      </c>
      <c r="E1104">
        <v>2428.3701169999999</v>
      </c>
      <c r="F1104">
        <v>2428.3701169999999</v>
      </c>
      <c r="G1104">
        <v>2788150000</v>
      </c>
    </row>
    <row r="1105" spans="1:7" x14ac:dyDescent="0.2">
      <c r="A1105" s="1">
        <v>42969</v>
      </c>
      <c r="B1105">
        <v>2433.75</v>
      </c>
      <c r="C1105">
        <v>2454.7700199999999</v>
      </c>
      <c r="D1105">
        <v>2433.669922</v>
      </c>
      <c r="E1105">
        <v>2452.51001</v>
      </c>
      <c r="F1105">
        <v>2452.51001</v>
      </c>
      <c r="G1105">
        <v>2777490000</v>
      </c>
    </row>
    <row r="1106" spans="1:7" x14ac:dyDescent="0.2">
      <c r="A1106" s="1">
        <v>42970</v>
      </c>
      <c r="B1106">
        <v>2444.8798830000001</v>
      </c>
      <c r="C1106">
        <v>2448.9099120000001</v>
      </c>
      <c r="D1106">
        <v>2441.419922</v>
      </c>
      <c r="E1106">
        <v>2444.040039</v>
      </c>
      <c r="F1106">
        <v>2444.040039</v>
      </c>
      <c r="G1106">
        <v>2785290000</v>
      </c>
    </row>
    <row r="1107" spans="1:7" x14ac:dyDescent="0.2">
      <c r="A1107" s="1">
        <v>42971</v>
      </c>
      <c r="B1107">
        <v>2447.9099120000001</v>
      </c>
      <c r="C1107">
        <v>2450.389893</v>
      </c>
      <c r="D1107">
        <v>2436.1899410000001</v>
      </c>
      <c r="E1107">
        <v>2438.969971</v>
      </c>
      <c r="F1107">
        <v>2438.969971</v>
      </c>
      <c r="G1107">
        <v>2846590000</v>
      </c>
    </row>
    <row r="1108" spans="1:7" x14ac:dyDescent="0.2">
      <c r="A1108" s="1">
        <v>42972</v>
      </c>
      <c r="B1108">
        <v>2444.719971</v>
      </c>
      <c r="C1108">
        <v>2453.959961</v>
      </c>
      <c r="D1108">
        <v>2442.219971</v>
      </c>
      <c r="E1108">
        <v>2443.0500489999999</v>
      </c>
      <c r="F1108">
        <v>2443.0500489999999</v>
      </c>
      <c r="G1108">
        <v>2588780000</v>
      </c>
    </row>
    <row r="1109" spans="1:7" x14ac:dyDescent="0.2">
      <c r="A1109" s="1">
        <v>42975</v>
      </c>
      <c r="B1109">
        <v>2447.3500979999999</v>
      </c>
      <c r="C1109">
        <v>2449.1201169999999</v>
      </c>
      <c r="D1109">
        <v>2439.030029</v>
      </c>
      <c r="E1109">
        <v>2444.23999</v>
      </c>
      <c r="F1109">
        <v>2444.23999</v>
      </c>
      <c r="G1109">
        <v>2677700000</v>
      </c>
    </row>
    <row r="1110" spans="1:7" x14ac:dyDescent="0.2">
      <c r="A1110" s="1">
        <v>42976</v>
      </c>
      <c r="B1110">
        <v>2431.9399410000001</v>
      </c>
      <c r="C1110">
        <v>2449.1899410000001</v>
      </c>
      <c r="D1110">
        <v>2428.1999510000001</v>
      </c>
      <c r="E1110">
        <v>2446.3000489999999</v>
      </c>
      <c r="F1110">
        <v>2446.3000489999999</v>
      </c>
      <c r="G1110">
        <v>2737580000</v>
      </c>
    </row>
    <row r="1111" spans="1:7" x14ac:dyDescent="0.2">
      <c r="A1111" s="1">
        <v>42977</v>
      </c>
      <c r="B1111">
        <v>2446.0600589999999</v>
      </c>
      <c r="C1111">
        <v>2460.3100589999999</v>
      </c>
      <c r="D1111">
        <v>2443.7700199999999</v>
      </c>
      <c r="E1111">
        <v>2457.5900879999999</v>
      </c>
      <c r="F1111">
        <v>2457.5900879999999</v>
      </c>
      <c r="G1111">
        <v>2633660000</v>
      </c>
    </row>
    <row r="1112" spans="1:7" x14ac:dyDescent="0.2">
      <c r="A1112" s="1">
        <v>42978</v>
      </c>
      <c r="B1112">
        <v>2462.6499020000001</v>
      </c>
      <c r="C1112">
        <v>2475.01001</v>
      </c>
      <c r="D1112">
        <v>2462.6499020000001</v>
      </c>
      <c r="E1112">
        <v>2471.6499020000001</v>
      </c>
      <c r="F1112">
        <v>2471.6499020000001</v>
      </c>
      <c r="G1112">
        <v>3348110000</v>
      </c>
    </row>
    <row r="1113" spans="1:7" x14ac:dyDescent="0.2">
      <c r="A1113" s="1">
        <v>42979</v>
      </c>
      <c r="B1113">
        <v>2474.419922</v>
      </c>
      <c r="C1113">
        <v>2480.3798830000001</v>
      </c>
      <c r="D1113">
        <v>2473.8500979999999</v>
      </c>
      <c r="E1113">
        <v>2476.5500489999999</v>
      </c>
      <c r="F1113">
        <v>2476.5500489999999</v>
      </c>
      <c r="G1113">
        <v>2710730000</v>
      </c>
    </row>
    <row r="1114" spans="1:7" x14ac:dyDescent="0.2">
      <c r="A1114" s="1">
        <v>42983</v>
      </c>
      <c r="B1114">
        <v>2470.3500979999999</v>
      </c>
      <c r="C1114">
        <v>2471.969971</v>
      </c>
      <c r="D1114">
        <v>2446.5500489999999</v>
      </c>
      <c r="E1114">
        <v>2457.8500979999999</v>
      </c>
      <c r="F1114">
        <v>2457.8500979999999</v>
      </c>
      <c r="G1114">
        <v>3490260000</v>
      </c>
    </row>
    <row r="1115" spans="1:7" x14ac:dyDescent="0.2">
      <c r="A1115" s="1">
        <v>42984</v>
      </c>
      <c r="B1115">
        <v>2463.830078</v>
      </c>
      <c r="C1115">
        <v>2469.639893</v>
      </c>
      <c r="D1115">
        <v>2459.1999510000001</v>
      </c>
      <c r="E1115">
        <v>2465.540039</v>
      </c>
      <c r="F1115">
        <v>2465.540039</v>
      </c>
      <c r="G1115">
        <v>3374410000</v>
      </c>
    </row>
    <row r="1116" spans="1:7" x14ac:dyDescent="0.2">
      <c r="A1116" s="1">
        <v>42985</v>
      </c>
      <c r="B1116">
        <v>2468.0600589999999</v>
      </c>
      <c r="C1116">
        <v>2468.6201169999999</v>
      </c>
      <c r="D1116">
        <v>2460.290039</v>
      </c>
      <c r="E1116">
        <v>2465.1000979999999</v>
      </c>
      <c r="F1116">
        <v>2465.1000979999999</v>
      </c>
      <c r="G1116">
        <v>3353930000</v>
      </c>
    </row>
    <row r="1117" spans="1:7" x14ac:dyDescent="0.2">
      <c r="A1117" s="1">
        <v>42986</v>
      </c>
      <c r="B1117">
        <v>2462.25</v>
      </c>
      <c r="C1117">
        <v>2467.110107</v>
      </c>
      <c r="D1117">
        <v>2459.3999020000001</v>
      </c>
      <c r="E1117">
        <v>2461.429932</v>
      </c>
      <c r="F1117">
        <v>2461.429932</v>
      </c>
      <c r="G1117">
        <v>3302490000</v>
      </c>
    </row>
    <row r="1118" spans="1:7" x14ac:dyDescent="0.2">
      <c r="A1118" s="1">
        <v>42989</v>
      </c>
      <c r="B1118">
        <v>2474.5200199999999</v>
      </c>
      <c r="C1118">
        <v>2488.9499510000001</v>
      </c>
      <c r="D1118">
        <v>2474.5200199999999</v>
      </c>
      <c r="E1118">
        <v>2488.110107</v>
      </c>
      <c r="F1118">
        <v>2488.110107</v>
      </c>
      <c r="G1118">
        <v>3291760000</v>
      </c>
    </row>
    <row r="1119" spans="1:7" x14ac:dyDescent="0.2">
      <c r="A1119" s="1">
        <v>42990</v>
      </c>
      <c r="B1119">
        <v>2491.9399410000001</v>
      </c>
      <c r="C1119">
        <v>2496.7700199999999</v>
      </c>
      <c r="D1119">
        <v>2490.3701169999999</v>
      </c>
      <c r="E1119">
        <v>2496.4799800000001</v>
      </c>
      <c r="F1119">
        <v>2496.4799800000001</v>
      </c>
      <c r="G1119">
        <v>3230920000</v>
      </c>
    </row>
    <row r="1120" spans="1:7" x14ac:dyDescent="0.2">
      <c r="A1120" s="1">
        <v>42991</v>
      </c>
      <c r="B1120">
        <v>2493.889893</v>
      </c>
      <c r="C1120">
        <v>2498.3701169999999</v>
      </c>
      <c r="D1120">
        <v>2492.139893</v>
      </c>
      <c r="E1120">
        <v>2498.3701169999999</v>
      </c>
      <c r="F1120">
        <v>2498.3701169999999</v>
      </c>
      <c r="G1120">
        <v>3368050000</v>
      </c>
    </row>
    <row r="1121" spans="1:7" x14ac:dyDescent="0.2">
      <c r="A1121" s="1">
        <v>42992</v>
      </c>
      <c r="B1121">
        <v>2494.5600589999999</v>
      </c>
      <c r="C1121">
        <v>2498.429932</v>
      </c>
      <c r="D1121">
        <v>2491.3500979999999</v>
      </c>
      <c r="E1121">
        <v>2495.6201169999999</v>
      </c>
      <c r="F1121">
        <v>2495.6201169999999</v>
      </c>
      <c r="G1121">
        <v>3414460000</v>
      </c>
    </row>
    <row r="1122" spans="1:7" x14ac:dyDescent="0.2">
      <c r="A1122" s="1">
        <v>42993</v>
      </c>
      <c r="B1122">
        <v>2495.669922</v>
      </c>
      <c r="C1122">
        <v>2500.2299800000001</v>
      </c>
      <c r="D1122">
        <v>2493.1599120000001</v>
      </c>
      <c r="E1122">
        <v>2500.2299800000001</v>
      </c>
      <c r="F1122">
        <v>2500.2299800000001</v>
      </c>
      <c r="G1122">
        <v>4853170000</v>
      </c>
    </row>
    <row r="1123" spans="1:7" x14ac:dyDescent="0.2">
      <c r="A1123" s="1">
        <v>42996</v>
      </c>
      <c r="B1123">
        <v>2502.51001</v>
      </c>
      <c r="C1123">
        <v>2508.320068</v>
      </c>
      <c r="D1123">
        <v>2499.919922</v>
      </c>
      <c r="E1123">
        <v>2503.8701169999999</v>
      </c>
      <c r="F1123">
        <v>2503.8701169999999</v>
      </c>
      <c r="G1123">
        <v>3194300000</v>
      </c>
    </row>
    <row r="1124" spans="1:7" x14ac:dyDescent="0.2">
      <c r="A1124" s="1">
        <v>42997</v>
      </c>
      <c r="B1124">
        <v>2506.290039</v>
      </c>
      <c r="C1124">
        <v>2507.8400879999999</v>
      </c>
      <c r="D1124">
        <v>2503.1899410000001</v>
      </c>
      <c r="E1124">
        <v>2506.6499020000001</v>
      </c>
      <c r="F1124">
        <v>2506.6499020000001</v>
      </c>
      <c r="G1124">
        <v>3249100000</v>
      </c>
    </row>
    <row r="1125" spans="1:7" x14ac:dyDescent="0.2">
      <c r="A1125" s="1">
        <v>42998</v>
      </c>
      <c r="B1125">
        <v>2506.8400879999999</v>
      </c>
      <c r="C1125">
        <v>2508.8500979999999</v>
      </c>
      <c r="D1125">
        <v>2496.669922</v>
      </c>
      <c r="E1125">
        <v>2508.23999</v>
      </c>
      <c r="F1125">
        <v>2508.23999</v>
      </c>
      <c r="G1125">
        <v>3530010000</v>
      </c>
    </row>
    <row r="1126" spans="1:7" x14ac:dyDescent="0.2">
      <c r="A1126" s="1">
        <v>42999</v>
      </c>
      <c r="B1126">
        <v>2507.1599120000001</v>
      </c>
      <c r="C1126">
        <v>2507.1599120000001</v>
      </c>
      <c r="D1126">
        <v>2499</v>
      </c>
      <c r="E1126">
        <v>2500.6000979999999</v>
      </c>
      <c r="F1126">
        <v>2500.6000979999999</v>
      </c>
      <c r="G1126">
        <v>2930860000</v>
      </c>
    </row>
    <row r="1127" spans="1:7" x14ac:dyDescent="0.2">
      <c r="A1127" s="1">
        <v>43000</v>
      </c>
      <c r="B1127">
        <v>2497.26001</v>
      </c>
      <c r="C1127">
        <v>2503.469971</v>
      </c>
      <c r="D1127">
        <v>2496.540039</v>
      </c>
      <c r="E1127">
        <v>2502.219971</v>
      </c>
      <c r="F1127">
        <v>2502.219971</v>
      </c>
      <c r="G1127">
        <v>2865960000</v>
      </c>
    </row>
    <row r="1128" spans="1:7" x14ac:dyDescent="0.2">
      <c r="A1128" s="1">
        <v>43003</v>
      </c>
      <c r="B1128">
        <v>2499.389893</v>
      </c>
      <c r="C1128">
        <v>2502.540039</v>
      </c>
      <c r="D1128">
        <v>2488.030029</v>
      </c>
      <c r="E1128">
        <v>2496.6599120000001</v>
      </c>
      <c r="F1128">
        <v>2496.6599120000001</v>
      </c>
      <c r="G1128">
        <v>3297890000</v>
      </c>
    </row>
    <row r="1129" spans="1:7" x14ac:dyDescent="0.2">
      <c r="A1129" s="1">
        <v>43004</v>
      </c>
      <c r="B1129">
        <v>2501.040039</v>
      </c>
      <c r="C1129">
        <v>2503.51001</v>
      </c>
      <c r="D1129">
        <v>2495.1201169999999</v>
      </c>
      <c r="E1129">
        <v>2496.8400879999999</v>
      </c>
      <c r="F1129">
        <v>2496.8400879999999</v>
      </c>
      <c r="G1129">
        <v>3043110000</v>
      </c>
    </row>
    <row r="1130" spans="1:7" x14ac:dyDescent="0.2">
      <c r="A1130" s="1">
        <v>43005</v>
      </c>
      <c r="B1130">
        <v>2503.3000489999999</v>
      </c>
      <c r="C1130">
        <v>2511.75</v>
      </c>
      <c r="D1130">
        <v>2495.9099120000001</v>
      </c>
      <c r="E1130">
        <v>2507.040039</v>
      </c>
      <c r="F1130">
        <v>2507.040039</v>
      </c>
      <c r="G1130">
        <v>3456030000</v>
      </c>
    </row>
    <row r="1131" spans="1:7" x14ac:dyDescent="0.2">
      <c r="A1131" s="1">
        <v>43006</v>
      </c>
      <c r="B1131">
        <v>2503.4099120000001</v>
      </c>
      <c r="C1131">
        <v>2510.8100589999999</v>
      </c>
      <c r="D1131">
        <v>2502.929932</v>
      </c>
      <c r="E1131">
        <v>2510.0600589999999</v>
      </c>
      <c r="F1131">
        <v>2510.0600589999999</v>
      </c>
      <c r="G1131">
        <v>3168620000</v>
      </c>
    </row>
    <row r="1132" spans="1:7" x14ac:dyDescent="0.2">
      <c r="A1132" s="1">
        <v>43007</v>
      </c>
      <c r="B1132">
        <v>2509.959961</v>
      </c>
      <c r="C1132">
        <v>2519.4399410000001</v>
      </c>
      <c r="D1132">
        <v>2507.98999</v>
      </c>
      <c r="E1132">
        <v>2519.360107</v>
      </c>
      <c r="F1132">
        <v>2519.360107</v>
      </c>
      <c r="G1132">
        <v>3211920000</v>
      </c>
    </row>
    <row r="1133" spans="1:7" x14ac:dyDescent="0.2">
      <c r="A1133" s="1">
        <v>43010</v>
      </c>
      <c r="B1133">
        <v>2521.1999510000001</v>
      </c>
      <c r="C1133">
        <v>2529.2299800000001</v>
      </c>
      <c r="D1133">
        <v>2520.3999020000001</v>
      </c>
      <c r="E1133">
        <v>2529.1201169999999</v>
      </c>
      <c r="F1133">
        <v>2529.1201169999999</v>
      </c>
      <c r="G1133">
        <v>3199730000</v>
      </c>
    </row>
    <row r="1134" spans="1:7" x14ac:dyDescent="0.2">
      <c r="A1134" s="1">
        <v>43011</v>
      </c>
      <c r="B1134">
        <v>2530.3400879999999</v>
      </c>
      <c r="C1134">
        <v>2535.1298830000001</v>
      </c>
      <c r="D1134">
        <v>2528.8500979999999</v>
      </c>
      <c r="E1134">
        <v>2534.580078</v>
      </c>
      <c r="F1134">
        <v>2534.580078</v>
      </c>
      <c r="G1134">
        <v>3068850000</v>
      </c>
    </row>
    <row r="1135" spans="1:7" x14ac:dyDescent="0.2">
      <c r="A1135" s="1">
        <v>43012</v>
      </c>
      <c r="B1135">
        <v>2533.4799800000001</v>
      </c>
      <c r="C1135">
        <v>2540.530029</v>
      </c>
      <c r="D1135">
        <v>2531.8000489999999</v>
      </c>
      <c r="E1135">
        <v>2537.73999</v>
      </c>
      <c r="F1135">
        <v>2537.73999</v>
      </c>
      <c r="G1135">
        <v>3017120000</v>
      </c>
    </row>
    <row r="1136" spans="1:7" x14ac:dyDescent="0.2">
      <c r="A1136" s="1">
        <v>43013</v>
      </c>
      <c r="B1136">
        <v>2540.860107</v>
      </c>
      <c r="C1136">
        <v>2552.51001</v>
      </c>
      <c r="D1136">
        <v>2540.0200199999999</v>
      </c>
      <c r="E1136">
        <v>2552.070068</v>
      </c>
      <c r="F1136">
        <v>2552.070068</v>
      </c>
      <c r="G1136">
        <v>3045120000</v>
      </c>
    </row>
    <row r="1137" spans="1:7" x14ac:dyDescent="0.2">
      <c r="A1137" s="1">
        <v>43014</v>
      </c>
      <c r="B1137">
        <v>2547.4399410000001</v>
      </c>
      <c r="C1137">
        <v>2549.4099120000001</v>
      </c>
      <c r="D1137">
        <v>2543.790039</v>
      </c>
      <c r="E1137">
        <v>2549.330078</v>
      </c>
      <c r="F1137">
        <v>2549.330078</v>
      </c>
      <c r="G1137">
        <v>2884570000</v>
      </c>
    </row>
    <row r="1138" spans="1:7" x14ac:dyDescent="0.2">
      <c r="A1138" s="1">
        <v>43017</v>
      </c>
      <c r="B1138">
        <v>2551.389893</v>
      </c>
      <c r="C1138">
        <v>2551.820068</v>
      </c>
      <c r="D1138">
        <v>2541.6000979999999</v>
      </c>
      <c r="E1138">
        <v>2544.7299800000001</v>
      </c>
      <c r="F1138">
        <v>2544.7299800000001</v>
      </c>
      <c r="G1138">
        <v>2483970000</v>
      </c>
    </row>
    <row r="1139" spans="1:7" x14ac:dyDescent="0.2">
      <c r="A1139" s="1">
        <v>43018</v>
      </c>
      <c r="B1139">
        <v>2549.98999</v>
      </c>
      <c r="C1139">
        <v>2555.2299800000001</v>
      </c>
      <c r="D1139">
        <v>2544.860107</v>
      </c>
      <c r="E1139">
        <v>2550.639893</v>
      </c>
      <c r="F1139">
        <v>2550.639893</v>
      </c>
      <c r="G1139">
        <v>2960500000</v>
      </c>
    </row>
    <row r="1140" spans="1:7" x14ac:dyDescent="0.2">
      <c r="A1140" s="1">
        <v>43019</v>
      </c>
      <c r="B1140">
        <v>2550.6201169999999</v>
      </c>
      <c r="C1140">
        <v>2555.23999</v>
      </c>
      <c r="D1140">
        <v>2547.9499510000001</v>
      </c>
      <c r="E1140">
        <v>2555.23999</v>
      </c>
      <c r="F1140">
        <v>2555.23999</v>
      </c>
      <c r="G1140">
        <v>2976090000</v>
      </c>
    </row>
    <row r="1141" spans="1:7" x14ac:dyDescent="0.2">
      <c r="A1141" s="1">
        <v>43020</v>
      </c>
      <c r="B1141">
        <v>2552.8798830000001</v>
      </c>
      <c r="C1141">
        <v>2555.330078</v>
      </c>
      <c r="D1141">
        <v>2548.3100589999999</v>
      </c>
      <c r="E1141">
        <v>2550.929932</v>
      </c>
      <c r="F1141">
        <v>2550.929932</v>
      </c>
      <c r="G1141">
        <v>3151510000</v>
      </c>
    </row>
    <row r="1142" spans="1:7" x14ac:dyDescent="0.2">
      <c r="A1142" s="1">
        <v>43021</v>
      </c>
      <c r="B1142">
        <v>2555.6599120000001</v>
      </c>
      <c r="C1142">
        <v>2557.6499020000001</v>
      </c>
      <c r="D1142">
        <v>2552.0900879999999</v>
      </c>
      <c r="E1142">
        <v>2553.169922</v>
      </c>
      <c r="F1142">
        <v>2553.169922</v>
      </c>
      <c r="G1142">
        <v>3149440000</v>
      </c>
    </row>
    <row r="1143" spans="1:7" x14ac:dyDescent="0.2">
      <c r="A1143" s="1">
        <v>43024</v>
      </c>
      <c r="B1143">
        <v>2555.570068</v>
      </c>
      <c r="C1143">
        <v>2559.469971</v>
      </c>
      <c r="D1143">
        <v>2552.639893</v>
      </c>
      <c r="E1143">
        <v>2557.639893</v>
      </c>
      <c r="F1143">
        <v>2557.639893</v>
      </c>
      <c r="G1143">
        <v>2916020000</v>
      </c>
    </row>
    <row r="1144" spans="1:7" x14ac:dyDescent="0.2">
      <c r="A1144" s="1">
        <v>43025</v>
      </c>
      <c r="B1144">
        <v>2557.169922</v>
      </c>
      <c r="C1144">
        <v>2559.709961</v>
      </c>
      <c r="D1144">
        <v>2554.6899410000001</v>
      </c>
      <c r="E1144">
        <v>2559.360107</v>
      </c>
      <c r="F1144">
        <v>2559.360107</v>
      </c>
      <c r="G1144">
        <v>2889390000</v>
      </c>
    </row>
    <row r="1145" spans="1:7" x14ac:dyDescent="0.2">
      <c r="A1145" s="1">
        <v>43026</v>
      </c>
      <c r="B1145">
        <v>2562.8701169999999</v>
      </c>
      <c r="C1145">
        <v>2564.110107</v>
      </c>
      <c r="D1145">
        <v>2559.669922</v>
      </c>
      <c r="E1145">
        <v>2561.26001</v>
      </c>
      <c r="F1145">
        <v>2561.26001</v>
      </c>
      <c r="G1145">
        <v>2998090000</v>
      </c>
    </row>
    <row r="1146" spans="1:7" x14ac:dyDescent="0.2">
      <c r="A1146" s="1">
        <v>43027</v>
      </c>
      <c r="B1146">
        <v>2553.389893</v>
      </c>
      <c r="C1146">
        <v>2562.360107</v>
      </c>
      <c r="D1146">
        <v>2547.919922</v>
      </c>
      <c r="E1146">
        <v>2562.1000979999999</v>
      </c>
      <c r="F1146">
        <v>2562.1000979999999</v>
      </c>
      <c r="G1146">
        <v>2990710000</v>
      </c>
    </row>
    <row r="1147" spans="1:7" x14ac:dyDescent="0.2">
      <c r="A1147" s="1">
        <v>43028</v>
      </c>
      <c r="B1147">
        <v>2567.5600589999999</v>
      </c>
      <c r="C1147">
        <v>2575.4399410000001</v>
      </c>
      <c r="D1147">
        <v>2567.5600589999999</v>
      </c>
      <c r="E1147">
        <v>2575.209961</v>
      </c>
      <c r="F1147">
        <v>2575.209961</v>
      </c>
      <c r="G1147">
        <v>3384650000</v>
      </c>
    </row>
    <row r="1148" spans="1:7" x14ac:dyDescent="0.2">
      <c r="A1148" s="1">
        <v>43031</v>
      </c>
      <c r="B1148">
        <v>2578.080078</v>
      </c>
      <c r="C1148">
        <v>2578.290039</v>
      </c>
      <c r="D1148">
        <v>2564.330078</v>
      </c>
      <c r="E1148">
        <v>2564.9799800000001</v>
      </c>
      <c r="F1148">
        <v>2564.9799800000001</v>
      </c>
      <c r="G1148">
        <v>3211710000</v>
      </c>
    </row>
    <row r="1149" spans="1:7" x14ac:dyDescent="0.2">
      <c r="A1149" s="1">
        <v>43032</v>
      </c>
      <c r="B1149">
        <v>2568.6599120000001</v>
      </c>
      <c r="C1149">
        <v>2572.179932</v>
      </c>
      <c r="D1149">
        <v>2565.580078</v>
      </c>
      <c r="E1149">
        <v>2569.1298830000001</v>
      </c>
      <c r="F1149">
        <v>2569.1298830000001</v>
      </c>
      <c r="G1149">
        <v>3427330000</v>
      </c>
    </row>
    <row r="1150" spans="1:7" x14ac:dyDescent="0.2">
      <c r="A1150" s="1">
        <v>43033</v>
      </c>
      <c r="B1150">
        <v>2566.5200199999999</v>
      </c>
      <c r="C1150">
        <v>2567.3999020000001</v>
      </c>
      <c r="D1150">
        <v>2544</v>
      </c>
      <c r="E1150">
        <v>2557.1499020000001</v>
      </c>
      <c r="F1150">
        <v>2557.1499020000001</v>
      </c>
      <c r="G1150">
        <v>3874510000</v>
      </c>
    </row>
    <row r="1151" spans="1:7" x14ac:dyDescent="0.2">
      <c r="A1151" s="1">
        <v>43034</v>
      </c>
      <c r="B1151">
        <v>2560.080078</v>
      </c>
      <c r="C1151">
        <v>2567.070068</v>
      </c>
      <c r="D1151">
        <v>2559.8000489999999</v>
      </c>
      <c r="E1151">
        <v>2560.3999020000001</v>
      </c>
      <c r="F1151">
        <v>2560.3999020000001</v>
      </c>
      <c r="G1151">
        <v>3869050000</v>
      </c>
    </row>
    <row r="1152" spans="1:7" x14ac:dyDescent="0.2">
      <c r="A1152" s="1">
        <v>43035</v>
      </c>
      <c r="B1152">
        <v>2570.26001</v>
      </c>
      <c r="C1152">
        <v>2582.9799800000001</v>
      </c>
      <c r="D1152">
        <v>2565.9399410000001</v>
      </c>
      <c r="E1152">
        <v>2581.070068</v>
      </c>
      <c r="F1152">
        <v>2581.070068</v>
      </c>
      <c r="G1152">
        <v>3887110000</v>
      </c>
    </row>
    <row r="1153" spans="1:7" x14ac:dyDescent="0.2">
      <c r="A1153" s="1">
        <v>43038</v>
      </c>
      <c r="B1153">
        <v>2577.75</v>
      </c>
      <c r="C1153">
        <v>2580.030029</v>
      </c>
      <c r="D1153">
        <v>2568.25</v>
      </c>
      <c r="E1153">
        <v>2572.830078</v>
      </c>
      <c r="F1153">
        <v>2572.830078</v>
      </c>
      <c r="G1153">
        <v>3658870000</v>
      </c>
    </row>
    <row r="1154" spans="1:7" x14ac:dyDescent="0.2">
      <c r="A1154" s="1">
        <v>43039</v>
      </c>
      <c r="B1154">
        <v>2575.98999</v>
      </c>
      <c r="C1154">
        <v>2578.290039</v>
      </c>
      <c r="D1154">
        <v>2572.1499020000001</v>
      </c>
      <c r="E1154">
        <v>2575.26001</v>
      </c>
      <c r="F1154">
        <v>2575.26001</v>
      </c>
      <c r="G1154">
        <v>3827230000</v>
      </c>
    </row>
    <row r="1155" spans="1:7" x14ac:dyDescent="0.2">
      <c r="A1155" s="1">
        <v>43040</v>
      </c>
      <c r="B1155">
        <v>2583.209961</v>
      </c>
      <c r="C1155">
        <v>2588.3999020000001</v>
      </c>
      <c r="D1155">
        <v>2574.919922</v>
      </c>
      <c r="E1155">
        <v>2579.360107</v>
      </c>
      <c r="F1155">
        <v>2579.360107</v>
      </c>
      <c r="G1155">
        <v>3813180000</v>
      </c>
    </row>
    <row r="1156" spans="1:7" x14ac:dyDescent="0.2">
      <c r="A1156" s="1">
        <v>43041</v>
      </c>
      <c r="B1156">
        <v>2579.459961</v>
      </c>
      <c r="C1156">
        <v>2581.110107</v>
      </c>
      <c r="D1156">
        <v>2566.169922</v>
      </c>
      <c r="E1156">
        <v>2579.8500979999999</v>
      </c>
      <c r="F1156">
        <v>2579.8500979999999</v>
      </c>
      <c r="G1156">
        <v>4048270000</v>
      </c>
    </row>
    <row r="1157" spans="1:7" x14ac:dyDescent="0.2">
      <c r="A1157" s="1">
        <v>43042</v>
      </c>
      <c r="B1157">
        <v>2581.929932</v>
      </c>
      <c r="C1157">
        <v>2588.419922</v>
      </c>
      <c r="D1157">
        <v>2576.7700199999999</v>
      </c>
      <c r="E1157">
        <v>2587.8400879999999</v>
      </c>
      <c r="F1157">
        <v>2587.8400879999999</v>
      </c>
      <c r="G1157">
        <v>3567710000</v>
      </c>
    </row>
    <row r="1158" spans="1:7" x14ac:dyDescent="0.2">
      <c r="A1158" s="1">
        <v>43045</v>
      </c>
      <c r="B1158">
        <v>2587.469971</v>
      </c>
      <c r="C1158">
        <v>2593.3798830000001</v>
      </c>
      <c r="D1158">
        <v>2585.6599120000001</v>
      </c>
      <c r="E1158">
        <v>2591.1298830000001</v>
      </c>
      <c r="F1158">
        <v>2591.1298830000001</v>
      </c>
      <c r="G1158">
        <v>3539080000</v>
      </c>
    </row>
    <row r="1159" spans="1:7" x14ac:dyDescent="0.2">
      <c r="A1159" s="1">
        <v>43046</v>
      </c>
      <c r="B1159">
        <v>2592.110107</v>
      </c>
      <c r="C1159">
        <v>2597.0200199999999</v>
      </c>
      <c r="D1159">
        <v>2584.3500979999999</v>
      </c>
      <c r="E1159">
        <v>2590.639893</v>
      </c>
      <c r="F1159">
        <v>2590.639893</v>
      </c>
      <c r="G1159">
        <v>3809650000</v>
      </c>
    </row>
    <row r="1160" spans="1:7" x14ac:dyDescent="0.2">
      <c r="A1160" s="1">
        <v>43047</v>
      </c>
      <c r="B1160">
        <v>2588.709961</v>
      </c>
      <c r="C1160">
        <v>2595.469971</v>
      </c>
      <c r="D1160">
        <v>2585.0200199999999</v>
      </c>
      <c r="E1160">
        <v>2594.3798830000001</v>
      </c>
      <c r="F1160">
        <v>2594.3798830000001</v>
      </c>
      <c r="G1160">
        <v>3899360000</v>
      </c>
    </row>
    <row r="1161" spans="1:7" x14ac:dyDescent="0.2">
      <c r="A1161" s="1">
        <v>43048</v>
      </c>
      <c r="B1161">
        <v>2584</v>
      </c>
      <c r="C1161">
        <v>2586.5</v>
      </c>
      <c r="D1161">
        <v>2566.330078</v>
      </c>
      <c r="E1161">
        <v>2584.6201169999999</v>
      </c>
      <c r="F1161">
        <v>2584.6201169999999</v>
      </c>
      <c r="G1161">
        <v>3831610000</v>
      </c>
    </row>
    <row r="1162" spans="1:7" x14ac:dyDescent="0.2">
      <c r="A1162" s="1">
        <v>43049</v>
      </c>
      <c r="B1162">
        <v>2580.179932</v>
      </c>
      <c r="C1162">
        <v>2583.8100589999999</v>
      </c>
      <c r="D1162">
        <v>2575.570068</v>
      </c>
      <c r="E1162">
        <v>2582.3000489999999</v>
      </c>
      <c r="F1162">
        <v>2582.3000489999999</v>
      </c>
      <c r="G1162">
        <v>3486910000</v>
      </c>
    </row>
    <row r="1163" spans="1:7" x14ac:dyDescent="0.2">
      <c r="A1163" s="1">
        <v>43052</v>
      </c>
      <c r="B1163">
        <v>2576.530029</v>
      </c>
      <c r="C1163">
        <v>2587.6599120000001</v>
      </c>
      <c r="D1163">
        <v>2574.4799800000001</v>
      </c>
      <c r="E1163">
        <v>2584.8400879999999</v>
      </c>
      <c r="F1163">
        <v>2584.8400879999999</v>
      </c>
      <c r="G1163">
        <v>3402930000</v>
      </c>
    </row>
    <row r="1164" spans="1:7" x14ac:dyDescent="0.2">
      <c r="A1164" s="1">
        <v>43053</v>
      </c>
      <c r="B1164">
        <v>2577.75</v>
      </c>
      <c r="C1164">
        <v>2579.6599120000001</v>
      </c>
      <c r="D1164">
        <v>2566.5600589999999</v>
      </c>
      <c r="E1164">
        <v>2578.8701169999999</v>
      </c>
      <c r="F1164">
        <v>2578.8701169999999</v>
      </c>
      <c r="G1164">
        <v>3641760000</v>
      </c>
    </row>
    <row r="1165" spans="1:7" x14ac:dyDescent="0.2">
      <c r="A1165" s="1">
        <v>43054</v>
      </c>
      <c r="B1165">
        <v>2569.4499510000001</v>
      </c>
      <c r="C1165">
        <v>2572.8400879999999</v>
      </c>
      <c r="D1165">
        <v>2557.4499510000001</v>
      </c>
      <c r="E1165">
        <v>2564.6201169999999</v>
      </c>
      <c r="F1165">
        <v>2564.6201169999999</v>
      </c>
      <c r="G1165">
        <v>3558890000</v>
      </c>
    </row>
    <row r="1166" spans="1:7" x14ac:dyDescent="0.2">
      <c r="A1166" s="1">
        <v>43055</v>
      </c>
      <c r="B1166">
        <v>2572.9499510000001</v>
      </c>
      <c r="C1166">
        <v>2590.0900879999999</v>
      </c>
      <c r="D1166">
        <v>2572.9499510000001</v>
      </c>
      <c r="E1166">
        <v>2585.639893</v>
      </c>
      <c r="F1166">
        <v>2585.639893</v>
      </c>
      <c r="G1166">
        <v>3312710000</v>
      </c>
    </row>
    <row r="1167" spans="1:7" x14ac:dyDescent="0.2">
      <c r="A1167" s="1">
        <v>43056</v>
      </c>
      <c r="B1167">
        <v>2582.9399410000001</v>
      </c>
      <c r="C1167">
        <v>2583.959961</v>
      </c>
      <c r="D1167">
        <v>2577.6201169999999</v>
      </c>
      <c r="E1167">
        <v>2578.8500979999999</v>
      </c>
      <c r="F1167">
        <v>2578.8500979999999</v>
      </c>
      <c r="G1167">
        <v>3300160000</v>
      </c>
    </row>
    <row r="1168" spans="1:7" x14ac:dyDescent="0.2">
      <c r="A1168" s="1">
        <v>43059</v>
      </c>
      <c r="B1168">
        <v>2579.48999</v>
      </c>
      <c r="C1168">
        <v>2584.639893</v>
      </c>
      <c r="D1168">
        <v>2578.23999</v>
      </c>
      <c r="E1168">
        <v>2582.139893</v>
      </c>
      <c r="F1168">
        <v>2582.139893</v>
      </c>
      <c r="G1168">
        <v>3003540000</v>
      </c>
    </row>
    <row r="1169" spans="1:7" x14ac:dyDescent="0.2">
      <c r="A1169" s="1">
        <v>43060</v>
      </c>
      <c r="B1169">
        <v>2589.169922</v>
      </c>
      <c r="C1169">
        <v>2601.1899410000001</v>
      </c>
      <c r="D1169">
        <v>2589.169922</v>
      </c>
      <c r="E1169">
        <v>2599.030029</v>
      </c>
      <c r="F1169">
        <v>2599.030029</v>
      </c>
      <c r="G1169">
        <v>3332720000</v>
      </c>
    </row>
    <row r="1170" spans="1:7" x14ac:dyDescent="0.2">
      <c r="A1170" s="1">
        <v>43061</v>
      </c>
      <c r="B1170">
        <v>2600.3100589999999</v>
      </c>
      <c r="C1170">
        <v>2600.9399410000001</v>
      </c>
      <c r="D1170">
        <v>2595.2299800000001</v>
      </c>
      <c r="E1170">
        <v>2597.080078</v>
      </c>
      <c r="F1170">
        <v>2597.080078</v>
      </c>
      <c r="G1170">
        <v>2762950000</v>
      </c>
    </row>
    <row r="1171" spans="1:7" x14ac:dyDescent="0.2">
      <c r="A1171" s="1">
        <v>43063</v>
      </c>
      <c r="B1171">
        <v>2600.419922</v>
      </c>
      <c r="C1171">
        <v>2604.209961</v>
      </c>
      <c r="D1171">
        <v>2600.419922</v>
      </c>
      <c r="E1171">
        <v>2602.419922</v>
      </c>
      <c r="F1171">
        <v>2602.419922</v>
      </c>
      <c r="G1171">
        <v>1349780000</v>
      </c>
    </row>
    <row r="1172" spans="1:7" x14ac:dyDescent="0.2">
      <c r="A1172" s="1">
        <v>43066</v>
      </c>
      <c r="B1172">
        <v>2602.6599120000001</v>
      </c>
      <c r="C1172">
        <v>2606.4099120000001</v>
      </c>
      <c r="D1172">
        <v>2598.8701169999999</v>
      </c>
      <c r="E1172">
        <v>2601.419922</v>
      </c>
      <c r="F1172">
        <v>2601.419922</v>
      </c>
      <c r="G1172">
        <v>3006860000</v>
      </c>
    </row>
    <row r="1173" spans="1:7" x14ac:dyDescent="0.2">
      <c r="A1173" s="1">
        <v>43067</v>
      </c>
      <c r="B1173">
        <v>2605.9399410000001</v>
      </c>
      <c r="C1173">
        <v>2627.6899410000001</v>
      </c>
      <c r="D1173">
        <v>2605.4399410000001</v>
      </c>
      <c r="E1173">
        <v>2627.040039</v>
      </c>
      <c r="F1173">
        <v>2627.040039</v>
      </c>
      <c r="G1173">
        <v>3488420000</v>
      </c>
    </row>
    <row r="1174" spans="1:7" x14ac:dyDescent="0.2">
      <c r="A1174" s="1">
        <v>43068</v>
      </c>
      <c r="B1174">
        <v>2627.820068</v>
      </c>
      <c r="C1174">
        <v>2634.889893</v>
      </c>
      <c r="D1174">
        <v>2620.320068</v>
      </c>
      <c r="E1174">
        <v>2626.070068</v>
      </c>
      <c r="F1174">
        <v>2626.070068</v>
      </c>
      <c r="G1174">
        <v>4078280000</v>
      </c>
    </row>
    <row r="1175" spans="1:7" x14ac:dyDescent="0.2">
      <c r="A1175" s="1">
        <v>43069</v>
      </c>
      <c r="B1175">
        <v>2633.929932</v>
      </c>
      <c r="C1175">
        <v>2657.73999</v>
      </c>
      <c r="D1175">
        <v>2633.929932</v>
      </c>
      <c r="E1175">
        <v>2647.580078</v>
      </c>
      <c r="F1175">
        <v>2647.580078</v>
      </c>
      <c r="G1175">
        <v>4938490000</v>
      </c>
    </row>
    <row r="1176" spans="1:7" x14ac:dyDescent="0.2">
      <c r="A1176" s="1">
        <v>43070</v>
      </c>
      <c r="B1176">
        <v>2645.1000979999999</v>
      </c>
      <c r="C1176">
        <v>2650.6201169999999</v>
      </c>
      <c r="D1176">
        <v>2605.5200199999999</v>
      </c>
      <c r="E1176">
        <v>2642.219971</v>
      </c>
      <c r="F1176">
        <v>2642.219971</v>
      </c>
      <c r="G1176">
        <v>3942320000</v>
      </c>
    </row>
    <row r="1177" spans="1:7" x14ac:dyDescent="0.2">
      <c r="A1177" s="1">
        <v>43073</v>
      </c>
      <c r="B1177">
        <v>2657.1899410000001</v>
      </c>
      <c r="C1177">
        <v>2665.1899410000001</v>
      </c>
      <c r="D1177">
        <v>2639.030029</v>
      </c>
      <c r="E1177">
        <v>2639.4399410000001</v>
      </c>
      <c r="F1177">
        <v>2639.4399410000001</v>
      </c>
      <c r="G1177">
        <v>4023150000</v>
      </c>
    </row>
    <row r="1178" spans="1:7" x14ac:dyDescent="0.2">
      <c r="A1178" s="1">
        <v>43074</v>
      </c>
      <c r="B1178">
        <v>2639.780029</v>
      </c>
      <c r="C1178">
        <v>2648.719971</v>
      </c>
      <c r="D1178">
        <v>2627.7299800000001</v>
      </c>
      <c r="E1178">
        <v>2629.570068</v>
      </c>
      <c r="F1178">
        <v>2629.570068</v>
      </c>
      <c r="G1178">
        <v>3539040000</v>
      </c>
    </row>
    <row r="1179" spans="1:7" x14ac:dyDescent="0.2">
      <c r="A1179" s="1">
        <v>43075</v>
      </c>
      <c r="B1179">
        <v>2626.23999</v>
      </c>
      <c r="C1179">
        <v>2634.4099120000001</v>
      </c>
      <c r="D1179">
        <v>2624.75</v>
      </c>
      <c r="E1179">
        <v>2629.2700199999999</v>
      </c>
      <c r="F1179">
        <v>2629.2700199999999</v>
      </c>
      <c r="G1179">
        <v>3229000000</v>
      </c>
    </row>
    <row r="1180" spans="1:7" x14ac:dyDescent="0.2">
      <c r="A1180" s="1">
        <v>43076</v>
      </c>
      <c r="B1180">
        <v>2628.3798830000001</v>
      </c>
      <c r="C1180">
        <v>2640.98999</v>
      </c>
      <c r="D1180">
        <v>2626.530029</v>
      </c>
      <c r="E1180">
        <v>2636.9799800000001</v>
      </c>
      <c r="F1180">
        <v>2636.9799800000001</v>
      </c>
      <c r="G1180">
        <v>3292400000</v>
      </c>
    </row>
    <row r="1181" spans="1:7" x14ac:dyDescent="0.2">
      <c r="A1181" s="1">
        <v>43077</v>
      </c>
      <c r="B1181">
        <v>2646.209961</v>
      </c>
      <c r="C1181">
        <v>2651.6499020000001</v>
      </c>
      <c r="D1181">
        <v>2644.1000979999999</v>
      </c>
      <c r="E1181">
        <v>2651.5</v>
      </c>
      <c r="F1181">
        <v>2651.5</v>
      </c>
      <c r="G1181">
        <v>3106150000</v>
      </c>
    </row>
    <row r="1182" spans="1:7" x14ac:dyDescent="0.2">
      <c r="A1182" s="1">
        <v>43080</v>
      </c>
      <c r="B1182">
        <v>2652.1899410000001</v>
      </c>
      <c r="C1182">
        <v>2660.330078</v>
      </c>
      <c r="D1182">
        <v>2651.469971</v>
      </c>
      <c r="E1182">
        <v>2659.98999</v>
      </c>
      <c r="F1182">
        <v>2659.98999</v>
      </c>
      <c r="G1182">
        <v>3091950000</v>
      </c>
    </row>
    <row r="1183" spans="1:7" x14ac:dyDescent="0.2">
      <c r="A1183" s="1">
        <v>43081</v>
      </c>
      <c r="B1183">
        <v>2661.7299800000001</v>
      </c>
      <c r="C1183">
        <v>2669.719971</v>
      </c>
      <c r="D1183">
        <v>2659.780029</v>
      </c>
      <c r="E1183">
        <v>2664.110107</v>
      </c>
      <c r="F1183">
        <v>2664.110107</v>
      </c>
      <c r="G1183">
        <v>3555680000</v>
      </c>
    </row>
    <row r="1184" spans="1:7" x14ac:dyDescent="0.2">
      <c r="A1184" s="1">
        <v>43082</v>
      </c>
      <c r="B1184">
        <v>2667.5900879999999</v>
      </c>
      <c r="C1184">
        <v>2671.8798830000001</v>
      </c>
      <c r="D1184">
        <v>2662.8500979999999</v>
      </c>
      <c r="E1184">
        <v>2662.8500979999999</v>
      </c>
      <c r="F1184">
        <v>2662.8500979999999</v>
      </c>
      <c r="G1184">
        <v>3542370000</v>
      </c>
    </row>
    <row r="1185" spans="1:7" x14ac:dyDescent="0.2">
      <c r="A1185" s="1">
        <v>43083</v>
      </c>
      <c r="B1185">
        <v>2665.8701169999999</v>
      </c>
      <c r="C1185">
        <v>2668.0900879999999</v>
      </c>
      <c r="D1185">
        <v>2652.01001</v>
      </c>
      <c r="E1185">
        <v>2652.01001</v>
      </c>
      <c r="F1185">
        <v>2652.01001</v>
      </c>
      <c r="G1185">
        <v>3430030000</v>
      </c>
    </row>
    <row r="1186" spans="1:7" x14ac:dyDescent="0.2">
      <c r="A1186" s="1">
        <v>43084</v>
      </c>
      <c r="B1186">
        <v>2660.6298830000001</v>
      </c>
      <c r="C1186">
        <v>2679.6298830000001</v>
      </c>
      <c r="D1186">
        <v>2659.139893</v>
      </c>
      <c r="E1186">
        <v>2675.8100589999999</v>
      </c>
      <c r="F1186">
        <v>2675.8100589999999</v>
      </c>
      <c r="G1186">
        <v>5723920000</v>
      </c>
    </row>
    <row r="1187" spans="1:7" x14ac:dyDescent="0.2">
      <c r="A1187" s="1">
        <v>43087</v>
      </c>
      <c r="B1187">
        <v>2685.919922</v>
      </c>
      <c r="C1187">
        <v>2694.969971</v>
      </c>
      <c r="D1187">
        <v>2685.919922</v>
      </c>
      <c r="E1187">
        <v>2690.1599120000001</v>
      </c>
      <c r="F1187">
        <v>2690.1599120000001</v>
      </c>
      <c r="G1187">
        <v>3724660000</v>
      </c>
    </row>
    <row r="1188" spans="1:7" x14ac:dyDescent="0.2">
      <c r="A1188" s="1">
        <v>43088</v>
      </c>
      <c r="B1188">
        <v>2692.709961</v>
      </c>
      <c r="C1188">
        <v>2694.4399410000001</v>
      </c>
      <c r="D1188">
        <v>2680.73999</v>
      </c>
      <c r="E1188">
        <v>2681.469971</v>
      </c>
      <c r="F1188">
        <v>2681.469971</v>
      </c>
      <c r="G1188">
        <v>3368590000</v>
      </c>
    </row>
    <row r="1189" spans="1:7" x14ac:dyDescent="0.2">
      <c r="A1189" s="1">
        <v>43089</v>
      </c>
      <c r="B1189">
        <v>2688.179932</v>
      </c>
      <c r="C1189">
        <v>2691.01001</v>
      </c>
      <c r="D1189">
        <v>2676.110107</v>
      </c>
      <c r="E1189">
        <v>2679.25</v>
      </c>
      <c r="F1189">
        <v>2679.25</v>
      </c>
      <c r="G1189">
        <v>3241030000</v>
      </c>
    </row>
    <row r="1190" spans="1:7" x14ac:dyDescent="0.2">
      <c r="A1190" s="1">
        <v>43090</v>
      </c>
      <c r="B1190">
        <v>2683.0200199999999</v>
      </c>
      <c r="C1190">
        <v>2692.639893</v>
      </c>
      <c r="D1190">
        <v>2682.3999020000001</v>
      </c>
      <c r="E1190">
        <v>2684.570068</v>
      </c>
      <c r="F1190">
        <v>2684.570068</v>
      </c>
      <c r="G1190">
        <v>3273390000</v>
      </c>
    </row>
    <row r="1191" spans="1:7" x14ac:dyDescent="0.2">
      <c r="A1191" s="1">
        <v>43091</v>
      </c>
      <c r="B1191">
        <v>2684.219971</v>
      </c>
      <c r="C1191">
        <v>2685.3500979999999</v>
      </c>
      <c r="D1191">
        <v>2678.1298830000001</v>
      </c>
      <c r="E1191">
        <v>2683.3400879999999</v>
      </c>
      <c r="F1191">
        <v>2683.3400879999999</v>
      </c>
      <c r="G1191">
        <v>2399830000</v>
      </c>
    </row>
    <row r="1192" spans="1:7" x14ac:dyDescent="0.2">
      <c r="A1192" s="1">
        <v>43095</v>
      </c>
      <c r="B1192">
        <v>2679.0900879999999</v>
      </c>
      <c r="C1192">
        <v>2682.73999</v>
      </c>
      <c r="D1192">
        <v>2677.959961</v>
      </c>
      <c r="E1192">
        <v>2680.5</v>
      </c>
      <c r="F1192">
        <v>2680.5</v>
      </c>
      <c r="G1192">
        <v>1968780000</v>
      </c>
    </row>
    <row r="1193" spans="1:7" x14ac:dyDescent="0.2">
      <c r="A1193" s="1">
        <v>43096</v>
      </c>
      <c r="B1193">
        <v>2682.1000979999999</v>
      </c>
      <c r="C1193">
        <v>2685.639893</v>
      </c>
      <c r="D1193">
        <v>2678.9099120000001</v>
      </c>
      <c r="E1193">
        <v>2682.6201169999999</v>
      </c>
      <c r="F1193">
        <v>2682.6201169999999</v>
      </c>
      <c r="G1193">
        <v>2202080000</v>
      </c>
    </row>
    <row r="1194" spans="1:7" x14ac:dyDescent="0.2">
      <c r="A1194" s="1">
        <v>43097</v>
      </c>
      <c r="B1194">
        <v>2686.1000979999999</v>
      </c>
      <c r="C1194">
        <v>2687.6599120000001</v>
      </c>
      <c r="D1194">
        <v>2682.6899410000001</v>
      </c>
      <c r="E1194">
        <v>2687.540039</v>
      </c>
      <c r="F1194">
        <v>2687.540039</v>
      </c>
      <c r="G1194">
        <v>2153330000</v>
      </c>
    </row>
    <row r="1195" spans="1:7" x14ac:dyDescent="0.2">
      <c r="A1195" s="1">
        <v>43098</v>
      </c>
      <c r="B1195">
        <v>2689.1499020000001</v>
      </c>
      <c r="C1195">
        <v>2692.1201169999999</v>
      </c>
      <c r="D1195">
        <v>2673.610107</v>
      </c>
      <c r="E1195">
        <v>2673.610107</v>
      </c>
      <c r="F1195">
        <v>2673.610107</v>
      </c>
      <c r="G1195">
        <v>2443490000</v>
      </c>
    </row>
    <row r="1196" spans="1:7" x14ac:dyDescent="0.2">
      <c r="A1196" s="1">
        <v>43102</v>
      </c>
      <c r="B1196">
        <v>2683.7299800000001</v>
      </c>
      <c r="C1196">
        <v>2695.889893</v>
      </c>
      <c r="D1196">
        <v>2682.360107</v>
      </c>
      <c r="E1196">
        <v>2695.8100589999999</v>
      </c>
      <c r="F1196">
        <v>2695.8100589999999</v>
      </c>
      <c r="G1196">
        <v>3367250000</v>
      </c>
    </row>
    <row r="1197" spans="1:7" x14ac:dyDescent="0.2">
      <c r="A1197" s="1">
        <v>43103</v>
      </c>
      <c r="B1197">
        <v>2697.8500979999999</v>
      </c>
      <c r="C1197">
        <v>2714.3701169999999</v>
      </c>
      <c r="D1197">
        <v>2697.7700199999999</v>
      </c>
      <c r="E1197">
        <v>2713.0600589999999</v>
      </c>
      <c r="F1197">
        <v>2713.0600589999999</v>
      </c>
      <c r="G1197">
        <v>3538660000</v>
      </c>
    </row>
    <row r="1198" spans="1:7" x14ac:dyDescent="0.2">
      <c r="A1198" s="1">
        <v>43104</v>
      </c>
      <c r="B1198">
        <v>2719.3100589999999</v>
      </c>
      <c r="C1198">
        <v>2729.290039</v>
      </c>
      <c r="D1198">
        <v>2719.070068</v>
      </c>
      <c r="E1198">
        <v>2723.98999</v>
      </c>
      <c r="F1198">
        <v>2723.98999</v>
      </c>
      <c r="G1198">
        <v>3695260000</v>
      </c>
    </row>
    <row r="1199" spans="1:7" x14ac:dyDescent="0.2">
      <c r="A1199" s="1">
        <v>43105</v>
      </c>
      <c r="B1199">
        <v>2731.330078</v>
      </c>
      <c r="C1199">
        <v>2743.4499510000001</v>
      </c>
      <c r="D1199">
        <v>2727.919922</v>
      </c>
      <c r="E1199">
        <v>2743.1499020000001</v>
      </c>
      <c r="F1199">
        <v>2743.1499020000001</v>
      </c>
      <c r="G1199">
        <v>3236620000</v>
      </c>
    </row>
    <row r="1200" spans="1:7" x14ac:dyDescent="0.2">
      <c r="A1200" s="1">
        <v>43108</v>
      </c>
      <c r="B1200">
        <v>2742.669922</v>
      </c>
      <c r="C1200">
        <v>2748.51001</v>
      </c>
      <c r="D1200">
        <v>2737.6000979999999</v>
      </c>
      <c r="E1200">
        <v>2747.709961</v>
      </c>
      <c r="F1200">
        <v>2747.709961</v>
      </c>
      <c r="G1200">
        <v>3242650000</v>
      </c>
    </row>
    <row r="1201" spans="1:7" x14ac:dyDescent="0.2">
      <c r="A1201" s="1">
        <v>43109</v>
      </c>
      <c r="B1201">
        <v>2751.1499020000001</v>
      </c>
      <c r="C1201">
        <v>2759.139893</v>
      </c>
      <c r="D1201">
        <v>2747.860107</v>
      </c>
      <c r="E1201">
        <v>2751.290039</v>
      </c>
      <c r="F1201">
        <v>2751.290039</v>
      </c>
      <c r="G1201">
        <v>3453480000</v>
      </c>
    </row>
    <row r="1202" spans="1:7" x14ac:dyDescent="0.2">
      <c r="A1202" s="1">
        <v>43110</v>
      </c>
      <c r="B1202">
        <v>2745.5500489999999</v>
      </c>
      <c r="C1202">
        <v>2750.8000489999999</v>
      </c>
      <c r="D1202">
        <v>2736.0600589999999</v>
      </c>
      <c r="E1202">
        <v>2748.2299800000001</v>
      </c>
      <c r="F1202">
        <v>2748.2299800000001</v>
      </c>
      <c r="G1202">
        <v>3576350000</v>
      </c>
    </row>
    <row r="1203" spans="1:7" x14ac:dyDescent="0.2">
      <c r="A1203" s="1">
        <v>43111</v>
      </c>
      <c r="B1203">
        <v>2752.969971</v>
      </c>
      <c r="C1203">
        <v>2767.5600589999999</v>
      </c>
      <c r="D1203">
        <v>2752.780029</v>
      </c>
      <c r="E1203">
        <v>2767.5600589999999</v>
      </c>
      <c r="F1203">
        <v>2767.5600589999999</v>
      </c>
      <c r="G1203">
        <v>3641320000</v>
      </c>
    </row>
    <row r="1204" spans="1:7" x14ac:dyDescent="0.2">
      <c r="A1204" s="1">
        <v>43112</v>
      </c>
      <c r="B1204">
        <v>2770.179932</v>
      </c>
      <c r="C1204">
        <v>2787.8500979999999</v>
      </c>
      <c r="D1204">
        <v>2769.639893</v>
      </c>
      <c r="E1204">
        <v>2786.23999</v>
      </c>
      <c r="F1204">
        <v>2786.23999</v>
      </c>
      <c r="G1204">
        <v>3573970000</v>
      </c>
    </row>
    <row r="1205" spans="1:7" x14ac:dyDescent="0.2">
      <c r="A1205" s="1">
        <v>43116</v>
      </c>
      <c r="B1205">
        <v>2798.959961</v>
      </c>
      <c r="C1205">
        <v>2807.540039</v>
      </c>
      <c r="D1205">
        <v>2768.639893</v>
      </c>
      <c r="E1205">
        <v>2776.419922</v>
      </c>
      <c r="F1205">
        <v>2776.419922</v>
      </c>
      <c r="G1205">
        <v>4325970000</v>
      </c>
    </row>
    <row r="1206" spans="1:7" x14ac:dyDescent="0.2">
      <c r="A1206" s="1">
        <v>43117</v>
      </c>
      <c r="B1206">
        <v>2784.98999</v>
      </c>
      <c r="C1206">
        <v>2807.040039</v>
      </c>
      <c r="D1206">
        <v>2778.3798830000001</v>
      </c>
      <c r="E1206">
        <v>2802.5600589999999</v>
      </c>
      <c r="F1206">
        <v>2802.5600589999999</v>
      </c>
      <c r="G1206">
        <v>3778050000</v>
      </c>
    </row>
    <row r="1207" spans="1:7" x14ac:dyDescent="0.2">
      <c r="A1207" s="1">
        <v>43118</v>
      </c>
      <c r="B1207">
        <v>2802.3999020000001</v>
      </c>
      <c r="C1207">
        <v>2805.830078</v>
      </c>
      <c r="D1207">
        <v>2792.5600589999999</v>
      </c>
      <c r="E1207">
        <v>2798.030029</v>
      </c>
      <c r="F1207">
        <v>2798.030029</v>
      </c>
      <c r="G1207">
        <v>3681470000</v>
      </c>
    </row>
    <row r="1208" spans="1:7" x14ac:dyDescent="0.2">
      <c r="A1208" s="1">
        <v>43119</v>
      </c>
      <c r="B1208">
        <v>2802.6000979999999</v>
      </c>
      <c r="C1208">
        <v>2810.330078</v>
      </c>
      <c r="D1208">
        <v>2798.080078</v>
      </c>
      <c r="E1208">
        <v>2810.3000489999999</v>
      </c>
      <c r="F1208">
        <v>2810.3000489999999</v>
      </c>
      <c r="G1208">
        <v>3639430000</v>
      </c>
    </row>
    <row r="1209" spans="1:7" x14ac:dyDescent="0.2">
      <c r="A1209" s="1">
        <v>43122</v>
      </c>
      <c r="B1209">
        <v>2809.1599120000001</v>
      </c>
      <c r="C1209">
        <v>2833.030029</v>
      </c>
      <c r="D1209">
        <v>2808.1201169999999</v>
      </c>
      <c r="E1209">
        <v>2832.969971</v>
      </c>
      <c r="F1209">
        <v>2832.969971</v>
      </c>
      <c r="G1209">
        <v>3471780000</v>
      </c>
    </row>
    <row r="1210" spans="1:7" x14ac:dyDescent="0.2">
      <c r="A1210" s="1">
        <v>43123</v>
      </c>
      <c r="B1210">
        <v>2835.0500489999999</v>
      </c>
      <c r="C1210">
        <v>2842.23999</v>
      </c>
      <c r="D1210">
        <v>2830.5900879999999</v>
      </c>
      <c r="E1210">
        <v>2839.1298830000001</v>
      </c>
      <c r="F1210">
        <v>2839.1298830000001</v>
      </c>
      <c r="G1210">
        <v>3519650000</v>
      </c>
    </row>
    <row r="1211" spans="1:7" x14ac:dyDescent="0.2">
      <c r="A1211" s="1">
        <v>43124</v>
      </c>
      <c r="B1211">
        <v>2845.419922</v>
      </c>
      <c r="C1211">
        <v>2852.969971</v>
      </c>
      <c r="D1211">
        <v>2824.8100589999999</v>
      </c>
      <c r="E1211">
        <v>2837.540039</v>
      </c>
      <c r="F1211">
        <v>2837.540039</v>
      </c>
      <c r="G1211">
        <v>4014070000</v>
      </c>
    </row>
    <row r="1212" spans="1:7" x14ac:dyDescent="0.2">
      <c r="A1212" s="1">
        <v>43125</v>
      </c>
      <c r="B1212">
        <v>2846.23999</v>
      </c>
      <c r="C1212">
        <v>2848.5600589999999</v>
      </c>
      <c r="D1212">
        <v>2830.9399410000001</v>
      </c>
      <c r="E1212">
        <v>2839.25</v>
      </c>
      <c r="F1212">
        <v>2839.25</v>
      </c>
      <c r="G1212">
        <v>3835150000</v>
      </c>
    </row>
    <row r="1213" spans="1:7" x14ac:dyDescent="0.2">
      <c r="A1213" s="1">
        <v>43126</v>
      </c>
      <c r="B1213">
        <v>2847.4799800000001</v>
      </c>
      <c r="C1213">
        <v>2872.8701169999999</v>
      </c>
      <c r="D1213">
        <v>2846.179932</v>
      </c>
      <c r="E1213">
        <v>2872.8701169999999</v>
      </c>
      <c r="F1213">
        <v>2872.8701169999999</v>
      </c>
      <c r="G1213">
        <v>3443230000</v>
      </c>
    </row>
    <row r="1214" spans="1:7" x14ac:dyDescent="0.2">
      <c r="A1214" s="1">
        <v>43129</v>
      </c>
      <c r="B1214">
        <v>2867.2299800000001</v>
      </c>
      <c r="C1214">
        <v>2870.6201169999999</v>
      </c>
      <c r="D1214">
        <v>2851.4799800000001</v>
      </c>
      <c r="E1214">
        <v>2853.530029</v>
      </c>
      <c r="F1214">
        <v>2853.530029</v>
      </c>
      <c r="G1214">
        <v>3573830000</v>
      </c>
    </row>
    <row r="1215" spans="1:7" x14ac:dyDescent="0.2">
      <c r="A1215" s="1">
        <v>43130</v>
      </c>
      <c r="B1215">
        <v>2832.73999</v>
      </c>
      <c r="C1215">
        <v>2837.75</v>
      </c>
      <c r="D1215">
        <v>2818.2700199999999</v>
      </c>
      <c r="E1215">
        <v>2822.429932</v>
      </c>
      <c r="F1215">
        <v>2822.429932</v>
      </c>
      <c r="G1215">
        <v>3990650000</v>
      </c>
    </row>
    <row r="1216" spans="1:7" x14ac:dyDescent="0.2">
      <c r="A1216" s="1">
        <v>43131</v>
      </c>
      <c r="B1216">
        <v>2832.4099120000001</v>
      </c>
      <c r="C1216">
        <v>2839.26001</v>
      </c>
      <c r="D1216">
        <v>2813.040039</v>
      </c>
      <c r="E1216">
        <v>2823.8100589999999</v>
      </c>
      <c r="F1216">
        <v>2823.8100589999999</v>
      </c>
      <c r="G1216">
        <v>4261280000</v>
      </c>
    </row>
    <row r="1217" spans="1:7" x14ac:dyDescent="0.2">
      <c r="A1217" s="1">
        <v>43132</v>
      </c>
      <c r="B1217">
        <v>2816.4499510000001</v>
      </c>
      <c r="C1217">
        <v>2835.959961</v>
      </c>
      <c r="D1217">
        <v>2812.6999510000001</v>
      </c>
      <c r="E1217">
        <v>2821.9799800000001</v>
      </c>
      <c r="F1217">
        <v>2821.9799800000001</v>
      </c>
      <c r="G1217">
        <v>3938450000</v>
      </c>
    </row>
    <row r="1218" spans="1:7" x14ac:dyDescent="0.2">
      <c r="A1218" s="1">
        <v>43133</v>
      </c>
      <c r="B1218">
        <v>2808.919922</v>
      </c>
      <c r="C1218">
        <v>2808.919922</v>
      </c>
      <c r="D1218">
        <v>2759.969971</v>
      </c>
      <c r="E1218">
        <v>2762.1298830000001</v>
      </c>
      <c r="F1218">
        <v>2762.1298830000001</v>
      </c>
      <c r="G1218">
        <v>4301130000</v>
      </c>
    </row>
    <row r="1219" spans="1:7" x14ac:dyDescent="0.2">
      <c r="A1219" s="1">
        <v>43136</v>
      </c>
      <c r="B1219">
        <v>2741.0600589999999</v>
      </c>
      <c r="C1219">
        <v>2763.389893</v>
      </c>
      <c r="D1219">
        <v>2638.169922</v>
      </c>
      <c r="E1219">
        <v>2648.9399410000001</v>
      </c>
      <c r="F1219">
        <v>2648.9399410000001</v>
      </c>
      <c r="G1219">
        <v>5283460000</v>
      </c>
    </row>
    <row r="1220" spans="1:7" x14ac:dyDescent="0.2">
      <c r="A1220" s="1">
        <v>43137</v>
      </c>
      <c r="B1220">
        <v>2614.780029</v>
      </c>
      <c r="C1220">
        <v>2701.040039</v>
      </c>
      <c r="D1220">
        <v>2593.070068</v>
      </c>
      <c r="E1220">
        <v>2695.139893</v>
      </c>
      <c r="F1220">
        <v>2695.139893</v>
      </c>
      <c r="G1220">
        <v>5891660000</v>
      </c>
    </row>
    <row r="1221" spans="1:7" x14ac:dyDescent="0.2">
      <c r="A1221" s="1">
        <v>43138</v>
      </c>
      <c r="B1221">
        <v>2690.9499510000001</v>
      </c>
      <c r="C1221">
        <v>2727.669922</v>
      </c>
      <c r="D1221">
        <v>2681.330078</v>
      </c>
      <c r="E1221">
        <v>2681.6599120000001</v>
      </c>
      <c r="F1221">
        <v>2681.6599120000001</v>
      </c>
      <c r="G1221">
        <v>4626570000</v>
      </c>
    </row>
    <row r="1222" spans="1:7" x14ac:dyDescent="0.2">
      <c r="A1222" s="1">
        <v>43139</v>
      </c>
      <c r="B1222">
        <v>2685.01001</v>
      </c>
      <c r="C1222">
        <v>2685.2700199999999</v>
      </c>
      <c r="D1222">
        <v>2580.5600589999999</v>
      </c>
      <c r="E1222">
        <v>2581</v>
      </c>
      <c r="F1222">
        <v>2581</v>
      </c>
      <c r="G1222">
        <v>5305440000</v>
      </c>
    </row>
    <row r="1223" spans="1:7" x14ac:dyDescent="0.2">
      <c r="A1223" s="1">
        <v>43140</v>
      </c>
      <c r="B1223">
        <v>2601.780029</v>
      </c>
      <c r="C1223">
        <v>2638.669922</v>
      </c>
      <c r="D1223">
        <v>2532.6899410000001</v>
      </c>
      <c r="E1223">
        <v>2619.5500489999999</v>
      </c>
      <c r="F1223">
        <v>2619.5500489999999</v>
      </c>
      <c r="G1223">
        <v>5680070000</v>
      </c>
    </row>
    <row r="1224" spans="1:7" x14ac:dyDescent="0.2">
      <c r="A1224" s="1">
        <v>43143</v>
      </c>
      <c r="B1224">
        <v>2636.75</v>
      </c>
      <c r="C1224">
        <v>2672.610107</v>
      </c>
      <c r="D1224">
        <v>2622.4499510000001</v>
      </c>
      <c r="E1224">
        <v>2656</v>
      </c>
      <c r="F1224">
        <v>2656</v>
      </c>
      <c r="G1224">
        <v>4055790000</v>
      </c>
    </row>
    <row r="1225" spans="1:7" x14ac:dyDescent="0.2">
      <c r="A1225" s="1">
        <v>43144</v>
      </c>
      <c r="B1225">
        <v>2646.2700199999999</v>
      </c>
      <c r="C1225">
        <v>2668.8400879999999</v>
      </c>
      <c r="D1225">
        <v>2637.080078</v>
      </c>
      <c r="E1225">
        <v>2662.9399410000001</v>
      </c>
      <c r="F1225">
        <v>2662.9399410000001</v>
      </c>
      <c r="G1225">
        <v>3472870000</v>
      </c>
    </row>
    <row r="1226" spans="1:7" x14ac:dyDescent="0.2">
      <c r="A1226" s="1">
        <v>43145</v>
      </c>
      <c r="B1226">
        <v>2651.209961</v>
      </c>
      <c r="C1226">
        <v>2702.1000979999999</v>
      </c>
      <c r="D1226">
        <v>2648.8701169999999</v>
      </c>
      <c r="E1226">
        <v>2698.6298830000001</v>
      </c>
      <c r="F1226">
        <v>2698.6298830000001</v>
      </c>
      <c r="G1226">
        <v>4003740000</v>
      </c>
    </row>
    <row r="1227" spans="1:7" x14ac:dyDescent="0.2">
      <c r="A1227" s="1">
        <v>43146</v>
      </c>
      <c r="B1227">
        <v>2713.459961</v>
      </c>
      <c r="C1227">
        <v>2731.51001</v>
      </c>
      <c r="D1227">
        <v>2689.820068</v>
      </c>
      <c r="E1227">
        <v>2731.1999510000001</v>
      </c>
      <c r="F1227">
        <v>2731.1999510000001</v>
      </c>
      <c r="G1227">
        <v>3684910000</v>
      </c>
    </row>
    <row r="1228" spans="1:7" x14ac:dyDescent="0.2">
      <c r="A1228" s="1">
        <v>43147</v>
      </c>
      <c r="B1228">
        <v>2727.139893</v>
      </c>
      <c r="C1228">
        <v>2754.419922</v>
      </c>
      <c r="D1228">
        <v>2725.110107</v>
      </c>
      <c r="E1228">
        <v>2732.219971</v>
      </c>
      <c r="F1228">
        <v>2732.219971</v>
      </c>
      <c r="G1228">
        <v>3637460000</v>
      </c>
    </row>
    <row r="1229" spans="1:7" x14ac:dyDescent="0.2">
      <c r="A1229" s="1">
        <v>43151</v>
      </c>
      <c r="B1229">
        <v>2722.98999</v>
      </c>
      <c r="C1229">
        <v>2737.6000979999999</v>
      </c>
      <c r="D1229">
        <v>2706.76001</v>
      </c>
      <c r="E1229">
        <v>2716.26001</v>
      </c>
      <c r="F1229">
        <v>2716.26001</v>
      </c>
      <c r="G1229">
        <v>3627610000</v>
      </c>
    </row>
    <row r="1230" spans="1:7" x14ac:dyDescent="0.2">
      <c r="A1230" s="1">
        <v>43152</v>
      </c>
      <c r="B1230">
        <v>2720.530029</v>
      </c>
      <c r="C1230">
        <v>2747.75</v>
      </c>
      <c r="D1230">
        <v>2701.290039</v>
      </c>
      <c r="E1230">
        <v>2701.330078</v>
      </c>
      <c r="F1230">
        <v>2701.330078</v>
      </c>
      <c r="G1230">
        <v>3779400000</v>
      </c>
    </row>
    <row r="1231" spans="1:7" x14ac:dyDescent="0.2">
      <c r="A1231" s="1">
        <v>43153</v>
      </c>
      <c r="B1231">
        <v>2710.419922</v>
      </c>
      <c r="C1231">
        <v>2731.26001</v>
      </c>
      <c r="D1231">
        <v>2697.7700199999999</v>
      </c>
      <c r="E1231">
        <v>2703.959961</v>
      </c>
      <c r="F1231">
        <v>2703.959961</v>
      </c>
      <c r="G1231">
        <v>3701270000</v>
      </c>
    </row>
    <row r="1232" spans="1:7" x14ac:dyDescent="0.2">
      <c r="A1232" s="1">
        <v>43154</v>
      </c>
      <c r="B1232">
        <v>2715.8000489999999</v>
      </c>
      <c r="C1232">
        <v>2747.76001</v>
      </c>
      <c r="D1232">
        <v>2713.73999</v>
      </c>
      <c r="E1232">
        <v>2747.3000489999999</v>
      </c>
      <c r="F1232">
        <v>2747.3000489999999</v>
      </c>
      <c r="G1232">
        <v>3189190000</v>
      </c>
    </row>
    <row r="1233" spans="1:7" x14ac:dyDescent="0.2">
      <c r="A1233" s="1">
        <v>43157</v>
      </c>
      <c r="B1233">
        <v>2757.3701169999999</v>
      </c>
      <c r="C1233">
        <v>2780.639893</v>
      </c>
      <c r="D1233">
        <v>2753.780029</v>
      </c>
      <c r="E1233">
        <v>2779.6000979999999</v>
      </c>
      <c r="F1233">
        <v>2779.6000979999999</v>
      </c>
      <c r="G1233">
        <v>3424650000</v>
      </c>
    </row>
    <row r="1234" spans="1:7" x14ac:dyDescent="0.2">
      <c r="A1234" s="1">
        <v>43158</v>
      </c>
      <c r="B1234">
        <v>2780.4499510000001</v>
      </c>
      <c r="C1234">
        <v>2789.1499020000001</v>
      </c>
      <c r="D1234">
        <v>2744.219971</v>
      </c>
      <c r="E1234">
        <v>2744.280029</v>
      </c>
      <c r="F1234">
        <v>2744.280029</v>
      </c>
      <c r="G1234">
        <v>3745080000</v>
      </c>
    </row>
    <row r="1235" spans="1:7" x14ac:dyDescent="0.2">
      <c r="A1235" s="1">
        <v>43159</v>
      </c>
      <c r="B1235">
        <v>2753.780029</v>
      </c>
      <c r="C1235">
        <v>2761.5200199999999</v>
      </c>
      <c r="D1235">
        <v>2713.540039</v>
      </c>
      <c r="E1235">
        <v>2713.830078</v>
      </c>
      <c r="F1235">
        <v>2713.830078</v>
      </c>
      <c r="G1235">
        <v>4230660000</v>
      </c>
    </row>
    <row r="1236" spans="1:7" x14ac:dyDescent="0.2">
      <c r="A1236" s="1">
        <v>43160</v>
      </c>
      <c r="B1236">
        <v>2715.219971</v>
      </c>
      <c r="C1236">
        <v>2730.889893</v>
      </c>
      <c r="D1236">
        <v>2659.6499020000001</v>
      </c>
      <c r="E1236">
        <v>2677.669922</v>
      </c>
      <c r="F1236">
        <v>2677.669922</v>
      </c>
      <c r="G1236">
        <v>4503970000</v>
      </c>
    </row>
    <row r="1237" spans="1:7" x14ac:dyDescent="0.2">
      <c r="A1237" s="1">
        <v>43161</v>
      </c>
      <c r="B1237">
        <v>2658.889893</v>
      </c>
      <c r="C1237">
        <v>2696.25</v>
      </c>
      <c r="D1237">
        <v>2647.320068</v>
      </c>
      <c r="E1237">
        <v>2691.25</v>
      </c>
      <c r="F1237">
        <v>2691.25</v>
      </c>
      <c r="G1237">
        <v>3882450000</v>
      </c>
    </row>
    <row r="1238" spans="1:7" x14ac:dyDescent="0.2">
      <c r="A1238" s="1">
        <v>43164</v>
      </c>
      <c r="B1238">
        <v>2681.0600589999999</v>
      </c>
      <c r="C1238">
        <v>2728.0900879999999</v>
      </c>
      <c r="D1238">
        <v>2675.75</v>
      </c>
      <c r="E1238">
        <v>2720.9399410000001</v>
      </c>
      <c r="F1238">
        <v>2720.9399410000001</v>
      </c>
      <c r="G1238">
        <v>3710810000</v>
      </c>
    </row>
    <row r="1239" spans="1:7" x14ac:dyDescent="0.2">
      <c r="A1239" s="1">
        <v>43165</v>
      </c>
      <c r="B1239">
        <v>2730.179932</v>
      </c>
      <c r="C1239">
        <v>2732.080078</v>
      </c>
      <c r="D1239">
        <v>2711.26001</v>
      </c>
      <c r="E1239">
        <v>2728.1201169999999</v>
      </c>
      <c r="F1239">
        <v>2728.1201169999999</v>
      </c>
      <c r="G1239">
        <v>3370690000</v>
      </c>
    </row>
    <row r="1240" spans="1:7" x14ac:dyDescent="0.2">
      <c r="A1240" s="1">
        <v>43166</v>
      </c>
      <c r="B1240">
        <v>2710.179932</v>
      </c>
      <c r="C1240">
        <v>2730.6000979999999</v>
      </c>
      <c r="D1240">
        <v>2701.73999</v>
      </c>
      <c r="E1240">
        <v>2726.8000489999999</v>
      </c>
      <c r="F1240">
        <v>2726.8000489999999</v>
      </c>
      <c r="G1240">
        <v>3393270000</v>
      </c>
    </row>
    <row r="1241" spans="1:7" x14ac:dyDescent="0.2">
      <c r="A1241" s="1">
        <v>43167</v>
      </c>
      <c r="B1241">
        <v>2732.75</v>
      </c>
      <c r="C1241">
        <v>2740.4499510000001</v>
      </c>
      <c r="D1241">
        <v>2722.6499020000001</v>
      </c>
      <c r="E1241">
        <v>2738.969971</v>
      </c>
      <c r="F1241">
        <v>2738.969971</v>
      </c>
      <c r="G1241">
        <v>3212320000</v>
      </c>
    </row>
    <row r="1242" spans="1:7" x14ac:dyDescent="0.2">
      <c r="A1242" s="1">
        <v>43168</v>
      </c>
      <c r="B1242">
        <v>2752.9099120000001</v>
      </c>
      <c r="C1242">
        <v>2786.570068</v>
      </c>
      <c r="D1242">
        <v>2751.540039</v>
      </c>
      <c r="E1242">
        <v>2786.570068</v>
      </c>
      <c r="F1242">
        <v>2786.570068</v>
      </c>
      <c r="G1242">
        <v>3364100000</v>
      </c>
    </row>
    <row r="1243" spans="1:7" x14ac:dyDescent="0.2">
      <c r="A1243" s="1">
        <v>43171</v>
      </c>
      <c r="B1243">
        <v>2790.540039</v>
      </c>
      <c r="C1243">
        <v>2796.9799800000001</v>
      </c>
      <c r="D1243">
        <v>2779.26001</v>
      </c>
      <c r="E1243">
        <v>2783.0200199999999</v>
      </c>
      <c r="F1243">
        <v>2783.0200199999999</v>
      </c>
      <c r="G1243">
        <v>3185020000</v>
      </c>
    </row>
    <row r="1244" spans="1:7" x14ac:dyDescent="0.2">
      <c r="A1244" s="1">
        <v>43172</v>
      </c>
      <c r="B1244">
        <v>2792.3100589999999</v>
      </c>
      <c r="C1244">
        <v>2801.8999020000001</v>
      </c>
      <c r="D1244">
        <v>2758.679932</v>
      </c>
      <c r="E1244">
        <v>2765.3100589999999</v>
      </c>
      <c r="F1244">
        <v>2765.3100589999999</v>
      </c>
      <c r="G1244">
        <v>3301650000</v>
      </c>
    </row>
    <row r="1245" spans="1:7" x14ac:dyDescent="0.2">
      <c r="A1245" s="1">
        <v>43173</v>
      </c>
      <c r="B1245">
        <v>2774.0600589999999</v>
      </c>
      <c r="C1245">
        <v>2777.110107</v>
      </c>
      <c r="D1245">
        <v>2744.3798830000001</v>
      </c>
      <c r="E1245">
        <v>2749.4799800000001</v>
      </c>
      <c r="F1245">
        <v>2749.4799800000001</v>
      </c>
      <c r="G1245">
        <v>3391360000</v>
      </c>
    </row>
    <row r="1246" spans="1:7" x14ac:dyDescent="0.2">
      <c r="A1246" s="1">
        <v>43174</v>
      </c>
      <c r="B1246">
        <v>2754.2700199999999</v>
      </c>
      <c r="C1246">
        <v>2763.030029</v>
      </c>
      <c r="D1246">
        <v>2741.469971</v>
      </c>
      <c r="E1246">
        <v>2747.330078</v>
      </c>
      <c r="F1246">
        <v>2747.330078</v>
      </c>
      <c r="G1246">
        <v>3500330000</v>
      </c>
    </row>
    <row r="1247" spans="1:7" x14ac:dyDescent="0.2">
      <c r="A1247" s="1">
        <v>43175</v>
      </c>
      <c r="B1247">
        <v>2750.570068</v>
      </c>
      <c r="C1247">
        <v>2761.8500979999999</v>
      </c>
      <c r="D1247">
        <v>2749.969971</v>
      </c>
      <c r="E1247">
        <v>2752.01001</v>
      </c>
      <c r="F1247">
        <v>2752.01001</v>
      </c>
      <c r="G1247">
        <v>5372340000</v>
      </c>
    </row>
    <row r="1248" spans="1:7" x14ac:dyDescent="0.2">
      <c r="A1248" s="1">
        <v>43178</v>
      </c>
      <c r="B1248">
        <v>2741.3798830000001</v>
      </c>
      <c r="C1248">
        <v>2741.3798830000001</v>
      </c>
      <c r="D1248">
        <v>2694.5900879999999</v>
      </c>
      <c r="E1248">
        <v>2712.919922</v>
      </c>
      <c r="F1248">
        <v>2712.919922</v>
      </c>
      <c r="G1248">
        <v>3282130000</v>
      </c>
    </row>
    <row r="1249" spans="1:7" x14ac:dyDescent="0.2">
      <c r="A1249" s="1">
        <v>43179</v>
      </c>
      <c r="B1249">
        <v>2715.0500489999999</v>
      </c>
      <c r="C1249">
        <v>2724.219971</v>
      </c>
      <c r="D1249">
        <v>2710.0500489999999</v>
      </c>
      <c r="E1249">
        <v>2716.9399410000001</v>
      </c>
      <c r="F1249">
        <v>2716.9399410000001</v>
      </c>
      <c r="G1249">
        <v>3261030000</v>
      </c>
    </row>
    <row r="1250" spans="1:7" x14ac:dyDescent="0.2">
      <c r="A1250" s="1">
        <v>43180</v>
      </c>
      <c r="B1250">
        <v>2714.98999</v>
      </c>
      <c r="C1250">
        <v>2739.139893</v>
      </c>
      <c r="D1250">
        <v>2709.790039</v>
      </c>
      <c r="E1250">
        <v>2711.929932</v>
      </c>
      <c r="F1250">
        <v>2711.929932</v>
      </c>
      <c r="G1250">
        <v>3415510000</v>
      </c>
    </row>
    <row r="1251" spans="1:7" x14ac:dyDescent="0.2">
      <c r="A1251" s="1">
        <v>43181</v>
      </c>
      <c r="B1251">
        <v>2691.360107</v>
      </c>
      <c r="C1251">
        <v>2695.679932</v>
      </c>
      <c r="D1251">
        <v>2641.5900879999999</v>
      </c>
      <c r="E1251">
        <v>2643.6899410000001</v>
      </c>
      <c r="F1251">
        <v>2643.6899410000001</v>
      </c>
      <c r="G1251">
        <v>3739800000</v>
      </c>
    </row>
    <row r="1252" spans="1:7" x14ac:dyDescent="0.2">
      <c r="A1252" s="1">
        <v>43182</v>
      </c>
      <c r="B1252">
        <v>2646.709961</v>
      </c>
      <c r="C1252">
        <v>2657.669922</v>
      </c>
      <c r="D1252">
        <v>2585.889893</v>
      </c>
      <c r="E1252">
        <v>2588.26001</v>
      </c>
      <c r="F1252">
        <v>2588.26001</v>
      </c>
      <c r="G1252">
        <v>3815080000</v>
      </c>
    </row>
    <row r="1253" spans="1:7" x14ac:dyDescent="0.2">
      <c r="A1253" s="1">
        <v>43185</v>
      </c>
      <c r="B1253">
        <v>2619.3500979999999</v>
      </c>
      <c r="C1253">
        <v>2661.360107</v>
      </c>
      <c r="D1253">
        <v>2601.8100589999999</v>
      </c>
      <c r="E1253">
        <v>2658.5500489999999</v>
      </c>
      <c r="F1253">
        <v>2658.5500489999999</v>
      </c>
      <c r="G1253">
        <v>3511100000</v>
      </c>
    </row>
    <row r="1254" spans="1:7" x14ac:dyDescent="0.2">
      <c r="A1254" s="1">
        <v>43186</v>
      </c>
      <c r="B1254">
        <v>2667.570068</v>
      </c>
      <c r="C1254">
        <v>2674.780029</v>
      </c>
      <c r="D1254">
        <v>2596.1201169999999</v>
      </c>
      <c r="E1254">
        <v>2612.6201169999999</v>
      </c>
      <c r="F1254">
        <v>2612.6201169999999</v>
      </c>
      <c r="G1254">
        <v>3706350000</v>
      </c>
    </row>
    <row r="1255" spans="1:7" x14ac:dyDescent="0.2">
      <c r="A1255" s="1">
        <v>43187</v>
      </c>
      <c r="B1255">
        <v>2611.3000489999999</v>
      </c>
      <c r="C1255">
        <v>2632.6499020000001</v>
      </c>
      <c r="D1255">
        <v>2593.0600589999999</v>
      </c>
      <c r="E1255">
        <v>2605</v>
      </c>
      <c r="F1255">
        <v>2605</v>
      </c>
      <c r="G1255">
        <v>3864500000</v>
      </c>
    </row>
    <row r="1256" spans="1:7" x14ac:dyDescent="0.2">
      <c r="A1256" s="1">
        <v>43188</v>
      </c>
      <c r="B1256">
        <v>2614.4099120000001</v>
      </c>
      <c r="C1256">
        <v>2659.070068</v>
      </c>
      <c r="D1256">
        <v>2609.719971</v>
      </c>
      <c r="E1256">
        <v>2640.8701169999999</v>
      </c>
      <c r="F1256">
        <v>2640.8701169999999</v>
      </c>
      <c r="G1256">
        <v>3565990000</v>
      </c>
    </row>
    <row r="1257" spans="1:7" x14ac:dyDescent="0.2">
      <c r="A1257" s="1">
        <v>43192</v>
      </c>
      <c r="B1257">
        <v>2633.4499510000001</v>
      </c>
      <c r="C1257">
        <v>2638.3000489999999</v>
      </c>
      <c r="D1257">
        <v>2553.8000489999999</v>
      </c>
      <c r="E1257">
        <v>2581.8798830000001</v>
      </c>
      <c r="F1257">
        <v>2581.8798830000001</v>
      </c>
      <c r="G1257">
        <v>3598520000</v>
      </c>
    </row>
    <row r="1258" spans="1:7" x14ac:dyDescent="0.2">
      <c r="A1258" s="1">
        <v>43193</v>
      </c>
      <c r="B1258">
        <v>2592.169922</v>
      </c>
      <c r="C1258">
        <v>2619.139893</v>
      </c>
      <c r="D1258">
        <v>2575.48999</v>
      </c>
      <c r="E1258">
        <v>2614.4499510000001</v>
      </c>
      <c r="F1258">
        <v>2614.4499510000001</v>
      </c>
      <c r="G1258">
        <v>3392810000</v>
      </c>
    </row>
    <row r="1259" spans="1:7" x14ac:dyDescent="0.2">
      <c r="A1259" s="1">
        <v>43194</v>
      </c>
      <c r="B1259">
        <v>2584.040039</v>
      </c>
      <c r="C1259">
        <v>2649.860107</v>
      </c>
      <c r="D1259">
        <v>2573.610107</v>
      </c>
      <c r="E1259">
        <v>2644.6899410000001</v>
      </c>
      <c r="F1259">
        <v>2644.6899410000001</v>
      </c>
      <c r="G1259">
        <v>3350340000</v>
      </c>
    </row>
    <row r="1260" spans="1:7" x14ac:dyDescent="0.2">
      <c r="A1260" s="1">
        <v>43195</v>
      </c>
      <c r="B1260">
        <v>2657.360107</v>
      </c>
      <c r="C1260">
        <v>2672.080078</v>
      </c>
      <c r="D1260">
        <v>2649.580078</v>
      </c>
      <c r="E1260">
        <v>2662.8400879999999</v>
      </c>
      <c r="F1260">
        <v>2662.8400879999999</v>
      </c>
      <c r="G1260">
        <v>3178970000</v>
      </c>
    </row>
    <row r="1261" spans="1:7" x14ac:dyDescent="0.2">
      <c r="A1261" s="1">
        <v>43196</v>
      </c>
      <c r="B1261">
        <v>2645.820068</v>
      </c>
      <c r="C1261">
        <v>2656.8798830000001</v>
      </c>
      <c r="D1261">
        <v>2586.2700199999999</v>
      </c>
      <c r="E1261">
        <v>2604.469971</v>
      </c>
      <c r="F1261">
        <v>2604.469971</v>
      </c>
      <c r="G1261">
        <v>2187111865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E1C4C-41AC-F048-B05F-E9359EB8D69E}">
  <dimension ref="A1:D980"/>
  <sheetViews>
    <sheetView workbookViewId="0">
      <pane ySplit="1" topLeftCell="A932" activePane="bottomLeft" state="frozen"/>
      <selection pane="bottomLeft" activeCell="B980" sqref="B980"/>
    </sheetView>
  </sheetViews>
  <sheetFormatPr baseColWidth="10" defaultRowHeight="16" x14ac:dyDescent="0.2"/>
  <cols>
    <col min="3" max="3" width="10.83203125" style="1"/>
  </cols>
  <sheetData>
    <row r="1" spans="1:4" s="2" customFormat="1" x14ac:dyDescent="0.2">
      <c r="A1" s="2" t="s">
        <v>7</v>
      </c>
      <c r="B1" s="2" t="s">
        <v>8</v>
      </c>
      <c r="C1" s="3" t="s">
        <v>602</v>
      </c>
      <c r="D1" s="2" t="s">
        <v>9</v>
      </c>
    </row>
    <row r="2" spans="1:4" x14ac:dyDescent="0.2">
      <c r="A2" t="s">
        <v>10</v>
      </c>
      <c r="B2">
        <v>1438214400</v>
      </c>
      <c r="C2" s="1">
        <f>(((B2/60)/60)/24)+DATE(1970,1,1)</f>
        <v>42215</v>
      </c>
      <c r="D2">
        <v>0</v>
      </c>
    </row>
    <row r="3" spans="1:4" x14ac:dyDescent="0.2">
      <c r="A3" t="s">
        <v>11</v>
      </c>
      <c r="B3">
        <v>1438300800</v>
      </c>
      <c r="C3" s="1">
        <f t="shared" ref="C3:C66" si="0">(((B3/60)/60)/24)+DATE(1970,1,1)</f>
        <v>42216</v>
      </c>
      <c r="D3">
        <v>0</v>
      </c>
    </row>
    <row r="4" spans="1:4" x14ac:dyDescent="0.2">
      <c r="A4" s="1">
        <v>42012</v>
      </c>
      <c r="B4">
        <v>1438387200</v>
      </c>
      <c r="C4" s="1">
        <f t="shared" si="0"/>
        <v>42217</v>
      </c>
      <c r="D4">
        <v>0</v>
      </c>
    </row>
    <row r="5" spans="1:4" x14ac:dyDescent="0.2">
      <c r="A5" s="1">
        <v>42043</v>
      </c>
      <c r="B5">
        <v>1438473600</v>
      </c>
      <c r="C5" s="1">
        <f t="shared" si="0"/>
        <v>42218</v>
      </c>
      <c r="D5">
        <v>0</v>
      </c>
    </row>
    <row r="6" spans="1:4" x14ac:dyDescent="0.2">
      <c r="A6" s="1">
        <v>42071</v>
      </c>
      <c r="B6">
        <v>1438560000</v>
      </c>
      <c r="C6" s="1">
        <f t="shared" si="0"/>
        <v>42219</v>
      </c>
      <c r="D6">
        <v>0</v>
      </c>
    </row>
    <row r="7" spans="1:4" x14ac:dyDescent="0.2">
      <c r="A7" s="1">
        <v>42102</v>
      </c>
      <c r="B7">
        <v>1438646400</v>
      </c>
      <c r="C7" s="1">
        <f t="shared" si="0"/>
        <v>42220</v>
      </c>
      <c r="D7">
        <v>0</v>
      </c>
    </row>
    <row r="8" spans="1:4" x14ac:dyDescent="0.2">
      <c r="A8" s="1">
        <v>42132</v>
      </c>
      <c r="B8">
        <v>1438732800</v>
      </c>
      <c r="C8" s="1">
        <f t="shared" si="0"/>
        <v>42221</v>
      </c>
      <c r="D8">
        <v>0</v>
      </c>
    </row>
    <row r="9" spans="1:4" x14ac:dyDescent="0.2">
      <c r="A9" s="1">
        <v>42163</v>
      </c>
      <c r="B9">
        <v>1438819200</v>
      </c>
      <c r="C9" s="1">
        <f t="shared" si="0"/>
        <v>42222</v>
      </c>
      <c r="D9">
        <v>0</v>
      </c>
    </row>
    <row r="10" spans="1:4" x14ac:dyDescent="0.2">
      <c r="A10" s="1">
        <v>42193</v>
      </c>
      <c r="B10">
        <v>1438905600</v>
      </c>
      <c r="C10" s="1">
        <f t="shared" si="0"/>
        <v>42223</v>
      </c>
      <c r="D10">
        <v>3</v>
      </c>
    </row>
    <row r="11" spans="1:4" x14ac:dyDescent="0.2">
      <c r="A11" s="1">
        <v>42224</v>
      </c>
      <c r="B11">
        <v>1438992000</v>
      </c>
      <c r="C11" s="1">
        <f t="shared" si="0"/>
        <v>42224</v>
      </c>
      <c r="D11">
        <v>1.2</v>
      </c>
    </row>
    <row r="12" spans="1:4" x14ac:dyDescent="0.2">
      <c r="A12" s="1">
        <v>42255</v>
      </c>
      <c r="B12">
        <v>1439078400</v>
      </c>
      <c r="C12" s="1">
        <f t="shared" si="0"/>
        <v>42225</v>
      </c>
      <c r="D12">
        <v>1.2</v>
      </c>
    </row>
    <row r="13" spans="1:4" x14ac:dyDescent="0.2">
      <c r="A13" s="1">
        <v>42285</v>
      </c>
      <c r="B13">
        <v>1439164800</v>
      </c>
      <c r="C13" s="1">
        <f t="shared" si="0"/>
        <v>42226</v>
      </c>
      <c r="D13">
        <v>0</v>
      </c>
    </row>
    <row r="14" spans="1:4" x14ac:dyDescent="0.2">
      <c r="A14" s="1">
        <v>42316</v>
      </c>
      <c r="B14">
        <v>1439251200</v>
      </c>
      <c r="C14" s="1">
        <f t="shared" si="0"/>
        <v>42227</v>
      </c>
      <c r="D14">
        <v>0.99</v>
      </c>
    </row>
    <row r="15" spans="1:4" x14ac:dyDescent="0.2">
      <c r="A15" s="1">
        <v>42346</v>
      </c>
      <c r="B15">
        <v>1439337600</v>
      </c>
      <c r="C15" s="1">
        <f t="shared" si="0"/>
        <v>42228</v>
      </c>
      <c r="D15">
        <v>1.29</v>
      </c>
    </row>
    <row r="16" spans="1:4" x14ac:dyDescent="0.2">
      <c r="A16" t="s">
        <v>12</v>
      </c>
      <c r="B16">
        <v>1439424000</v>
      </c>
      <c r="C16" s="1">
        <f t="shared" si="0"/>
        <v>42229</v>
      </c>
      <c r="D16">
        <v>1.88</v>
      </c>
    </row>
    <row r="17" spans="1:4" x14ac:dyDescent="0.2">
      <c r="A17" t="s">
        <v>13</v>
      </c>
      <c r="B17">
        <v>1439510400</v>
      </c>
      <c r="C17" s="1">
        <f t="shared" si="0"/>
        <v>42230</v>
      </c>
      <c r="D17">
        <v>1.79</v>
      </c>
    </row>
    <row r="18" spans="1:4" x14ac:dyDescent="0.2">
      <c r="A18" t="s">
        <v>14</v>
      </c>
      <c r="B18">
        <v>1439596800</v>
      </c>
      <c r="C18" s="1">
        <f t="shared" si="0"/>
        <v>42231</v>
      </c>
      <c r="D18">
        <v>1.79</v>
      </c>
    </row>
    <row r="19" spans="1:4" x14ac:dyDescent="0.2">
      <c r="A19" t="s">
        <v>15</v>
      </c>
      <c r="B19">
        <v>1439769600</v>
      </c>
      <c r="C19" s="1">
        <f t="shared" si="0"/>
        <v>42233</v>
      </c>
      <c r="D19">
        <v>1.3</v>
      </c>
    </row>
    <row r="20" spans="1:4" x14ac:dyDescent="0.2">
      <c r="A20" t="s">
        <v>16</v>
      </c>
      <c r="B20">
        <v>1439683200</v>
      </c>
      <c r="C20" s="1">
        <f t="shared" si="0"/>
        <v>42232</v>
      </c>
      <c r="D20">
        <v>1.37</v>
      </c>
    </row>
    <row r="21" spans="1:4" x14ac:dyDescent="0.2">
      <c r="A21" t="s">
        <v>17</v>
      </c>
      <c r="B21">
        <v>1439856000</v>
      </c>
      <c r="C21" s="1">
        <f t="shared" si="0"/>
        <v>42234</v>
      </c>
      <c r="D21">
        <v>1.36</v>
      </c>
    </row>
    <row r="22" spans="1:4" x14ac:dyDescent="0.2">
      <c r="A22" t="s">
        <v>18</v>
      </c>
      <c r="B22">
        <v>1439942400</v>
      </c>
      <c r="C22" s="1">
        <f t="shared" si="0"/>
        <v>42235</v>
      </c>
      <c r="D22">
        <v>1.24</v>
      </c>
    </row>
    <row r="23" spans="1:4" x14ac:dyDescent="0.2">
      <c r="A23" t="s">
        <v>19</v>
      </c>
      <c r="B23">
        <v>1440028800</v>
      </c>
      <c r="C23" s="1">
        <f t="shared" si="0"/>
        <v>42236</v>
      </c>
      <c r="D23">
        <v>1.52</v>
      </c>
    </row>
    <row r="24" spans="1:4" x14ac:dyDescent="0.2">
      <c r="A24" t="s">
        <v>20</v>
      </c>
      <c r="B24">
        <v>1440115200</v>
      </c>
      <c r="C24" s="1">
        <f t="shared" si="0"/>
        <v>42237</v>
      </c>
      <c r="D24">
        <v>1.44</v>
      </c>
    </row>
    <row r="25" spans="1:4" x14ac:dyDescent="0.2">
      <c r="A25" t="s">
        <v>21</v>
      </c>
      <c r="B25">
        <v>1440201600</v>
      </c>
      <c r="C25" s="1">
        <f t="shared" si="0"/>
        <v>42238</v>
      </c>
      <c r="D25">
        <v>1.4</v>
      </c>
    </row>
    <row r="26" spans="1:4" x14ac:dyDescent="0.2">
      <c r="A26" t="s">
        <v>22</v>
      </c>
      <c r="B26">
        <v>1440288000</v>
      </c>
      <c r="C26" s="1">
        <f t="shared" si="0"/>
        <v>42239</v>
      </c>
      <c r="D26">
        <v>1.35</v>
      </c>
    </row>
    <row r="27" spans="1:4" x14ac:dyDescent="0.2">
      <c r="A27" t="s">
        <v>23</v>
      </c>
      <c r="B27">
        <v>1440374400</v>
      </c>
      <c r="C27" s="1">
        <f t="shared" si="0"/>
        <v>42240</v>
      </c>
      <c r="D27">
        <v>1.24</v>
      </c>
    </row>
    <row r="28" spans="1:4" x14ac:dyDescent="0.2">
      <c r="A28" t="s">
        <v>24</v>
      </c>
      <c r="B28">
        <v>1440460800</v>
      </c>
      <c r="C28" s="1">
        <f t="shared" si="0"/>
        <v>42241</v>
      </c>
      <c r="D28">
        <v>1.27</v>
      </c>
    </row>
    <row r="29" spans="1:4" x14ac:dyDescent="0.2">
      <c r="A29" t="s">
        <v>25</v>
      </c>
      <c r="B29">
        <v>1440547200</v>
      </c>
      <c r="C29" s="1">
        <f t="shared" si="0"/>
        <v>42242</v>
      </c>
      <c r="D29">
        <v>1.18</v>
      </c>
    </row>
    <row r="30" spans="1:4" x14ac:dyDescent="0.2">
      <c r="A30" t="s">
        <v>26</v>
      </c>
      <c r="B30">
        <v>1440633600</v>
      </c>
      <c r="C30" s="1">
        <f t="shared" si="0"/>
        <v>42243</v>
      </c>
      <c r="D30">
        <v>1.1399999999999999</v>
      </c>
    </row>
    <row r="31" spans="1:4" x14ac:dyDescent="0.2">
      <c r="A31" t="s">
        <v>27</v>
      </c>
      <c r="B31">
        <v>1440720000</v>
      </c>
      <c r="C31" s="1">
        <f t="shared" si="0"/>
        <v>42244</v>
      </c>
      <c r="D31">
        <v>1.3</v>
      </c>
    </row>
    <row r="32" spans="1:4" x14ac:dyDescent="0.2">
      <c r="A32" t="s">
        <v>28</v>
      </c>
      <c r="B32">
        <v>1440806400</v>
      </c>
      <c r="C32" s="1">
        <f t="shared" si="0"/>
        <v>42245</v>
      </c>
      <c r="D32">
        <v>1.18</v>
      </c>
    </row>
    <row r="33" spans="1:4" x14ac:dyDescent="0.2">
      <c r="A33" t="s">
        <v>29</v>
      </c>
      <c r="B33">
        <v>1440892800</v>
      </c>
      <c r="C33" s="1">
        <f t="shared" si="0"/>
        <v>42246</v>
      </c>
      <c r="D33">
        <v>1.32</v>
      </c>
    </row>
    <row r="34" spans="1:4" x14ac:dyDescent="0.2">
      <c r="A34" t="s">
        <v>30</v>
      </c>
      <c r="B34">
        <v>1440979200</v>
      </c>
      <c r="C34" s="1">
        <f t="shared" si="0"/>
        <v>42247</v>
      </c>
      <c r="D34">
        <v>1.31</v>
      </c>
    </row>
    <row r="35" spans="1:4" x14ac:dyDescent="0.2">
      <c r="A35" s="1">
        <v>42013</v>
      </c>
      <c r="B35">
        <v>1441065600</v>
      </c>
      <c r="C35" s="1">
        <f t="shared" si="0"/>
        <v>42248</v>
      </c>
      <c r="D35">
        <v>1.36</v>
      </c>
    </row>
    <row r="36" spans="1:4" x14ac:dyDescent="0.2">
      <c r="A36" s="1">
        <v>42044</v>
      </c>
      <c r="B36">
        <v>1441152000</v>
      </c>
      <c r="C36" s="1">
        <f t="shared" si="0"/>
        <v>42249</v>
      </c>
      <c r="D36">
        <v>1.1399999999999999</v>
      </c>
    </row>
    <row r="37" spans="1:4" x14ac:dyDescent="0.2">
      <c r="A37" s="1">
        <v>42072</v>
      </c>
      <c r="B37">
        <v>1441238400</v>
      </c>
      <c r="C37" s="1">
        <f t="shared" si="0"/>
        <v>42250</v>
      </c>
      <c r="D37">
        <v>1.23</v>
      </c>
    </row>
    <row r="38" spans="1:4" x14ac:dyDescent="0.2">
      <c r="A38" s="1">
        <v>42103</v>
      </c>
      <c r="B38">
        <v>1441324800</v>
      </c>
      <c r="C38" s="1">
        <f t="shared" si="0"/>
        <v>42251</v>
      </c>
      <c r="D38">
        <v>1.35</v>
      </c>
    </row>
    <row r="39" spans="1:4" x14ac:dyDescent="0.2">
      <c r="A39" s="1">
        <v>42133</v>
      </c>
      <c r="B39">
        <v>1441411200</v>
      </c>
      <c r="C39" s="1">
        <f t="shared" si="0"/>
        <v>42252</v>
      </c>
      <c r="D39">
        <v>1.37</v>
      </c>
    </row>
    <row r="40" spans="1:4" x14ac:dyDescent="0.2">
      <c r="A40" s="1">
        <v>42164</v>
      </c>
      <c r="B40">
        <v>1441497600</v>
      </c>
      <c r="C40" s="1">
        <f t="shared" si="0"/>
        <v>42253</v>
      </c>
      <c r="D40">
        <v>1.34</v>
      </c>
    </row>
    <row r="41" spans="1:4" x14ac:dyDescent="0.2">
      <c r="A41" s="1">
        <v>42194</v>
      </c>
      <c r="B41">
        <v>1441584000</v>
      </c>
      <c r="C41" s="1">
        <f t="shared" si="0"/>
        <v>42254</v>
      </c>
      <c r="D41">
        <v>1.28</v>
      </c>
    </row>
    <row r="42" spans="1:4" x14ac:dyDescent="0.2">
      <c r="A42" s="1">
        <v>42225</v>
      </c>
      <c r="B42">
        <v>1441670400</v>
      </c>
      <c r="C42" s="1">
        <f t="shared" si="0"/>
        <v>42255</v>
      </c>
      <c r="D42">
        <v>1.26</v>
      </c>
    </row>
    <row r="43" spans="1:4" x14ac:dyDescent="0.2">
      <c r="A43" s="1">
        <v>42256</v>
      </c>
      <c r="B43">
        <v>1441756800</v>
      </c>
      <c r="C43" s="1">
        <f t="shared" si="0"/>
        <v>42256</v>
      </c>
      <c r="D43">
        <v>1.21</v>
      </c>
    </row>
    <row r="44" spans="1:4" x14ac:dyDescent="0.2">
      <c r="A44" s="1">
        <v>42286</v>
      </c>
      <c r="B44">
        <v>1441843200</v>
      </c>
      <c r="C44" s="1">
        <f t="shared" si="0"/>
        <v>42257</v>
      </c>
      <c r="D44">
        <v>1.19</v>
      </c>
    </row>
    <row r="45" spans="1:4" x14ac:dyDescent="0.2">
      <c r="A45" s="1">
        <v>42317</v>
      </c>
      <c r="B45">
        <v>1441929600</v>
      </c>
      <c r="C45" s="1">
        <f t="shared" si="0"/>
        <v>42258</v>
      </c>
      <c r="D45">
        <v>0.92</v>
      </c>
    </row>
    <row r="46" spans="1:4" x14ac:dyDescent="0.2">
      <c r="A46" s="1">
        <v>42347</v>
      </c>
      <c r="B46">
        <v>1442016000</v>
      </c>
      <c r="C46" s="1">
        <f t="shared" si="0"/>
        <v>42259</v>
      </c>
      <c r="D46">
        <v>1.1499999999999999</v>
      </c>
    </row>
    <row r="47" spans="1:4" x14ac:dyDescent="0.2">
      <c r="A47" t="s">
        <v>31</v>
      </c>
      <c r="B47">
        <v>1442102400</v>
      </c>
      <c r="C47" s="1">
        <f t="shared" si="0"/>
        <v>42260</v>
      </c>
      <c r="D47">
        <v>0.89</v>
      </c>
    </row>
    <row r="48" spans="1:4" x14ac:dyDescent="0.2">
      <c r="A48" t="s">
        <v>32</v>
      </c>
      <c r="B48">
        <v>1442188800</v>
      </c>
      <c r="C48" s="1">
        <f t="shared" si="0"/>
        <v>42261</v>
      </c>
      <c r="D48">
        <v>0.96</v>
      </c>
    </row>
    <row r="49" spans="1:4" x14ac:dyDescent="0.2">
      <c r="A49" t="s">
        <v>33</v>
      </c>
      <c r="B49">
        <v>1442275200</v>
      </c>
      <c r="C49" s="1">
        <f t="shared" si="0"/>
        <v>42262</v>
      </c>
      <c r="D49">
        <v>0.95</v>
      </c>
    </row>
    <row r="50" spans="1:4" x14ac:dyDescent="0.2">
      <c r="A50" t="s">
        <v>34</v>
      </c>
      <c r="B50">
        <v>1442361600</v>
      </c>
      <c r="C50" s="1">
        <f t="shared" si="0"/>
        <v>42263</v>
      </c>
      <c r="D50">
        <v>0.94</v>
      </c>
    </row>
    <row r="51" spans="1:4" x14ac:dyDescent="0.2">
      <c r="A51" t="s">
        <v>35</v>
      </c>
      <c r="B51">
        <v>1442448000</v>
      </c>
      <c r="C51" s="1">
        <f t="shared" si="0"/>
        <v>42264</v>
      </c>
      <c r="D51">
        <v>0.88</v>
      </c>
    </row>
    <row r="52" spans="1:4" x14ac:dyDescent="0.2">
      <c r="A52" t="s">
        <v>36</v>
      </c>
      <c r="B52">
        <v>1442534400</v>
      </c>
      <c r="C52" s="1">
        <f t="shared" si="0"/>
        <v>42265</v>
      </c>
      <c r="D52">
        <v>0.85</v>
      </c>
    </row>
    <row r="53" spans="1:4" x14ac:dyDescent="0.2">
      <c r="A53" t="s">
        <v>37</v>
      </c>
      <c r="B53">
        <v>1442620800</v>
      </c>
      <c r="C53" s="1">
        <f t="shared" si="0"/>
        <v>42266</v>
      </c>
      <c r="D53">
        <v>0.89</v>
      </c>
    </row>
    <row r="54" spans="1:4" x14ac:dyDescent="0.2">
      <c r="A54" t="s">
        <v>38</v>
      </c>
      <c r="B54">
        <v>1442707200</v>
      </c>
      <c r="C54" s="1">
        <f t="shared" si="0"/>
        <v>42267</v>
      </c>
      <c r="D54">
        <v>0.89</v>
      </c>
    </row>
    <row r="55" spans="1:4" x14ac:dyDescent="0.2">
      <c r="A55" t="s">
        <v>39</v>
      </c>
      <c r="B55">
        <v>1442793600</v>
      </c>
      <c r="C55" s="1">
        <f t="shared" si="0"/>
        <v>42268</v>
      </c>
      <c r="D55">
        <v>0.94</v>
      </c>
    </row>
    <row r="56" spans="1:4" x14ac:dyDescent="0.2">
      <c r="A56" t="s">
        <v>40</v>
      </c>
      <c r="B56">
        <v>1442880000</v>
      </c>
      <c r="C56" s="1">
        <f t="shared" si="0"/>
        <v>42269</v>
      </c>
      <c r="D56">
        <v>0.81</v>
      </c>
    </row>
    <row r="57" spans="1:4" x14ac:dyDescent="0.2">
      <c r="A57" t="s">
        <v>41</v>
      </c>
      <c r="B57">
        <v>1442966400</v>
      </c>
      <c r="C57" s="1">
        <f t="shared" si="0"/>
        <v>42270</v>
      </c>
      <c r="D57">
        <v>0.91</v>
      </c>
    </row>
    <row r="58" spans="1:4" x14ac:dyDescent="0.2">
      <c r="A58" t="s">
        <v>42</v>
      </c>
      <c r="B58">
        <v>1443052800</v>
      </c>
      <c r="C58" s="1">
        <f t="shared" si="0"/>
        <v>42271</v>
      </c>
      <c r="D58">
        <v>0.8</v>
      </c>
    </row>
    <row r="59" spans="1:4" x14ac:dyDescent="0.2">
      <c r="A59" t="s">
        <v>43</v>
      </c>
      <c r="B59">
        <v>1443139200</v>
      </c>
      <c r="C59" s="1">
        <f t="shared" si="0"/>
        <v>42272</v>
      </c>
      <c r="D59">
        <v>0.68</v>
      </c>
    </row>
    <row r="60" spans="1:4" x14ac:dyDescent="0.2">
      <c r="A60" t="s">
        <v>44</v>
      </c>
      <c r="B60">
        <v>1443225600</v>
      </c>
      <c r="C60" s="1">
        <f t="shared" si="0"/>
        <v>42273</v>
      </c>
      <c r="D60">
        <v>0.77</v>
      </c>
    </row>
    <row r="61" spans="1:4" x14ac:dyDescent="0.2">
      <c r="A61" t="s">
        <v>45</v>
      </c>
      <c r="B61">
        <v>1443312000</v>
      </c>
      <c r="C61" s="1">
        <f t="shared" si="0"/>
        <v>42274</v>
      </c>
      <c r="D61">
        <v>0.7</v>
      </c>
    </row>
    <row r="62" spans="1:4" x14ac:dyDescent="0.2">
      <c r="A62" t="s">
        <v>46</v>
      </c>
      <c r="B62">
        <v>1443398400</v>
      </c>
      <c r="C62" s="1">
        <f t="shared" si="0"/>
        <v>42275</v>
      </c>
      <c r="D62">
        <v>0.6</v>
      </c>
    </row>
    <row r="63" spans="1:4" x14ac:dyDescent="0.2">
      <c r="A63" t="s">
        <v>47</v>
      </c>
      <c r="B63">
        <v>1443484800</v>
      </c>
      <c r="C63" s="1">
        <f t="shared" si="0"/>
        <v>42276</v>
      </c>
      <c r="D63">
        <v>0.68</v>
      </c>
    </row>
    <row r="64" spans="1:4" x14ac:dyDescent="0.2">
      <c r="A64" t="s">
        <v>48</v>
      </c>
      <c r="B64">
        <v>1443571200</v>
      </c>
      <c r="C64" s="1">
        <f t="shared" si="0"/>
        <v>42277</v>
      </c>
      <c r="D64">
        <v>0.71</v>
      </c>
    </row>
    <row r="65" spans="1:4" x14ac:dyDescent="0.2">
      <c r="A65" s="1">
        <v>42014</v>
      </c>
      <c r="B65">
        <v>1443657600</v>
      </c>
      <c r="C65" s="1">
        <f t="shared" si="0"/>
        <v>42278</v>
      </c>
      <c r="D65">
        <v>0.65</v>
      </c>
    </row>
    <row r="66" spans="1:4" x14ac:dyDescent="0.2">
      <c r="A66" s="1">
        <v>42045</v>
      </c>
      <c r="B66">
        <v>1443744000</v>
      </c>
      <c r="C66" s="1">
        <f t="shared" si="0"/>
        <v>42279</v>
      </c>
      <c r="D66">
        <v>0.66</v>
      </c>
    </row>
    <row r="67" spans="1:4" x14ac:dyDescent="0.2">
      <c r="A67" s="1">
        <v>42073</v>
      </c>
      <c r="B67">
        <v>1443830400</v>
      </c>
      <c r="C67" s="1">
        <f t="shared" ref="C67:C130" si="1">(((B67/60)/60)/24)+DATE(1970,1,1)</f>
        <v>42280</v>
      </c>
      <c r="D67">
        <v>0.68</v>
      </c>
    </row>
    <row r="68" spans="1:4" x14ac:dyDescent="0.2">
      <c r="A68" s="1">
        <v>42104</v>
      </c>
      <c r="B68">
        <v>1443916800</v>
      </c>
      <c r="C68" s="1">
        <f t="shared" si="1"/>
        <v>42281</v>
      </c>
      <c r="D68">
        <v>0.61</v>
      </c>
    </row>
    <row r="69" spans="1:4" x14ac:dyDescent="0.2">
      <c r="A69" s="1">
        <v>42134</v>
      </c>
      <c r="B69">
        <v>1444003200</v>
      </c>
      <c r="C69" s="1">
        <f t="shared" si="1"/>
        <v>42282</v>
      </c>
      <c r="D69">
        <v>0.61</v>
      </c>
    </row>
    <row r="70" spans="1:4" x14ac:dyDescent="0.2">
      <c r="A70" s="1">
        <v>42165</v>
      </c>
      <c r="B70">
        <v>1444089600</v>
      </c>
      <c r="C70" s="1">
        <f t="shared" si="1"/>
        <v>42283</v>
      </c>
      <c r="D70">
        <v>0.65</v>
      </c>
    </row>
    <row r="71" spans="1:4" x14ac:dyDescent="0.2">
      <c r="A71" s="1">
        <v>42195</v>
      </c>
      <c r="B71">
        <v>1444176000</v>
      </c>
      <c r="C71" s="1">
        <f t="shared" si="1"/>
        <v>42284</v>
      </c>
      <c r="D71">
        <v>0.6</v>
      </c>
    </row>
    <row r="72" spans="1:4" x14ac:dyDescent="0.2">
      <c r="A72" s="1">
        <v>42226</v>
      </c>
      <c r="B72">
        <v>1444262400</v>
      </c>
      <c r="C72" s="1">
        <f t="shared" si="1"/>
        <v>42285</v>
      </c>
      <c r="D72">
        <v>0.62</v>
      </c>
    </row>
    <row r="73" spans="1:4" x14ac:dyDescent="0.2">
      <c r="A73" s="1">
        <v>42257</v>
      </c>
      <c r="B73">
        <v>1444348800</v>
      </c>
      <c r="C73" s="1">
        <f t="shared" si="1"/>
        <v>42286</v>
      </c>
      <c r="D73">
        <v>0.64</v>
      </c>
    </row>
    <row r="74" spans="1:4" x14ac:dyDescent="0.2">
      <c r="A74" s="1">
        <v>42287</v>
      </c>
      <c r="B74">
        <v>1444435200</v>
      </c>
      <c r="C74" s="1">
        <f t="shared" si="1"/>
        <v>42287</v>
      </c>
      <c r="D74">
        <v>0.64</v>
      </c>
    </row>
    <row r="75" spans="1:4" x14ac:dyDescent="0.2">
      <c r="A75" s="1">
        <v>42318</v>
      </c>
      <c r="B75">
        <v>1444521600</v>
      </c>
      <c r="C75" s="1">
        <f t="shared" si="1"/>
        <v>42288</v>
      </c>
      <c r="D75">
        <v>0.6</v>
      </c>
    </row>
    <row r="76" spans="1:4" x14ac:dyDescent="0.2">
      <c r="A76" s="1">
        <v>42348</v>
      </c>
      <c r="B76">
        <v>1444608000</v>
      </c>
      <c r="C76" s="1">
        <f t="shared" si="1"/>
        <v>42289</v>
      </c>
      <c r="D76">
        <v>0.63</v>
      </c>
    </row>
    <row r="77" spans="1:4" x14ac:dyDescent="0.2">
      <c r="A77" t="s">
        <v>49</v>
      </c>
      <c r="B77">
        <v>1444694400</v>
      </c>
      <c r="C77" s="1">
        <f t="shared" si="1"/>
        <v>42290</v>
      </c>
      <c r="D77">
        <v>0.6</v>
      </c>
    </row>
    <row r="78" spans="1:4" x14ac:dyDescent="0.2">
      <c r="A78" t="s">
        <v>50</v>
      </c>
      <c r="B78">
        <v>1444780800</v>
      </c>
      <c r="C78" s="1">
        <f t="shared" si="1"/>
        <v>42291</v>
      </c>
      <c r="D78">
        <v>0.5</v>
      </c>
    </row>
    <row r="79" spans="1:4" x14ac:dyDescent="0.2">
      <c r="A79" t="s">
        <v>51</v>
      </c>
      <c r="B79">
        <v>1444867200</v>
      </c>
      <c r="C79" s="1">
        <f t="shared" si="1"/>
        <v>42292</v>
      </c>
      <c r="D79">
        <v>0.56000000000000005</v>
      </c>
    </row>
    <row r="80" spans="1:4" x14ac:dyDescent="0.2">
      <c r="A80" t="s">
        <v>52</v>
      </c>
      <c r="B80">
        <v>1444953600</v>
      </c>
      <c r="C80" s="1">
        <f t="shared" si="1"/>
        <v>42293</v>
      </c>
      <c r="D80">
        <v>0.53</v>
      </c>
    </row>
    <row r="81" spans="1:4" x14ac:dyDescent="0.2">
      <c r="A81" t="s">
        <v>53</v>
      </c>
      <c r="B81">
        <v>1445040000</v>
      </c>
      <c r="C81" s="1">
        <f t="shared" si="1"/>
        <v>42294</v>
      </c>
      <c r="D81">
        <v>0.52</v>
      </c>
    </row>
    <row r="82" spans="1:4" x14ac:dyDescent="0.2">
      <c r="A82" t="s">
        <v>54</v>
      </c>
      <c r="B82">
        <v>1445126400</v>
      </c>
      <c r="C82" s="1">
        <f t="shared" si="1"/>
        <v>42295</v>
      </c>
      <c r="D82">
        <v>0.51</v>
      </c>
    </row>
    <row r="83" spans="1:4" x14ac:dyDescent="0.2">
      <c r="A83" t="s">
        <v>55</v>
      </c>
      <c r="B83">
        <v>1445212800</v>
      </c>
      <c r="C83" s="1">
        <f t="shared" si="1"/>
        <v>42296</v>
      </c>
      <c r="D83">
        <v>0.5</v>
      </c>
    </row>
    <row r="84" spans="1:4" x14ac:dyDescent="0.2">
      <c r="A84" t="s">
        <v>56</v>
      </c>
      <c r="B84">
        <v>1445299200</v>
      </c>
      <c r="C84" s="1">
        <f t="shared" si="1"/>
        <v>42297</v>
      </c>
      <c r="D84">
        <v>0.44</v>
      </c>
    </row>
    <row r="85" spans="1:4" x14ac:dyDescent="0.2">
      <c r="A85" t="s">
        <v>57</v>
      </c>
      <c r="B85">
        <v>1445472000</v>
      </c>
      <c r="C85" s="1">
        <f t="shared" si="1"/>
        <v>42299</v>
      </c>
      <c r="D85">
        <v>0.61</v>
      </c>
    </row>
    <row r="86" spans="1:4" x14ac:dyDescent="0.2">
      <c r="A86" t="s">
        <v>58</v>
      </c>
      <c r="B86">
        <v>1445385600</v>
      </c>
      <c r="C86" s="1">
        <f t="shared" si="1"/>
        <v>42298</v>
      </c>
      <c r="D86">
        <v>0.42</v>
      </c>
    </row>
    <row r="87" spans="1:4" x14ac:dyDescent="0.2">
      <c r="A87" t="s">
        <v>59</v>
      </c>
      <c r="B87">
        <v>1445558400</v>
      </c>
      <c r="C87" s="1">
        <f t="shared" si="1"/>
        <v>42300</v>
      </c>
      <c r="D87">
        <v>0.56000000000000005</v>
      </c>
    </row>
    <row r="88" spans="1:4" x14ac:dyDescent="0.2">
      <c r="A88" t="s">
        <v>60</v>
      </c>
      <c r="B88">
        <v>1445644800</v>
      </c>
      <c r="C88" s="1">
        <f t="shared" si="1"/>
        <v>42301</v>
      </c>
      <c r="D88">
        <v>0.56000000000000005</v>
      </c>
    </row>
    <row r="89" spans="1:4" x14ac:dyDescent="0.2">
      <c r="A89" t="s">
        <v>61</v>
      </c>
      <c r="B89">
        <v>1445731200</v>
      </c>
      <c r="C89" s="1">
        <f t="shared" si="1"/>
        <v>42302</v>
      </c>
      <c r="D89">
        <v>0.62</v>
      </c>
    </row>
    <row r="90" spans="1:4" x14ac:dyDescent="0.2">
      <c r="A90" t="s">
        <v>62</v>
      </c>
      <c r="B90">
        <v>1445817600</v>
      </c>
      <c r="C90" s="1">
        <f t="shared" si="1"/>
        <v>42303</v>
      </c>
      <c r="D90">
        <v>0.71</v>
      </c>
    </row>
    <row r="91" spans="1:4" x14ac:dyDescent="0.2">
      <c r="A91" t="s">
        <v>63</v>
      </c>
      <c r="B91">
        <v>1445904000</v>
      </c>
      <c r="C91" s="1">
        <f t="shared" si="1"/>
        <v>42304</v>
      </c>
      <c r="D91">
        <v>0.83</v>
      </c>
    </row>
    <row r="92" spans="1:4" x14ac:dyDescent="0.2">
      <c r="A92" t="s">
        <v>64</v>
      </c>
      <c r="B92">
        <v>1445990400</v>
      </c>
      <c r="C92" s="1">
        <f t="shared" si="1"/>
        <v>42305</v>
      </c>
      <c r="D92">
        <v>0.99</v>
      </c>
    </row>
    <row r="93" spans="1:4" x14ac:dyDescent="0.2">
      <c r="A93" t="s">
        <v>65</v>
      </c>
      <c r="B93">
        <v>1446076800</v>
      </c>
      <c r="C93" s="1">
        <f t="shared" si="1"/>
        <v>42306</v>
      </c>
      <c r="D93">
        <v>1.1200000000000001</v>
      </c>
    </row>
    <row r="94" spans="1:4" x14ac:dyDescent="0.2">
      <c r="A94" t="s">
        <v>66</v>
      </c>
      <c r="B94">
        <v>1446163200</v>
      </c>
      <c r="C94" s="1">
        <f t="shared" si="1"/>
        <v>42307</v>
      </c>
      <c r="D94">
        <v>1.1399999999999999</v>
      </c>
    </row>
    <row r="95" spans="1:4" x14ac:dyDescent="0.2">
      <c r="A95" t="s">
        <v>67</v>
      </c>
      <c r="B95">
        <v>1446249600</v>
      </c>
      <c r="C95" s="1">
        <f t="shared" si="1"/>
        <v>42308</v>
      </c>
      <c r="D95">
        <v>0.87</v>
      </c>
    </row>
    <row r="96" spans="1:4" x14ac:dyDescent="0.2">
      <c r="A96" s="1">
        <v>42015</v>
      </c>
      <c r="B96">
        <v>1446336000</v>
      </c>
      <c r="C96" s="1">
        <f t="shared" si="1"/>
        <v>42309</v>
      </c>
      <c r="D96">
        <v>0.99</v>
      </c>
    </row>
    <row r="97" spans="1:4" x14ac:dyDescent="0.2">
      <c r="A97" s="1">
        <v>42046</v>
      </c>
      <c r="B97">
        <v>1446422400</v>
      </c>
      <c r="C97" s="1">
        <f t="shared" si="1"/>
        <v>42310</v>
      </c>
      <c r="D97">
        <v>0.99</v>
      </c>
    </row>
    <row r="98" spans="1:4" x14ac:dyDescent="0.2">
      <c r="A98" s="1">
        <v>42074</v>
      </c>
      <c r="B98">
        <v>1446508800</v>
      </c>
      <c r="C98" s="1">
        <f t="shared" si="1"/>
        <v>42311</v>
      </c>
      <c r="D98">
        <v>1.06</v>
      </c>
    </row>
    <row r="99" spans="1:4" x14ac:dyDescent="0.2">
      <c r="A99" s="1">
        <v>42105</v>
      </c>
      <c r="B99">
        <v>1446595200</v>
      </c>
      <c r="C99" s="1">
        <f t="shared" si="1"/>
        <v>42312</v>
      </c>
      <c r="D99">
        <v>0.8</v>
      </c>
    </row>
    <row r="100" spans="1:4" x14ac:dyDescent="0.2">
      <c r="A100" s="1">
        <v>42135</v>
      </c>
      <c r="B100">
        <v>1446681600</v>
      </c>
      <c r="C100" s="1">
        <f t="shared" si="1"/>
        <v>42313</v>
      </c>
      <c r="D100">
        <v>0.88</v>
      </c>
    </row>
    <row r="101" spans="1:4" x14ac:dyDescent="0.2">
      <c r="A101" s="1">
        <v>42166</v>
      </c>
      <c r="B101">
        <v>1446768000</v>
      </c>
      <c r="C101" s="1">
        <f t="shared" si="1"/>
        <v>42314</v>
      </c>
      <c r="D101">
        <v>0.99</v>
      </c>
    </row>
    <row r="102" spans="1:4" x14ac:dyDescent="0.2">
      <c r="A102" s="1">
        <v>42196</v>
      </c>
      <c r="B102">
        <v>1446854400</v>
      </c>
      <c r="C102" s="1">
        <f t="shared" si="1"/>
        <v>42315</v>
      </c>
      <c r="D102">
        <v>0.93</v>
      </c>
    </row>
    <row r="103" spans="1:4" x14ac:dyDescent="0.2">
      <c r="A103" s="1">
        <v>42227</v>
      </c>
      <c r="B103">
        <v>1446940800</v>
      </c>
      <c r="C103" s="1">
        <f t="shared" si="1"/>
        <v>42316</v>
      </c>
      <c r="D103">
        <v>1</v>
      </c>
    </row>
    <row r="104" spans="1:4" x14ac:dyDescent="0.2">
      <c r="A104" s="1">
        <v>42258</v>
      </c>
      <c r="B104">
        <v>1447027200</v>
      </c>
      <c r="C104" s="1">
        <f t="shared" si="1"/>
        <v>42317</v>
      </c>
      <c r="D104">
        <v>1</v>
      </c>
    </row>
    <row r="105" spans="1:4" x14ac:dyDescent="0.2">
      <c r="A105" s="1">
        <v>42288</v>
      </c>
      <c r="B105">
        <v>1447113600</v>
      </c>
      <c r="C105" s="1">
        <f t="shared" si="1"/>
        <v>42318</v>
      </c>
      <c r="D105">
        <v>0.9</v>
      </c>
    </row>
    <row r="106" spans="1:4" x14ac:dyDescent="0.2">
      <c r="A106" s="1">
        <v>42319</v>
      </c>
      <c r="B106">
        <v>1447200000</v>
      </c>
      <c r="C106" s="1">
        <f t="shared" si="1"/>
        <v>42319</v>
      </c>
      <c r="D106">
        <v>0.75</v>
      </c>
    </row>
    <row r="107" spans="1:4" x14ac:dyDescent="0.2">
      <c r="A107" s="1">
        <v>42349</v>
      </c>
      <c r="B107">
        <v>1447286400</v>
      </c>
      <c r="C107" s="1">
        <f t="shared" si="1"/>
        <v>42320</v>
      </c>
      <c r="D107">
        <v>0.88</v>
      </c>
    </row>
    <row r="108" spans="1:4" x14ac:dyDescent="0.2">
      <c r="A108" t="s">
        <v>68</v>
      </c>
      <c r="B108">
        <v>1447372800</v>
      </c>
      <c r="C108" s="1">
        <f t="shared" si="1"/>
        <v>42321</v>
      </c>
      <c r="D108">
        <v>0.9</v>
      </c>
    </row>
    <row r="109" spans="1:4" x14ac:dyDescent="0.2">
      <c r="A109" t="s">
        <v>69</v>
      </c>
      <c r="B109">
        <v>1447459200</v>
      </c>
      <c r="C109" s="1">
        <f t="shared" si="1"/>
        <v>42322</v>
      </c>
      <c r="D109">
        <v>0.88</v>
      </c>
    </row>
    <row r="110" spans="1:4" x14ac:dyDescent="0.2">
      <c r="A110" t="s">
        <v>70</v>
      </c>
      <c r="B110">
        <v>1447545600</v>
      </c>
      <c r="C110" s="1">
        <f t="shared" si="1"/>
        <v>42323</v>
      </c>
      <c r="D110">
        <v>0.92</v>
      </c>
    </row>
    <row r="111" spans="1:4" x14ac:dyDescent="0.2">
      <c r="A111" t="s">
        <v>71</v>
      </c>
      <c r="B111">
        <v>1447632000</v>
      </c>
      <c r="C111" s="1">
        <f t="shared" si="1"/>
        <v>42324</v>
      </c>
      <c r="D111">
        <v>0.93</v>
      </c>
    </row>
    <row r="112" spans="1:4" x14ac:dyDescent="0.2">
      <c r="A112" t="s">
        <v>72</v>
      </c>
      <c r="B112">
        <v>1447718400</v>
      </c>
      <c r="C112" s="1">
        <f t="shared" si="1"/>
        <v>42325</v>
      </c>
      <c r="D112">
        <v>1</v>
      </c>
    </row>
    <row r="113" spans="1:4" x14ac:dyDescent="0.2">
      <c r="A113" t="s">
        <v>73</v>
      </c>
      <c r="B113">
        <v>1447804800</v>
      </c>
      <c r="C113" s="1">
        <f t="shared" si="1"/>
        <v>42326</v>
      </c>
      <c r="D113">
        <v>1</v>
      </c>
    </row>
    <row r="114" spans="1:4" x14ac:dyDescent="0.2">
      <c r="A114" t="s">
        <v>74</v>
      </c>
      <c r="B114">
        <v>1447891200</v>
      </c>
      <c r="C114" s="1">
        <f t="shared" si="1"/>
        <v>42327</v>
      </c>
      <c r="D114">
        <v>0.94</v>
      </c>
    </row>
    <row r="115" spans="1:4" x14ac:dyDescent="0.2">
      <c r="A115" t="s">
        <v>75</v>
      </c>
      <c r="B115">
        <v>1447977600</v>
      </c>
      <c r="C115" s="1">
        <f t="shared" si="1"/>
        <v>42328</v>
      </c>
      <c r="D115">
        <v>0.92</v>
      </c>
    </row>
    <row r="116" spans="1:4" x14ac:dyDescent="0.2">
      <c r="A116" t="s">
        <v>76</v>
      </c>
      <c r="B116">
        <v>1448064000</v>
      </c>
      <c r="C116" s="1">
        <f t="shared" si="1"/>
        <v>42329</v>
      </c>
      <c r="D116">
        <v>0.96</v>
      </c>
    </row>
    <row r="117" spans="1:4" x14ac:dyDescent="0.2">
      <c r="A117" t="s">
        <v>77</v>
      </c>
      <c r="B117">
        <v>1448150400</v>
      </c>
      <c r="C117" s="1">
        <f t="shared" si="1"/>
        <v>42330</v>
      </c>
      <c r="D117">
        <v>0.97</v>
      </c>
    </row>
    <row r="118" spans="1:4" x14ac:dyDescent="0.2">
      <c r="A118" t="s">
        <v>78</v>
      </c>
      <c r="B118">
        <v>1448236800</v>
      </c>
      <c r="C118" s="1">
        <f t="shared" si="1"/>
        <v>42331</v>
      </c>
      <c r="D118">
        <v>0.92</v>
      </c>
    </row>
    <row r="119" spans="1:4" x14ac:dyDescent="0.2">
      <c r="A119" t="s">
        <v>79</v>
      </c>
      <c r="B119">
        <v>1448323200</v>
      </c>
      <c r="C119" s="1">
        <f t="shared" si="1"/>
        <v>42332</v>
      </c>
      <c r="D119">
        <v>0.91</v>
      </c>
    </row>
    <row r="120" spans="1:4" x14ac:dyDescent="0.2">
      <c r="A120" t="s">
        <v>80</v>
      </c>
      <c r="B120">
        <v>1448409600</v>
      </c>
      <c r="C120" s="1">
        <f t="shared" si="1"/>
        <v>42333</v>
      </c>
      <c r="D120">
        <v>0.87</v>
      </c>
    </row>
    <row r="121" spans="1:4" x14ac:dyDescent="0.2">
      <c r="A121" t="s">
        <v>81</v>
      </c>
      <c r="B121">
        <v>1448496000</v>
      </c>
      <c r="C121" s="1">
        <f t="shared" si="1"/>
        <v>42334</v>
      </c>
      <c r="D121">
        <v>0.86</v>
      </c>
    </row>
    <row r="122" spans="1:4" x14ac:dyDescent="0.2">
      <c r="A122" t="s">
        <v>82</v>
      </c>
      <c r="B122">
        <v>1448582400</v>
      </c>
      <c r="C122" s="1">
        <f t="shared" si="1"/>
        <v>42335</v>
      </c>
      <c r="D122">
        <v>0.88</v>
      </c>
    </row>
    <row r="123" spans="1:4" x14ac:dyDescent="0.2">
      <c r="A123" t="s">
        <v>83</v>
      </c>
      <c r="B123">
        <v>1448668800</v>
      </c>
      <c r="C123" s="1">
        <f t="shared" si="1"/>
        <v>42336</v>
      </c>
      <c r="D123">
        <v>0.91</v>
      </c>
    </row>
    <row r="124" spans="1:4" x14ac:dyDescent="0.2">
      <c r="A124" t="s">
        <v>84</v>
      </c>
      <c r="B124">
        <v>1448755200</v>
      </c>
      <c r="C124" s="1">
        <f t="shared" si="1"/>
        <v>42337</v>
      </c>
      <c r="D124">
        <v>0.87</v>
      </c>
    </row>
    <row r="125" spans="1:4" x14ac:dyDescent="0.2">
      <c r="A125" t="s">
        <v>85</v>
      </c>
      <c r="B125">
        <v>1448841600</v>
      </c>
      <c r="C125" s="1">
        <f t="shared" si="1"/>
        <v>42338</v>
      </c>
      <c r="D125">
        <v>0.88</v>
      </c>
    </row>
    <row r="126" spans="1:4" x14ac:dyDescent="0.2">
      <c r="A126" s="1">
        <v>42016</v>
      </c>
      <c r="B126">
        <v>1448928000</v>
      </c>
      <c r="C126" s="1">
        <f t="shared" si="1"/>
        <v>42339</v>
      </c>
      <c r="D126">
        <v>0.87</v>
      </c>
    </row>
    <row r="127" spans="1:4" x14ac:dyDescent="0.2">
      <c r="A127" s="1">
        <v>42075</v>
      </c>
      <c r="B127">
        <v>1449100800</v>
      </c>
      <c r="C127" s="1">
        <f t="shared" si="1"/>
        <v>42341</v>
      </c>
      <c r="D127">
        <v>0.83</v>
      </c>
    </row>
    <row r="128" spans="1:4" x14ac:dyDescent="0.2">
      <c r="A128" s="1">
        <v>42047</v>
      </c>
      <c r="B128">
        <v>1449014400</v>
      </c>
      <c r="C128" s="1">
        <f t="shared" si="1"/>
        <v>42340</v>
      </c>
      <c r="D128">
        <v>0.82</v>
      </c>
    </row>
    <row r="129" spans="1:4" x14ac:dyDescent="0.2">
      <c r="A129" s="1">
        <v>42106</v>
      </c>
      <c r="B129">
        <v>1449187200</v>
      </c>
      <c r="C129" s="1">
        <f t="shared" si="1"/>
        <v>42342</v>
      </c>
      <c r="D129">
        <v>0.84</v>
      </c>
    </row>
    <row r="130" spans="1:4" x14ac:dyDescent="0.2">
      <c r="A130" s="1">
        <v>42136</v>
      </c>
      <c r="B130">
        <v>1449273600</v>
      </c>
      <c r="C130" s="1">
        <f t="shared" si="1"/>
        <v>42343</v>
      </c>
      <c r="D130">
        <v>0.87</v>
      </c>
    </row>
    <row r="131" spans="1:4" x14ac:dyDescent="0.2">
      <c r="A131" s="1">
        <v>42167</v>
      </c>
      <c r="B131">
        <v>1449360000</v>
      </c>
      <c r="C131" s="1">
        <f t="shared" ref="C131:C194" si="2">(((B131/60)/60)/24)+DATE(1970,1,1)</f>
        <v>42344</v>
      </c>
      <c r="D131">
        <v>0.83</v>
      </c>
    </row>
    <row r="132" spans="1:4" x14ac:dyDescent="0.2">
      <c r="A132" s="1">
        <v>42197</v>
      </c>
      <c r="B132">
        <v>1449446400</v>
      </c>
      <c r="C132" s="1">
        <f t="shared" si="2"/>
        <v>42345</v>
      </c>
      <c r="D132">
        <v>0.79</v>
      </c>
    </row>
    <row r="133" spans="1:4" x14ac:dyDescent="0.2">
      <c r="A133" s="1">
        <v>42228</v>
      </c>
      <c r="B133">
        <v>1449532800</v>
      </c>
      <c r="C133" s="1">
        <f t="shared" si="2"/>
        <v>42346</v>
      </c>
      <c r="D133">
        <v>0.81</v>
      </c>
    </row>
    <row r="134" spans="1:4" x14ac:dyDescent="0.2">
      <c r="A134" s="1">
        <v>42259</v>
      </c>
      <c r="B134">
        <v>1449619200</v>
      </c>
      <c r="C134" s="1">
        <f t="shared" si="2"/>
        <v>42347</v>
      </c>
      <c r="D134">
        <v>0.81</v>
      </c>
    </row>
    <row r="135" spans="1:4" x14ac:dyDescent="0.2">
      <c r="A135" s="1">
        <v>42289</v>
      </c>
      <c r="B135">
        <v>1449705600</v>
      </c>
      <c r="C135" s="1">
        <f t="shared" si="2"/>
        <v>42348</v>
      </c>
      <c r="D135">
        <v>0.84</v>
      </c>
    </row>
    <row r="136" spans="1:4" x14ac:dyDescent="0.2">
      <c r="A136" s="1">
        <v>42320</v>
      </c>
      <c r="B136">
        <v>1449792000</v>
      </c>
      <c r="C136" s="1">
        <f t="shared" si="2"/>
        <v>42349</v>
      </c>
      <c r="D136">
        <v>0.9</v>
      </c>
    </row>
    <row r="137" spans="1:4" x14ac:dyDescent="0.2">
      <c r="A137" s="1">
        <v>42350</v>
      </c>
      <c r="B137">
        <v>1449878400</v>
      </c>
      <c r="C137" s="1">
        <f t="shared" si="2"/>
        <v>42350</v>
      </c>
      <c r="D137">
        <v>0.96</v>
      </c>
    </row>
    <row r="138" spans="1:4" x14ac:dyDescent="0.2">
      <c r="A138" t="s">
        <v>86</v>
      </c>
      <c r="B138">
        <v>1449964800</v>
      </c>
      <c r="C138" s="1">
        <f t="shared" si="2"/>
        <v>42351</v>
      </c>
      <c r="D138">
        <v>0.92</v>
      </c>
    </row>
    <row r="139" spans="1:4" x14ac:dyDescent="0.2">
      <c r="A139" t="s">
        <v>87</v>
      </c>
      <c r="B139">
        <v>1450051200</v>
      </c>
      <c r="C139" s="1">
        <f t="shared" si="2"/>
        <v>42352</v>
      </c>
      <c r="D139">
        <v>0.99</v>
      </c>
    </row>
    <row r="140" spans="1:4" x14ac:dyDescent="0.2">
      <c r="A140" t="s">
        <v>88</v>
      </c>
      <c r="B140">
        <v>1450137600</v>
      </c>
      <c r="C140" s="1">
        <f t="shared" si="2"/>
        <v>42353</v>
      </c>
      <c r="D140">
        <v>1</v>
      </c>
    </row>
    <row r="141" spans="1:4" x14ac:dyDescent="0.2">
      <c r="A141" t="s">
        <v>89</v>
      </c>
      <c r="B141">
        <v>1450224000</v>
      </c>
      <c r="C141" s="1">
        <f t="shared" si="2"/>
        <v>42354</v>
      </c>
      <c r="D141">
        <v>0.8</v>
      </c>
    </row>
    <row r="142" spans="1:4" x14ac:dyDescent="0.2">
      <c r="A142" t="s">
        <v>90</v>
      </c>
      <c r="B142">
        <v>1450310400</v>
      </c>
      <c r="C142" s="1">
        <f t="shared" si="2"/>
        <v>42355</v>
      </c>
      <c r="D142">
        <v>0.94</v>
      </c>
    </row>
    <row r="143" spans="1:4" x14ac:dyDescent="0.2">
      <c r="A143" t="s">
        <v>91</v>
      </c>
      <c r="B143">
        <v>1450396800</v>
      </c>
      <c r="C143" s="1">
        <f t="shared" si="2"/>
        <v>42356</v>
      </c>
      <c r="D143">
        <v>0.9</v>
      </c>
    </row>
    <row r="144" spans="1:4" x14ac:dyDescent="0.2">
      <c r="A144" t="s">
        <v>92</v>
      </c>
      <c r="B144">
        <v>1450483200</v>
      </c>
      <c r="C144" s="1">
        <f t="shared" si="2"/>
        <v>42357</v>
      </c>
      <c r="D144">
        <v>0.89</v>
      </c>
    </row>
    <row r="145" spans="1:4" x14ac:dyDescent="0.2">
      <c r="A145" t="s">
        <v>93</v>
      </c>
      <c r="B145">
        <v>1450569600</v>
      </c>
      <c r="C145" s="1">
        <f t="shared" si="2"/>
        <v>42358</v>
      </c>
      <c r="D145">
        <v>1.07</v>
      </c>
    </row>
    <row r="146" spans="1:4" x14ac:dyDescent="0.2">
      <c r="A146" t="s">
        <v>94</v>
      </c>
      <c r="B146">
        <v>1450656000</v>
      </c>
      <c r="C146" s="1">
        <f t="shared" si="2"/>
        <v>42359</v>
      </c>
      <c r="D146">
        <v>0.91</v>
      </c>
    </row>
    <row r="147" spans="1:4" x14ac:dyDescent="0.2">
      <c r="A147" t="s">
        <v>95</v>
      </c>
      <c r="B147">
        <v>1450742400</v>
      </c>
      <c r="C147" s="1">
        <f t="shared" si="2"/>
        <v>42360</v>
      </c>
      <c r="D147">
        <v>0.88</v>
      </c>
    </row>
    <row r="148" spans="1:4" x14ac:dyDescent="0.2">
      <c r="A148" t="s">
        <v>96</v>
      </c>
      <c r="B148">
        <v>1450828800</v>
      </c>
      <c r="C148" s="1">
        <f t="shared" si="2"/>
        <v>42361</v>
      </c>
      <c r="D148">
        <v>0.87</v>
      </c>
    </row>
    <row r="149" spans="1:4" x14ac:dyDescent="0.2">
      <c r="A149" t="s">
        <v>97</v>
      </c>
      <c r="B149">
        <v>1450915200</v>
      </c>
      <c r="C149" s="1">
        <f t="shared" si="2"/>
        <v>42362</v>
      </c>
      <c r="D149">
        <v>0.87</v>
      </c>
    </row>
    <row r="150" spans="1:4" x14ac:dyDescent="0.2">
      <c r="A150" t="s">
        <v>98</v>
      </c>
      <c r="B150">
        <v>1451001600</v>
      </c>
      <c r="C150" s="1">
        <f t="shared" si="2"/>
        <v>42363</v>
      </c>
      <c r="D150">
        <v>0.88</v>
      </c>
    </row>
    <row r="151" spans="1:4" x14ac:dyDescent="0.2">
      <c r="A151" t="s">
        <v>99</v>
      </c>
      <c r="B151">
        <v>1451088000</v>
      </c>
      <c r="C151" s="1">
        <f t="shared" si="2"/>
        <v>42364</v>
      </c>
      <c r="D151">
        <v>0.85</v>
      </c>
    </row>
    <row r="152" spans="1:4" x14ac:dyDescent="0.2">
      <c r="A152" t="s">
        <v>100</v>
      </c>
      <c r="B152">
        <v>1451174400</v>
      </c>
      <c r="C152" s="1">
        <f t="shared" si="2"/>
        <v>42365</v>
      </c>
      <c r="D152">
        <v>0.92</v>
      </c>
    </row>
    <row r="153" spans="1:4" x14ac:dyDescent="0.2">
      <c r="A153" t="s">
        <v>101</v>
      </c>
      <c r="B153">
        <v>1451260800</v>
      </c>
      <c r="C153" s="1">
        <f t="shared" si="2"/>
        <v>42366</v>
      </c>
      <c r="D153">
        <v>0.87</v>
      </c>
    </row>
    <row r="154" spans="1:4" x14ac:dyDescent="0.2">
      <c r="A154" t="s">
        <v>102</v>
      </c>
      <c r="B154">
        <v>1451347200</v>
      </c>
      <c r="C154" s="1">
        <f t="shared" si="2"/>
        <v>42367</v>
      </c>
      <c r="D154">
        <v>0.86</v>
      </c>
    </row>
    <row r="155" spans="1:4" x14ac:dyDescent="0.2">
      <c r="A155" t="s">
        <v>103</v>
      </c>
      <c r="B155">
        <v>1451433600</v>
      </c>
      <c r="C155" s="1">
        <f t="shared" si="2"/>
        <v>42368</v>
      </c>
      <c r="D155">
        <v>0.89</v>
      </c>
    </row>
    <row r="156" spans="1:4" x14ac:dyDescent="0.2">
      <c r="A156" t="s">
        <v>104</v>
      </c>
      <c r="B156">
        <v>1451520000</v>
      </c>
      <c r="C156" s="1">
        <f t="shared" si="2"/>
        <v>42369</v>
      </c>
      <c r="D156">
        <v>0.95</v>
      </c>
    </row>
    <row r="157" spans="1:4" x14ac:dyDescent="0.2">
      <c r="A157" s="1">
        <v>42370</v>
      </c>
      <c r="B157">
        <v>1451606400</v>
      </c>
      <c r="C157" s="1">
        <f t="shared" si="2"/>
        <v>42370</v>
      </c>
      <c r="D157">
        <v>0.92</v>
      </c>
    </row>
    <row r="158" spans="1:4" x14ac:dyDescent="0.2">
      <c r="A158" s="1">
        <v>42401</v>
      </c>
      <c r="B158">
        <v>1451692800</v>
      </c>
      <c r="C158" s="1">
        <f t="shared" si="2"/>
        <v>42371</v>
      </c>
      <c r="D158">
        <v>0.95</v>
      </c>
    </row>
    <row r="159" spans="1:4" x14ac:dyDescent="0.2">
      <c r="A159" s="1">
        <v>42430</v>
      </c>
      <c r="B159">
        <v>1451779200</v>
      </c>
      <c r="C159" s="1">
        <f t="shared" si="2"/>
        <v>42372</v>
      </c>
      <c r="D159">
        <v>0.96</v>
      </c>
    </row>
    <row r="160" spans="1:4" x14ac:dyDescent="0.2">
      <c r="A160" s="1">
        <v>42461</v>
      </c>
      <c r="B160">
        <v>1451865600</v>
      </c>
      <c r="C160" s="1">
        <f t="shared" si="2"/>
        <v>42373</v>
      </c>
      <c r="D160">
        <v>0.95</v>
      </c>
    </row>
    <row r="161" spans="1:4" x14ac:dyDescent="0.2">
      <c r="A161" s="1">
        <v>42491</v>
      </c>
      <c r="B161">
        <v>1451952000</v>
      </c>
      <c r="C161" s="1">
        <f t="shared" si="2"/>
        <v>42374</v>
      </c>
      <c r="D161">
        <v>0.94</v>
      </c>
    </row>
    <row r="162" spans="1:4" x14ac:dyDescent="0.2">
      <c r="A162" s="1">
        <v>42522</v>
      </c>
      <c r="B162">
        <v>1452038400</v>
      </c>
      <c r="C162" s="1">
        <f t="shared" si="2"/>
        <v>42375</v>
      </c>
      <c r="D162">
        <v>0.95</v>
      </c>
    </row>
    <row r="163" spans="1:4" x14ac:dyDescent="0.2">
      <c r="A163" s="1">
        <v>42552</v>
      </c>
      <c r="B163">
        <v>1452124800</v>
      </c>
      <c r="C163" s="1">
        <f t="shared" si="2"/>
        <v>42376</v>
      </c>
      <c r="D163">
        <v>0.94</v>
      </c>
    </row>
    <row r="164" spans="1:4" x14ac:dyDescent="0.2">
      <c r="A164" s="1">
        <v>42583</v>
      </c>
      <c r="B164">
        <v>1452211200</v>
      </c>
      <c r="C164" s="1">
        <f t="shared" si="2"/>
        <v>42377</v>
      </c>
      <c r="D164">
        <v>0.99</v>
      </c>
    </row>
    <row r="165" spans="1:4" x14ac:dyDescent="0.2">
      <c r="A165" s="1">
        <v>42614</v>
      </c>
      <c r="B165">
        <v>1452297600</v>
      </c>
      <c r="C165" s="1">
        <f t="shared" si="2"/>
        <v>42378</v>
      </c>
      <c r="D165">
        <v>0.99</v>
      </c>
    </row>
    <row r="166" spans="1:4" x14ac:dyDescent="0.2">
      <c r="A166" s="1">
        <v>42644</v>
      </c>
      <c r="B166">
        <v>1452384000</v>
      </c>
      <c r="C166" s="1">
        <f t="shared" si="2"/>
        <v>42379</v>
      </c>
      <c r="D166">
        <v>1</v>
      </c>
    </row>
    <row r="167" spans="1:4" x14ac:dyDescent="0.2">
      <c r="A167" s="1">
        <v>42675</v>
      </c>
      <c r="B167">
        <v>1452470400</v>
      </c>
      <c r="C167" s="1">
        <f t="shared" si="2"/>
        <v>42380</v>
      </c>
      <c r="D167">
        <v>1.08</v>
      </c>
    </row>
    <row r="168" spans="1:4" x14ac:dyDescent="0.2">
      <c r="A168" s="1">
        <v>42705</v>
      </c>
      <c r="B168">
        <v>1452556800</v>
      </c>
      <c r="C168" s="1">
        <f t="shared" si="2"/>
        <v>42381</v>
      </c>
      <c r="D168">
        <v>1.22</v>
      </c>
    </row>
    <row r="169" spans="1:4" x14ac:dyDescent="0.2">
      <c r="A169" t="s">
        <v>105</v>
      </c>
      <c r="B169">
        <v>1452643200</v>
      </c>
      <c r="C169" s="1">
        <f t="shared" si="2"/>
        <v>42382</v>
      </c>
      <c r="D169">
        <v>1.1399999999999999</v>
      </c>
    </row>
    <row r="170" spans="1:4" x14ac:dyDescent="0.2">
      <c r="A170" t="s">
        <v>106</v>
      </c>
      <c r="B170">
        <v>1452729600</v>
      </c>
      <c r="C170" s="1">
        <f t="shared" si="2"/>
        <v>42383</v>
      </c>
      <c r="D170">
        <v>1.1599999999999999</v>
      </c>
    </row>
    <row r="171" spans="1:4" x14ac:dyDescent="0.2">
      <c r="A171" t="s">
        <v>107</v>
      </c>
      <c r="B171">
        <v>1452816000</v>
      </c>
      <c r="C171" s="1">
        <f t="shared" si="2"/>
        <v>42384</v>
      </c>
      <c r="D171">
        <v>1.2</v>
      </c>
    </row>
    <row r="172" spans="1:4" x14ac:dyDescent="0.2">
      <c r="A172" t="s">
        <v>108</v>
      </c>
      <c r="B172">
        <v>1452902400</v>
      </c>
      <c r="C172" s="1">
        <f t="shared" si="2"/>
        <v>42385</v>
      </c>
      <c r="D172">
        <v>1.22</v>
      </c>
    </row>
    <row r="173" spans="1:4" x14ac:dyDescent="0.2">
      <c r="A173" t="s">
        <v>109</v>
      </c>
      <c r="B173">
        <v>1452988800</v>
      </c>
      <c r="C173" s="1">
        <f t="shared" si="2"/>
        <v>42386</v>
      </c>
      <c r="D173">
        <v>1.31</v>
      </c>
    </row>
    <row r="174" spans="1:4" x14ac:dyDescent="0.2">
      <c r="A174" t="s">
        <v>110</v>
      </c>
      <c r="B174">
        <v>1453075200</v>
      </c>
      <c r="C174" s="1">
        <f t="shared" si="2"/>
        <v>42387</v>
      </c>
      <c r="D174">
        <v>1.47</v>
      </c>
    </row>
    <row r="175" spans="1:4" x14ac:dyDescent="0.2">
      <c r="A175" t="s">
        <v>111</v>
      </c>
      <c r="B175">
        <v>1453161600</v>
      </c>
      <c r="C175" s="1">
        <f t="shared" si="2"/>
        <v>42388</v>
      </c>
      <c r="D175">
        <v>1.22</v>
      </c>
    </row>
    <row r="176" spans="1:4" x14ac:dyDescent="0.2">
      <c r="A176" t="s">
        <v>112</v>
      </c>
      <c r="B176">
        <v>1453248000</v>
      </c>
      <c r="C176" s="1">
        <f t="shared" si="2"/>
        <v>42389</v>
      </c>
      <c r="D176">
        <v>1.54</v>
      </c>
    </row>
    <row r="177" spans="1:4" x14ac:dyDescent="0.2">
      <c r="A177" t="s">
        <v>113</v>
      </c>
      <c r="B177">
        <v>1453334400</v>
      </c>
      <c r="C177" s="1">
        <f t="shared" si="2"/>
        <v>42390</v>
      </c>
      <c r="D177">
        <v>1.54</v>
      </c>
    </row>
    <row r="178" spans="1:4" x14ac:dyDescent="0.2">
      <c r="A178" t="s">
        <v>114</v>
      </c>
      <c r="B178">
        <v>1453420800</v>
      </c>
      <c r="C178" s="1">
        <f t="shared" si="2"/>
        <v>42391</v>
      </c>
      <c r="D178">
        <v>1.52</v>
      </c>
    </row>
    <row r="179" spans="1:4" x14ac:dyDescent="0.2">
      <c r="A179" t="s">
        <v>115</v>
      </c>
      <c r="B179">
        <v>1453507200</v>
      </c>
      <c r="C179" s="1">
        <f t="shared" si="2"/>
        <v>42392</v>
      </c>
      <c r="D179">
        <v>2.0299999999999998</v>
      </c>
    </row>
    <row r="180" spans="1:4" x14ac:dyDescent="0.2">
      <c r="A180" t="s">
        <v>116</v>
      </c>
      <c r="B180">
        <v>1453593600</v>
      </c>
      <c r="C180" s="1">
        <f t="shared" si="2"/>
        <v>42393</v>
      </c>
      <c r="D180">
        <v>2.1</v>
      </c>
    </row>
    <row r="181" spans="1:4" x14ac:dyDescent="0.2">
      <c r="A181" t="s">
        <v>117</v>
      </c>
      <c r="B181">
        <v>1453680000</v>
      </c>
      <c r="C181" s="1">
        <f t="shared" si="2"/>
        <v>42394</v>
      </c>
      <c r="D181">
        <v>2.5</v>
      </c>
    </row>
    <row r="182" spans="1:4" x14ac:dyDescent="0.2">
      <c r="A182" t="s">
        <v>118</v>
      </c>
      <c r="B182">
        <v>1453766400</v>
      </c>
      <c r="C182" s="1">
        <f t="shared" si="2"/>
        <v>42395</v>
      </c>
      <c r="D182">
        <v>2.2999999999999998</v>
      </c>
    </row>
    <row r="183" spans="1:4" x14ac:dyDescent="0.2">
      <c r="A183" t="s">
        <v>119</v>
      </c>
      <c r="B183">
        <v>1453852800</v>
      </c>
      <c r="C183" s="1">
        <f t="shared" si="2"/>
        <v>42396</v>
      </c>
      <c r="D183">
        <v>2.42</v>
      </c>
    </row>
    <row r="184" spans="1:4" x14ac:dyDescent="0.2">
      <c r="A184" t="s">
        <v>120</v>
      </c>
      <c r="B184">
        <v>1453939200</v>
      </c>
      <c r="C184" s="1">
        <f t="shared" si="2"/>
        <v>42397</v>
      </c>
      <c r="D184">
        <v>2.5499999999999998</v>
      </c>
    </row>
    <row r="185" spans="1:4" x14ac:dyDescent="0.2">
      <c r="A185" t="s">
        <v>121</v>
      </c>
      <c r="B185">
        <v>1454025600</v>
      </c>
      <c r="C185" s="1">
        <f t="shared" si="2"/>
        <v>42398</v>
      </c>
      <c r="D185">
        <v>2.41</v>
      </c>
    </row>
    <row r="186" spans="1:4" x14ac:dyDescent="0.2">
      <c r="A186" t="s">
        <v>122</v>
      </c>
      <c r="B186">
        <v>1454112000</v>
      </c>
      <c r="C186" s="1">
        <f t="shared" si="2"/>
        <v>42399</v>
      </c>
      <c r="D186">
        <v>2.44</v>
      </c>
    </row>
    <row r="187" spans="1:4" x14ac:dyDescent="0.2">
      <c r="A187" t="s">
        <v>123</v>
      </c>
      <c r="B187">
        <v>1454198400</v>
      </c>
      <c r="C187" s="1">
        <f t="shared" si="2"/>
        <v>42400</v>
      </c>
      <c r="D187">
        <v>2.2000000000000002</v>
      </c>
    </row>
    <row r="188" spans="1:4" x14ac:dyDescent="0.2">
      <c r="A188" s="1">
        <v>42371</v>
      </c>
      <c r="B188">
        <v>1454284800</v>
      </c>
      <c r="C188" s="1">
        <f t="shared" si="2"/>
        <v>42401</v>
      </c>
      <c r="D188">
        <v>2.17</v>
      </c>
    </row>
    <row r="189" spans="1:4" x14ac:dyDescent="0.2">
      <c r="A189" s="1">
        <v>42402</v>
      </c>
      <c r="B189">
        <v>1454371200</v>
      </c>
      <c r="C189" s="1">
        <f t="shared" si="2"/>
        <v>42402</v>
      </c>
      <c r="D189">
        <v>2.4500000000000002</v>
      </c>
    </row>
    <row r="190" spans="1:4" x14ac:dyDescent="0.2">
      <c r="A190" s="1">
        <v>42431</v>
      </c>
      <c r="B190">
        <v>1454457600</v>
      </c>
      <c r="C190" s="1">
        <f t="shared" si="2"/>
        <v>42403</v>
      </c>
      <c r="D190">
        <v>2.5299999999999998</v>
      </c>
    </row>
    <row r="191" spans="1:4" x14ac:dyDescent="0.2">
      <c r="A191" s="1">
        <v>42462</v>
      </c>
      <c r="B191">
        <v>1454544000</v>
      </c>
      <c r="C191" s="1">
        <f t="shared" si="2"/>
        <v>42404</v>
      </c>
      <c r="D191">
        <v>2.57</v>
      </c>
    </row>
    <row r="192" spans="1:4" x14ac:dyDescent="0.2">
      <c r="A192" s="1">
        <v>42492</v>
      </c>
      <c r="B192">
        <v>1454630400</v>
      </c>
      <c r="C192" s="1">
        <f t="shared" si="2"/>
        <v>42405</v>
      </c>
      <c r="D192">
        <v>2.56</v>
      </c>
    </row>
    <row r="193" spans="1:4" x14ac:dyDescent="0.2">
      <c r="A193" s="1">
        <v>42523</v>
      </c>
      <c r="B193">
        <v>1454716800</v>
      </c>
      <c r="C193" s="1">
        <f t="shared" si="2"/>
        <v>42406</v>
      </c>
      <c r="D193">
        <v>2.5299999999999998</v>
      </c>
    </row>
    <row r="194" spans="1:4" x14ac:dyDescent="0.2">
      <c r="A194" s="1">
        <v>42553</v>
      </c>
      <c r="B194">
        <v>1454803200</v>
      </c>
      <c r="C194" s="1">
        <f t="shared" si="2"/>
        <v>42407</v>
      </c>
      <c r="D194">
        <v>3</v>
      </c>
    </row>
    <row r="195" spans="1:4" x14ac:dyDescent="0.2">
      <c r="A195" s="1">
        <v>42584</v>
      </c>
      <c r="B195">
        <v>1454889600</v>
      </c>
      <c r="C195" s="1">
        <f t="shared" ref="C195:C258" si="3">(((B195/60)/60)/24)+DATE(1970,1,1)</f>
        <v>42408</v>
      </c>
      <c r="D195">
        <v>3.16</v>
      </c>
    </row>
    <row r="196" spans="1:4" x14ac:dyDescent="0.2">
      <c r="A196" s="1">
        <v>42615</v>
      </c>
      <c r="B196">
        <v>1454976000</v>
      </c>
      <c r="C196" s="1">
        <f t="shared" si="3"/>
        <v>42409</v>
      </c>
      <c r="D196">
        <v>3.76</v>
      </c>
    </row>
    <row r="197" spans="1:4" x14ac:dyDescent="0.2">
      <c r="A197" s="1">
        <v>42645</v>
      </c>
      <c r="B197">
        <v>1455062400</v>
      </c>
      <c r="C197" s="1">
        <f t="shared" si="3"/>
        <v>42410</v>
      </c>
      <c r="D197">
        <v>4.3499999999999996</v>
      </c>
    </row>
    <row r="198" spans="1:4" x14ac:dyDescent="0.2">
      <c r="A198" s="1">
        <v>42676</v>
      </c>
      <c r="B198">
        <v>1455148800</v>
      </c>
      <c r="C198" s="1">
        <f t="shared" si="3"/>
        <v>42411</v>
      </c>
      <c r="D198">
        <v>6.38</v>
      </c>
    </row>
    <row r="199" spans="1:4" x14ac:dyDescent="0.2">
      <c r="A199" t="s">
        <v>124</v>
      </c>
      <c r="B199">
        <v>1455321600</v>
      </c>
      <c r="C199" s="1">
        <f t="shared" si="3"/>
        <v>42413</v>
      </c>
      <c r="D199">
        <v>5.22</v>
      </c>
    </row>
    <row r="200" spans="1:4" x14ac:dyDescent="0.2">
      <c r="A200" s="1">
        <v>42706</v>
      </c>
      <c r="B200">
        <v>1455235200</v>
      </c>
      <c r="C200" s="1">
        <f t="shared" si="3"/>
        <v>42412</v>
      </c>
      <c r="D200">
        <v>5.27</v>
      </c>
    </row>
    <row r="201" spans="1:4" x14ac:dyDescent="0.2">
      <c r="A201" t="s">
        <v>125</v>
      </c>
      <c r="B201">
        <v>1455408000</v>
      </c>
      <c r="C201" s="1">
        <f t="shared" si="3"/>
        <v>42414</v>
      </c>
      <c r="D201">
        <v>5.2</v>
      </c>
    </row>
    <row r="202" spans="1:4" x14ac:dyDescent="0.2">
      <c r="A202" t="s">
        <v>126</v>
      </c>
      <c r="B202">
        <v>1455494400</v>
      </c>
      <c r="C202" s="1">
        <f t="shared" si="3"/>
        <v>42415</v>
      </c>
      <c r="D202">
        <v>5.22</v>
      </c>
    </row>
    <row r="203" spans="1:4" x14ac:dyDescent="0.2">
      <c r="A203" t="s">
        <v>127</v>
      </c>
      <c r="B203">
        <v>1455580800</v>
      </c>
      <c r="C203" s="1">
        <f t="shared" si="3"/>
        <v>42416</v>
      </c>
      <c r="D203">
        <v>4.25</v>
      </c>
    </row>
    <row r="204" spans="1:4" x14ac:dyDescent="0.2">
      <c r="A204" t="s">
        <v>128</v>
      </c>
      <c r="B204">
        <v>1455667200</v>
      </c>
      <c r="C204" s="1">
        <f t="shared" si="3"/>
        <v>42417</v>
      </c>
      <c r="D204">
        <v>3.86</v>
      </c>
    </row>
    <row r="205" spans="1:4" x14ac:dyDescent="0.2">
      <c r="A205" t="s">
        <v>129</v>
      </c>
      <c r="B205">
        <v>1455753600</v>
      </c>
      <c r="C205" s="1">
        <f t="shared" si="3"/>
        <v>42418</v>
      </c>
      <c r="D205">
        <v>4.3600000000000003</v>
      </c>
    </row>
    <row r="206" spans="1:4" x14ac:dyDescent="0.2">
      <c r="A206" t="s">
        <v>130</v>
      </c>
      <c r="B206">
        <v>1455840000</v>
      </c>
      <c r="C206" s="1">
        <f t="shared" si="3"/>
        <v>42419</v>
      </c>
      <c r="D206">
        <v>4.45</v>
      </c>
    </row>
    <row r="207" spans="1:4" x14ac:dyDescent="0.2">
      <c r="A207" t="s">
        <v>131</v>
      </c>
      <c r="B207">
        <v>1455926400</v>
      </c>
      <c r="C207" s="1">
        <f t="shared" si="3"/>
        <v>42420</v>
      </c>
      <c r="D207">
        <v>4.37</v>
      </c>
    </row>
    <row r="208" spans="1:4" x14ac:dyDescent="0.2">
      <c r="A208" t="s">
        <v>132</v>
      </c>
      <c r="B208">
        <v>1456012800</v>
      </c>
      <c r="C208" s="1">
        <f t="shared" si="3"/>
        <v>42421</v>
      </c>
      <c r="D208">
        <v>4.63</v>
      </c>
    </row>
    <row r="209" spans="1:4" x14ac:dyDescent="0.2">
      <c r="A209" t="s">
        <v>133</v>
      </c>
      <c r="B209">
        <v>1456099200</v>
      </c>
      <c r="C209" s="1">
        <f t="shared" si="3"/>
        <v>42422</v>
      </c>
      <c r="D209">
        <v>5.6</v>
      </c>
    </row>
    <row r="210" spans="1:4" x14ac:dyDescent="0.2">
      <c r="A210" t="s">
        <v>134</v>
      </c>
      <c r="B210">
        <v>1456185600</v>
      </c>
      <c r="C210" s="1">
        <f t="shared" si="3"/>
        <v>42423</v>
      </c>
      <c r="D210">
        <v>5.7</v>
      </c>
    </row>
    <row r="211" spans="1:4" x14ac:dyDescent="0.2">
      <c r="A211" t="s">
        <v>135</v>
      </c>
      <c r="B211">
        <v>1456272000</v>
      </c>
      <c r="C211" s="1">
        <f t="shared" si="3"/>
        <v>42424</v>
      </c>
      <c r="D211">
        <v>6.23</v>
      </c>
    </row>
    <row r="212" spans="1:4" x14ac:dyDescent="0.2">
      <c r="A212" t="s">
        <v>136</v>
      </c>
      <c r="B212">
        <v>1456358400</v>
      </c>
      <c r="C212" s="1">
        <f t="shared" si="3"/>
        <v>42425</v>
      </c>
      <c r="D212">
        <v>5.93</v>
      </c>
    </row>
    <row r="213" spans="1:4" x14ac:dyDescent="0.2">
      <c r="A213" t="s">
        <v>137</v>
      </c>
      <c r="B213">
        <v>1456444800</v>
      </c>
      <c r="C213" s="1">
        <f t="shared" si="3"/>
        <v>42426</v>
      </c>
      <c r="D213">
        <v>6.03</v>
      </c>
    </row>
    <row r="214" spans="1:4" x14ac:dyDescent="0.2">
      <c r="A214" t="s">
        <v>138</v>
      </c>
      <c r="B214">
        <v>1456531200</v>
      </c>
      <c r="C214" s="1">
        <f t="shared" si="3"/>
        <v>42427</v>
      </c>
      <c r="D214">
        <v>6.31</v>
      </c>
    </row>
    <row r="215" spans="1:4" x14ac:dyDescent="0.2">
      <c r="A215" t="s">
        <v>139</v>
      </c>
      <c r="B215">
        <v>1456617600</v>
      </c>
      <c r="C215" s="1">
        <f t="shared" si="3"/>
        <v>42428</v>
      </c>
      <c r="D215">
        <v>6.5</v>
      </c>
    </row>
    <row r="216" spans="1:4" x14ac:dyDescent="0.2">
      <c r="A216" t="s">
        <v>140</v>
      </c>
      <c r="B216">
        <v>1456704000</v>
      </c>
      <c r="C216" s="1">
        <f t="shared" si="3"/>
        <v>42429</v>
      </c>
      <c r="D216">
        <v>6.35</v>
      </c>
    </row>
    <row r="217" spans="1:4" x14ac:dyDescent="0.2">
      <c r="A217" s="1">
        <v>42372</v>
      </c>
      <c r="B217">
        <v>1456790400</v>
      </c>
      <c r="C217" s="1">
        <f t="shared" si="3"/>
        <v>42430</v>
      </c>
      <c r="D217">
        <v>7.59</v>
      </c>
    </row>
    <row r="218" spans="1:4" x14ac:dyDescent="0.2">
      <c r="A218" s="1">
        <v>42403</v>
      </c>
      <c r="B218">
        <v>1456876800</v>
      </c>
      <c r="C218" s="1">
        <f t="shared" si="3"/>
        <v>42431</v>
      </c>
      <c r="D218">
        <v>8.6999999999999993</v>
      </c>
    </row>
    <row r="219" spans="1:4" x14ac:dyDescent="0.2">
      <c r="A219" s="1">
        <v>42432</v>
      </c>
      <c r="B219">
        <v>1456963200</v>
      </c>
      <c r="C219" s="1">
        <f t="shared" si="3"/>
        <v>42432</v>
      </c>
      <c r="D219">
        <v>9.35</v>
      </c>
    </row>
    <row r="220" spans="1:4" x14ac:dyDescent="0.2">
      <c r="A220" s="1">
        <v>42463</v>
      </c>
      <c r="B220">
        <v>1457049600</v>
      </c>
      <c r="C220" s="1">
        <f t="shared" si="3"/>
        <v>42433</v>
      </c>
      <c r="D220">
        <v>9.9600000000000009</v>
      </c>
    </row>
    <row r="221" spans="1:4" x14ac:dyDescent="0.2">
      <c r="A221" s="1">
        <v>42493</v>
      </c>
      <c r="B221">
        <v>1457136000</v>
      </c>
      <c r="C221" s="1">
        <f t="shared" si="3"/>
        <v>42434</v>
      </c>
      <c r="D221">
        <v>11</v>
      </c>
    </row>
    <row r="222" spans="1:4" x14ac:dyDescent="0.2">
      <c r="A222" s="1">
        <v>42524</v>
      </c>
      <c r="B222">
        <v>1457222400</v>
      </c>
      <c r="C222" s="1">
        <f t="shared" si="3"/>
        <v>42435</v>
      </c>
      <c r="D222">
        <v>10.98</v>
      </c>
    </row>
    <row r="223" spans="1:4" x14ac:dyDescent="0.2">
      <c r="A223" s="1">
        <v>42554</v>
      </c>
      <c r="B223">
        <v>1457308800</v>
      </c>
      <c r="C223" s="1">
        <f t="shared" si="3"/>
        <v>42436</v>
      </c>
      <c r="D223">
        <v>9.5</v>
      </c>
    </row>
    <row r="224" spans="1:4" x14ac:dyDescent="0.2">
      <c r="A224" s="1">
        <v>42585</v>
      </c>
      <c r="B224">
        <v>1457395200</v>
      </c>
      <c r="C224" s="1">
        <f t="shared" si="3"/>
        <v>42437</v>
      </c>
      <c r="D224">
        <v>9.8800000000000008</v>
      </c>
    </row>
    <row r="225" spans="1:4" x14ac:dyDescent="0.2">
      <c r="A225" s="1">
        <v>42616</v>
      </c>
      <c r="B225">
        <v>1457481600</v>
      </c>
      <c r="C225" s="1">
        <f t="shared" si="3"/>
        <v>42438</v>
      </c>
      <c r="D225">
        <v>11.55</v>
      </c>
    </row>
    <row r="226" spans="1:4" x14ac:dyDescent="0.2">
      <c r="A226" s="1">
        <v>42646</v>
      </c>
      <c r="B226">
        <v>1457568000</v>
      </c>
      <c r="C226" s="1">
        <f t="shared" si="3"/>
        <v>42439</v>
      </c>
      <c r="D226">
        <v>11.11</v>
      </c>
    </row>
    <row r="227" spans="1:4" x14ac:dyDescent="0.2">
      <c r="A227" s="1">
        <v>42677</v>
      </c>
      <c r="B227">
        <v>1457654400</v>
      </c>
      <c r="C227" s="1">
        <f t="shared" si="3"/>
        <v>42440</v>
      </c>
      <c r="D227">
        <v>11.25</v>
      </c>
    </row>
    <row r="228" spans="1:4" x14ac:dyDescent="0.2">
      <c r="A228" s="1">
        <v>42707</v>
      </c>
      <c r="B228">
        <v>1457740800</v>
      </c>
      <c r="C228" s="1">
        <f t="shared" si="3"/>
        <v>42441</v>
      </c>
      <c r="D228">
        <v>13.25</v>
      </c>
    </row>
    <row r="229" spans="1:4" x14ac:dyDescent="0.2">
      <c r="A229" t="s">
        <v>141</v>
      </c>
      <c r="B229">
        <v>1457827200</v>
      </c>
      <c r="C229" s="1">
        <f t="shared" si="3"/>
        <v>42442</v>
      </c>
      <c r="D229">
        <v>15</v>
      </c>
    </row>
    <row r="230" spans="1:4" x14ac:dyDescent="0.2">
      <c r="A230" t="s">
        <v>142</v>
      </c>
      <c r="B230">
        <v>1457913600</v>
      </c>
      <c r="C230" s="1">
        <f t="shared" si="3"/>
        <v>42443</v>
      </c>
      <c r="D230">
        <v>12.5</v>
      </c>
    </row>
    <row r="231" spans="1:4" x14ac:dyDescent="0.2">
      <c r="A231" t="s">
        <v>143</v>
      </c>
      <c r="B231">
        <v>1458000000</v>
      </c>
      <c r="C231" s="1">
        <f t="shared" si="3"/>
        <v>42444</v>
      </c>
      <c r="D231">
        <v>13.09</v>
      </c>
    </row>
    <row r="232" spans="1:4" x14ac:dyDescent="0.2">
      <c r="A232" t="s">
        <v>144</v>
      </c>
      <c r="B232">
        <v>1458086400</v>
      </c>
      <c r="C232" s="1">
        <f t="shared" si="3"/>
        <v>42445</v>
      </c>
      <c r="D232">
        <v>12.92</v>
      </c>
    </row>
    <row r="233" spans="1:4" x14ac:dyDescent="0.2">
      <c r="A233" t="s">
        <v>145</v>
      </c>
      <c r="B233">
        <v>1458172800</v>
      </c>
      <c r="C233" s="1">
        <f t="shared" si="3"/>
        <v>42446</v>
      </c>
      <c r="D233">
        <v>11.14</v>
      </c>
    </row>
    <row r="234" spans="1:4" x14ac:dyDescent="0.2">
      <c r="A234" t="s">
        <v>146</v>
      </c>
      <c r="B234">
        <v>1458259200</v>
      </c>
      <c r="C234" s="1">
        <f t="shared" si="3"/>
        <v>42447</v>
      </c>
      <c r="D234">
        <v>10.75</v>
      </c>
    </row>
    <row r="235" spans="1:4" x14ac:dyDescent="0.2">
      <c r="A235" t="s">
        <v>147</v>
      </c>
      <c r="B235">
        <v>1458345600</v>
      </c>
      <c r="C235" s="1">
        <f t="shared" si="3"/>
        <v>42448</v>
      </c>
      <c r="D235">
        <v>10.55</v>
      </c>
    </row>
    <row r="236" spans="1:4" x14ac:dyDescent="0.2">
      <c r="A236" t="s">
        <v>148</v>
      </c>
      <c r="B236">
        <v>1458432000</v>
      </c>
      <c r="C236" s="1">
        <f t="shared" si="3"/>
        <v>42449</v>
      </c>
      <c r="D236">
        <v>10.06</v>
      </c>
    </row>
    <row r="237" spans="1:4" x14ac:dyDescent="0.2">
      <c r="A237" t="s">
        <v>149</v>
      </c>
      <c r="B237">
        <v>1458518400</v>
      </c>
      <c r="C237" s="1">
        <f t="shared" si="3"/>
        <v>42450</v>
      </c>
      <c r="D237">
        <v>11.97</v>
      </c>
    </row>
    <row r="238" spans="1:4" x14ac:dyDescent="0.2">
      <c r="A238" t="s">
        <v>150</v>
      </c>
      <c r="B238">
        <v>1458604800</v>
      </c>
      <c r="C238" s="1">
        <f t="shared" si="3"/>
        <v>42451</v>
      </c>
      <c r="D238">
        <v>10.96</v>
      </c>
    </row>
    <row r="239" spans="1:4" x14ac:dyDescent="0.2">
      <c r="A239" t="s">
        <v>151</v>
      </c>
      <c r="B239">
        <v>1458691200</v>
      </c>
      <c r="C239" s="1">
        <f t="shared" si="3"/>
        <v>42452</v>
      </c>
      <c r="D239">
        <v>12.29</v>
      </c>
    </row>
    <row r="240" spans="1:4" x14ac:dyDescent="0.2">
      <c r="A240" t="s">
        <v>152</v>
      </c>
      <c r="B240">
        <v>1458777600</v>
      </c>
      <c r="C240" s="1">
        <f t="shared" si="3"/>
        <v>42453</v>
      </c>
      <c r="D240">
        <v>11.13</v>
      </c>
    </row>
    <row r="241" spans="1:4" x14ac:dyDescent="0.2">
      <c r="A241" t="s">
        <v>153</v>
      </c>
      <c r="B241">
        <v>1458864000</v>
      </c>
      <c r="C241" s="1">
        <f t="shared" si="3"/>
        <v>42454</v>
      </c>
      <c r="D241">
        <v>10.69</v>
      </c>
    </row>
    <row r="242" spans="1:4" x14ac:dyDescent="0.2">
      <c r="A242" t="s">
        <v>154</v>
      </c>
      <c r="B242">
        <v>1458950400</v>
      </c>
      <c r="C242" s="1">
        <f t="shared" si="3"/>
        <v>42455</v>
      </c>
      <c r="D242">
        <v>11</v>
      </c>
    </row>
    <row r="243" spans="1:4" x14ac:dyDescent="0.2">
      <c r="A243" t="s">
        <v>155</v>
      </c>
      <c r="B243">
        <v>1459036800</v>
      </c>
      <c r="C243" s="1">
        <f t="shared" si="3"/>
        <v>42456</v>
      </c>
      <c r="D243">
        <v>10.5</v>
      </c>
    </row>
    <row r="244" spans="1:4" x14ac:dyDescent="0.2">
      <c r="A244" t="s">
        <v>156</v>
      </c>
      <c r="B244">
        <v>1459123200</v>
      </c>
      <c r="C244" s="1">
        <f t="shared" si="3"/>
        <v>42457</v>
      </c>
      <c r="D244">
        <v>11.58</v>
      </c>
    </row>
    <row r="245" spans="1:4" x14ac:dyDescent="0.2">
      <c r="A245" t="s">
        <v>157</v>
      </c>
      <c r="B245">
        <v>1459209600</v>
      </c>
      <c r="C245" s="1">
        <f t="shared" si="3"/>
        <v>42458</v>
      </c>
      <c r="D245">
        <v>11.73</v>
      </c>
    </row>
    <row r="246" spans="1:4" x14ac:dyDescent="0.2">
      <c r="A246" t="s">
        <v>158</v>
      </c>
      <c r="B246">
        <v>1459296000</v>
      </c>
      <c r="C246" s="1">
        <f t="shared" si="3"/>
        <v>42459</v>
      </c>
      <c r="D246">
        <v>11.88</v>
      </c>
    </row>
    <row r="247" spans="1:4" x14ac:dyDescent="0.2">
      <c r="A247" t="s">
        <v>159</v>
      </c>
      <c r="B247">
        <v>1459382400</v>
      </c>
      <c r="C247" s="1">
        <f t="shared" si="3"/>
        <v>42460</v>
      </c>
      <c r="D247">
        <v>11.41</v>
      </c>
    </row>
    <row r="248" spans="1:4" x14ac:dyDescent="0.2">
      <c r="A248" s="1">
        <v>42373</v>
      </c>
      <c r="B248">
        <v>1459468800</v>
      </c>
      <c r="C248" s="1">
        <f t="shared" si="3"/>
        <v>42461</v>
      </c>
      <c r="D248">
        <v>11.63</v>
      </c>
    </row>
    <row r="249" spans="1:4" x14ac:dyDescent="0.2">
      <c r="A249" s="1">
        <v>42404</v>
      </c>
      <c r="B249">
        <v>1459555200</v>
      </c>
      <c r="C249" s="1">
        <f t="shared" si="3"/>
        <v>42462</v>
      </c>
      <c r="D249">
        <v>11.61</v>
      </c>
    </row>
    <row r="250" spans="1:4" x14ac:dyDescent="0.2">
      <c r="A250" s="1">
        <v>42433</v>
      </c>
      <c r="B250">
        <v>1459641600</v>
      </c>
      <c r="C250" s="1">
        <f t="shared" si="3"/>
        <v>42463</v>
      </c>
      <c r="D250">
        <v>11.58</v>
      </c>
    </row>
    <row r="251" spans="1:4" x14ac:dyDescent="0.2">
      <c r="A251" s="1">
        <v>42464</v>
      </c>
      <c r="B251">
        <v>1459728000</v>
      </c>
      <c r="C251" s="1">
        <f t="shared" si="3"/>
        <v>42464</v>
      </c>
      <c r="D251">
        <v>11.1</v>
      </c>
    </row>
    <row r="252" spans="1:4" x14ac:dyDescent="0.2">
      <c r="A252" s="1">
        <v>42494</v>
      </c>
      <c r="B252">
        <v>1459814400</v>
      </c>
      <c r="C252" s="1">
        <f t="shared" si="3"/>
        <v>42465</v>
      </c>
      <c r="D252">
        <v>10.39</v>
      </c>
    </row>
    <row r="253" spans="1:4" x14ac:dyDescent="0.2">
      <c r="A253" s="1">
        <v>42525</v>
      </c>
      <c r="B253">
        <v>1459900800</v>
      </c>
      <c r="C253" s="1">
        <f t="shared" si="3"/>
        <v>42466</v>
      </c>
      <c r="D253">
        <v>10.79</v>
      </c>
    </row>
    <row r="254" spans="1:4" x14ac:dyDescent="0.2">
      <c r="A254" s="1">
        <v>42555</v>
      </c>
      <c r="B254">
        <v>1459987200</v>
      </c>
      <c r="C254" s="1">
        <f t="shared" si="3"/>
        <v>42467</v>
      </c>
      <c r="D254">
        <v>10.08</v>
      </c>
    </row>
    <row r="255" spans="1:4" x14ac:dyDescent="0.2">
      <c r="A255" s="1">
        <v>42586</v>
      </c>
      <c r="B255">
        <v>1460073600</v>
      </c>
      <c r="C255" s="1">
        <f t="shared" si="3"/>
        <v>42468</v>
      </c>
      <c r="D255">
        <v>9.74</v>
      </c>
    </row>
    <row r="256" spans="1:4" x14ac:dyDescent="0.2">
      <c r="A256" s="1">
        <v>42617</v>
      </c>
      <c r="B256">
        <v>1460160000</v>
      </c>
      <c r="C256" s="1">
        <f t="shared" si="3"/>
        <v>42469</v>
      </c>
      <c r="D256">
        <v>9.16</v>
      </c>
    </row>
    <row r="257" spans="1:4" x14ac:dyDescent="0.2">
      <c r="A257" s="1">
        <v>42647</v>
      </c>
      <c r="B257">
        <v>1460246400</v>
      </c>
      <c r="C257" s="1">
        <f t="shared" si="3"/>
        <v>42470</v>
      </c>
      <c r="D257">
        <v>8.8000000000000007</v>
      </c>
    </row>
    <row r="258" spans="1:4" x14ac:dyDescent="0.2">
      <c r="A258" s="1">
        <v>42678</v>
      </c>
      <c r="B258">
        <v>1460332800</v>
      </c>
      <c r="C258" s="1">
        <f t="shared" si="3"/>
        <v>42471</v>
      </c>
      <c r="D258">
        <v>8.7200000000000006</v>
      </c>
    </row>
    <row r="259" spans="1:4" x14ac:dyDescent="0.2">
      <c r="A259" s="1">
        <v>42708</v>
      </c>
      <c r="B259">
        <v>1460419200</v>
      </c>
      <c r="C259" s="1">
        <f t="shared" ref="C259:C322" si="4">(((B259/60)/60)/24)+DATE(1970,1,1)</f>
        <v>42472</v>
      </c>
      <c r="D259">
        <v>7.53</v>
      </c>
    </row>
    <row r="260" spans="1:4" x14ac:dyDescent="0.2">
      <c r="A260" t="s">
        <v>160</v>
      </c>
      <c r="B260">
        <v>1460505600</v>
      </c>
      <c r="C260" s="1">
        <f t="shared" si="4"/>
        <v>42473</v>
      </c>
      <c r="D260">
        <v>8.02</v>
      </c>
    </row>
    <row r="261" spans="1:4" x14ac:dyDescent="0.2">
      <c r="A261" t="s">
        <v>161</v>
      </c>
      <c r="B261">
        <v>1460592000</v>
      </c>
      <c r="C261" s="1">
        <f t="shared" si="4"/>
        <v>42474</v>
      </c>
      <c r="D261">
        <v>8.48</v>
      </c>
    </row>
    <row r="262" spans="1:4" x14ac:dyDescent="0.2">
      <c r="A262" t="s">
        <v>162</v>
      </c>
      <c r="B262">
        <v>1460678400</v>
      </c>
      <c r="C262" s="1">
        <f t="shared" si="4"/>
        <v>42475</v>
      </c>
      <c r="D262">
        <v>8.2200000000000006</v>
      </c>
    </row>
    <row r="263" spans="1:4" x14ac:dyDescent="0.2">
      <c r="A263" t="s">
        <v>163</v>
      </c>
      <c r="B263">
        <v>1460764800</v>
      </c>
      <c r="C263" s="1">
        <f t="shared" si="4"/>
        <v>42476</v>
      </c>
      <c r="D263">
        <v>8.48</v>
      </c>
    </row>
    <row r="264" spans="1:4" x14ac:dyDescent="0.2">
      <c r="A264" t="s">
        <v>164</v>
      </c>
      <c r="B264">
        <v>1460851200</v>
      </c>
      <c r="C264" s="1">
        <f t="shared" si="4"/>
        <v>42477</v>
      </c>
      <c r="D264">
        <v>9.4499999999999993</v>
      </c>
    </row>
    <row r="265" spans="1:4" x14ac:dyDescent="0.2">
      <c r="A265" t="s">
        <v>165</v>
      </c>
      <c r="B265">
        <v>1460937600</v>
      </c>
      <c r="C265" s="1">
        <f t="shared" si="4"/>
        <v>42478</v>
      </c>
      <c r="D265">
        <v>8.92</v>
      </c>
    </row>
    <row r="266" spans="1:4" x14ac:dyDescent="0.2">
      <c r="A266" t="s">
        <v>166</v>
      </c>
      <c r="B266">
        <v>1461024000</v>
      </c>
      <c r="C266" s="1">
        <f t="shared" si="4"/>
        <v>42479</v>
      </c>
      <c r="D266">
        <v>8.77</v>
      </c>
    </row>
    <row r="267" spans="1:4" x14ac:dyDescent="0.2">
      <c r="A267" t="s">
        <v>167</v>
      </c>
      <c r="B267">
        <v>1461110400</v>
      </c>
      <c r="C267" s="1">
        <f t="shared" si="4"/>
        <v>42480</v>
      </c>
      <c r="D267">
        <v>8.5399999999999991</v>
      </c>
    </row>
    <row r="268" spans="1:4" x14ac:dyDescent="0.2">
      <c r="A268" t="s">
        <v>168</v>
      </c>
      <c r="B268">
        <v>1461196800</v>
      </c>
      <c r="C268" s="1">
        <f t="shared" si="4"/>
        <v>42481</v>
      </c>
      <c r="D268">
        <v>8.15</v>
      </c>
    </row>
    <row r="269" spans="1:4" x14ac:dyDescent="0.2">
      <c r="A269" t="s">
        <v>169</v>
      </c>
      <c r="B269">
        <v>1461283200</v>
      </c>
      <c r="C269" s="1">
        <f t="shared" si="4"/>
        <v>42482</v>
      </c>
      <c r="D269">
        <v>7.83</v>
      </c>
    </row>
    <row r="270" spans="1:4" x14ac:dyDescent="0.2">
      <c r="A270" t="s">
        <v>170</v>
      </c>
      <c r="B270">
        <v>1461369600</v>
      </c>
      <c r="C270" s="1">
        <f t="shared" si="4"/>
        <v>42483</v>
      </c>
      <c r="D270">
        <v>8.31</v>
      </c>
    </row>
    <row r="271" spans="1:4" x14ac:dyDescent="0.2">
      <c r="A271" t="s">
        <v>171</v>
      </c>
      <c r="B271">
        <v>1461456000</v>
      </c>
      <c r="C271" s="1">
        <f t="shared" si="4"/>
        <v>42484</v>
      </c>
      <c r="D271">
        <v>8</v>
      </c>
    </row>
    <row r="272" spans="1:4" x14ac:dyDescent="0.2">
      <c r="A272" t="s">
        <v>172</v>
      </c>
      <c r="B272">
        <v>1461542400</v>
      </c>
      <c r="C272" s="1">
        <f t="shared" si="4"/>
        <v>42485</v>
      </c>
      <c r="D272">
        <v>7.43</v>
      </c>
    </row>
    <row r="273" spans="1:4" x14ac:dyDescent="0.2">
      <c r="A273" t="s">
        <v>173</v>
      </c>
      <c r="B273">
        <v>1461628800</v>
      </c>
      <c r="C273" s="1">
        <f t="shared" si="4"/>
        <v>42486</v>
      </c>
      <c r="D273">
        <v>7.5</v>
      </c>
    </row>
    <row r="274" spans="1:4" x14ac:dyDescent="0.2">
      <c r="A274" t="s">
        <v>174</v>
      </c>
      <c r="B274">
        <v>1461715200</v>
      </c>
      <c r="C274" s="1">
        <f t="shared" si="4"/>
        <v>42487</v>
      </c>
      <c r="D274">
        <v>7.77</v>
      </c>
    </row>
    <row r="275" spans="1:4" x14ac:dyDescent="0.2">
      <c r="A275" t="s">
        <v>175</v>
      </c>
      <c r="B275">
        <v>1461801600</v>
      </c>
      <c r="C275" s="1">
        <f t="shared" si="4"/>
        <v>42488</v>
      </c>
      <c r="D275">
        <v>7.3</v>
      </c>
    </row>
    <row r="276" spans="1:4" x14ac:dyDescent="0.2">
      <c r="A276" t="s">
        <v>176</v>
      </c>
      <c r="B276">
        <v>1461888000</v>
      </c>
      <c r="C276" s="1">
        <f t="shared" si="4"/>
        <v>42489</v>
      </c>
      <c r="D276">
        <v>7.51</v>
      </c>
    </row>
    <row r="277" spans="1:4" x14ac:dyDescent="0.2">
      <c r="A277" t="s">
        <v>177</v>
      </c>
      <c r="B277">
        <v>1461974400</v>
      </c>
      <c r="C277" s="1">
        <f t="shared" si="4"/>
        <v>42490</v>
      </c>
      <c r="D277">
        <v>8.83</v>
      </c>
    </row>
    <row r="278" spans="1:4" x14ac:dyDescent="0.2">
      <c r="A278" s="1">
        <v>42374</v>
      </c>
      <c r="B278">
        <v>1462060800</v>
      </c>
      <c r="C278" s="1">
        <f t="shared" si="4"/>
        <v>42491</v>
      </c>
      <c r="D278">
        <v>8.76</v>
      </c>
    </row>
    <row r="279" spans="1:4" x14ac:dyDescent="0.2">
      <c r="A279" s="1">
        <v>42405</v>
      </c>
      <c r="B279">
        <v>1462147200</v>
      </c>
      <c r="C279" s="1">
        <f t="shared" si="4"/>
        <v>42492</v>
      </c>
      <c r="D279">
        <v>10.029999999999999</v>
      </c>
    </row>
    <row r="280" spans="1:4" x14ac:dyDescent="0.2">
      <c r="A280" s="1">
        <v>42434</v>
      </c>
      <c r="B280">
        <v>1462233600</v>
      </c>
      <c r="C280" s="1">
        <f t="shared" si="4"/>
        <v>42493</v>
      </c>
      <c r="D280">
        <v>9.3699999999999992</v>
      </c>
    </row>
    <row r="281" spans="1:4" x14ac:dyDescent="0.2">
      <c r="A281" s="1">
        <v>42465</v>
      </c>
      <c r="B281">
        <v>1462320000</v>
      </c>
      <c r="C281" s="1">
        <f t="shared" si="4"/>
        <v>42494</v>
      </c>
      <c r="D281">
        <v>9.43</v>
      </c>
    </row>
    <row r="282" spans="1:4" x14ac:dyDescent="0.2">
      <c r="A282" s="1">
        <v>42495</v>
      </c>
      <c r="B282">
        <v>1462406400</v>
      </c>
      <c r="C282" s="1">
        <f t="shared" si="4"/>
        <v>42495</v>
      </c>
      <c r="D282">
        <v>9.7899999999999991</v>
      </c>
    </row>
    <row r="283" spans="1:4" x14ac:dyDescent="0.2">
      <c r="A283" s="1">
        <v>42526</v>
      </c>
      <c r="B283">
        <v>1462492800</v>
      </c>
      <c r="C283" s="1">
        <f t="shared" si="4"/>
        <v>42496</v>
      </c>
      <c r="D283">
        <v>9.27</v>
      </c>
    </row>
    <row r="284" spans="1:4" x14ac:dyDescent="0.2">
      <c r="A284" s="1">
        <v>42556</v>
      </c>
      <c r="B284">
        <v>1462579200</v>
      </c>
      <c r="C284" s="1">
        <f t="shared" si="4"/>
        <v>42497</v>
      </c>
      <c r="D284">
        <v>9.3000000000000007</v>
      </c>
    </row>
    <row r="285" spans="1:4" x14ac:dyDescent="0.2">
      <c r="A285" s="1">
        <v>42587</v>
      </c>
      <c r="B285">
        <v>1462665600</v>
      </c>
      <c r="C285" s="1">
        <f t="shared" si="4"/>
        <v>42498</v>
      </c>
      <c r="D285">
        <v>9.44</v>
      </c>
    </row>
    <row r="286" spans="1:4" x14ac:dyDescent="0.2">
      <c r="A286" s="1">
        <v>42618</v>
      </c>
      <c r="B286">
        <v>1462752000</v>
      </c>
      <c r="C286" s="1">
        <f t="shared" si="4"/>
        <v>42499</v>
      </c>
      <c r="D286">
        <v>9.32</v>
      </c>
    </row>
    <row r="287" spans="1:4" x14ac:dyDescent="0.2">
      <c r="A287" s="1">
        <v>42648</v>
      </c>
      <c r="B287">
        <v>1462838400</v>
      </c>
      <c r="C287" s="1">
        <f t="shared" si="4"/>
        <v>42500</v>
      </c>
      <c r="D287">
        <v>9.39</v>
      </c>
    </row>
    <row r="288" spans="1:4" x14ac:dyDescent="0.2">
      <c r="A288" s="1">
        <v>42679</v>
      </c>
      <c r="B288">
        <v>1462924800</v>
      </c>
      <c r="C288" s="1">
        <f t="shared" si="4"/>
        <v>42501</v>
      </c>
      <c r="D288">
        <v>9.9700000000000006</v>
      </c>
    </row>
    <row r="289" spans="1:4" x14ac:dyDescent="0.2">
      <c r="A289" s="1">
        <v>42709</v>
      </c>
      <c r="B289">
        <v>1463011200</v>
      </c>
      <c r="C289" s="1">
        <f t="shared" si="4"/>
        <v>42502</v>
      </c>
      <c r="D289">
        <v>10.1</v>
      </c>
    </row>
    <row r="290" spans="1:4" x14ac:dyDescent="0.2">
      <c r="A290" t="s">
        <v>178</v>
      </c>
      <c r="B290">
        <v>1463097600</v>
      </c>
      <c r="C290" s="1">
        <f t="shared" si="4"/>
        <v>42503</v>
      </c>
      <c r="D290">
        <v>10.48</v>
      </c>
    </row>
    <row r="291" spans="1:4" x14ac:dyDescent="0.2">
      <c r="A291" t="s">
        <v>179</v>
      </c>
      <c r="B291">
        <v>1463184000</v>
      </c>
      <c r="C291" s="1">
        <f t="shared" si="4"/>
        <v>42504</v>
      </c>
      <c r="D291">
        <v>10.14</v>
      </c>
    </row>
    <row r="292" spans="1:4" x14ac:dyDescent="0.2">
      <c r="A292" t="s">
        <v>180</v>
      </c>
      <c r="B292">
        <v>1463270400</v>
      </c>
      <c r="C292" s="1">
        <f t="shared" si="4"/>
        <v>42505</v>
      </c>
      <c r="D292">
        <v>9.94</v>
      </c>
    </row>
    <row r="293" spans="1:4" x14ac:dyDescent="0.2">
      <c r="A293" t="s">
        <v>181</v>
      </c>
      <c r="B293">
        <v>1463356800</v>
      </c>
      <c r="C293" s="1">
        <f t="shared" si="4"/>
        <v>42506</v>
      </c>
      <c r="D293">
        <v>11.04</v>
      </c>
    </row>
    <row r="294" spans="1:4" x14ac:dyDescent="0.2">
      <c r="A294" t="s">
        <v>182</v>
      </c>
      <c r="B294">
        <v>1463443200</v>
      </c>
      <c r="C294" s="1">
        <f t="shared" si="4"/>
        <v>42507</v>
      </c>
      <c r="D294">
        <v>12.26</v>
      </c>
    </row>
    <row r="295" spans="1:4" x14ac:dyDescent="0.2">
      <c r="A295" t="s">
        <v>183</v>
      </c>
      <c r="B295">
        <v>1463529600</v>
      </c>
      <c r="C295" s="1">
        <f t="shared" si="4"/>
        <v>42508</v>
      </c>
      <c r="D295">
        <v>13.29</v>
      </c>
    </row>
    <row r="296" spans="1:4" x14ac:dyDescent="0.2">
      <c r="A296" t="s">
        <v>184</v>
      </c>
      <c r="B296">
        <v>1463616000</v>
      </c>
      <c r="C296" s="1">
        <f t="shared" si="4"/>
        <v>42509</v>
      </c>
      <c r="D296">
        <v>14.49</v>
      </c>
    </row>
    <row r="297" spans="1:4" x14ac:dyDescent="0.2">
      <c r="A297" t="s">
        <v>185</v>
      </c>
      <c r="B297">
        <v>1463702400</v>
      </c>
      <c r="C297" s="1">
        <f t="shared" si="4"/>
        <v>42510</v>
      </c>
      <c r="D297">
        <v>13.73</v>
      </c>
    </row>
    <row r="298" spans="1:4" x14ac:dyDescent="0.2">
      <c r="A298" t="s">
        <v>186</v>
      </c>
      <c r="B298">
        <v>1463788800</v>
      </c>
      <c r="C298" s="1">
        <f t="shared" si="4"/>
        <v>42511</v>
      </c>
      <c r="D298">
        <v>13.95</v>
      </c>
    </row>
    <row r="299" spans="1:4" x14ac:dyDescent="0.2">
      <c r="A299" t="s">
        <v>187</v>
      </c>
      <c r="B299">
        <v>1463875200</v>
      </c>
      <c r="C299" s="1">
        <f t="shared" si="4"/>
        <v>42512</v>
      </c>
      <c r="D299">
        <v>14.21</v>
      </c>
    </row>
    <row r="300" spans="1:4" x14ac:dyDescent="0.2">
      <c r="A300" t="s">
        <v>188</v>
      </c>
      <c r="B300">
        <v>1463961600</v>
      </c>
      <c r="C300" s="1">
        <f t="shared" si="4"/>
        <v>42513</v>
      </c>
      <c r="D300">
        <v>13.45</v>
      </c>
    </row>
    <row r="301" spans="1:4" x14ac:dyDescent="0.2">
      <c r="A301" t="s">
        <v>189</v>
      </c>
      <c r="B301">
        <v>1464048000</v>
      </c>
      <c r="C301" s="1">
        <f t="shared" si="4"/>
        <v>42514</v>
      </c>
      <c r="D301">
        <v>12.62</v>
      </c>
    </row>
    <row r="302" spans="1:4" x14ac:dyDescent="0.2">
      <c r="A302" t="s">
        <v>190</v>
      </c>
      <c r="B302">
        <v>1464134400</v>
      </c>
      <c r="C302" s="1">
        <f t="shared" si="4"/>
        <v>42515</v>
      </c>
      <c r="D302">
        <v>12.53</v>
      </c>
    </row>
    <row r="303" spans="1:4" x14ac:dyDescent="0.2">
      <c r="A303" t="s">
        <v>191</v>
      </c>
      <c r="B303">
        <v>1464220800</v>
      </c>
      <c r="C303" s="1">
        <f t="shared" si="4"/>
        <v>42516</v>
      </c>
      <c r="D303">
        <v>12.37</v>
      </c>
    </row>
    <row r="304" spans="1:4" x14ac:dyDescent="0.2">
      <c r="A304" t="s">
        <v>192</v>
      </c>
      <c r="B304">
        <v>1464393600</v>
      </c>
      <c r="C304" s="1">
        <f t="shared" si="4"/>
        <v>42518</v>
      </c>
      <c r="D304">
        <v>11.56</v>
      </c>
    </row>
    <row r="305" spans="1:4" x14ac:dyDescent="0.2">
      <c r="A305" t="s">
        <v>193</v>
      </c>
      <c r="B305">
        <v>1464307200</v>
      </c>
      <c r="C305" s="1">
        <f t="shared" si="4"/>
        <v>42517</v>
      </c>
      <c r="D305">
        <v>11.11</v>
      </c>
    </row>
    <row r="306" spans="1:4" x14ac:dyDescent="0.2">
      <c r="A306" t="s">
        <v>194</v>
      </c>
      <c r="B306">
        <v>1464480000</v>
      </c>
      <c r="C306" s="1">
        <f t="shared" si="4"/>
        <v>42519</v>
      </c>
      <c r="D306">
        <v>12.28</v>
      </c>
    </row>
    <row r="307" spans="1:4" x14ac:dyDescent="0.2">
      <c r="A307" t="s">
        <v>195</v>
      </c>
      <c r="B307">
        <v>1464566400</v>
      </c>
      <c r="C307" s="1">
        <f t="shared" si="4"/>
        <v>42520</v>
      </c>
      <c r="D307">
        <v>12.48</v>
      </c>
    </row>
    <row r="308" spans="1:4" x14ac:dyDescent="0.2">
      <c r="A308" t="s">
        <v>196</v>
      </c>
      <c r="B308">
        <v>1464652800</v>
      </c>
      <c r="C308" s="1">
        <f t="shared" si="4"/>
        <v>42521</v>
      </c>
      <c r="D308">
        <v>13.85</v>
      </c>
    </row>
    <row r="309" spans="1:4" x14ac:dyDescent="0.2">
      <c r="A309" s="1">
        <v>42375</v>
      </c>
      <c r="B309">
        <v>1464739200</v>
      </c>
      <c r="C309" s="1">
        <f t="shared" si="4"/>
        <v>42522</v>
      </c>
      <c r="D309">
        <v>13.83</v>
      </c>
    </row>
    <row r="310" spans="1:4" x14ac:dyDescent="0.2">
      <c r="A310" s="1">
        <v>42406</v>
      </c>
      <c r="B310">
        <v>1464825600</v>
      </c>
      <c r="C310" s="1">
        <f t="shared" si="4"/>
        <v>42523</v>
      </c>
      <c r="D310">
        <v>13.78</v>
      </c>
    </row>
    <row r="311" spans="1:4" x14ac:dyDescent="0.2">
      <c r="A311" s="1">
        <v>42435</v>
      </c>
      <c r="B311">
        <v>1464912000</v>
      </c>
      <c r="C311" s="1">
        <f t="shared" si="4"/>
        <v>42524</v>
      </c>
      <c r="D311">
        <v>13.78</v>
      </c>
    </row>
    <row r="312" spans="1:4" x14ac:dyDescent="0.2">
      <c r="A312" s="1">
        <v>42466</v>
      </c>
      <c r="B312">
        <v>1464998400</v>
      </c>
      <c r="C312" s="1">
        <f t="shared" si="4"/>
        <v>42525</v>
      </c>
      <c r="D312">
        <v>13.66</v>
      </c>
    </row>
    <row r="313" spans="1:4" x14ac:dyDescent="0.2">
      <c r="A313" s="1">
        <v>42496</v>
      </c>
      <c r="B313">
        <v>1465084800</v>
      </c>
      <c r="C313" s="1">
        <f t="shared" si="4"/>
        <v>42526</v>
      </c>
      <c r="D313">
        <v>13.85</v>
      </c>
    </row>
    <row r="314" spans="1:4" x14ac:dyDescent="0.2">
      <c r="A314" s="1">
        <v>42527</v>
      </c>
      <c r="B314">
        <v>1465171200</v>
      </c>
      <c r="C314" s="1">
        <f t="shared" si="4"/>
        <v>42527</v>
      </c>
      <c r="D314">
        <v>13.96</v>
      </c>
    </row>
    <row r="315" spans="1:4" x14ac:dyDescent="0.2">
      <c r="A315" s="1">
        <v>42557</v>
      </c>
      <c r="B315">
        <v>1465257600</v>
      </c>
      <c r="C315" s="1">
        <f t="shared" si="4"/>
        <v>42528</v>
      </c>
      <c r="D315">
        <v>14.41</v>
      </c>
    </row>
    <row r="316" spans="1:4" x14ac:dyDescent="0.2">
      <c r="A316" s="1">
        <v>42588</v>
      </c>
      <c r="B316">
        <v>1465344000</v>
      </c>
      <c r="C316" s="1">
        <f t="shared" si="4"/>
        <v>42529</v>
      </c>
      <c r="D316">
        <v>14.44</v>
      </c>
    </row>
    <row r="317" spans="1:4" x14ac:dyDescent="0.2">
      <c r="A317" s="1">
        <v>42619</v>
      </c>
      <c r="B317">
        <v>1465430400</v>
      </c>
      <c r="C317" s="1">
        <f t="shared" si="4"/>
        <v>42530</v>
      </c>
      <c r="D317">
        <v>14.49</v>
      </c>
    </row>
    <row r="318" spans="1:4" x14ac:dyDescent="0.2">
      <c r="A318" s="1">
        <v>42649</v>
      </c>
      <c r="B318">
        <v>1465516800</v>
      </c>
      <c r="C318" s="1">
        <f t="shared" si="4"/>
        <v>42531</v>
      </c>
      <c r="D318">
        <v>13.97</v>
      </c>
    </row>
    <row r="319" spans="1:4" x14ac:dyDescent="0.2">
      <c r="A319" s="1">
        <v>42680</v>
      </c>
      <c r="B319">
        <v>1465603200</v>
      </c>
      <c r="C319" s="1">
        <f t="shared" si="4"/>
        <v>42532</v>
      </c>
      <c r="D319">
        <v>14.01</v>
      </c>
    </row>
    <row r="320" spans="1:4" x14ac:dyDescent="0.2">
      <c r="A320" s="1">
        <v>42710</v>
      </c>
      <c r="B320">
        <v>1465689600</v>
      </c>
      <c r="C320" s="1">
        <f t="shared" si="4"/>
        <v>42533</v>
      </c>
      <c r="D320">
        <v>15.57</v>
      </c>
    </row>
    <row r="321" spans="1:4" x14ac:dyDescent="0.2">
      <c r="A321" t="s">
        <v>197</v>
      </c>
      <c r="B321">
        <v>1465776000</v>
      </c>
      <c r="C321" s="1">
        <f t="shared" si="4"/>
        <v>42534</v>
      </c>
      <c r="D321">
        <v>17.55</v>
      </c>
    </row>
    <row r="322" spans="1:4" x14ac:dyDescent="0.2">
      <c r="A322" t="s">
        <v>198</v>
      </c>
      <c r="B322">
        <v>1465862400</v>
      </c>
      <c r="C322" s="1">
        <f t="shared" si="4"/>
        <v>42535</v>
      </c>
      <c r="D322">
        <v>18.7</v>
      </c>
    </row>
    <row r="323" spans="1:4" x14ac:dyDescent="0.2">
      <c r="A323" t="s">
        <v>199</v>
      </c>
      <c r="B323">
        <v>1465948800</v>
      </c>
      <c r="C323" s="1">
        <f t="shared" ref="C323:C386" si="5">(((B323/60)/60)/24)+DATE(1970,1,1)</f>
        <v>42536</v>
      </c>
      <c r="D323">
        <v>18.3</v>
      </c>
    </row>
    <row r="324" spans="1:4" x14ac:dyDescent="0.2">
      <c r="A324" t="s">
        <v>200</v>
      </c>
      <c r="B324">
        <v>1466035200</v>
      </c>
      <c r="C324" s="1">
        <f t="shared" si="5"/>
        <v>42537</v>
      </c>
      <c r="D324">
        <v>20.61</v>
      </c>
    </row>
    <row r="325" spans="1:4" x14ac:dyDescent="0.2">
      <c r="A325" t="s">
        <v>201</v>
      </c>
      <c r="B325">
        <v>1466121600</v>
      </c>
      <c r="C325" s="1">
        <f t="shared" si="5"/>
        <v>42538</v>
      </c>
      <c r="D325">
        <v>15.49</v>
      </c>
    </row>
    <row r="326" spans="1:4" x14ac:dyDescent="0.2">
      <c r="A326" t="s">
        <v>202</v>
      </c>
      <c r="B326">
        <v>1466208000</v>
      </c>
      <c r="C326" s="1">
        <f t="shared" si="5"/>
        <v>42539</v>
      </c>
      <c r="D326">
        <v>11.36</v>
      </c>
    </row>
    <row r="327" spans="1:4" x14ac:dyDescent="0.2">
      <c r="A327" t="s">
        <v>203</v>
      </c>
      <c r="B327">
        <v>1466294400</v>
      </c>
      <c r="C327" s="1">
        <f t="shared" si="5"/>
        <v>42540</v>
      </c>
      <c r="D327">
        <v>12.33</v>
      </c>
    </row>
    <row r="328" spans="1:4" x14ac:dyDescent="0.2">
      <c r="A328" t="s">
        <v>204</v>
      </c>
      <c r="B328">
        <v>1466380800</v>
      </c>
      <c r="C328" s="1">
        <f t="shared" si="5"/>
        <v>42541</v>
      </c>
      <c r="D328">
        <v>11.7</v>
      </c>
    </row>
    <row r="329" spans="1:4" x14ac:dyDescent="0.2">
      <c r="A329" t="s">
        <v>205</v>
      </c>
      <c r="B329">
        <v>1466467200</v>
      </c>
      <c r="C329" s="1">
        <f t="shared" si="5"/>
        <v>42542</v>
      </c>
      <c r="D329">
        <v>12.71</v>
      </c>
    </row>
    <row r="330" spans="1:4" x14ac:dyDescent="0.2">
      <c r="A330" t="s">
        <v>206</v>
      </c>
      <c r="B330">
        <v>1466553600</v>
      </c>
      <c r="C330" s="1">
        <f t="shared" si="5"/>
        <v>42543</v>
      </c>
      <c r="D330">
        <v>13.21</v>
      </c>
    </row>
    <row r="331" spans="1:4" x14ac:dyDescent="0.2">
      <c r="A331" t="s">
        <v>207</v>
      </c>
      <c r="B331">
        <v>1466726400</v>
      </c>
      <c r="C331" s="1">
        <f t="shared" si="5"/>
        <v>42545</v>
      </c>
      <c r="D331">
        <v>14.25</v>
      </c>
    </row>
    <row r="332" spans="1:4" x14ac:dyDescent="0.2">
      <c r="A332" t="s">
        <v>208</v>
      </c>
      <c r="B332">
        <v>1466640000</v>
      </c>
      <c r="C332" s="1">
        <f t="shared" si="5"/>
        <v>42544</v>
      </c>
      <c r="D332">
        <v>13.58</v>
      </c>
    </row>
    <row r="333" spans="1:4" x14ac:dyDescent="0.2">
      <c r="A333" t="s">
        <v>209</v>
      </c>
      <c r="B333">
        <v>1466812800</v>
      </c>
      <c r="C333" s="1">
        <f t="shared" si="5"/>
        <v>42546</v>
      </c>
      <c r="D333">
        <v>14.28</v>
      </c>
    </row>
    <row r="334" spans="1:4" x14ac:dyDescent="0.2">
      <c r="A334" t="s">
        <v>210</v>
      </c>
      <c r="B334">
        <v>1466899200</v>
      </c>
      <c r="C334" s="1">
        <f t="shared" si="5"/>
        <v>42547</v>
      </c>
      <c r="D334">
        <v>13.82</v>
      </c>
    </row>
    <row r="335" spans="1:4" x14ac:dyDescent="0.2">
      <c r="A335" t="s">
        <v>211</v>
      </c>
      <c r="B335">
        <v>1466985600</v>
      </c>
      <c r="C335" s="1">
        <f t="shared" si="5"/>
        <v>42548</v>
      </c>
      <c r="D335">
        <v>14.04</v>
      </c>
    </row>
    <row r="336" spans="1:4" x14ac:dyDescent="0.2">
      <c r="A336" t="s">
        <v>212</v>
      </c>
      <c r="B336">
        <v>1467072000</v>
      </c>
      <c r="C336" s="1">
        <f t="shared" si="5"/>
        <v>42549</v>
      </c>
      <c r="D336">
        <v>12.15</v>
      </c>
    </row>
    <row r="337" spans="1:4" x14ac:dyDescent="0.2">
      <c r="A337" t="s">
        <v>213</v>
      </c>
      <c r="B337">
        <v>1467158400</v>
      </c>
      <c r="C337" s="1">
        <f t="shared" si="5"/>
        <v>42550</v>
      </c>
      <c r="D337">
        <v>12.76</v>
      </c>
    </row>
    <row r="338" spans="1:4" x14ac:dyDescent="0.2">
      <c r="A338" t="s">
        <v>214</v>
      </c>
      <c r="B338">
        <v>1467244800</v>
      </c>
      <c r="C338" s="1">
        <f t="shared" si="5"/>
        <v>42551</v>
      </c>
      <c r="D338">
        <v>12.4</v>
      </c>
    </row>
    <row r="339" spans="1:4" x14ac:dyDescent="0.2">
      <c r="A339" s="1">
        <v>42376</v>
      </c>
      <c r="B339">
        <v>1467331200</v>
      </c>
      <c r="C339" s="1">
        <f t="shared" si="5"/>
        <v>42552</v>
      </c>
      <c r="D339">
        <v>12.23</v>
      </c>
    </row>
    <row r="340" spans="1:4" x14ac:dyDescent="0.2">
      <c r="A340" s="1">
        <v>42407</v>
      </c>
      <c r="B340">
        <v>1467417600</v>
      </c>
      <c r="C340" s="1">
        <f t="shared" si="5"/>
        <v>42553</v>
      </c>
      <c r="D340">
        <v>12.04</v>
      </c>
    </row>
    <row r="341" spans="1:4" x14ac:dyDescent="0.2">
      <c r="A341" s="1">
        <v>42436</v>
      </c>
      <c r="B341">
        <v>1467504000</v>
      </c>
      <c r="C341" s="1">
        <f t="shared" si="5"/>
        <v>42554</v>
      </c>
      <c r="D341">
        <v>11.85</v>
      </c>
    </row>
    <row r="342" spans="1:4" x14ac:dyDescent="0.2">
      <c r="A342" s="1">
        <v>42467</v>
      </c>
      <c r="B342">
        <v>1467590400</v>
      </c>
      <c r="C342" s="1">
        <f t="shared" si="5"/>
        <v>42555</v>
      </c>
      <c r="D342">
        <v>11.34</v>
      </c>
    </row>
    <row r="343" spans="1:4" x14ac:dyDescent="0.2">
      <c r="A343" s="1">
        <v>42497</v>
      </c>
      <c r="B343">
        <v>1467676800</v>
      </c>
      <c r="C343" s="1">
        <f t="shared" si="5"/>
        <v>42556</v>
      </c>
      <c r="D343">
        <v>10.45</v>
      </c>
    </row>
    <row r="344" spans="1:4" x14ac:dyDescent="0.2">
      <c r="A344" s="1">
        <v>42528</v>
      </c>
      <c r="B344">
        <v>1467763200</v>
      </c>
      <c r="C344" s="1">
        <f t="shared" si="5"/>
        <v>42557</v>
      </c>
      <c r="D344">
        <v>10.51</v>
      </c>
    </row>
    <row r="345" spans="1:4" x14ac:dyDescent="0.2">
      <c r="A345" s="1">
        <v>42558</v>
      </c>
      <c r="B345">
        <v>1467849600</v>
      </c>
      <c r="C345" s="1">
        <f t="shared" si="5"/>
        <v>42558</v>
      </c>
      <c r="D345">
        <v>10.07</v>
      </c>
    </row>
    <row r="346" spans="1:4" x14ac:dyDescent="0.2">
      <c r="A346" s="1">
        <v>42589</v>
      </c>
      <c r="B346">
        <v>1467936000</v>
      </c>
      <c r="C346" s="1">
        <f t="shared" si="5"/>
        <v>42559</v>
      </c>
      <c r="D346">
        <v>11.3</v>
      </c>
    </row>
    <row r="347" spans="1:4" x14ac:dyDescent="0.2">
      <c r="A347" s="1">
        <v>42620</v>
      </c>
      <c r="B347">
        <v>1468022400</v>
      </c>
      <c r="C347" s="1">
        <f t="shared" si="5"/>
        <v>42560</v>
      </c>
      <c r="D347">
        <v>10.92</v>
      </c>
    </row>
    <row r="348" spans="1:4" x14ac:dyDescent="0.2">
      <c r="A348" s="1">
        <v>42650</v>
      </c>
      <c r="B348">
        <v>1468108800</v>
      </c>
      <c r="C348" s="1">
        <f t="shared" si="5"/>
        <v>42561</v>
      </c>
      <c r="D348">
        <v>10.97</v>
      </c>
    </row>
    <row r="349" spans="1:4" x14ac:dyDescent="0.2">
      <c r="A349" s="1">
        <v>42681</v>
      </c>
      <c r="B349">
        <v>1468195200</v>
      </c>
      <c r="C349" s="1">
        <f t="shared" si="5"/>
        <v>42562</v>
      </c>
      <c r="D349">
        <v>10.58</v>
      </c>
    </row>
    <row r="350" spans="1:4" x14ac:dyDescent="0.2">
      <c r="A350" s="1">
        <v>42711</v>
      </c>
      <c r="B350">
        <v>1468281600</v>
      </c>
      <c r="C350" s="1">
        <f t="shared" si="5"/>
        <v>42563</v>
      </c>
      <c r="D350">
        <v>10.54</v>
      </c>
    </row>
    <row r="351" spans="1:4" x14ac:dyDescent="0.2">
      <c r="A351" t="s">
        <v>215</v>
      </c>
      <c r="B351">
        <v>1468368000</v>
      </c>
      <c r="C351" s="1">
        <f t="shared" si="5"/>
        <v>42564</v>
      </c>
      <c r="D351">
        <v>10.44</v>
      </c>
    </row>
    <row r="352" spans="1:4" x14ac:dyDescent="0.2">
      <c r="A352" t="s">
        <v>216</v>
      </c>
      <c r="B352">
        <v>1468454400</v>
      </c>
      <c r="C352" s="1">
        <f t="shared" si="5"/>
        <v>42565</v>
      </c>
      <c r="D352">
        <v>11.55</v>
      </c>
    </row>
    <row r="353" spans="1:4" x14ac:dyDescent="0.2">
      <c r="A353" t="s">
        <v>217</v>
      </c>
      <c r="B353">
        <v>1468540800</v>
      </c>
      <c r="C353" s="1">
        <f t="shared" si="5"/>
        <v>42566</v>
      </c>
      <c r="D353">
        <v>11.88</v>
      </c>
    </row>
    <row r="354" spans="1:4" x14ac:dyDescent="0.2">
      <c r="A354" t="s">
        <v>218</v>
      </c>
      <c r="B354">
        <v>1468627200</v>
      </c>
      <c r="C354" s="1">
        <f t="shared" si="5"/>
        <v>42567</v>
      </c>
      <c r="D354">
        <v>11.59</v>
      </c>
    </row>
    <row r="355" spans="1:4" x14ac:dyDescent="0.2">
      <c r="A355" t="s">
        <v>219</v>
      </c>
      <c r="B355">
        <v>1468713600</v>
      </c>
      <c r="C355" s="1">
        <f t="shared" si="5"/>
        <v>42568</v>
      </c>
      <c r="D355">
        <v>11.19</v>
      </c>
    </row>
    <row r="356" spans="1:4" x14ac:dyDescent="0.2">
      <c r="A356" t="s">
        <v>220</v>
      </c>
      <c r="B356">
        <v>1468800000</v>
      </c>
      <c r="C356" s="1">
        <f t="shared" si="5"/>
        <v>42569</v>
      </c>
      <c r="D356">
        <v>11.03</v>
      </c>
    </row>
    <row r="357" spans="1:4" x14ac:dyDescent="0.2">
      <c r="A357" t="s">
        <v>221</v>
      </c>
      <c r="B357">
        <v>1468886400</v>
      </c>
      <c r="C357" s="1">
        <f t="shared" si="5"/>
        <v>42570</v>
      </c>
      <c r="D357">
        <v>11.63</v>
      </c>
    </row>
    <row r="358" spans="1:4" x14ac:dyDescent="0.2">
      <c r="A358" t="s">
        <v>222</v>
      </c>
      <c r="B358">
        <v>1468972800</v>
      </c>
      <c r="C358" s="1">
        <f t="shared" si="5"/>
        <v>42571</v>
      </c>
      <c r="D358">
        <v>12.54</v>
      </c>
    </row>
    <row r="359" spans="1:4" x14ac:dyDescent="0.2">
      <c r="A359" t="s">
        <v>223</v>
      </c>
      <c r="B359">
        <v>1469059200</v>
      </c>
      <c r="C359" s="1">
        <f t="shared" si="5"/>
        <v>42572</v>
      </c>
      <c r="D359">
        <v>12.66</v>
      </c>
    </row>
    <row r="360" spans="1:4" x14ac:dyDescent="0.2">
      <c r="A360" t="s">
        <v>224</v>
      </c>
      <c r="B360">
        <v>1469145600</v>
      </c>
      <c r="C360" s="1">
        <f t="shared" si="5"/>
        <v>42573</v>
      </c>
      <c r="D360">
        <v>14.82</v>
      </c>
    </row>
    <row r="361" spans="1:4" x14ac:dyDescent="0.2">
      <c r="A361" t="s">
        <v>225</v>
      </c>
      <c r="B361">
        <v>1469232000</v>
      </c>
      <c r="C361" s="1">
        <f t="shared" si="5"/>
        <v>42574</v>
      </c>
      <c r="D361">
        <v>14.4</v>
      </c>
    </row>
    <row r="362" spans="1:4" x14ac:dyDescent="0.2">
      <c r="A362" t="s">
        <v>226</v>
      </c>
      <c r="B362">
        <v>1469318400</v>
      </c>
      <c r="C362" s="1">
        <f t="shared" si="5"/>
        <v>42575</v>
      </c>
      <c r="D362">
        <v>12.63</v>
      </c>
    </row>
    <row r="363" spans="1:4" x14ac:dyDescent="0.2">
      <c r="A363" t="s">
        <v>227</v>
      </c>
      <c r="B363">
        <v>1469404800</v>
      </c>
      <c r="C363" s="1">
        <f t="shared" si="5"/>
        <v>42576</v>
      </c>
      <c r="D363">
        <v>13.84</v>
      </c>
    </row>
    <row r="364" spans="1:4" x14ac:dyDescent="0.2">
      <c r="A364" t="s">
        <v>228</v>
      </c>
      <c r="B364">
        <v>1469491200</v>
      </c>
      <c r="C364" s="1">
        <f t="shared" si="5"/>
        <v>42577</v>
      </c>
      <c r="D364">
        <v>12.08</v>
      </c>
    </row>
    <row r="365" spans="1:4" x14ac:dyDescent="0.2">
      <c r="A365" t="s">
        <v>229</v>
      </c>
      <c r="B365">
        <v>1469577600</v>
      </c>
      <c r="C365" s="1">
        <f t="shared" si="5"/>
        <v>42578</v>
      </c>
      <c r="D365">
        <v>13.05</v>
      </c>
    </row>
    <row r="366" spans="1:4" x14ac:dyDescent="0.2">
      <c r="A366" t="s">
        <v>230</v>
      </c>
      <c r="B366">
        <v>1469664000</v>
      </c>
      <c r="C366" s="1">
        <f t="shared" si="5"/>
        <v>42579</v>
      </c>
      <c r="D366">
        <v>12.87</v>
      </c>
    </row>
    <row r="367" spans="1:4" x14ac:dyDescent="0.2">
      <c r="A367" t="s">
        <v>231</v>
      </c>
      <c r="B367">
        <v>1469750400</v>
      </c>
      <c r="C367" s="1">
        <f t="shared" si="5"/>
        <v>42580</v>
      </c>
      <c r="D367">
        <v>12.87</v>
      </c>
    </row>
    <row r="368" spans="1:4" x14ac:dyDescent="0.2">
      <c r="A368" t="s">
        <v>232</v>
      </c>
      <c r="B368">
        <v>1469836800</v>
      </c>
      <c r="C368" s="1">
        <f t="shared" si="5"/>
        <v>42581</v>
      </c>
      <c r="D368">
        <v>12.57</v>
      </c>
    </row>
    <row r="369" spans="1:4" x14ac:dyDescent="0.2">
      <c r="A369" t="s">
        <v>233</v>
      </c>
      <c r="B369">
        <v>1469923200</v>
      </c>
      <c r="C369" s="1">
        <f t="shared" si="5"/>
        <v>42582</v>
      </c>
      <c r="D369">
        <v>11.86</v>
      </c>
    </row>
    <row r="370" spans="1:4" x14ac:dyDescent="0.2">
      <c r="A370" s="1">
        <v>42377</v>
      </c>
      <c r="B370">
        <v>1470009600</v>
      </c>
      <c r="C370" s="1">
        <f t="shared" si="5"/>
        <v>42583</v>
      </c>
      <c r="D370">
        <v>11.04</v>
      </c>
    </row>
    <row r="371" spans="1:4" x14ac:dyDescent="0.2">
      <c r="A371" s="1">
        <v>42408</v>
      </c>
      <c r="B371">
        <v>1470096000</v>
      </c>
      <c r="C371" s="1">
        <f t="shared" si="5"/>
        <v>42584</v>
      </c>
      <c r="D371">
        <v>8.3000000000000007</v>
      </c>
    </row>
    <row r="372" spans="1:4" x14ac:dyDescent="0.2">
      <c r="A372" s="1">
        <v>42437</v>
      </c>
      <c r="B372">
        <v>1470182400</v>
      </c>
      <c r="C372" s="1">
        <f t="shared" si="5"/>
        <v>42585</v>
      </c>
      <c r="D372">
        <v>10.42</v>
      </c>
    </row>
    <row r="373" spans="1:4" x14ac:dyDescent="0.2">
      <c r="A373" s="1">
        <v>42468</v>
      </c>
      <c r="B373">
        <v>1470268800</v>
      </c>
      <c r="C373" s="1">
        <f t="shared" si="5"/>
        <v>42586</v>
      </c>
      <c r="D373">
        <v>11.21</v>
      </c>
    </row>
    <row r="374" spans="1:4" x14ac:dyDescent="0.2">
      <c r="A374" s="1">
        <v>42498</v>
      </c>
      <c r="B374">
        <v>1470355200</v>
      </c>
      <c r="C374" s="1">
        <f t="shared" si="5"/>
        <v>42587</v>
      </c>
      <c r="D374">
        <v>11.05</v>
      </c>
    </row>
    <row r="375" spans="1:4" x14ac:dyDescent="0.2">
      <c r="A375" s="1">
        <v>42529</v>
      </c>
      <c r="B375">
        <v>1470441600</v>
      </c>
      <c r="C375" s="1">
        <f t="shared" si="5"/>
        <v>42588</v>
      </c>
      <c r="D375">
        <v>10.95</v>
      </c>
    </row>
    <row r="376" spans="1:4" x14ac:dyDescent="0.2">
      <c r="A376" s="1">
        <v>42559</v>
      </c>
      <c r="B376">
        <v>1470528000</v>
      </c>
      <c r="C376" s="1">
        <f t="shared" si="5"/>
        <v>42589</v>
      </c>
      <c r="D376">
        <v>10.98</v>
      </c>
    </row>
    <row r="377" spans="1:4" x14ac:dyDescent="0.2">
      <c r="A377" s="1">
        <v>42590</v>
      </c>
      <c r="B377">
        <v>1470614400</v>
      </c>
      <c r="C377" s="1">
        <f t="shared" si="5"/>
        <v>42590</v>
      </c>
      <c r="D377">
        <v>11.29</v>
      </c>
    </row>
    <row r="378" spans="1:4" x14ac:dyDescent="0.2">
      <c r="A378" s="1">
        <v>42651</v>
      </c>
      <c r="B378">
        <v>1470787200</v>
      </c>
      <c r="C378" s="1">
        <f t="shared" si="5"/>
        <v>42592</v>
      </c>
      <c r="D378">
        <v>12.22</v>
      </c>
    </row>
    <row r="379" spans="1:4" x14ac:dyDescent="0.2">
      <c r="A379" s="1">
        <v>42621</v>
      </c>
      <c r="B379">
        <v>1470700800</v>
      </c>
      <c r="C379" s="1">
        <f t="shared" si="5"/>
        <v>42591</v>
      </c>
      <c r="D379">
        <v>12.22</v>
      </c>
    </row>
    <row r="380" spans="1:4" x14ac:dyDescent="0.2">
      <c r="A380" s="1">
        <v>42682</v>
      </c>
      <c r="B380">
        <v>1470873600</v>
      </c>
      <c r="C380" s="1">
        <f t="shared" si="5"/>
        <v>42593</v>
      </c>
      <c r="D380">
        <v>11.68</v>
      </c>
    </row>
    <row r="381" spans="1:4" x14ac:dyDescent="0.2">
      <c r="A381" s="1">
        <v>42712</v>
      </c>
      <c r="B381">
        <v>1470960000</v>
      </c>
      <c r="C381" s="1">
        <f t="shared" si="5"/>
        <v>42594</v>
      </c>
      <c r="D381">
        <v>11.78</v>
      </c>
    </row>
    <row r="382" spans="1:4" x14ac:dyDescent="0.2">
      <c r="A382" t="s">
        <v>234</v>
      </c>
      <c r="B382">
        <v>1471046400</v>
      </c>
      <c r="C382" s="1">
        <f t="shared" si="5"/>
        <v>42595</v>
      </c>
      <c r="D382">
        <v>11.56</v>
      </c>
    </row>
    <row r="383" spans="1:4" x14ac:dyDescent="0.2">
      <c r="A383" t="s">
        <v>235</v>
      </c>
      <c r="B383">
        <v>1471132800</v>
      </c>
      <c r="C383" s="1">
        <f t="shared" si="5"/>
        <v>42596</v>
      </c>
      <c r="D383">
        <v>11.21</v>
      </c>
    </row>
    <row r="384" spans="1:4" x14ac:dyDescent="0.2">
      <c r="A384" t="s">
        <v>236</v>
      </c>
      <c r="B384">
        <v>1471219200</v>
      </c>
      <c r="C384" s="1">
        <f t="shared" si="5"/>
        <v>42597</v>
      </c>
      <c r="D384">
        <v>11.21</v>
      </c>
    </row>
    <row r="385" spans="1:4" x14ac:dyDescent="0.2">
      <c r="A385" t="s">
        <v>237</v>
      </c>
      <c r="B385">
        <v>1471305600</v>
      </c>
      <c r="C385" s="1">
        <f t="shared" si="5"/>
        <v>42598</v>
      </c>
      <c r="D385">
        <v>11.17</v>
      </c>
    </row>
    <row r="386" spans="1:4" x14ac:dyDescent="0.2">
      <c r="A386" t="s">
        <v>238</v>
      </c>
      <c r="B386">
        <v>1471392000</v>
      </c>
      <c r="C386" s="1">
        <f t="shared" si="5"/>
        <v>42599</v>
      </c>
      <c r="D386">
        <v>10.77</v>
      </c>
    </row>
    <row r="387" spans="1:4" x14ac:dyDescent="0.2">
      <c r="A387" t="s">
        <v>239</v>
      </c>
      <c r="B387">
        <v>1471478400</v>
      </c>
      <c r="C387" s="1">
        <f t="shared" ref="C387:C450" si="6">(((B387/60)/60)/24)+DATE(1970,1,1)</f>
        <v>42600</v>
      </c>
      <c r="D387">
        <v>10.77</v>
      </c>
    </row>
    <row r="388" spans="1:4" x14ac:dyDescent="0.2">
      <c r="A388" t="s">
        <v>240</v>
      </c>
      <c r="B388">
        <v>1471564800</v>
      </c>
      <c r="C388" s="1">
        <f t="shared" si="6"/>
        <v>42601</v>
      </c>
      <c r="D388">
        <v>10.71</v>
      </c>
    </row>
    <row r="389" spans="1:4" x14ac:dyDescent="0.2">
      <c r="A389" t="s">
        <v>241</v>
      </c>
      <c r="B389">
        <v>1471651200</v>
      </c>
      <c r="C389" s="1">
        <f t="shared" si="6"/>
        <v>42602</v>
      </c>
      <c r="D389">
        <v>11.28</v>
      </c>
    </row>
    <row r="390" spans="1:4" x14ac:dyDescent="0.2">
      <c r="A390" t="s">
        <v>242</v>
      </c>
      <c r="B390">
        <v>1471737600</v>
      </c>
      <c r="C390" s="1">
        <f t="shared" si="6"/>
        <v>42603</v>
      </c>
      <c r="D390">
        <v>11.14</v>
      </c>
    </row>
    <row r="391" spans="1:4" x14ac:dyDescent="0.2">
      <c r="A391" t="s">
        <v>243</v>
      </c>
      <c r="B391">
        <v>1471824000</v>
      </c>
      <c r="C391" s="1">
        <f t="shared" si="6"/>
        <v>42604</v>
      </c>
      <c r="D391">
        <v>11.07</v>
      </c>
    </row>
    <row r="392" spans="1:4" x14ac:dyDescent="0.2">
      <c r="A392" t="s">
        <v>244</v>
      </c>
      <c r="B392">
        <v>1471910400</v>
      </c>
      <c r="C392" s="1">
        <f t="shared" si="6"/>
        <v>42605</v>
      </c>
      <c r="D392">
        <v>11.01</v>
      </c>
    </row>
    <row r="393" spans="1:4" x14ac:dyDescent="0.2">
      <c r="A393" t="s">
        <v>245</v>
      </c>
      <c r="B393">
        <v>1471996800</v>
      </c>
      <c r="C393" s="1">
        <f t="shared" si="6"/>
        <v>42606</v>
      </c>
      <c r="D393">
        <v>11.01</v>
      </c>
    </row>
    <row r="394" spans="1:4" x14ac:dyDescent="0.2">
      <c r="A394" t="s">
        <v>246</v>
      </c>
      <c r="B394">
        <v>1472083200</v>
      </c>
      <c r="C394" s="1">
        <f t="shared" si="6"/>
        <v>42607</v>
      </c>
      <c r="D394">
        <v>11.35</v>
      </c>
    </row>
    <row r="395" spans="1:4" x14ac:dyDescent="0.2">
      <c r="A395" t="s">
        <v>247</v>
      </c>
      <c r="B395">
        <v>1472169600</v>
      </c>
      <c r="C395" s="1">
        <f t="shared" si="6"/>
        <v>42608</v>
      </c>
      <c r="D395">
        <v>11.26</v>
      </c>
    </row>
    <row r="396" spans="1:4" x14ac:dyDescent="0.2">
      <c r="A396" t="s">
        <v>248</v>
      </c>
      <c r="B396">
        <v>1472256000</v>
      </c>
      <c r="C396" s="1">
        <f t="shared" si="6"/>
        <v>42609</v>
      </c>
      <c r="D396">
        <v>11.19</v>
      </c>
    </row>
    <row r="397" spans="1:4" x14ac:dyDescent="0.2">
      <c r="A397" t="s">
        <v>249</v>
      </c>
      <c r="B397">
        <v>1472342400</v>
      </c>
      <c r="C397" s="1">
        <f t="shared" si="6"/>
        <v>42610</v>
      </c>
      <c r="D397">
        <v>10.99</v>
      </c>
    </row>
    <row r="398" spans="1:4" x14ac:dyDescent="0.2">
      <c r="A398" t="s">
        <v>250</v>
      </c>
      <c r="B398">
        <v>1472428800</v>
      </c>
      <c r="C398" s="1">
        <f t="shared" si="6"/>
        <v>42611</v>
      </c>
      <c r="D398">
        <v>10.95</v>
      </c>
    </row>
    <row r="399" spans="1:4" x14ac:dyDescent="0.2">
      <c r="A399" t="s">
        <v>251</v>
      </c>
      <c r="B399">
        <v>1472515200</v>
      </c>
      <c r="C399" s="1">
        <f t="shared" si="6"/>
        <v>42612</v>
      </c>
      <c r="D399">
        <v>11.21</v>
      </c>
    </row>
    <row r="400" spans="1:4" x14ac:dyDescent="0.2">
      <c r="A400" t="s">
        <v>252</v>
      </c>
      <c r="B400">
        <v>1472601600</v>
      </c>
      <c r="C400" s="1">
        <f t="shared" si="6"/>
        <v>42613</v>
      </c>
      <c r="D400">
        <v>11.55</v>
      </c>
    </row>
    <row r="401" spans="1:4" x14ac:dyDescent="0.2">
      <c r="A401" s="1">
        <v>42378</v>
      </c>
      <c r="B401">
        <v>1472688000</v>
      </c>
      <c r="C401" s="1">
        <f t="shared" si="6"/>
        <v>42614</v>
      </c>
      <c r="D401">
        <v>12.21</v>
      </c>
    </row>
    <row r="402" spans="1:4" x14ac:dyDescent="0.2">
      <c r="A402" s="1">
        <v>42409</v>
      </c>
      <c r="B402">
        <v>1472774400</v>
      </c>
      <c r="C402" s="1">
        <f t="shared" si="6"/>
        <v>42615</v>
      </c>
      <c r="D402">
        <v>12.08</v>
      </c>
    </row>
    <row r="403" spans="1:4" x14ac:dyDescent="0.2">
      <c r="A403" s="1">
        <v>42438</v>
      </c>
      <c r="B403">
        <v>1472860800</v>
      </c>
      <c r="C403" s="1">
        <f t="shared" si="6"/>
        <v>42616</v>
      </c>
      <c r="D403">
        <v>11.85</v>
      </c>
    </row>
    <row r="404" spans="1:4" x14ac:dyDescent="0.2">
      <c r="A404" s="1">
        <v>42469</v>
      </c>
      <c r="B404">
        <v>1472947200</v>
      </c>
      <c r="C404" s="1">
        <f t="shared" si="6"/>
        <v>42617</v>
      </c>
      <c r="D404">
        <v>11.71</v>
      </c>
    </row>
    <row r="405" spans="1:4" x14ac:dyDescent="0.2">
      <c r="A405" s="1">
        <v>42499</v>
      </c>
      <c r="B405">
        <v>1473033600</v>
      </c>
      <c r="C405" s="1">
        <f t="shared" si="6"/>
        <v>42618</v>
      </c>
      <c r="D405">
        <v>11.75</v>
      </c>
    </row>
    <row r="406" spans="1:4" x14ac:dyDescent="0.2">
      <c r="A406" s="1">
        <v>42530</v>
      </c>
      <c r="B406">
        <v>1473120000</v>
      </c>
      <c r="C406" s="1">
        <f t="shared" si="6"/>
        <v>42619</v>
      </c>
      <c r="D406">
        <v>11.7</v>
      </c>
    </row>
    <row r="407" spans="1:4" x14ac:dyDescent="0.2">
      <c r="A407" s="1">
        <v>42560</v>
      </c>
      <c r="B407">
        <v>1473206400</v>
      </c>
      <c r="C407" s="1">
        <f t="shared" si="6"/>
        <v>42620</v>
      </c>
      <c r="D407">
        <v>11.59</v>
      </c>
    </row>
    <row r="408" spans="1:4" x14ac:dyDescent="0.2">
      <c r="A408" s="1">
        <v>42591</v>
      </c>
      <c r="B408">
        <v>1473292800</v>
      </c>
      <c r="C408" s="1">
        <f t="shared" si="6"/>
        <v>42621</v>
      </c>
      <c r="D408">
        <v>11.39</v>
      </c>
    </row>
    <row r="409" spans="1:4" x14ac:dyDescent="0.2">
      <c r="A409" s="1">
        <v>42622</v>
      </c>
      <c r="B409">
        <v>1473379200</v>
      </c>
      <c r="C409" s="1">
        <f t="shared" si="6"/>
        <v>42622</v>
      </c>
      <c r="D409">
        <v>11.72</v>
      </c>
    </row>
    <row r="410" spans="1:4" x14ac:dyDescent="0.2">
      <c r="A410" s="1">
        <v>42652</v>
      </c>
      <c r="B410">
        <v>1473465600</v>
      </c>
      <c r="C410" s="1">
        <f t="shared" si="6"/>
        <v>42623</v>
      </c>
      <c r="D410">
        <v>12.05</v>
      </c>
    </row>
    <row r="411" spans="1:4" x14ac:dyDescent="0.2">
      <c r="A411" s="1">
        <v>42683</v>
      </c>
      <c r="B411">
        <v>1473552000</v>
      </c>
      <c r="C411" s="1">
        <f t="shared" si="6"/>
        <v>42624</v>
      </c>
      <c r="D411">
        <v>11.64</v>
      </c>
    </row>
    <row r="412" spans="1:4" x14ac:dyDescent="0.2">
      <c r="A412" s="1">
        <v>42713</v>
      </c>
      <c r="B412">
        <v>1473638400</v>
      </c>
      <c r="C412" s="1">
        <f t="shared" si="6"/>
        <v>42625</v>
      </c>
      <c r="D412">
        <v>11.89</v>
      </c>
    </row>
    <row r="413" spans="1:4" x14ac:dyDescent="0.2">
      <c r="A413" t="s">
        <v>253</v>
      </c>
      <c r="B413">
        <v>1473724800</v>
      </c>
      <c r="C413" s="1">
        <f t="shared" si="6"/>
        <v>42626</v>
      </c>
      <c r="D413">
        <v>11.92</v>
      </c>
    </row>
    <row r="414" spans="1:4" x14ac:dyDescent="0.2">
      <c r="A414" t="s">
        <v>254</v>
      </c>
      <c r="B414">
        <v>1473811200</v>
      </c>
      <c r="C414" s="1">
        <f t="shared" si="6"/>
        <v>42627</v>
      </c>
      <c r="D414">
        <v>11.97</v>
      </c>
    </row>
    <row r="415" spans="1:4" x14ac:dyDescent="0.2">
      <c r="A415" t="s">
        <v>255</v>
      </c>
      <c r="B415">
        <v>1473897600</v>
      </c>
      <c r="C415" s="1">
        <f t="shared" si="6"/>
        <v>42628</v>
      </c>
      <c r="D415">
        <v>11.96</v>
      </c>
    </row>
    <row r="416" spans="1:4" x14ac:dyDescent="0.2">
      <c r="A416" t="s">
        <v>256</v>
      </c>
      <c r="B416">
        <v>1473984000</v>
      </c>
      <c r="C416" s="1">
        <f t="shared" si="6"/>
        <v>42629</v>
      </c>
      <c r="D416">
        <v>12.61</v>
      </c>
    </row>
    <row r="417" spans="1:4" x14ac:dyDescent="0.2">
      <c r="A417" t="s">
        <v>257</v>
      </c>
      <c r="B417">
        <v>1474070400</v>
      </c>
      <c r="C417" s="1">
        <f t="shared" si="6"/>
        <v>42630</v>
      </c>
      <c r="D417">
        <v>12.83</v>
      </c>
    </row>
    <row r="418" spans="1:4" x14ac:dyDescent="0.2">
      <c r="A418" t="s">
        <v>258</v>
      </c>
      <c r="B418">
        <v>1474156800</v>
      </c>
      <c r="C418" s="1">
        <f t="shared" si="6"/>
        <v>42631</v>
      </c>
      <c r="D418">
        <v>12.39</v>
      </c>
    </row>
    <row r="419" spans="1:4" x14ac:dyDescent="0.2">
      <c r="A419" t="s">
        <v>259</v>
      </c>
      <c r="B419">
        <v>1474243200</v>
      </c>
      <c r="C419" s="1">
        <f t="shared" si="6"/>
        <v>42632</v>
      </c>
      <c r="D419">
        <v>12.93</v>
      </c>
    </row>
    <row r="420" spans="1:4" x14ac:dyDescent="0.2">
      <c r="A420" t="s">
        <v>260</v>
      </c>
      <c r="B420">
        <v>1474329600</v>
      </c>
      <c r="C420" s="1">
        <f t="shared" si="6"/>
        <v>42633</v>
      </c>
      <c r="D420">
        <v>14.72</v>
      </c>
    </row>
    <row r="421" spans="1:4" x14ac:dyDescent="0.2">
      <c r="A421" t="s">
        <v>261</v>
      </c>
      <c r="B421">
        <v>1474416000</v>
      </c>
      <c r="C421" s="1">
        <f t="shared" si="6"/>
        <v>42634</v>
      </c>
      <c r="D421">
        <v>13.72</v>
      </c>
    </row>
    <row r="422" spans="1:4" x14ac:dyDescent="0.2">
      <c r="A422" t="s">
        <v>262</v>
      </c>
      <c r="B422">
        <v>1474502400</v>
      </c>
      <c r="C422" s="1">
        <f t="shared" si="6"/>
        <v>42635</v>
      </c>
      <c r="D422">
        <v>13.11</v>
      </c>
    </row>
    <row r="423" spans="1:4" x14ac:dyDescent="0.2">
      <c r="A423" t="s">
        <v>263</v>
      </c>
      <c r="B423">
        <v>1474588800</v>
      </c>
      <c r="C423" s="1">
        <f t="shared" si="6"/>
        <v>42636</v>
      </c>
      <c r="D423">
        <v>13.36</v>
      </c>
    </row>
    <row r="424" spans="1:4" x14ac:dyDescent="0.2">
      <c r="A424" t="s">
        <v>264</v>
      </c>
      <c r="B424">
        <v>1474675200</v>
      </c>
      <c r="C424" s="1">
        <f t="shared" si="6"/>
        <v>42637</v>
      </c>
      <c r="D424">
        <v>12.91</v>
      </c>
    </row>
    <row r="425" spans="1:4" x14ac:dyDescent="0.2">
      <c r="A425" t="s">
        <v>265</v>
      </c>
      <c r="B425">
        <v>1474761600</v>
      </c>
      <c r="C425" s="1">
        <f t="shared" si="6"/>
        <v>42638</v>
      </c>
      <c r="D425">
        <v>13.05</v>
      </c>
    </row>
    <row r="426" spans="1:4" x14ac:dyDescent="0.2">
      <c r="A426" t="s">
        <v>266</v>
      </c>
      <c r="B426">
        <v>1474848000</v>
      </c>
      <c r="C426" s="1">
        <f t="shared" si="6"/>
        <v>42639</v>
      </c>
      <c r="D426">
        <v>12.89</v>
      </c>
    </row>
    <row r="427" spans="1:4" x14ac:dyDescent="0.2">
      <c r="A427" t="s">
        <v>267</v>
      </c>
      <c r="B427">
        <v>1474934400</v>
      </c>
      <c r="C427" s="1">
        <f t="shared" si="6"/>
        <v>42640</v>
      </c>
      <c r="D427">
        <v>13.09</v>
      </c>
    </row>
    <row r="428" spans="1:4" x14ac:dyDescent="0.2">
      <c r="A428" t="s">
        <v>268</v>
      </c>
      <c r="B428">
        <v>1475107200</v>
      </c>
      <c r="C428" s="1">
        <f t="shared" si="6"/>
        <v>42642</v>
      </c>
      <c r="D428">
        <v>13.17</v>
      </c>
    </row>
    <row r="429" spans="1:4" x14ac:dyDescent="0.2">
      <c r="A429" t="s">
        <v>269</v>
      </c>
      <c r="B429">
        <v>1475020800</v>
      </c>
      <c r="C429" s="1">
        <f t="shared" si="6"/>
        <v>42641</v>
      </c>
      <c r="D429">
        <v>13.3</v>
      </c>
    </row>
    <row r="430" spans="1:4" x14ac:dyDescent="0.2">
      <c r="A430" t="s">
        <v>270</v>
      </c>
      <c r="B430">
        <v>1475193600</v>
      </c>
      <c r="C430" s="1">
        <f t="shared" si="6"/>
        <v>42643</v>
      </c>
      <c r="D430">
        <v>13.24</v>
      </c>
    </row>
    <row r="431" spans="1:4" x14ac:dyDescent="0.2">
      <c r="A431" s="1">
        <v>42379</v>
      </c>
      <c r="B431">
        <v>1475280000</v>
      </c>
      <c r="C431" s="1">
        <f t="shared" si="6"/>
        <v>42644</v>
      </c>
      <c r="D431">
        <v>13.21</v>
      </c>
    </row>
    <row r="432" spans="1:4" x14ac:dyDescent="0.2">
      <c r="A432" s="1">
        <v>42410</v>
      </c>
      <c r="B432">
        <v>1475366400</v>
      </c>
      <c r="C432" s="1">
        <f t="shared" si="6"/>
        <v>42645</v>
      </c>
      <c r="D432">
        <v>13.23</v>
      </c>
    </row>
    <row r="433" spans="1:4" x14ac:dyDescent="0.2">
      <c r="A433" s="1">
        <v>42439</v>
      </c>
      <c r="B433">
        <v>1475452800</v>
      </c>
      <c r="C433" s="1">
        <f t="shared" si="6"/>
        <v>42646</v>
      </c>
      <c r="D433">
        <v>13.45</v>
      </c>
    </row>
    <row r="434" spans="1:4" x14ac:dyDescent="0.2">
      <c r="A434" s="1">
        <v>42470</v>
      </c>
      <c r="B434">
        <v>1475539200</v>
      </c>
      <c r="C434" s="1">
        <f t="shared" si="6"/>
        <v>42647</v>
      </c>
      <c r="D434">
        <v>13.32</v>
      </c>
    </row>
    <row r="435" spans="1:4" x14ac:dyDescent="0.2">
      <c r="A435" s="1">
        <v>42500</v>
      </c>
      <c r="B435">
        <v>1475625600</v>
      </c>
      <c r="C435" s="1">
        <f t="shared" si="6"/>
        <v>42648</v>
      </c>
      <c r="D435">
        <v>13.09</v>
      </c>
    </row>
    <row r="436" spans="1:4" x14ac:dyDescent="0.2">
      <c r="A436" s="1">
        <v>42531</v>
      </c>
      <c r="B436">
        <v>1475712000</v>
      </c>
      <c r="C436" s="1">
        <f t="shared" si="6"/>
        <v>42649</v>
      </c>
      <c r="D436">
        <v>12.87</v>
      </c>
    </row>
    <row r="437" spans="1:4" x14ac:dyDescent="0.2">
      <c r="A437" s="1">
        <v>42561</v>
      </c>
      <c r="B437">
        <v>1475798400</v>
      </c>
      <c r="C437" s="1">
        <f t="shared" si="6"/>
        <v>42650</v>
      </c>
      <c r="D437">
        <v>12.68</v>
      </c>
    </row>
    <row r="438" spans="1:4" x14ac:dyDescent="0.2">
      <c r="A438" s="1">
        <v>42592</v>
      </c>
      <c r="B438">
        <v>1475884800</v>
      </c>
      <c r="C438" s="1">
        <f t="shared" si="6"/>
        <v>42651</v>
      </c>
      <c r="D438">
        <v>12.24</v>
      </c>
    </row>
    <row r="439" spans="1:4" x14ac:dyDescent="0.2">
      <c r="A439" s="1">
        <v>42623</v>
      </c>
      <c r="B439">
        <v>1475971200</v>
      </c>
      <c r="C439" s="1">
        <f t="shared" si="6"/>
        <v>42652</v>
      </c>
      <c r="D439">
        <v>12.06</v>
      </c>
    </row>
    <row r="440" spans="1:4" x14ac:dyDescent="0.2">
      <c r="A440" s="1">
        <v>42653</v>
      </c>
      <c r="B440">
        <v>1476057600</v>
      </c>
      <c r="C440" s="1">
        <f t="shared" si="6"/>
        <v>42653</v>
      </c>
      <c r="D440">
        <v>11.74</v>
      </c>
    </row>
    <row r="441" spans="1:4" x14ac:dyDescent="0.2">
      <c r="A441" s="1">
        <v>42684</v>
      </c>
      <c r="B441">
        <v>1476144000</v>
      </c>
      <c r="C441" s="1">
        <f t="shared" si="6"/>
        <v>42654</v>
      </c>
      <c r="D441">
        <v>11.75</v>
      </c>
    </row>
    <row r="442" spans="1:4" x14ac:dyDescent="0.2">
      <c r="A442" s="1">
        <v>42714</v>
      </c>
      <c r="B442">
        <v>1476230400</v>
      </c>
      <c r="C442" s="1">
        <f t="shared" si="6"/>
        <v>42655</v>
      </c>
      <c r="D442">
        <v>11.77</v>
      </c>
    </row>
    <row r="443" spans="1:4" x14ac:dyDescent="0.2">
      <c r="A443" t="s">
        <v>271</v>
      </c>
      <c r="B443">
        <v>1476316800</v>
      </c>
      <c r="C443" s="1">
        <f t="shared" si="6"/>
        <v>42656</v>
      </c>
      <c r="D443">
        <v>12.02</v>
      </c>
    </row>
    <row r="444" spans="1:4" x14ac:dyDescent="0.2">
      <c r="A444" t="s">
        <v>272</v>
      </c>
      <c r="B444">
        <v>1476403200</v>
      </c>
      <c r="C444" s="1">
        <f t="shared" si="6"/>
        <v>42657</v>
      </c>
      <c r="D444">
        <v>11.9</v>
      </c>
    </row>
    <row r="445" spans="1:4" x14ac:dyDescent="0.2">
      <c r="A445" t="s">
        <v>273</v>
      </c>
      <c r="B445">
        <v>1476489600</v>
      </c>
      <c r="C445" s="1">
        <f t="shared" si="6"/>
        <v>42658</v>
      </c>
      <c r="D445">
        <v>11.96</v>
      </c>
    </row>
    <row r="446" spans="1:4" x14ac:dyDescent="0.2">
      <c r="A446" t="s">
        <v>274</v>
      </c>
      <c r="B446">
        <v>1476576000</v>
      </c>
      <c r="C446" s="1">
        <f t="shared" si="6"/>
        <v>42659</v>
      </c>
      <c r="D446">
        <v>11.93</v>
      </c>
    </row>
    <row r="447" spans="1:4" x14ac:dyDescent="0.2">
      <c r="A447" t="s">
        <v>275</v>
      </c>
      <c r="B447">
        <v>1476662400</v>
      </c>
      <c r="C447" s="1">
        <f t="shared" si="6"/>
        <v>42660</v>
      </c>
      <c r="D447">
        <v>11.98</v>
      </c>
    </row>
    <row r="448" spans="1:4" x14ac:dyDescent="0.2">
      <c r="A448" t="s">
        <v>276</v>
      </c>
      <c r="B448">
        <v>1476748800</v>
      </c>
      <c r="C448" s="1">
        <f t="shared" si="6"/>
        <v>42661</v>
      </c>
      <c r="D448">
        <v>12.5</v>
      </c>
    </row>
    <row r="449" spans="1:4" x14ac:dyDescent="0.2">
      <c r="A449" t="s">
        <v>277</v>
      </c>
      <c r="B449">
        <v>1476835200</v>
      </c>
      <c r="C449" s="1">
        <f t="shared" si="6"/>
        <v>42662</v>
      </c>
      <c r="D449">
        <v>11.98</v>
      </c>
    </row>
    <row r="450" spans="1:4" x14ac:dyDescent="0.2">
      <c r="A450" t="s">
        <v>278</v>
      </c>
      <c r="B450">
        <v>1476921600</v>
      </c>
      <c r="C450" s="1">
        <f t="shared" si="6"/>
        <v>42663</v>
      </c>
      <c r="D450">
        <v>12.05</v>
      </c>
    </row>
    <row r="451" spans="1:4" x14ac:dyDescent="0.2">
      <c r="A451" t="s">
        <v>279</v>
      </c>
      <c r="B451">
        <v>1477008000</v>
      </c>
      <c r="C451" s="1">
        <f t="shared" ref="C451:C514" si="7">(((B451/60)/60)/24)+DATE(1970,1,1)</f>
        <v>42664</v>
      </c>
      <c r="D451">
        <v>12.07</v>
      </c>
    </row>
    <row r="452" spans="1:4" x14ac:dyDescent="0.2">
      <c r="A452" t="s">
        <v>280</v>
      </c>
      <c r="B452">
        <v>1477094400</v>
      </c>
      <c r="C452" s="1">
        <f t="shared" si="7"/>
        <v>42665</v>
      </c>
      <c r="D452">
        <v>12.06</v>
      </c>
    </row>
    <row r="453" spans="1:4" x14ac:dyDescent="0.2">
      <c r="A453" t="s">
        <v>281</v>
      </c>
      <c r="B453">
        <v>1477180800</v>
      </c>
      <c r="C453" s="1">
        <f t="shared" si="7"/>
        <v>42666</v>
      </c>
      <c r="D453">
        <v>11.95</v>
      </c>
    </row>
    <row r="454" spans="1:4" x14ac:dyDescent="0.2">
      <c r="A454" t="s">
        <v>282</v>
      </c>
      <c r="B454">
        <v>1477267200</v>
      </c>
      <c r="C454" s="1">
        <f t="shared" si="7"/>
        <v>42667</v>
      </c>
      <c r="D454">
        <v>11.93</v>
      </c>
    </row>
    <row r="455" spans="1:4" x14ac:dyDescent="0.2">
      <c r="A455" t="s">
        <v>283</v>
      </c>
      <c r="B455">
        <v>1477353600</v>
      </c>
      <c r="C455" s="1">
        <f t="shared" si="7"/>
        <v>42668</v>
      </c>
      <c r="D455">
        <v>11.38</v>
      </c>
    </row>
    <row r="456" spans="1:4" x14ac:dyDescent="0.2">
      <c r="A456" t="s">
        <v>284</v>
      </c>
      <c r="B456">
        <v>1477440000</v>
      </c>
      <c r="C456" s="1">
        <f t="shared" si="7"/>
        <v>42669</v>
      </c>
      <c r="D456">
        <v>11.5</v>
      </c>
    </row>
    <row r="457" spans="1:4" x14ac:dyDescent="0.2">
      <c r="A457" t="s">
        <v>285</v>
      </c>
      <c r="B457">
        <v>1477526400</v>
      </c>
      <c r="C457" s="1">
        <f t="shared" si="7"/>
        <v>42670</v>
      </c>
      <c r="D457">
        <v>11.43</v>
      </c>
    </row>
    <row r="458" spans="1:4" x14ac:dyDescent="0.2">
      <c r="A458" t="s">
        <v>286</v>
      </c>
      <c r="B458">
        <v>1477612800</v>
      </c>
      <c r="C458" s="1">
        <f t="shared" si="7"/>
        <v>42671</v>
      </c>
      <c r="D458">
        <v>11.08</v>
      </c>
    </row>
    <row r="459" spans="1:4" x14ac:dyDescent="0.2">
      <c r="A459" t="s">
        <v>287</v>
      </c>
      <c r="B459">
        <v>1477699200</v>
      </c>
      <c r="C459" s="1">
        <f t="shared" si="7"/>
        <v>42672</v>
      </c>
      <c r="D459">
        <v>10.39</v>
      </c>
    </row>
    <row r="460" spans="1:4" x14ac:dyDescent="0.2">
      <c r="A460" t="s">
        <v>288</v>
      </c>
      <c r="B460">
        <v>1477785600</v>
      </c>
      <c r="C460" s="1">
        <f t="shared" si="7"/>
        <v>42673</v>
      </c>
      <c r="D460">
        <v>11.22</v>
      </c>
    </row>
    <row r="461" spans="1:4" x14ac:dyDescent="0.2">
      <c r="A461" t="s">
        <v>289</v>
      </c>
      <c r="B461">
        <v>1477872000</v>
      </c>
      <c r="C461" s="1">
        <f t="shared" si="7"/>
        <v>42674</v>
      </c>
      <c r="D461">
        <v>10.91</v>
      </c>
    </row>
    <row r="462" spans="1:4" x14ac:dyDescent="0.2">
      <c r="A462" s="1">
        <v>42380</v>
      </c>
      <c r="B462">
        <v>1477958400</v>
      </c>
      <c r="C462" s="1">
        <f t="shared" si="7"/>
        <v>42675</v>
      </c>
      <c r="D462">
        <v>10.75</v>
      </c>
    </row>
    <row r="463" spans="1:4" x14ac:dyDescent="0.2">
      <c r="A463" s="1">
        <v>42411</v>
      </c>
      <c r="B463">
        <v>1478044800</v>
      </c>
      <c r="C463" s="1">
        <f t="shared" si="7"/>
        <v>42676</v>
      </c>
      <c r="D463">
        <v>10.82</v>
      </c>
    </row>
    <row r="464" spans="1:4" x14ac:dyDescent="0.2">
      <c r="A464" s="1">
        <v>42440</v>
      </c>
      <c r="B464">
        <v>1478131200</v>
      </c>
      <c r="C464" s="1">
        <f t="shared" si="7"/>
        <v>42677</v>
      </c>
      <c r="D464">
        <v>10.86</v>
      </c>
    </row>
    <row r="465" spans="1:4" x14ac:dyDescent="0.2">
      <c r="A465" s="1">
        <v>42471</v>
      </c>
      <c r="B465">
        <v>1478217600</v>
      </c>
      <c r="C465" s="1">
        <f t="shared" si="7"/>
        <v>42678</v>
      </c>
      <c r="D465">
        <v>11.13</v>
      </c>
    </row>
    <row r="466" spans="1:4" x14ac:dyDescent="0.2">
      <c r="A466" s="1">
        <v>42501</v>
      </c>
      <c r="B466">
        <v>1478304000</v>
      </c>
      <c r="C466" s="1">
        <f t="shared" si="7"/>
        <v>42679</v>
      </c>
      <c r="D466">
        <v>11.11</v>
      </c>
    </row>
    <row r="467" spans="1:4" x14ac:dyDescent="0.2">
      <c r="A467" s="1">
        <v>42532</v>
      </c>
      <c r="B467">
        <v>1478390400</v>
      </c>
      <c r="C467" s="1">
        <f t="shared" si="7"/>
        <v>42680</v>
      </c>
      <c r="D467">
        <v>10.97</v>
      </c>
    </row>
    <row r="468" spans="1:4" x14ac:dyDescent="0.2">
      <c r="A468" s="1">
        <v>42562</v>
      </c>
      <c r="B468">
        <v>1478476800</v>
      </c>
      <c r="C468" s="1">
        <f t="shared" si="7"/>
        <v>42681</v>
      </c>
      <c r="D468">
        <v>10.9</v>
      </c>
    </row>
    <row r="469" spans="1:4" x14ac:dyDescent="0.2">
      <c r="A469" s="1">
        <v>42593</v>
      </c>
      <c r="B469">
        <v>1478563200</v>
      </c>
      <c r="C469" s="1">
        <f t="shared" si="7"/>
        <v>42682</v>
      </c>
      <c r="D469">
        <v>10.86</v>
      </c>
    </row>
    <row r="470" spans="1:4" x14ac:dyDescent="0.2">
      <c r="A470" s="1">
        <v>42624</v>
      </c>
      <c r="B470">
        <v>1478649600</v>
      </c>
      <c r="C470" s="1">
        <f t="shared" si="7"/>
        <v>42683</v>
      </c>
      <c r="D470">
        <v>10.64</v>
      </c>
    </row>
    <row r="471" spans="1:4" x14ac:dyDescent="0.2">
      <c r="A471" s="1">
        <v>42654</v>
      </c>
      <c r="B471">
        <v>1478736000</v>
      </c>
      <c r="C471" s="1">
        <f t="shared" si="7"/>
        <v>42684</v>
      </c>
      <c r="D471">
        <v>10.52</v>
      </c>
    </row>
    <row r="472" spans="1:4" x14ac:dyDescent="0.2">
      <c r="A472" s="1">
        <v>42685</v>
      </c>
      <c r="B472">
        <v>1478822400</v>
      </c>
      <c r="C472" s="1">
        <f t="shared" si="7"/>
        <v>42685</v>
      </c>
      <c r="D472">
        <v>10.29</v>
      </c>
    </row>
    <row r="473" spans="1:4" x14ac:dyDescent="0.2">
      <c r="A473" s="1">
        <v>42715</v>
      </c>
      <c r="B473">
        <v>1478908800</v>
      </c>
      <c r="C473" s="1">
        <f t="shared" si="7"/>
        <v>42686</v>
      </c>
      <c r="D473">
        <v>9.9600000000000009</v>
      </c>
    </row>
    <row r="474" spans="1:4" x14ac:dyDescent="0.2">
      <c r="A474" t="s">
        <v>290</v>
      </c>
      <c r="B474">
        <v>1478995200</v>
      </c>
      <c r="C474" s="1">
        <f t="shared" si="7"/>
        <v>42687</v>
      </c>
      <c r="D474">
        <v>10.130000000000001</v>
      </c>
    </row>
    <row r="475" spans="1:4" x14ac:dyDescent="0.2">
      <c r="A475" t="s">
        <v>291</v>
      </c>
      <c r="B475">
        <v>1479168000</v>
      </c>
      <c r="C475" s="1">
        <f t="shared" si="7"/>
        <v>42689</v>
      </c>
      <c r="D475">
        <v>10.220000000000001</v>
      </c>
    </row>
    <row r="476" spans="1:4" x14ac:dyDescent="0.2">
      <c r="A476" t="s">
        <v>292</v>
      </c>
      <c r="B476">
        <v>1479081600</v>
      </c>
      <c r="C476" s="1">
        <f t="shared" si="7"/>
        <v>42688</v>
      </c>
      <c r="D476">
        <v>10</v>
      </c>
    </row>
    <row r="477" spans="1:4" x14ac:dyDescent="0.2">
      <c r="A477" t="s">
        <v>293</v>
      </c>
      <c r="B477">
        <v>1479254400</v>
      </c>
      <c r="C477" s="1">
        <f t="shared" si="7"/>
        <v>42690</v>
      </c>
      <c r="D477">
        <v>10.01</v>
      </c>
    </row>
    <row r="478" spans="1:4" x14ac:dyDescent="0.2">
      <c r="A478" t="s">
        <v>294</v>
      </c>
      <c r="B478">
        <v>1479340800</v>
      </c>
      <c r="C478" s="1">
        <f t="shared" si="7"/>
        <v>42691</v>
      </c>
      <c r="D478">
        <v>9.9499999999999993</v>
      </c>
    </row>
    <row r="479" spans="1:4" x14ac:dyDescent="0.2">
      <c r="A479" t="s">
        <v>295</v>
      </c>
      <c r="B479">
        <v>1479427200</v>
      </c>
      <c r="C479" s="1">
        <f t="shared" si="7"/>
        <v>42692</v>
      </c>
      <c r="D479">
        <v>9.5299999999999994</v>
      </c>
    </row>
    <row r="480" spans="1:4" x14ac:dyDescent="0.2">
      <c r="A480" t="s">
        <v>296</v>
      </c>
      <c r="B480">
        <v>1479513600</v>
      </c>
      <c r="C480" s="1">
        <f t="shared" si="7"/>
        <v>42693</v>
      </c>
      <c r="D480">
        <v>9.6999999999999993</v>
      </c>
    </row>
    <row r="481" spans="1:4" x14ac:dyDescent="0.2">
      <c r="A481" t="s">
        <v>297</v>
      </c>
      <c r="B481">
        <v>1479600000</v>
      </c>
      <c r="C481" s="1">
        <f t="shared" si="7"/>
        <v>42694</v>
      </c>
      <c r="D481">
        <v>9.57</v>
      </c>
    </row>
    <row r="482" spans="1:4" x14ac:dyDescent="0.2">
      <c r="A482" t="s">
        <v>298</v>
      </c>
      <c r="B482">
        <v>1479686400</v>
      </c>
      <c r="C482" s="1">
        <f t="shared" si="7"/>
        <v>42695</v>
      </c>
      <c r="D482">
        <v>9.56</v>
      </c>
    </row>
    <row r="483" spans="1:4" x14ac:dyDescent="0.2">
      <c r="A483" t="s">
        <v>299</v>
      </c>
      <c r="B483">
        <v>1479772800</v>
      </c>
      <c r="C483" s="1">
        <f t="shared" si="7"/>
        <v>42696</v>
      </c>
      <c r="D483">
        <v>9.84</v>
      </c>
    </row>
    <row r="484" spans="1:4" x14ac:dyDescent="0.2">
      <c r="A484" t="s">
        <v>300</v>
      </c>
      <c r="B484">
        <v>1479859200</v>
      </c>
      <c r="C484" s="1">
        <f t="shared" si="7"/>
        <v>42697</v>
      </c>
      <c r="D484">
        <v>9.7799999999999994</v>
      </c>
    </row>
    <row r="485" spans="1:4" x14ac:dyDescent="0.2">
      <c r="A485" t="s">
        <v>301</v>
      </c>
      <c r="B485">
        <v>1479945600</v>
      </c>
      <c r="C485" s="1">
        <f t="shared" si="7"/>
        <v>42698</v>
      </c>
      <c r="D485">
        <v>9.2200000000000006</v>
      </c>
    </row>
    <row r="486" spans="1:4" x14ac:dyDescent="0.2">
      <c r="A486" t="s">
        <v>302</v>
      </c>
      <c r="B486">
        <v>1480032000</v>
      </c>
      <c r="C486" s="1">
        <f t="shared" si="7"/>
        <v>42699</v>
      </c>
      <c r="D486">
        <v>9.39</v>
      </c>
    </row>
    <row r="487" spans="1:4" x14ac:dyDescent="0.2">
      <c r="A487" t="s">
        <v>303</v>
      </c>
      <c r="B487">
        <v>1480118400</v>
      </c>
      <c r="C487" s="1">
        <f t="shared" si="7"/>
        <v>42700</v>
      </c>
      <c r="D487">
        <v>9.34</v>
      </c>
    </row>
    <row r="488" spans="1:4" x14ac:dyDescent="0.2">
      <c r="A488" t="s">
        <v>304</v>
      </c>
      <c r="B488">
        <v>1480204800</v>
      </c>
      <c r="C488" s="1">
        <f t="shared" si="7"/>
        <v>42701</v>
      </c>
      <c r="D488">
        <v>8.91</v>
      </c>
    </row>
    <row r="489" spans="1:4" x14ac:dyDescent="0.2">
      <c r="A489" t="s">
        <v>305</v>
      </c>
      <c r="B489">
        <v>1480291200</v>
      </c>
      <c r="C489" s="1">
        <f t="shared" si="7"/>
        <v>42702</v>
      </c>
      <c r="D489">
        <v>8.66</v>
      </c>
    </row>
    <row r="490" spans="1:4" x14ac:dyDescent="0.2">
      <c r="A490" t="s">
        <v>306</v>
      </c>
      <c r="B490">
        <v>1480377600</v>
      </c>
      <c r="C490" s="1">
        <f t="shared" si="7"/>
        <v>42703</v>
      </c>
      <c r="D490">
        <v>8.18</v>
      </c>
    </row>
    <row r="491" spans="1:4" x14ac:dyDescent="0.2">
      <c r="A491" t="s">
        <v>307</v>
      </c>
      <c r="B491">
        <v>1480464000</v>
      </c>
      <c r="C491" s="1">
        <f t="shared" si="7"/>
        <v>42704</v>
      </c>
      <c r="D491">
        <v>8.59</v>
      </c>
    </row>
    <row r="492" spans="1:4" x14ac:dyDescent="0.2">
      <c r="A492" s="1">
        <v>42381</v>
      </c>
      <c r="B492">
        <v>1480550400</v>
      </c>
      <c r="C492" s="1">
        <f t="shared" si="7"/>
        <v>42705</v>
      </c>
      <c r="D492">
        <v>8.44</v>
      </c>
    </row>
    <row r="493" spans="1:4" x14ac:dyDescent="0.2">
      <c r="A493" s="1">
        <v>42412</v>
      </c>
      <c r="B493">
        <v>1480636800</v>
      </c>
      <c r="C493" s="1">
        <f t="shared" si="7"/>
        <v>42706</v>
      </c>
      <c r="D493">
        <v>7.65</v>
      </c>
    </row>
    <row r="494" spans="1:4" x14ac:dyDescent="0.2">
      <c r="A494" s="1">
        <v>42441</v>
      </c>
      <c r="B494">
        <v>1480723200</v>
      </c>
      <c r="C494" s="1">
        <f t="shared" si="7"/>
        <v>42707</v>
      </c>
      <c r="D494">
        <v>7.9</v>
      </c>
    </row>
    <row r="495" spans="1:4" x14ac:dyDescent="0.2">
      <c r="A495" s="1">
        <v>42472</v>
      </c>
      <c r="B495">
        <v>1480809600</v>
      </c>
      <c r="C495" s="1">
        <f t="shared" si="7"/>
        <v>42708</v>
      </c>
      <c r="D495">
        <v>7.54</v>
      </c>
    </row>
    <row r="496" spans="1:4" x14ac:dyDescent="0.2">
      <c r="A496" s="1">
        <v>42502</v>
      </c>
      <c r="B496">
        <v>1480896000</v>
      </c>
      <c r="C496" s="1">
        <f t="shared" si="7"/>
        <v>42709</v>
      </c>
      <c r="D496">
        <v>6.69</v>
      </c>
    </row>
    <row r="497" spans="1:4" x14ac:dyDescent="0.2">
      <c r="A497" s="1">
        <v>42533</v>
      </c>
      <c r="B497">
        <v>1480982400</v>
      </c>
      <c r="C497" s="1">
        <f t="shared" si="7"/>
        <v>42710</v>
      </c>
      <c r="D497">
        <v>7.61</v>
      </c>
    </row>
    <row r="498" spans="1:4" x14ac:dyDescent="0.2">
      <c r="A498" s="1">
        <v>42563</v>
      </c>
      <c r="B498">
        <v>1481068800</v>
      </c>
      <c r="C498" s="1">
        <f t="shared" si="7"/>
        <v>42711</v>
      </c>
      <c r="D498">
        <v>8.35</v>
      </c>
    </row>
    <row r="499" spans="1:4" x14ac:dyDescent="0.2">
      <c r="A499" s="1">
        <v>42594</v>
      </c>
      <c r="B499">
        <v>1481155200</v>
      </c>
      <c r="C499" s="1">
        <f t="shared" si="7"/>
        <v>42712</v>
      </c>
      <c r="D499">
        <v>8.3000000000000007</v>
      </c>
    </row>
    <row r="500" spans="1:4" x14ac:dyDescent="0.2">
      <c r="A500" s="1">
        <v>42625</v>
      </c>
      <c r="B500">
        <v>1481241600</v>
      </c>
      <c r="C500" s="1">
        <f t="shared" si="7"/>
        <v>42713</v>
      </c>
      <c r="D500">
        <v>8.52</v>
      </c>
    </row>
    <row r="501" spans="1:4" x14ac:dyDescent="0.2">
      <c r="A501" s="1">
        <v>42655</v>
      </c>
      <c r="B501">
        <v>1481328000</v>
      </c>
      <c r="C501" s="1">
        <f t="shared" si="7"/>
        <v>42714</v>
      </c>
      <c r="D501">
        <v>8.09</v>
      </c>
    </row>
    <row r="502" spans="1:4" x14ac:dyDescent="0.2">
      <c r="A502" s="1">
        <v>42686</v>
      </c>
      <c r="B502">
        <v>1481414400</v>
      </c>
      <c r="C502" s="1">
        <f t="shared" si="7"/>
        <v>42715</v>
      </c>
      <c r="D502">
        <v>8.1999999999999993</v>
      </c>
    </row>
    <row r="503" spans="1:4" x14ac:dyDescent="0.2">
      <c r="A503" s="1">
        <v>42716</v>
      </c>
      <c r="B503">
        <v>1481500800</v>
      </c>
      <c r="C503" s="1">
        <f t="shared" si="7"/>
        <v>42716</v>
      </c>
      <c r="D503">
        <v>8.4499999999999993</v>
      </c>
    </row>
    <row r="504" spans="1:4" x14ac:dyDescent="0.2">
      <c r="A504" t="s">
        <v>308</v>
      </c>
      <c r="B504">
        <v>1481587200</v>
      </c>
      <c r="C504" s="1">
        <f t="shared" si="7"/>
        <v>42717</v>
      </c>
      <c r="D504">
        <v>8.4</v>
      </c>
    </row>
    <row r="505" spans="1:4" x14ac:dyDescent="0.2">
      <c r="A505" t="s">
        <v>309</v>
      </c>
      <c r="B505">
        <v>1481673600</v>
      </c>
      <c r="C505" s="1">
        <f t="shared" si="7"/>
        <v>42718</v>
      </c>
      <c r="D505">
        <v>8.23</v>
      </c>
    </row>
    <row r="506" spans="1:4" x14ac:dyDescent="0.2">
      <c r="A506" t="s">
        <v>310</v>
      </c>
      <c r="B506">
        <v>1481760000</v>
      </c>
      <c r="C506" s="1">
        <f t="shared" si="7"/>
        <v>42719</v>
      </c>
      <c r="D506">
        <v>7.76</v>
      </c>
    </row>
    <row r="507" spans="1:4" x14ac:dyDescent="0.2">
      <c r="A507" t="s">
        <v>311</v>
      </c>
      <c r="B507">
        <v>1481846400</v>
      </c>
      <c r="C507" s="1">
        <f t="shared" si="7"/>
        <v>42720</v>
      </c>
      <c r="D507">
        <v>7.85</v>
      </c>
    </row>
    <row r="508" spans="1:4" x14ac:dyDescent="0.2">
      <c r="A508" t="s">
        <v>312</v>
      </c>
      <c r="B508">
        <v>1481932800</v>
      </c>
      <c r="C508" s="1">
        <f t="shared" si="7"/>
        <v>42721</v>
      </c>
      <c r="D508">
        <v>7.66</v>
      </c>
    </row>
    <row r="509" spans="1:4" x14ac:dyDescent="0.2">
      <c r="A509" t="s">
        <v>313</v>
      </c>
      <c r="B509">
        <v>1482019200</v>
      </c>
      <c r="C509" s="1">
        <f t="shared" si="7"/>
        <v>42722</v>
      </c>
      <c r="D509">
        <v>7.89</v>
      </c>
    </row>
    <row r="510" spans="1:4" x14ac:dyDescent="0.2">
      <c r="A510" t="s">
        <v>314</v>
      </c>
      <c r="B510">
        <v>1482105600</v>
      </c>
      <c r="C510" s="1">
        <f t="shared" si="7"/>
        <v>42723</v>
      </c>
      <c r="D510">
        <v>7.61</v>
      </c>
    </row>
    <row r="511" spans="1:4" x14ac:dyDescent="0.2">
      <c r="A511" t="s">
        <v>315</v>
      </c>
      <c r="B511">
        <v>1482192000</v>
      </c>
      <c r="C511" s="1">
        <f t="shared" si="7"/>
        <v>42724</v>
      </c>
      <c r="D511">
        <v>7.59</v>
      </c>
    </row>
    <row r="512" spans="1:4" x14ac:dyDescent="0.2">
      <c r="A512" t="s">
        <v>316</v>
      </c>
      <c r="B512">
        <v>1482278400</v>
      </c>
      <c r="C512" s="1">
        <f t="shared" si="7"/>
        <v>42725</v>
      </c>
      <c r="D512">
        <v>7.87</v>
      </c>
    </row>
    <row r="513" spans="1:4" x14ac:dyDescent="0.2">
      <c r="A513" t="s">
        <v>317</v>
      </c>
      <c r="B513">
        <v>1482364800</v>
      </c>
      <c r="C513" s="1">
        <f t="shared" si="7"/>
        <v>42726</v>
      </c>
      <c r="D513">
        <v>7.64</v>
      </c>
    </row>
    <row r="514" spans="1:4" x14ac:dyDescent="0.2">
      <c r="A514" t="s">
        <v>318</v>
      </c>
      <c r="B514">
        <v>1482451200</v>
      </c>
      <c r="C514" s="1">
        <f t="shared" si="7"/>
        <v>42727</v>
      </c>
      <c r="D514">
        <v>7.16</v>
      </c>
    </row>
    <row r="515" spans="1:4" x14ac:dyDescent="0.2">
      <c r="A515" t="s">
        <v>319</v>
      </c>
      <c r="B515">
        <v>1482537600</v>
      </c>
      <c r="C515" s="1">
        <f t="shared" ref="C515:C578" si="8">(((B515/60)/60)/24)+DATE(1970,1,1)</f>
        <v>42728</v>
      </c>
      <c r="D515">
        <v>7.23</v>
      </c>
    </row>
    <row r="516" spans="1:4" x14ac:dyDescent="0.2">
      <c r="A516" t="s">
        <v>320</v>
      </c>
      <c r="B516">
        <v>1482624000</v>
      </c>
      <c r="C516" s="1">
        <f t="shared" si="8"/>
        <v>42729</v>
      </c>
      <c r="D516">
        <v>7.19</v>
      </c>
    </row>
    <row r="517" spans="1:4" x14ac:dyDescent="0.2">
      <c r="A517" t="s">
        <v>321</v>
      </c>
      <c r="B517">
        <v>1482710400</v>
      </c>
      <c r="C517" s="1">
        <f t="shared" si="8"/>
        <v>42730</v>
      </c>
      <c r="D517">
        <v>7.21</v>
      </c>
    </row>
    <row r="518" spans="1:4" x14ac:dyDescent="0.2">
      <c r="A518" t="s">
        <v>322</v>
      </c>
      <c r="B518">
        <v>1482796800</v>
      </c>
      <c r="C518" s="1">
        <f t="shared" si="8"/>
        <v>42731</v>
      </c>
      <c r="D518">
        <v>7.15</v>
      </c>
    </row>
    <row r="519" spans="1:4" x14ac:dyDescent="0.2">
      <c r="A519" t="s">
        <v>323</v>
      </c>
      <c r="B519">
        <v>1482883200</v>
      </c>
      <c r="C519" s="1">
        <f t="shared" si="8"/>
        <v>42732</v>
      </c>
      <c r="D519">
        <v>7.57</v>
      </c>
    </row>
    <row r="520" spans="1:4" x14ac:dyDescent="0.2">
      <c r="A520" t="s">
        <v>324</v>
      </c>
      <c r="B520">
        <v>1482969600</v>
      </c>
      <c r="C520" s="1">
        <f t="shared" si="8"/>
        <v>42733</v>
      </c>
      <c r="D520">
        <v>8.2100000000000009</v>
      </c>
    </row>
    <row r="521" spans="1:4" x14ac:dyDescent="0.2">
      <c r="A521" t="s">
        <v>325</v>
      </c>
      <c r="B521">
        <v>1483056000</v>
      </c>
      <c r="C521" s="1">
        <f t="shared" si="8"/>
        <v>42734</v>
      </c>
      <c r="D521">
        <v>8.16</v>
      </c>
    </row>
    <row r="522" spans="1:4" x14ac:dyDescent="0.2">
      <c r="A522" t="s">
        <v>326</v>
      </c>
      <c r="B522">
        <v>1483142400</v>
      </c>
      <c r="C522" s="1">
        <f t="shared" si="8"/>
        <v>42735</v>
      </c>
      <c r="D522">
        <v>8.0500000000000007</v>
      </c>
    </row>
    <row r="523" spans="1:4" x14ac:dyDescent="0.2">
      <c r="A523" s="1">
        <v>42736</v>
      </c>
      <c r="B523">
        <v>1483228800</v>
      </c>
      <c r="C523" s="1">
        <f t="shared" si="8"/>
        <v>42736</v>
      </c>
      <c r="D523">
        <v>8.14</v>
      </c>
    </row>
    <row r="524" spans="1:4" x14ac:dyDescent="0.2">
      <c r="A524" s="1">
        <v>42767</v>
      </c>
      <c r="B524">
        <v>1483315200</v>
      </c>
      <c r="C524" s="1">
        <f t="shared" si="8"/>
        <v>42737</v>
      </c>
      <c r="D524">
        <v>8.33</v>
      </c>
    </row>
    <row r="525" spans="1:4" x14ac:dyDescent="0.2">
      <c r="A525" s="1">
        <v>42795</v>
      </c>
      <c r="B525">
        <v>1483401600</v>
      </c>
      <c r="C525" s="1">
        <f t="shared" si="8"/>
        <v>42738</v>
      </c>
      <c r="D525">
        <v>9.59</v>
      </c>
    </row>
    <row r="526" spans="1:4" x14ac:dyDescent="0.2">
      <c r="A526" s="1">
        <v>42826</v>
      </c>
      <c r="B526">
        <v>1483488000</v>
      </c>
      <c r="C526" s="1">
        <f t="shared" si="8"/>
        <v>42739</v>
      </c>
      <c r="D526">
        <v>10.88</v>
      </c>
    </row>
    <row r="527" spans="1:4" x14ac:dyDescent="0.2">
      <c r="A527" s="1">
        <v>42856</v>
      </c>
      <c r="B527">
        <v>1483574400</v>
      </c>
      <c r="C527" s="1">
        <f t="shared" si="8"/>
        <v>42740</v>
      </c>
      <c r="D527">
        <v>10.199999999999999</v>
      </c>
    </row>
    <row r="528" spans="1:4" x14ac:dyDescent="0.2">
      <c r="A528" s="1">
        <v>42887</v>
      </c>
      <c r="B528">
        <v>1483660800</v>
      </c>
      <c r="C528" s="1">
        <f t="shared" si="8"/>
        <v>42741</v>
      </c>
      <c r="D528">
        <v>10.07</v>
      </c>
    </row>
    <row r="529" spans="1:4" x14ac:dyDescent="0.2">
      <c r="A529" s="1">
        <v>42917</v>
      </c>
      <c r="B529">
        <v>1483747200</v>
      </c>
      <c r="C529" s="1">
        <f t="shared" si="8"/>
        <v>42742</v>
      </c>
      <c r="D529">
        <v>9.7799999999999994</v>
      </c>
    </row>
    <row r="530" spans="1:4" x14ac:dyDescent="0.2">
      <c r="A530" s="1">
        <v>42948</v>
      </c>
      <c r="B530">
        <v>1483833600</v>
      </c>
      <c r="C530" s="1">
        <f t="shared" si="8"/>
        <v>42743</v>
      </c>
      <c r="D530">
        <v>10.27</v>
      </c>
    </row>
    <row r="531" spans="1:4" x14ac:dyDescent="0.2">
      <c r="A531" s="1">
        <v>42979</v>
      </c>
      <c r="B531">
        <v>1483920000</v>
      </c>
      <c r="C531" s="1">
        <f t="shared" si="8"/>
        <v>42744</v>
      </c>
      <c r="D531">
        <v>10.199999999999999</v>
      </c>
    </row>
    <row r="532" spans="1:4" x14ac:dyDescent="0.2">
      <c r="A532" s="1">
        <v>43009</v>
      </c>
      <c r="B532">
        <v>1484006400</v>
      </c>
      <c r="C532" s="1">
        <f t="shared" si="8"/>
        <v>42745</v>
      </c>
      <c r="D532">
        <v>10.55</v>
      </c>
    </row>
    <row r="533" spans="1:4" x14ac:dyDescent="0.2">
      <c r="A533" s="1">
        <v>43040</v>
      </c>
      <c r="B533">
        <v>1484092800</v>
      </c>
      <c r="C533" s="1">
        <f t="shared" si="8"/>
        <v>42746</v>
      </c>
      <c r="D533">
        <v>9.83</v>
      </c>
    </row>
    <row r="534" spans="1:4" x14ac:dyDescent="0.2">
      <c r="A534" s="1">
        <v>43070</v>
      </c>
      <c r="B534">
        <v>1484179200</v>
      </c>
      <c r="C534" s="1">
        <f t="shared" si="8"/>
        <v>42747</v>
      </c>
      <c r="D534">
        <v>9.81</v>
      </c>
    </row>
    <row r="535" spans="1:4" x14ac:dyDescent="0.2">
      <c r="A535" t="s">
        <v>327</v>
      </c>
      <c r="B535">
        <v>1484265600</v>
      </c>
      <c r="C535" s="1">
        <f t="shared" si="8"/>
        <v>42748</v>
      </c>
      <c r="D535">
        <v>9.7799999999999994</v>
      </c>
    </row>
    <row r="536" spans="1:4" x14ac:dyDescent="0.2">
      <c r="A536" t="s">
        <v>328</v>
      </c>
      <c r="B536">
        <v>1484352000</v>
      </c>
      <c r="C536" s="1">
        <f t="shared" si="8"/>
        <v>42749</v>
      </c>
      <c r="D536">
        <v>9.7799999999999994</v>
      </c>
    </row>
    <row r="537" spans="1:4" x14ac:dyDescent="0.2">
      <c r="A537" t="s">
        <v>329</v>
      </c>
      <c r="B537">
        <v>1484438400</v>
      </c>
      <c r="C537" s="1">
        <f t="shared" si="8"/>
        <v>42750</v>
      </c>
      <c r="D537">
        <v>9.8800000000000008</v>
      </c>
    </row>
    <row r="538" spans="1:4" x14ac:dyDescent="0.2">
      <c r="A538" t="s">
        <v>330</v>
      </c>
      <c r="B538">
        <v>1484524800</v>
      </c>
      <c r="C538" s="1">
        <f t="shared" si="8"/>
        <v>42751</v>
      </c>
      <c r="D538">
        <v>9.59</v>
      </c>
    </row>
    <row r="539" spans="1:4" x14ac:dyDescent="0.2">
      <c r="A539" t="s">
        <v>331</v>
      </c>
      <c r="B539">
        <v>1484611200</v>
      </c>
      <c r="C539" s="1">
        <f t="shared" si="8"/>
        <v>42752</v>
      </c>
      <c r="D539">
        <v>10.14</v>
      </c>
    </row>
    <row r="540" spans="1:4" x14ac:dyDescent="0.2">
      <c r="A540" t="s">
        <v>332</v>
      </c>
      <c r="B540">
        <v>1484697600</v>
      </c>
      <c r="C540" s="1">
        <f t="shared" si="8"/>
        <v>42753</v>
      </c>
      <c r="D540">
        <v>10.19</v>
      </c>
    </row>
    <row r="541" spans="1:4" x14ac:dyDescent="0.2">
      <c r="A541" t="s">
        <v>333</v>
      </c>
      <c r="B541">
        <v>1484784000</v>
      </c>
      <c r="C541" s="1">
        <f t="shared" si="8"/>
        <v>42754</v>
      </c>
      <c r="D541">
        <v>10.43</v>
      </c>
    </row>
    <row r="542" spans="1:4" x14ac:dyDescent="0.2">
      <c r="A542" t="s">
        <v>334</v>
      </c>
      <c r="B542">
        <v>1484870400</v>
      </c>
      <c r="C542" s="1">
        <f t="shared" si="8"/>
        <v>42755</v>
      </c>
      <c r="D542">
        <v>10.6</v>
      </c>
    </row>
    <row r="543" spans="1:4" x14ac:dyDescent="0.2">
      <c r="A543" t="s">
        <v>335</v>
      </c>
      <c r="B543">
        <v>1484956800</v>
      </c>
      <c r="C543" s="1">
        <f t="shared" si="8"/>
        <v>42756</v>
      </c>
      <c r="D543">
        <v>10.91</v>
      </c>
    </row>
    <row r="544" spans="1:4" x14ac:dyDescent="0.2">
      <c r="A544" t="s">
        <v>336</v>
      </c>
      <c r="B544">
        <v>1485043200</v>
      </c>
      <c r="C544" s="1">
        <f t="shared" si="8"/>
        <v>42757</v>
      </c>
      <c r="D544">
        <v>10.71</v>
      </c>
    </row>
    <row r="545" spans="1:4" x14ac:dyDescent="0.2">
      <c r="A545" t="s">
        <v>337</v>
      </c>
      <c r="B545">
        <v>1485129600</v>
      </c>
      <c r="C545" s="1">
        <f t="shared" si="8"/>
        <v>42758</v>
      </c>
      <c r="D545">
        <v>10.78</v>
      </c>
    </row>
    <row r="546" spans="1:4" x14ac:dyDescent="0.2">
      <c r="A546" t="s">
        <v>338</v>
      </c>
      <c r="B546">
        <v>1485216000</v>
      </c>
      <c r="C546" s="1">
        <f t="shared" si="8"/>
        <v>42759</v>
      </c>
      <c r="D546">
        <v>10.51</v>
      </c>
    </row>
    <row r="547" spans="1:4" x14ac:dyDescent="0.2">
      <c r="A547" t="s">
        <v>339</v>
      </c>
      <c r="B547">
        <v>1485302400</v>
      </c>
      <c r="C547" s="1">
        <f t="shared" si="8"/>
        <v>42760</v>
      </c>
      <c r="D547">
        <v>10.51</v>
      </c>
    </row>
    <row r="548" spans="1:4" x14ac:dyDescent="0.2">
      <c r="A548" t="s">
        <v>340</v>
      </c>
      <c r="B548">
        <v>1485388800</v>
      </c>
      <c r="C548" s="1">
        <f t="shared" si="8"/>
        <v>42761</v>
      </c>
      <c r="D548">
        <v>10.65</v>
      </c>
    </row>
    <row r="549" spans="1:4" x14ac:dyDescent="0.2">
      <c r="A549" t="s">
        <v>341</v>
      </c>
      <c r="B549">
        <v>1485475200</v>
      </c>
      <c r="C549" s="1">
        <f t="shared" si="8"/>
        <v>42762</v>
      </c>
      <c r="D549">
        <v>10.51</v>
      </c>
    </row>
    <row r="550" spans="1:4" x14ac:dyDescent="0.2">
      <c r="A550" t="s">
        <v>342</v>
      </c>
      <c r="B550">
        <v>1485561600</v>
      </c>
      <c r="C550" s="1">
        <f t="shared" si="8"/>
        <v>42763</v>
      </c>
      <c r="D550">
        <v>10.54</v>
      </c>
    </row>
    <row r="551" spans="1:4" x14ac:dyDescent="0.2">
      <c r="A551" t="s">
        <v>343</v>
      </c>
      <c r="B551">
        <v>1485648000</v>
      </c>
      <c r="C551" s="1">
        <f t="shared" si="8"/>
        <v>42764</v>
      </c>
      <c r="D551">
        <v>10.47</v>
      </c>
    </row>
    <row r="552" spans="1:4" x14ac:dyDescent="0.2">
      <c r="A552" t="s">
        <v>344</v>
      </c>
      <c r="B552">
        <v>1485734400</v>
      </c>
      <c r="C552" s="1">
        <f t="shared" si="8"/>
        <v>42765</v>
      </c>
      <c r="D552">
        <v>10.62</v>
      </c>
    </row>
    <row r="553" spans="1:4" x14ac:dyDescent="0.2">
      <c r="A553" t="s">
        <v>345</v>
      </c>
      <c r="B553">
        <v>1485820800</v>
      </c>
      <c r="C553" s="1">
        <f t="shared" si="8"/>
        <v>42766</v>
      </c>
      <c r="D553">
        <v>10.71</v>
      </c>
    </row>
    <row r="554" spans="1:4" x14ac:dyDescent="0.2">
      <c r="A554" s="1">
        <v>42737</v>
      </c>
      <c r="B554">
        <v>1485907200</v>
      </c>
      <c r="C554" s="1">
        <f t="shared" si="8"/>
        <v>42767</v>
      </c>
      <c r="D554">
        <v>10.71</v>
      </c>
    </row>
    <row r="555" spans="1:4" x14ac:dyDescent="0.2">
      <c r="A555" s="1">
        <v>42768</v>
      </c>
      <c r="B555">
        <v>1485993600</v>
      </c>
      <c r="C555" s="1">
        <f t="shared" si="8"/>
        <v>42768</v>
      </c>
      <c r="D555">
        <v>10.78</v>
      </c>
    </row>
    <row r="556" spans="1:4" x14ac:dyDescent="0.2">
      <c r="A556" s="1">
        <v>42796</v>
      </c>
      <c r="B556">
        <v>1486080000</v>
      </c>
      <c r="C556" s="1">
        <f t="shared" si="8"/>
        <v>42769</v>
      </c>
      <c r="D556">
        <v>10.95</v>
      </c>
    </row>
    <row r="557" spans="1:4" x14ac:dyDescent="0.2">
      <c r="A557" s="1">
        <v>42827</v>
      </c>
      <c r="B557">
        <v>1486166400</v>
      </c>
      <c r="C557" s="1">
        <f t="shared" si="8"/>
        <v>42770</v>
      </c>
      <c r="D557">
        <v>11.32</v>
      </c>
    </row>
    <row r="558" spans="1:4" x14ac:dyDescent="0.2">
      <c r="A558" s="1">
        <v>42857</v>
      </c>
      <c r="B558">
        <v>1486252800</v>
      </c>
      <c r="C558" s="1">
        <f t="shared" si="8"/>
        <v>42771</v>
      </c>
      <c r="D558">
        <v>11.22</v>
      </c>
    </row>
    <row r="559" spans="1:4" x14ac:dyDescent="0.2">
      <c r="A559" s="1">
        <v>42888</v>
      </c>
      <c r="B559">
        <v>1486339200</v>
      </c>
      <c r="C559" s="1">
        <f t="shared" si="8"/>
        <v>42772</v>
      </c>
      <c r="D559">
        <v>11.32</v>
      </c>
    </row>
    <row r="560" spans="1:4" x14ac:dyDescent="0.2">
      <c r="A560" s="1">
        <v>42918</v>
      </c>
      <c r="B560">
        <v>1486425600</v>
      </c>
      <c r="C560" s="1">
        <f t="shared" si="8"/>
        <v>42773</v>
      </c>
      <c r="D560">
        <v>11.45</v>
      </c>
    </row>
    <row r="561" spans="1:4" x14ac:dyDescent="0.2">
      <c r="A561" s="1">
        <v>42949</v>
      </c>
      <c r="B561">
        <v>1486512000</v>
      </c>
      <c r="C561" s="1">
        <f t="shared" si="8"/>
        <v>42774</v>
      </c>
      <c r="D561">
        <v>11.39</v>
      </c>
    </row>
    <row r="562" spans="1:4" x14ac:dyDescent="0.2">
      <c r="A562" s="1">
        <v>42980</v>
      </c>
      <c r="B562">
        <v>1486598400</v>
      </c>
      <c r="C562" s="1">
        <f t="shared" si="8"/>
        <v>42775</v>
      </c>
      <c r="D562">
        <v>10.94</v>
      </c>
    </row>
    <row r="563" spans="1:4" x14ac:dyDescent="0.2">
      <c r="A563" s="1">
        <v>43010</v>
      </c>
      <c r="B563">
        <v>1486684800</v>
      </c>
      <c r="C563" s="1">
        <f t="shared" si="8"/>
        <v>42776</v>
      </c>
      <c r="D563">
        <v>11.34</v>
      </c>
    </row>
    <row r="564" spans="1:4" x14ac:dyDescent="0.2">
      <c r="A564" s="1">
        <v>43041</v>
      </c>
      <c r="B564">
        <v>1486771200</v>
      </c>
      <c r="C564" s="1">
        <f t="shared" si="8"/>
        <v>42777</v>
      </c>
      <c r="D564">
        <v>11.43</v>
      </c>
    </row>
    <row r="565" spans="1:4" x14ac:dyDescent="0.2">
      <c r="A565" s="1">
        <v>43071</v>
      </c>
      <c r="B565">
        <v>1486857600</v>
      </c>
      <c r="C565" s="1">
        <f t="shared" si="8"/>
        <v>42778</v>
      </c>
      <c r="D565">
        <v>11.42</v>
      </c>
    </row>
    <row r="566" spans="1:4" x14ac:dyDescent="0.2">
      <c r="A566" t="s">
        <v>346</v>
      </c>
      <c r="B566">
        <v>1486944000</v>
      </c>
      <c r="C566" s="1">
        <f t="shared" si="8"/>
        <v>42779</v>
      </c>
      <c r="D566">
        <v>11.39</v>
      </c>
    </row>
    <row r="567" spans="1:4" x14ac:dyDescent="0.2">
      <c r="A567" t="s">
        <v>347</v>
      </c>
      <c r="B567">
        <v>1487030400</v>
      </c>
      <c r="C567" s="1">
        <f t="shared" si="8"/>
        <v>42780</v>
      </c>
      <c r="D567">
        <v>13</v>
      </c>
    </row>
    <row r="568" spans="1:4" x14ac:dyDescent="0.2">
      <c r="A568" t="s">
        <v>348</v>
      </c>
      <c r="B568">
        <v>1487116800</v>
      </c>
      <c r="C568" s="1">
        <f t="shared" si="8"/>
        <v>42781</v>
      </c>
      <c r="D568">
        <v>12.97</v>
      </c>
    </row>
    <row r="569" spans="1:4" x14ac:dyDescent="0.2">
      <c r="A569" t="s">
        <v>349</v>
      </c>
      <c r="B569">
        <v>1487203200</v>
      </c>
      <c r="C569" s="1">
        <f t="shared" si="8"/>
        <v>42782</v>
      </c>
      <c r="D569">
        <v>12.95</v>
      </c>
    </row>
    <row r="570" spans="1:4" x14ac:dyDescent="0.2">
      <c r="A570" t="s">
        <v>350</v>
      </c>
      <c r="B570">
        <v>1487289600</v>
      </c>
      <c r="C570" s="1">
        <f t="shared" si="8"/>
        <v>42783</v>
      </c>
      <c r="D570">
        <v>12.72</v>
      </c>
    </row>
    <row r="571" spans="1:4" x14ac:dyDescent="0.2">
      <c r="A571" t="s">
        <v>351</v>
      </c>
      <c r="B571">
        <v>1487376000</v>
      </c>
      <c r="C571" s="1">
        <f t="shared" si="8"/>
        <v>42784</v>
      </c>
      <c r="D571">
        <v>12.83</v>
      </c>
    </row>
    <row r="572" spans="1:4" x14ac:dyDescent="0.2">
      <c r="A572" t="s">
        <v>352</v>
      </c>
      <c r="B572">
        <v>1487462400</v>
      </c>
      <c r="C572" s="1">
        <f t="shared" si="8"/>
        <v>42785</v>
      </c>
      <c r="D572">
        <v>12.82</v>
      </c>
    </row>
    <row r="573" spans="1:4" x14ac:dyDescent="0.2">
      <c r="A573" t="s">
        <v>353</v>
      </c>
      <c r="B573">
        <v>1487548800</v>
      </c>
      <c r="C573" s="1">
        <f t="shared" si="8"/>
        <v>42786</v>
      </c>
      <c r="D573">
        <v>12.52</v>
      </c>
    </row>
    <row r="574" spans="1:4" x14ac:dyDescent="0.2">
      <c r="A574" t="s">
        <v>354</v>
      </c>
      <c r="B574">
        <v>1487635200</v>
      </c>
      <c r="C574" s="1">
        <f t="shared" si="8"/>
        <v>42787</v>
      </c>
      <c r="D574">
        <v>12.77</v>
      </c>
    </row>
    <row r="575" spans="1:4" x14ac:dyDescent="0.2">
      <c r="A575" t="s">
        <v>355</v>
      </c>
      <c r="B575">
        <v>1487721600</v>
      </c>
      <c r="C575" s="1">
        <f t="shared" si="8"/>
        <v>42788</v>
      </c>
      <c r="D575">
        <v>12.69</v>
      </c>
    </row>
    <row r="576" spans="1:4" x14ac:dyDescent="0.2">
      <c r="A576" t="s">
        <v>356</v>
      </c>
      <c r="B576">
        <v>1487808000</v>
      </c>
      <c r="C576" s="1">
        <f t="shared" si="8"/>
        <v>42789</v>
      </c>
      <c r="D576">
        <v>13.13</v>
      </c>
    </row>
    <row r="577" spans="1:4" x14ac:dyDescent="0.2">
      <c r="A577" t="s">
        <v>357</v>
      </c>
      <c r="B577">
        <v>1487894400</v>
      </c>
      <c r="C577" s="1">
        <f t="shared" si="8"/>
        <v>42790</v>
      </c>
      <c r="D577">
        <v>13.11</v>
      </c>
    </row>
    <row r="578" spans="1:4" x14ac:dyDescent="0.2">
      <c r="A578" t="s">
        <v>358</v>
      </c>
      <c r="B578">
        <v>1487980800</v>
      </c>
      <c r="C578" s="1">
        <f t="shared" si="8"/>
        <v>42791</v>
      </c>
      <c r="D578">
        <v>13.57</v>
      </c>
    </row>
    <row r="579" spans="1:4" x14ac:dyDescent="0.2">
      <c r="A579" t="s">
        <v>359</v>
      </c>
      <c r="B579">
        <v>1488067200</v>
      </c>
      <c r="C579" s="1">
        <f t="shared" ref="C579:C642" si="9">(((B579/60)/60)/24)+DATE(1970,1,1)</f>
        <v>42792</v>
      </c>
      <c r="D579">
        <v>14.59</v>
      </c>
    </row>
    <row r="580" spans="1:4" x14ac:dyDescent="0.2">
      <c r="A580" t="s">
        <v>360</v>
      </c>
      <c r="B580">
        <v>1488153600</v>
      </c>
      <c r="C580" s="1">
        <f t="shared" si="9"/>
        <v>42793</v>
      </c>
      <c r="D580">
        <v>15.55</v>
      </c>
    </row>
    <row r="581" spans="1:4" x14ac:dyDescent="0.2">
      <c r="A581" t="s">
        <v>361</v>
      </c>
      <c r="B581">
        <v>1488240000</v>
      </c>
      <c r="C581" s="1">
        <f t="shared" si="9"/>
        <v>42794</v>
      </c>
      <c r="D581">
        <v>16.07</v>
      </c>
    </row>
    <row r="582" spans="1:4" x14ac:dyDescent="0.2">
      <c r="A582" s="1">
        <v>42738</v>
      </c>
      <c r="B582">
        <v>1488326400</v>
      </c>
      <c r="C582" s="1">
        <f t="shared" si="9"/>
        <v>42795</v>
      </c>
      <c r="D582">
        <v>17.55</v>
      </c>
    </row>
    <row r="583" spans="1:4" x14ac:dyDescent="0.2">
      <c r="A583" s="1">
        <v>42769</v>
      </c>
      <c r="B583">
        <v>1488412800</v>
      </c>
      <c r="C583" s="1">
        <f t="shared" si="9"/>
        <v>42796</v>
      </c>
      <c r="D583">
        <v>19.079999999999998</v>
      </c>
    </row>
    <row r="584" spans="1:4" x14ac:dyDescent="0.2">
      <c r="A584" s="1">
        <v>42797</v>
      </c>
      <c r="B584">
        <v>1488499200</v>
      </c>
      <c r="C584" s="1">
        <f t="shared" si="9"/>
        <v>42797</v>
      </c>
      <c r="D584">
        <v>19.48</v>
      </c>
    </row>
    <row r="585" spans="1:4" x14ac:dyDescent="0.2">
      <c r="A585" s="1">
        <v>42828</v>
      </c>
      <c r="B585">
        <v>1488585600</v>
      </c>
      <c r="C585" s="1">
        <f t="shared" si="9"/>
        <v>42798</v>
      </c>
      <c r="D585">
        <v>18.61</v>
      </c>
    </row>
    <row r="586" spans="1:4" x14ac:dyDescent="0.2">
      <c r="A586" s="1">
        <v>42858</v>
      </c>
      <c r="B586">
        <v>1488672000</v>
      </c>
      <c r="C586" s="1">
        <f t="shared" si="9"/>
        <v>42799</v>
      </c>
      <c r="D586">
        <v>19.22</v>
      </c>
    </row>
    <row r="587" spans="1:4" x14ac:dyDescent="0.2">
      <c r="A587" s="1">
        <v>42889</v>
      </c>
      <c r="B587">
        <v>1488758400</v>
      </c>
      <c r="C587" s="1">
        <f t="shared" si="9"/>
        <v>42800</v>
      </c>
      <c r="D587">
        <v>19.75</v>
      </c>
    </row>
    <row r="588" spans="1:4" x14ac:dyDescent="0.2">
      <c r="A588" s="1">
        <v>42919</v>
      </c>
      <c r="B588">
        <v>1488844800</v>
      </c>
      <c r="C588" s="1">
        <f t="shared" si="9"/>
        <v>42801</v>
      </c>
      <c r="D588">
        <v>18.91</v>
      </c>
    </row>
    <row r="589" spans="1:4" x14ac:dyDescent="0.2">
      <c r="A589" s="1">
        <v>42950</v>
      </c>
      <c r="B589">
        <v>1488931200</v>
      </c>
      <c r="C589" s="1">
        <f t="shared" si="9"/>
        <v>42802</v>
      </c>
      <c r="D589">
        <v>16.54</v>
      </c>
    </row>
    <row r="590" spans="1:4" x14ac:dyDescent="0.2">
      <c r="A590" s="1">
        <v>42981</v>
      </c>
      <c r="B590">
        <v>1489017600</v>
      </c>
      <c r="C590" s="1">
        <f t="shared" si="9"/>
        <v>42803</v>
      </c>
      <c r="D590">
        <v>17.71</v>
      </c>
    </row>
    <row r="591" spans="1:4" x14ac:dyDescent="0.2">
      <c r="A591" s="1">
        <v>43011</v>
      </c>
      <c r="B591">
        <v>1489104000</v>
      </c>
      <c r="C591" s="1">
        <f t="shared" si="9"/>
        <v>42804</v>
      </c>
      <c r="D591">
        <v>19.13</v>
      </c>
    </row>
    <row r="592" spans="1:4" x14ac:dyDescent="0.2">
      <c r="A592" s="1">
        <v>43042</v>
      </c>
      <c r="B592">
        <v>1489190400</v>
      </c>
      <c r="C592" s="1">
        <f t="shared" si="9"/>
        <v>42805</v>
      </c>
      <c r="D592">
        <v>21.45</v>
      </c>
    </row>
    <row r="593" spans="1:4" x14ac:dyDescent="0.2">
      <c r="A593" s="1">
        <v>43072</v>
      </c>
      <c r="B593">
        <v>1489276800</v>
      </c>
      <c r="C593" s="1">
        <f t="shared" si="9"/>
        <v>42806</v>
      </c>
      <c r="D593">
        <v>23.31</v>
      </c>
    </row>
    <row r="594" spans="1:4" x14ac:dyDescent="0.2">
      <c r="A594" t="s">
        <v>362</v>
      </c>
      <c r="B594">
        <v>1489363200</v>
      </c>
      <c r="C594" s="1">
        <f t="shared" si="9"/>
        <v>42807</v>
      </c>
      <c r="D594">
        <v>28.45</v>
      </c>
    </row>
    <row r="595" spans="1:4" x14ac:dyDescent="0.2">
      <c r="A595" t="s">
        <v>363</v>
      </c>
      <c r="B595">
        <v>1489449600</v>
      </c>
      <c r="C595" s="1">
        <f t="shared" si="9"/>
        <v>42808</v>
      </c>
      <c r="D595">
        <v>28.58</v>
      </c>
    </row>
    <row r="596" spans="1:4" x14ac:dyDescent="0.2">
      <c r="A596" t="s">
        <v>364</v>
      </c>
      <c r="B596">
        <v>1489536000</v>
      </c>
      <c r="C596" s="1">
        <f t="shared" si="9"/>
        <v>42809</v>
      </c>
      <c r="D596">
        <v>35.18</v>
      </c>
    </row>
    <row r="597" spans="1:4" x14ac:dyDescent="0.2">
      <c r="A597" t="s">
        <v>365</v>
      </c>
      <c r="B597">
        <v>1489622400</v>
      </c>
      <c r="C597" s="1">
        <f t="shared" si="9"/>
        <v>42810</v>
      </c>
      <c r="D597">
        <v>45.51</v>
      </c>
    </row>
    <row r="598" spans="1:4" x14ac:dyDescent="0.2">
      <c r="A598" t="s">
        <v>366</v>
      </c>
      <c r="B598">
        <v>1489708800</v>
      </c>
      <c r="C598" s="1">
        <f t="shared" si="9"/>
        <v>42811</v>
      </c>
      <c r="D598">
        <v>44.48</v>
      </c>
    </row>
    <row r="599" spans="1:4" x14ac:dyDescent="0.2">
      <c r="A599" t="s">
        <v>367</v>
      </c>
      <c r="B599">
        <v>1489795200</v>
      </c>
      <c r="C599" s="1">
        <f t="shared" si="9"/>
        <v>42812</v>
      </c>
      <c r="D599">
        <v>34</v>
      </c>
    </row>
    <row r="600" spans="1:4" x14ac:dyDescent="0.2">
      <c r="A600" t="s">
        <v>368</v>
      </c>
      <c r="B600">
        <v>1489881600</v>
      </c>
      <c r="C600" s="1">
        <f t="shared" si="9"/>
        <v>42813</v>
      </c>
      <c r="D600">
        <v>43.12</v>
      </c>
    </row>
    <row r="601" spans="1:4" x14ac:dyDescent="0.2">
      <c r="A601" t="s">
        <v>369</v>
      </c>
      <c r="B601">
        <v>1489968000</v>
      </c>
      <c r="C601" s="1">
        <f t="shared" si="9"/>
        <v>42814</v>
      </c>
      <c r="D601">
        <v>42.51</v>
      </c>
    </row>
    <row r="602" spans="1:4" x14ac:dyDescent="0.2">
      <c r="A602" t="s">
        <v>370</v>
      </c>
      <c r="B602">
        <v>1490054400</v>
      </c>
      <c r="C602" s="1">
        <f t="shared" si="9"/>
        <v>42815</v>
      </c>
      <c r="D602">
        <v>42.67</v>
      </c>
    </row>
    <row r="603" spans="1:4" x14ac:dyDescent="0.2">
      <c r="A603" t="s">
        <v>371</v>
      </c>
      <c r="B603">
        <v>1490140800</v>
      </c>
      <c r="C603" s="1">
        <f t="shared" si="9"/>
        <v>42816</v>
      </c>
      <c r="D603">
        <v>41.65</v>
      </c>
    </row>
    <row r="604" spans="1:4" x14ac:dyDescent="0.2">
      <c r="A604" t="s">
        <v>372</v>
      </c>
      <c r="B604">
        <v>1490227200</v>
      </c>
      <c r="C604" s="1">
        <f t="shared" si="9"/>
        <v>42817</v>
      </c>
      <c r="D604">
        <v>43.2</v>
      </c>
    </row>
    <row r="605" spans="1:4" x14ac:dyDescent="0.2">
      <c r="A605" t="s">
        <v>373</v>
      </c>
      <c r="B605">
        <v>1490313600</v>
      </c>
      <c r="C605" s="1">
        <f t="shared" si="9"/>
        <v>42818</v>
      </c>
      <c r="D605">
        <v>53.19</v>
      </c>
    </row>
    <row r="606" spans="1:4" x14ac:dyDescent="0.2">
      <c r="A606" t="s">
        <v>374</v>
      </c>
      <c r="B606">
        <v>1490400000</v>
      </c>
      <c r="C606" s="1">
        <f t="shared" si="9"/>
        <v>42819</v>
      </c>
      <c r="D606">
        <v>50.62</v>
      </c>
    </row>
    <row r="607" spans="1:4" x14ac:dyDescent="0.2">
      <c r="A607" t="s">
        <v>375</v>
      </c>
      <c r="B607">
        <v>1490486400</v>
      </c>
      <c r="C607" s="1">
        <f t="shared" si="9"/>
        <v>42820</v>
      </c>
      <c r="D607">
        <v>50.63</v>
      </c>
    </row>
    <row r="608" spans="1:4" x14ac:dyDescent="0.2">
      <c r="A608" t="s">
        <v>376</v>
      </c>
      <c r="B608">
        <v>1490572800</v>
      </c>
      <c r="C608" s="1">
        <f t="shared" si="9"/>
        <v>42821</v>
      </c>
      <c r="D608">
        <v>49.06</v>
      </c>
    </row>
    <row r="609" spans="1:4" x14ac:dyDescent="0.2">
      <c r="A609" t="s">
        <v>377</v>
      </c>
      <c r="B609">
        <v>1490659200</v>
      </c>
      <c r="C609" s="1">
        <f t="shared" si="9"/>
        <v>42822</v>
      </c>
      <c r="D609">
        <v>50.25</v>
      </c>
    </row>
    <row r="610" spans="1:4" x14ac:dyDescent="0.2">
      <c r="A610" t="s">
        <v>378</v>
      </c>
      <c r="B610">
        <v>1490745600</v>
      </c>
      <c r="C610" s="1">
        <f t="shared" si="9"/>
        <v>42823</v>
      </c>
      <c r="D610">
        <v>53.07</v>
      </c>
    </row>
    <row r="611" spans="1:4" x14ac:dyDescent="0.2">
      <c r="A611" t="s">
        <v>379</v>
      </c>
      <c r="B611">
        <v>1490832000</v>
      </c>
      <c r="C611" s="1">
        <f t="shared" si="9"/>
        <v>42824</v>
      </c>
      <c r="D611">
        <v>51.91</v>
      </c>
    </row>
    <row r="612" spans="1:4" x14ac:dyDescent="0.2">
      <c r="A612" t="s">
        <v>380</v>
      </c>
      <c r="B612">
        <v>1490918400</v>
      </c>
      <c r="C612" s="1">
        <f t="shared" si="9"/>
        <v>42825</v>
      </c>
      <c r="D612">
        <v>49.91</v>
      </c>
    </row>
    <row r="613" spans="1:4" x14ac:dyDescent="0.2">
      <c r="A613" s="1">
        <v>42739</v>
      </c>
      <c r="B613">
        <v>1491004800</v>
      </c>
      <c r="C613" s="1">
        <f t="shared" si="9"/>
        <v>42826</v>
      </c>
      <c r="D613">
        <v>50.6</v>
      </c>
    </row>
    <row r="614" spans="1:4" x14ac:dyDescent="0.2">
      <c r="A614" s="1">
        <v>42770</v>
      </c>
      <c r="B614">
        <v>1491091200</v>
      </c>
      <c r="C614" s="1">
        <f t="shared" si="9"/>
        <v>42827</v>
      </c>
      <c r="D614">
        <v>48.55</v>
      </c>
    </row>
    <row r="615" spans="1:4" x14ac:dyDescent="0.2">
      <c r="A615" s="1">
        <v>42798</v>
      </c>
      <c r="B615">
        <v>1491177600</v>
      </c>
      <c r="C615" s="1">
        <f t="shared" si="9"/>
        <v>42828</v>
      </c>
      <c r="D615">
        <v>44.13</v>
      </c>
    </row>
    <row r="616" spans="1:4" x14ac:dyDescent="0.2">
      <c r="A616" s="1">
        <v>42829</v>
      </c>
      <c r="B616">
        <v>1491264000</v>
      </c>
      <c r="C616" s="1">
        <f t="shared" si="9"/>
        <v>42829</v>
      </c>
      <c r="D616">
        <v>44.43</v>
      </c>
    </row>
    <row r="617" spans="1:4" x14ac:dyDescent="0.2">
      <c r="A617" s="1">
        <v>42859</v>
      </c>
      <c r="B617">
        <v>1491350400</v>
      </c>
      <c r="C617" s="1">
        <f t="shared" si="9"/>
        <v>42830</v>
      </c>
      <c r="D617">
        <v>44.9</v>
      </c>
    </row>
    <row r="618" spans="1:4" x14ac:dyDescent="0.2">
      <c r="A618" s="1">
        <v>42890</v>
      </c>
      <c r="B618">
        <v>1491436800</v>
      </c>
      <c r="C618" s="1">
        <f t="shared" si="9"/>
        <v>42831</v>
      </c>
      <c r="D618">
        <v>43.23</v>
      </c>
    </row>
    <row r="619" spans="1:4" x14ac:dyDescent="0.2">
      <c r="A619" s="1">
        <v>42920</v>
      </c>
      <c r="B619">
        <v>1491523200</v>
      </c>
      <c r="C619" s="1">
        <f t="shared" si="9"/>
        <v>42832</v>
      </c>
      <c r="D619">
        <v>42.31</v>
      </c>
    </row>
    <row r="620" spans="1:4" x14ac:dyDescent="0.2">
      <c r="A620" s="1">
        <v>42951</v>
      </c>
      <c r="B620">
        <v>1491609600</v>
      </c>
      <c r="C620" s="1">
        <f t="shared" si="9"/>
        <v>42833</v>
      </c>
      <c r="D620">
        <v>44.37</v>
      </c>
    </row>
    <row r="621" spans="1:4" x14ac:dyDescent="0.2">
      <c r="A621" s="1">
        <v>42982</v>
      </c>
      <c r="B621">
        <v>1491696000</v>
      </c>
      <c r="C621" s="1">
        <f t="shared" si="9"/>
        <v>42834</v>
      </c>
      <c r="D621">
        <v>43.72</v>
      </c>
    </row>
    <row r="622" spans="1:4" x14ac:dyDescent="0.2">
      <c r="A622" s="1">
        <v>43012</v>
      </c>
      <c r="B622">
        <v>1491782400</v>
      </c>
      <c r="C622" s="1">
        <f t="shared" si="9"/>
        <v>42835</v>
      </c>
      <c r="D622">
        <v>43.74</v>
      </c>
    </row>
    <row r="623" spans="1:4" x14ac:dyDescent="0.2">
      <c r="A623" s="1">
        <v>43043</v>
      </c>
      <c r="B623">
        <v>1491868800</v>
      </c>
      <c r="C623" s="1">
        <f t="shared" si="9"/>
        <v>42836</v>
      </c>
      <c r="D623">
        <v>43.74</v>
      </c>
    </row>
    <row r="624" spans="1:4" x14ac:dyDescent="0.2">
      <c r="A624" s="1">
        <v>43073</v>
      </c>
      <c r="B624">
        <v>1491955200</v>
      </c>
      <c r="C624" s="1">
        <f t="shared" si="9"/>
        <v>42837</v>
      </c>
      <c r="D624">
        <v>46.38</v>
      </c>
    </row>
    <row r="625" spans="1:4" x14ac:dyDescent="0.2">
      <c r="A625" t="s">
        <v>381</v>
      </c>
      <c r="B625">
        <v>1492041600</v>
      </c>
      <c r="C625" s="1">
        <f t="shared" si="9"/>
        <v>42838</v>
      </c>
      <c r="D625">
        <v>49.97</v>
      </c>
    </row>
    <row r="626" spans="1:4" x14ac:dyDescent="0.2">
      <c r="A626" t="s">
        <v>382</v>
      </c>
      <c r="B626">
        <v>1492128000</v>
      </c>
      <c r="C626" s="1">
        <f t="shared" si="9"/>
        <v>42839</v>
      </c>
      <c r="D626">
        <v>47.32</v>
      </c>
    </row>
    <row r="627" spans="1:4" x14ac:dyDescent="0.2">
      <c r="A627" t="s">
        <v>383</v>
      </c>
      <c r="B627">
        <v>1492214400</v>
      </c>
      <c r="C627" s="1">
        <f t="shared" si="9"/>
        <v>42840</v>
      </c>
      <c r="D627">
        <v>48.89</v>
      </c>
    </row>
    <row r="628" spans="1:4" x14ac:dyDescent="0.2">
      <c r="A628" t="s">
        <v>384</v>
      </c>
      <c r="B628">
        <v>1492300800</v>
      </c>
      <c r="C628" s="1">
        <f t="shared" si="9"/>
        <v>42841</v>
      </c>
      <c r="D628">
        <v>48.22</v>
      </c>
    </row>
    <row r="629" spans="1:4" x14ac:dyDescent="0.2">
      <c r="A629" t="s">
        <v>385</v>
      </c>
      <c r="B629">
        <v>1492387200</v>
      </c>
      <c r="C629" s="1">
        <f t="shared" si="9"/>
        <v>42842</v>
      </c>
      <c r="D629">
        <v>47.94</v>
      </c>
    </row>
    <row r="630" spans="1:4" x14ac:dyDescent="0.2">
      <c r="A630" t="s">
        <v>386</v>
      </c>
      <c r="B630">
        <v>1492473600</v>
      </c>
      <c r="C630" s="1">
        <f t="shared" si="9"/>
        <v>42843</v>
      </c>
      <c r="D630">
        <v>49.88</v>
      </c>
    </row>
    <row r="631" spans="1:4" x14ac:dyDescent="0.2">
      <c r="A631" t="s">
        <v>387</v>
      </c>
      <c r="B631">
        <v>1492560000</v>
      </c>
      <c r="C631" s="1">
        <f t="shared" si="9"/>
        <v>42844</v>
      </c>
      <c r="D631">
        <v>47.88</v>
      </c>
    </row>
    <row r="632" spans="1:4" x14ac:dyDescent="0.2">
      <c r="A632" t="s">
        <v>388</v>
      </c>
      <c r="B632">
        <v>1492646400</v>
      </c>
      <c r="C632" s="1">
        <f t="shared" si="9"/>
        <v>42845</v>
      </c>
      <c r="D632">
        <v>49.36</v>
      </c>
    </row>
    <row r="633" spans="1:4" x14ac:dyDescent="0.2">
      <c r="A633" t="s">
        <v>389</v>
      </c>
      <c r="B633">
        <v>1492732800</v>
      </c>
      <c r="C633" s="1">
        <f t="shared" si="9"/>
        <v>42846</v>
      </c>
      <c r="D633">
        <v>48.27</v>
      </c>
    </row>
    <row r="634" spans="1:4" x14ac:dyDescent="0.2">
      <c r="A634" t="s">
        <v>390</v>
      </c>
      <c r="B634">
        <v>1492819200</v>
      </c>
      <c r="C634" s="1">
        <f t="shared" si="9"/>
        <v>42847</v>
      </c>
      <c r="D634">
        <v>48.41</v>
      </c>
    </row>
    <row r="635" spans="1:4" x14ac:dyDescent="0.2">
      <c r="A635" t="s">
        <v>391</v>
      </c>
      <c r="B635">
        <v>1492905600</v>
      </c>
      <c r="C635" s="1">
        <f t="shared" si="9"/>
        <v>42848</v>
      </c>
      <c r="D635">
        <v>48.75</v>
      </c>
    </row>
    <row r="636" spans="1:4" x14ac:dyDescent="0.2">
      <c r="A636" t="s">
        <v>392</v>
      </c>
      <c r="B636">
        <v>1492992000</v>
      </c>
      <c r="C636" s="1">
        <f t="shared" si="9"/>
        <v>42849</v>
      </c>
      <c r="D636">
        <v>49.94</v>
      </c>
    </row>
    <row r="637" spans="1:4" x14ac:dyDescent="0.2">
      <c r="A637" t="s">
        <v>393</v>
      </c>
      <c r="B637">
        <v>1493078400</v>
      </c>
      <c r="C637" s="1">
        <f t="shared" si="9"/>
        <v>42850</v>
      </c>
      <c r="D637">
        <v>50.09</v>
      </c>
    </row>
    <row r="638" spans="1:4" x14ac:dyDescent="0.2">
      <c r="A638" t="s">
        <v>394</v>
      </c>
      <c r="B638">
        <v>1493164800</v>
      </c>
      <c r="C638" s="1">
        <f t="shared" si="9"/>
        <v>42851</v>
      </c>
      <c r="D638">
        <v>53.28</v>
      </c>
    </row>
    <row r="639" spans="1:4" x14ac:dyDescent="0.2">
      <c r="A639" t="s">
        <v>395</v>
      </c>
      <c r="B639">
        <v>1493251200</v>
      </c>
      <c r="C639" s="1">
        <f t="shared" si="9"/>
        <v>42852</v>
      </c>
      <c r="D639">
        <v>63.14</v>
      </c>
    </row>
    <row r="640" spans="1:4" x14ac:dyDescent="0.2">
      <c r="A640" t="s">
        <v>396</v>
      </c>
      <c r="B640">
        <v>1493337600</v>
      </c>
      <c r="C640" s="1">
        <f t="shared" si="9"/>
        <v>42853</v>
      </c>
      <c r="D640">
        <v>72.42</v>
      </c>
    </row>
    <row r="641" spans="1:4" x14ac:dyDescent="0.2">
      <c r="A641" t="s">
        <v>397</v>
      </c>
      <c r="B641">
        <v>1493424000</v>
      </c>
      <c r="C641" s="1">
        <f t="shared" si="9"/>
        <v>42854</v>
      </c>
      <c r="D641">
        <v>69.83</v>
      </c>
    </row>
    <row r="642" spans="1:4" x14ac:dyDescent="0.2">
      <c r="A642" t="s">
        <v>398</v>
      </c>
      <c r="B642">
        <v>1493510400</v>
      </c>
      <c r="C642" s="1">
        <f t="shared" si="9"/>
        <v>42855</v>
      </c>
      <c r="D642">
        <v>79.83</v>
      </c>
    </row>
    <row r="643" spans="1:4" x14ac:dyDescent="0.2">
      <c r="A643" s="1">
        <v>42740</v>
      </c>
      <c r="B643">
        <v>1493596800</v>
      </c>
      <c r="C643" s="1">
        <f t="shared" ref="C643:C706" si="10">(((B643/60)/60)/24)+DATE(1970,1,1)</f>
        <v>42856</v>
      </c>
      <c r="D643">
        <v>77.53</v>
      </c>
    </row>
    <row r="644" spans="1:4" x14ac:dyDescent="0.2">
      <c r="A644" s="1">
        <v>42771</v>
      </c>
      <c r="B644">
        <v>1493683200</v>
      </c>
      <c r="C644" s="1">
        <f t="shared" si="10"/>
        <v>42857</v>
      </c>
      <c r="D644">
        <v>77.25</v>
      </c>
    </row>
    <row r="645" spans="1:4" x14ac:dyDescent="0.2">
      <c r="A645" s="1">
        <v>42799</v>
      </c>
      <c r="B645">
        <v>1493769600</v>
      </c>
      <c r="C645" s="1">
        <f t="shared" si="10"/>
        <v>42858</v>
      </c>
      <c r="D645">
        <v>80.37</v>
      </c>
    </row>
    <row r="646" spans="1:4" x14ac:dyDescent="0.2">
      <c r="A646" s="1">
        <v>42830</v>
      </c>
      <c r="B646">
        <v>1493856000</v>
      </c>
      <c r="C646" s="1">
        <f t="shared" si="10"/>
        <v>42859</v>
      </c>
      <c r="D646">
        <v>94.55</v>
      </c>
    </row>
    <row r="647" spans="1:4" x14ac:dyDescent="0.2">
      <c r="A647" s="1">
        <v>42860</v>
      </c>
      <c r="B647">
        <v>1493942400</v>
      </c>
      <c r="C647" s="1">
        <f t="shared" si="10"/>
        <v>42860</v>
      </c>
      <c r="D647">
        <v>90.79</v>
      </c>
    </row>
    <row r="648" spans="1:4" x14ac:dyDescent="0.2">
      <c r="A648" s="1">
        <v>42891</v>
      </c>
      <c r="B648">
        <v>1494028800</v>
      </c>
      <c r="C648" s="1">
        <f t="shared" si="10"/>
        <v>42861</v>
      </c>
      <c r="D648">
        <v>94.82</v>
      </c>
    </row>
    <row r="649" spans="1:4" x14ac:dyDescent="0.2">
      <c r="A649" s="1">
        <v>42921</v>
      </c>
      <c r="B649">
        <v>1494115200</v>
      </c>
      <c r="C649" s="1">
        <f t="shared" si="10"/>
        <v>42862</v>
      </c>
      <c r="D649">
        <v>90.46</v>
      </c>
    </row>
    <row r="650" spans="1:4" x14ac:dyDescent="0.2">
      <c r="A650" s="1">
        <v>42952</v>
      </c>
      <c r="B650">
        <v>1494201600</v>
      </c>
      <c r="C650" s="1">
        <f t="shared" si="10"/>
        <v>42863</v>
      </c>
      <c r="D650">
        <v>88.39</v>
      </c>
    </row>
    <row r="651" spans="1:4" x14ac:dyDescent="0.2">
      <c r="A651" s="1">
        <v>42983</v>
      </c>
      <c r="B651">
        <v>1494288000</v>
      </c>
      <c r="C651" s="1">
        <f t="shared" si="10"/>
        <v>42864</v>
      </c>
      <c r="D651">
        <v>86.27</v>
      </c>
    </row>
    <row r="652" spans="1:4" x14ac:dyDescent="0.2">
      <c r="A652" s="1">
        <v>43013</v>
      </c>
      <c r="B652">
        <v>1494374400</v>
      </c>
      <c r="C652" s="1">
        <f t="shared" si="10"/>
        <v>42865</v>
      </c>
      <c r="D652">
        <v>87.83</v>
      </c>
    </row>
    <row r="653" spans="1:4" x14ac:dyDescent="0.2">
      <c r="A653" s="1">
        <v>43044</v>
      </c>
      <c r="B653">
        <v>1494460800</v>
      </c>
      <c r="C653" s="1">
        <f t="shared" si="10"/>
        <v>42866</v>
      </c>
      <c r="D653">
        <v>88.2</v>
      </c>
    </row>
    <row r="654" spans="1:4" x14ac:dyDescent="0.2">
      <c r="A654" s="1">
        <v>43074</v>
      </c>
      <c r="B654">
        <v>1494547200</v>
      </c>
      <c r="C654" s="1">
        <f t="shared" si="10"/>
        <v>42867</v>
      </c>
      <c r="D654">
        <v>85.15</v>
      </c>
    </row>
    <row r="655" spans="1:4" x14ac:dyDescent="0.2">
      <c r="A655" t="s">
        <v>399</v>
      </c>
      <c r="B655">
        <v>1494633600</v>
      </c>
      <c r="C655" s="1">
        <f t="shared" si="10"/>
        <v>42868</v>
      </c>
      <c r="D655">
        <v>87.96</v>
      </c>
    </row>
    <row r="656" spans="1:4" x14ac:dyDescent="0.2">
      <c r="A656" t="s">
        <v>400</v>
      </c>
      <c r="B656">
        <v>1494720000</v>
      </c>
      <c r="C656" s="1">
        <f t="shared" si="10"/>
        <v>42869</v>
      </c>
      <c r="D656">
        <v>88.72</v>
      </c>
    </row>
    <row r="657" spans="1:4" x14ac:dyDescent="0.2">
      <c r="A657" t="s">
        <v>401</v>
      </c>
      <c r="B657">
        <v>1494806400</v>
      </c>
      <c r="C657" s="1">
        <f t="shared" si="10"/>
        <v>42870</v>
      </c>
      <c r="D657">
        <v>90.32</v>
      </c>
    </row>
    <row r="658" spans="1:4" x14ac:dyDescent="0.2">
      <c r="A658" t="s">
        <v>402</v>
      </c>
      <c r="B658">
        <v>1494892800</v>
      </c>
      <c r="C658" s="1">
        <f t="shared" si="10"/>
        <v>42871</v>
      </c>
      <c r="D658">
        <v>87.8</v>
      </c>
    </row>
    <row r="659" spans="1:4" x14ac:dyDescent="0.2">
      <c r="A659" t="s">
        <v>403</v>
      </c>
      <c r="B659">
        <v>1494979200</v>
      </c>
      <c r="C659" s="1">
        <f t="shared" si="10"/>
        <v>42872</v>
      </c>
      <c r="D659">
        <v>86.98</v>
      </c>
    </row>
    <row r="660" spans="1:4" x14ac:dyDescent="0.2">
      <c r="A660" t="s">
        <v>404</v>
      </c>
      <c r="B660">
        <v>1495065600</v>
      </c>
      <c r="C660" s="1">
        <f t="shared" si="10"/>
        <v>42873</v>
      </c>
      <c r="D660">
        <v>95.88</v>
      </c>
    </row>
    <row r="661" spans="1:4" x14ac:dyDescent="0.2">
      <c r="A661" t="s">
        <v>405</v>
      </c>
      <c r="B661">
        <v>1495152000</v>
      </c>
      <c r="C661" s="1">
        <f t="shared" si="10"/>
        <v>42874</v>
      </c>
      <c r="D661">
        <v>124.38</v>
      </c>
    </row>
    <row r="662" spans="1:4" x14ac:dyDescent="0.2">
      <c r="A662" t="s">
        <v>406</v>
      </c>
      <c r="B662">
        <v>1495238400</v>
      </c>
      <c r="C662" s="1">
        <f t="shared" si="10"/>
        <v>42875</v>
      </c>
      <c r="D662">
        <v>123.06</v>
      </c>
    </row>
    <row r="663" spans="1:4" x14ac:dyDescent="0.2">
      <c r="A663" t="s">
        <v>407</v>
      </c>
      <c r="B663">
        <v>1495324800</v>
      </c>
      <c r="C663" s="1">
        <f t="shared" si="10"/>
        <v>42876</v>
      </c>
      <c r="D663">
        <v>148</v>
      </c>
    </row>
    <row r="664" spans="1:4" x14ac:dyDescent="0.2">
      <c r="A664" t="s">
        <v>408</v>
      </c>
      <c r="B664">
        <v>1495411200</v>
      </c>
      <c r="C664" s="1">
        <f t="shared" si="10"/>
        <v>42877</v>
      </c>
      <c r="D664">
        <v>160.38999999999999</v>
      </c>
    </row>
    <row r="665" spans="1:4" x14ac:dyDescent="0.2">
      <c r="A665" t="s">
        <v>409</v>
      </c>
      <c r="B665">
        <v>1495497600</v>
      </c>
      <c r="C665" s="1">
        <f t="shared" si="10"/>
        <v>42878</v>
      </c>
      <c r="D665">
        <v>169.5</v>
      </c>
    </row>
    <row r="666" spans="1:4" x14ac:dyDescent="0.2">
      <c r="A666" t="s">
        <v>410</v>
      </c>
      <c r="B666">
        <v>1495584000</v>
      </c>
      <c r="C666" s="1">
        <f t="shared" si="10"/>
        <v>42879</v>
      </c>
      <c r="D666">
        <v>193.03</v>
      </c>
    </row>
    <row r="667" spans="1:4" x14ac:dyDescent="0.2">
      <c r="A667" t="s">
        <v>411</v>
      </c>
      <c r="B667">
        <v>1495670400</v>
      </c>
      <c r="C667" s="1">
        <f t="shared" si="10"/>
        <v>42880</v>
      </c>
      <c r="D667">
        <v>177.33</v>
      </c>
    </row>
    <row r="668" spans="1:4" x14ac:dyDescent="0.2">
      <c r="A668" t="s">
        <v>412</v>
      </c>
      <c r="B668">
        <v>1495756800</v>
      </c>
      <c r="C668" s="1">
        <f t="shared" si="10"/>
        <v>42881</v>
      </c>
      <c r="D668">
        <v>162.83000000000001</v>
      </c>
    </row>
    <row r="669" spans="1:4" x14ac:dyDescent="0.2">
      <c r="A669" t="s">
        <v>413</v>
      </c>
      <c r="B669">
        <v>1495843200</v>
      </c>
      <c r="C669" s="1">
        <f t="shared" si="10"/>
        <v>42882</v>
      </c>
      <c r="D669">
        <v>156.63</v>
      </c>
    </row>
    <row r="670" spans="1:4" x14ac:dyDescent="0.2">
      <c r="A670" t="s">
        <v>414</v>
      </c>
      <c r="B670">
        <v>1495929600</v>
      </c>
      <c r="C670" s="1">
        <f t="shared" si="10"/>
        <v>42883</v>
      </c>
      <c r="D670">
        <v>172.86</v>
      </c>
    </row>
    <row r="671" spans="1:4" x14ac:dyDescent="0.2">
      <c r="A671" t="s">
        <v>415</v>
      </c>
      <c r="B671">
        <v>1496016000</v>
      </c>
      <c r="C671" s="1">
        <f t="shared" si="10"/>
        <v>42884</v>
      </c>
      <c r="D671">
        <v>194.17</v>
      </c>
    </row>
    <row r="672" spans="1:4" x14ac:dyDescent="0.2">
      <c r="A672" t="s">
        <v>416</v>
      </c>
      <c r="B672">
        <v>1496102400</v>
      </c>
      <c r="C672" s="1">
        <f t="shared" si="10"/>
        <v>42885</v>
      </c>
      <c r="D672">
        <v>228.58</v>
      </c>
    </row>
    <row r="673" spans="1:4" x14ac:dyDescent="0.2">
      <c r="A673" t="s">
        <v>417</v>
      </c>
      <c r="B673">
        <v>1496188800</v>
      </c>
      <c r="C673" s="1">
        <f t="shared" si="10"/>
        <v>42886</v>
      </c>
      <c r="D673">
        <v>228.64</v>
      </c>
    </row>
    <row r="674" spans="1:4" x14ac:dyDescent="0.2">
      <c r="A674" s="1">
        <v>42741</v>
      </c>
      <c r="B674">
        <v>1496275200</v>
      </c>
      <c r="C674" s="1">
        <f t="shared" si="10"/>
        <v>42887</v>
      </c>
      <c r="D674">
        <v>220.7</v>
      </c>
    </row>
    <row r="675" spans="1:4" x14ac:dyDescent="0.2">
      <c r="A675" s="1">
        <v>42772</v>
      </c>
      <c r="B675">
        <v>1496361600</v>
      </c>
      <c r="C675" s="1">
        <f t="shared" si="10"/>
        <v>42888</v>
      </c>
      <c r="D675">
        <v>222.04</v>
      </c>
    </row>
    <row r="676" spans="1:4" x14ac:dyDescent="0.2">
      <c r="A676" s="1">
        <v>42800</v>
      </c>
      <c r="B676">
        <v>1496448000</v>
      </c>
      <c r="C676" s="1">
        <f t="shared" si="10"/>
        <v>42889</v>
      </c>
      <c r="D676">
        <v>224.3</v>
      </c>
    </row>
    <row r="677" spans="1:4" x14ac:dyDescent="0.2">
      <c r="A677" s="1">
        <v>42831</v>
      </c>
      <c r="B677">
        <v>1496534400</v>
      </c>
      <c r="C677" s="1">
        <f t="shared" si="10"/>
        <v>42890</v>
      </c>
      <c r="D677">
        <v>244.96</v>
      </c>
    </row>
    <row r="678" spans="1:4" x14ac:dyDescent="0.2">
      <c r="A678" s="1">
        <v>42861</v>
      </c>
      <c r="B678">
        <v>1496620800</v>
      </c>
      <c r="C678" s="1">
        <f t="shared" si="10"/>
        <v>42891</v>
      </c>
      <c r="D678">
        <v>247.75</v>
      </c>
    </row>
    <row r="679" spans="1:4" x14ac:dyDescent="0.2">
      <c r="A679" s="1">
        <v>42892</v>
      </c>
      <c r="B679">
        <v>1496707200</v>
      </c>
      <c r="C679" s="1">
        <f t="shared" si="10"/>
        <v>42892</v>
      </c>
      <c r="D679">
        <v>264.26</v>
      </c>
    </row>
    <row r="680" spans="1:4" x14ac:dyDescent="0.2">
      <c r="A680" s="1">
        <v>42922</v>
      </c>
      <c r="B680">
        <v>1496793600</v>
      </c>
      <c r="C680" s="1">
        <f t="shared" si="10"/>
        <v>42893</v>
      </c>
      <c r="D680">
        <v>255.77</v>
      </c>
    </row>
    <row r="681" spans="1:4" x14ac:dyDescent="0.2">
      <c r="A681" s="1">
        <v>42953</v>
      </c>
      <c r="B681">
        <v>1496880000</v>
      </c>
      <c r="C681" s="1">
        <f t="shared" si="10"/>
        <v>42894</v>
      </c>
      <c r="D681">
        <v>259.41000000000003</v>
      </c>
    </row>
    <row r="682" spans="1:4" x14ac:dyDescent="0.2">
      <c r="A682" s="1">
        <v>42984</v>
      </c>
      <c r="B682">
        <v>1496966400</v>
      </c>
      <c r="C682" s="1">
        <f t="shared" si="10"/>
        <v>42895</v>
      </c>
      <c r="D682">
        <v>279.11</v>
      </c>
    </row>
    <row r="683" spans="1:4" x14ac:dyDescent="0.2">
      <c r="A683" s="1">
        <v>43014</v>
      </c>
      <c r="B683">
        <v>1497052800</v>
      </c>
      <c r="C683" s="1">
        <f t="shared" si="10"/>
        <v>42896</v>
      </c>
      <c r="D683">
        <v>335.95</v>
      </c>
    </row>
    <row r="684" spans="1:4" x14ac:dyDescent="0.2">
      <c r="A684" s="1">
        <v>43045</v>
      </c>
      <c r="B684">
        <v>1497139200</v>
      </c>
      <c r="C684" s="1">
        <f t="shared" si="10"/>
        <v>42897</v>
      </c>
      <c r="D684">
        <v>339.68</v>
      </c>
    </row>
    <row r="685" spans="1:4" x14ac:dyDescent="0.2">
      <c r="A685" s="1">
        <v>43075</v>
      </c>
      <c r="B685">
        <v>1497225600</v>
      </c>
      <c r="C685" s="1">
        <f t="shared" si="10"/>
        <v>42898</v>
      </c>
      <c r="D685">
        <v>394.66</v>
      </c>
    </row>
    <row r="686" spans="1:4" x14ac:dyDescent="0.2">
      <c r="A686" t="s">
        <v>418</v>
      </c>
      <c r="B686">
        <v>1497312000</v>
      </c>
      <c r="C686" s="1">
        <f t="shared" si="10"/>
        <v>42899</v>
      </c>
      <c r="D686">
        <v>388.09</v>
      </c>
    </row>
    <row r="687" spans="1:4" x14ac:dyDescent="0.2">
      <c r="A687" t="s">
        <v>419</v>
      </c>
      <c r="B687">
        <v>1497398400</v>
      </c>
      <c r="C687" s="1">
        <f t="shared" si="10"/>
        <v>42900</v>
      </c>
      <c r="D687">
        <v>343.84</v>
      </c>
    </row>
    <row r="688" spans="1:4" x14ac:dyDescent="0.2">
      <c r="A688" t="s">
        <v>420</v>
      </c>
      <c r="B688">
        <v>1497484800</v>
      </c>
      <c r="C688" s="1">
        <f t="shared" si="10"/>
        <v>42901</v>
      </c>
      <c r="D688">
        <v>344.68</v>
      </c>
    </row>
    <row r="689" spans="1:4" x14ac:dyDescent="0.2">
      <c r="A689" t="s">
        <v>421</v>
      </c>
      <c r="B689">
        <v>1497571200</v>
      </c>
      <c r="C689" s="1">
        <f t="shared" si="10"/>
        <v>42902</v>
      </c>
      <c r="D689">
        <v>353.61</v>
      </c>
    </row>
    <row r="690" spans="1:4" x14ac:dyDescent="0.2">
      <c r="A690" t="s">
        <v>422</v>
      </c>
      <c r="B690">
        <v>1497657600</v>
      </c>
      <c r="C690" s="1">
        <f t="shared" si="10"/>
        <v>42903</v>
      </c>
      <c r="D690">
        <v>368.1</v>
      </c>
    </row>
    <row r="691" spans="1:4" x14ac:dyDescent="0.2">
      <c r="A691" t="s">
        <v>423</v>
      </c>
      <c r="B691">
        <v>1497744000</v>
      </c>
      <c r="C691" s="1">
        <f t="shared" si="10"/>
        <v>42904</v>
      </c>
      <c r="D691">
        <v>351.53</v>
      </c>
    </row>
    <row r="692" spans="1:4" x14ac:dyDescent="0.2">
      <c r="A692" t="s">
        <v>424</v>
      </c>
      <c r="B692">
        <v>1497830400</v>
      </c>
      <c r="C692" s="1">
        <f t="shared" si="10"/>
        <v>42905</v>
      </c>
      <c r="D692">
        <v>358.2</v>
      </c>
    </row>
    <row r="693" spans="1:4" x14ac:dyDescent="0.2">
      <c r="A693" t="s">
        <v>425</v>
      </c>
      <c r="B693">
        <v>1497916800</v>
      </c>
      <c r="C693" s="1">
        <f t="shared" si="10"/>
        <v>42906</v>
      </c>
      <c r="D693">
        <v>350.53</v>
      </c>
    </row>
    <row r="694" spans="1:4" x14ac:dyDescent="0.2">
      <c r="A694" t="s">
        <v>426</v>
      </c>
      <c r="B694">
        <v>1498003200</v>
      </c>
      <c r="C694" s="1">
        <f t="shared" si="10"/>
        <v>42907</v>
      </c>
      <c r="D694">
        <v>325.3</v>
      </c>
    </row>
    <row r="695" spans="1:4" x14ac:dyDescent="0.2">
      <c r="A695" t="s">
        <v>427</v>
      </c>
      <c r="B695">
        <v>1498089600</v>
      </c>
      <c r="C695" s="1">
        <f t="shared" si="10"/>
        <v>42908</v>
      </c>
      <c r="D695">
        <v>320.97000000000003</v>
      </c>
    </row>
    <row r="696" spans="1:4" x14ac:dyDescent="0.2">
      <c r="A696" t="s">
        <v>428</v>
      </c>
      <c r="B696">
        <v>1498176000</v>
      </c>
      <c r="C696" s="1">
        <f t="shared" si="10"/>
        <v>42909</v>
      </c>
      <c r="D696">
        <v>326.85000000000002</v>
      </c>
    </row>
    <row r="697" spans="1:4" x14ac:dyDescent="0.2">
      <c r="A697" t="s">
        <v>429</v>
      </c>
      <c r="B697">
        <v>1498262400</v>
      </c>
      <c r="C697" s="1">
        <f t="shared" si="10"/>
        <v>42910</v>
      </c>
      <c r="D697">
        <v>304.54000000000002</v>
      </c>
    </row>
    <row r="698" spans="1:4" x14ac:dyDescent="0.2">
      <c r="A698" t="s">
        <v>430</v>
      </c>
      <c r="B698">
        <v>1498348800</v>
      </c>
      <c r="C698" s="1">
        <f t="shared" si="10"/>
        <v>42911</v>
      </c>
      <c r="D698">
        <v>279.36</v>
      </c>
    </row>
    <row r="699" spans="1:4" x14ac:dyDescent="0.2">
      <c r="A699" t="s">
        <v>431</v>
      </c>
      <c r="B699">
        <v>1498435200</v>
      </c>
      <c r="C699" s="1">
        <f t="shared" si="10"/>
        <v>42912</v>
      </c>
      <c r="D699">
        <v>253.68</v>
      </c>
    </row>
    <row r="700" spans="1:4" x14ac:dyDescent="0.2">
      <c r="A700" t="s">
        <v>432</v>
      </c>
      <c r="B700">
        <v>1498521600</v>
      </c>
      <c r="C700" s="1">
        <f t="shared" si="10"/>
        <v>42913</v>
      </c>
      <c r="D700">
        <v>286.14</v>
      </c>
    </row>
    <row r="701" spans="1:4" x14ac:dyDescent="0.2">
      <c r="A701" t="s">
        <v>433</v>
      </c>
      <c r="B701">
        <v>1498608000</v>
      </c>
      <c r="C701" s="1">
        <f t="shared" si="10"/>
        <v>42914</v>
      </c>
      <c r="D701">
        <v>315.86</v>
      </c>
    </row>
    <row r="702" spans="1:4" x14ac:dyDescent="0.2">
      <c r="A702" t="s">
        <v>434</v>
      </c>
      <c r="B702">
        <v>1498694400</v>
      </c>
      <c r="C702" s="1">
        <f t="shared" si="10"/>
        <v>42915</v>
      </c>
      <c r="D702">
        <v>292.89999999999998</v>
      </c>
    </row>
    <row r="703" spans="1:4" x14ac:dyDescent="0.2">
      <c r="A703" t="s">
        <v>435</v>
      </c>
      <c r="B703">
        <v>1498780800</v>
      </c>
      <c r="C703" s="1">
        <f t="shared" si="10"/>
        <v>42916</v>
      </c>
      <c r="D703">
        <v>280.68</v>
      </c>
    </row>
    <row r="704" spans="1:4" x14ac:dyDescent="0.2">
      <c r="A704" s="1">
        <v>42742</v>
      </c>
      <c r="B704">
        <v>1498867200</v>
      </c>
      <c r="C704" s="1">
        <f t="shared" si="10"/>
        <v>42917</v>
      </c>
      <c r="D704">
        <v>261</v>
      </c>
    </row>
    <row r="705" spans="1:4" x14ac:dyDescent="0.2">
      <c r="A705" s="1">
        <v>42773</v>
      </c>
      <c r="B705">
        <v>1498953600</v>
      </c>
      <c r="C705" s="1">
        <f t="shared" si="10"/>
        <v>42918</v>
      </c>
      <c r="D705">
        <v>283.99</v>
      </c>
    </row>
    <row r="706" spans="1:4" x14ac:dyDescent="0.2">
      <c r="A706" s="1">
        <v>42801</v>
      </c>
      <c r="B706">
        <v>1499040000</v>
      </c>
      <c r="C706" s="1">
        <f t="shared" si="10"/>
        <v>42919</v>
      </c>
      <c r="D706">
        <v>276.41000000000003</v>
      </c>
    </row>
    <row r="707" spans="1:4" x14ac:dyDescent="0.2">
      <c r="A707" s="1">
        <v>42832</v>
      </c>
      <c r="B707">
        <v>1499126400</v>
      </c>
      <c r="C707" s="1">
        <f t="shared" ref="C707:C770" si="11">(((B707/60)/60)/24)+DATE(1970,1,1)</f>
        <v>42920</v>
      </c>
      <c r="D707">
        <v>269.05</v>
      </c>
    </row>
    <row r="708" spans="1:4" x14ac:dyDescent="0.2">
      <c r="A708" s="1">
        <v>42862</v>
      </c>
      <c r="B708">
        <v>1499212800</v>
      </c>
      <c r="C708" s="1">
        <f t="shared" si="11"/>
        <v>42921</v>
      </c>
      <c r="D708">
        <v>266</v>
      </c>
    </row>
    <row r="709" spans="1:4" x14ac:dyDescent="0.2">
      <c r="A709" s="1">
        <v>42893</v>
      </c>
      <c r="B709">
        <v>1499299200</v>
      </c>
      <c r="C709" s="1">
        <f t="shared" si="11"/>
        <v>42922</v>
      </c>
      <c r="D709">
        <v>265.88</v>
      </c>
    </row>
    <row r="710" spans="1:4" x14ac:dyDescent="0.2">
      <c r="A710" s="1">
        <v>42923</v>
      </c>
      <c r="B710">
        <v>1499385600</v>
      </c>
      <c r="C710" s="1">
        <f t="shared" si="11"/>
        <v>42923</v>
      </c>
      <c r="D710">
        <v>240.94</v>
      </c>
    </row>
    <row r="711" spans="1:4" x14ac:dyDescent="0.2">
      <c r="A711" s="1">
        <v>42954</v>
      </c>
      <c r="B711">
        <v>1499472000</v>
      </c>
      <c r="C711" s="1">
        <f t="shared" si="11"/>
        <v>42924</v>
      </c>
      <c r="D711">
        <v>245.67</v>
      </c>
    </row>
    <row r="712" spans="1:4" x14ac:dyDescent="0.2">
      <c r="A712" s="1">
        <v>42985</v>
      </c>
      <c r="B712">
        <v>1499558400</v>
      </c>
      <c r="C712" s="1">
        <f t="shared" si="11"/>
        <v>42925</v>
      </c>
      <c r="D712">
        <v>237.72</v>
      </c>
    </row>
    <row r="713" spans="1:4" x14ac:dyDescent="0.2">
      <c r="A713" s="1">
        <v>43015</v>
      </c>
      <c r="B713">
        <v>1499644800</v>
      </c>
      <c r="C713" s="1">
        <f t="shared" si="11"/>
        <v>42926</v>
      </c>
      <c r="D713">
        <v>205.76</v>
      </c>
    </row>
    <row r="714" spans="1:4" x14ac:dyDescent="0.2">
      <c r="A714" s="1">
        <v>43046</v>
      </c>
      <c r="B714">
        <v>1499731200</v>
      </c>
      <c r="C714" s="1">
        <f t="shared" si="11"/>
        <v>42927</v>
      </c>
      <c r="D714">
        <v>190.55</v>
      </c>
    </row>
    <row r="715" spans="1:4" x14ac:dyDescent="0.2">
      <c r="A715" s="1">
        <v>43076</v>
      </c>
      <c r="B715">
        <v>1499817600</v>
      </c>
      <c r="C715" s="1">
        <f t="shared" si="11"/>
        <v>42928</v>
      </c>
      <c r="D715">
        <v>224.15</v>
      </c>
    </row>
    <row r="716" spans="1:4" x14ac:dyDescent="0.2">
      <c r="A716" t="s">
        <v>436</v>
      </c>
      <c r="B716">
        <v>1499904000</v>
      </c>
      <c r="C716" s="1">
        <f t="shared" si="11"/>
        <v>42929</v>
      </c>
      <c r="D716">
        <v>205.41</v>
      </c>
    </row>
    <row r="717" spans="1:4" x14ac:dyDescent="0.2">
      <c r="A717" t="s">
        <v>437</v>
      </c>
      <c r="B717">
        <v>1499990400</v>
      </c>
      <c r="C717" s="1">
        <f t="shared" si="11"/>
        <v>42930</v>
      </c>
      <c r="D717">
        <v>197.14</v>
      </c>
    </row>
    <row r="718" spans="1:4" x14ac:dyDescent="0.2">
      <c r="A718" t="s">
        <v>438</v>
      </c>
      <c r="B718">
        <v>1500076800</v>
      </c>
      <c r="C718" s="1">
        <f t="shared" si="11"/>
        <v>42931</v>
      </c>
      <c r="D718">
        <v>169.1</v>
      </c>
    </row>
    <row r="719" spans="1:4" x14ac:dyDescent="0.2">
      <c r="A719" t="s">
        <v>439</v>
      </c>
      <c r="B719">
        <v>1500163200</v>
      </c>
      <c r="C719" s="1">
        <f t="shared" si="11"/>
        <v>42932</v>
      </c>
      <c r="D719">
        <v>155.41999999999999</v>
      </c>
    </row>
    <row r="720" spans="1:4" x14ac:dyDescent="0.2">
      <c r="A720" t="s">
        <v>440</v>
      </c>
      <c r="B720">
        <v>1500249600</v>
      </c>
      <c r="C720" s="1">
        <f t="shared" si="11"/>
        <v>42933</v>
      </c>
      <c r="D720">
        <v>189.97</v>
      </c>
    </row>
    <row r="721" spans="1:4" x14ac:dyDescent="0.2">
      <c r="A721" t="s">
        <v>441</v>
      </c>
      <c r="B721">
        <v>1500336000</v>
      </c>
      <c r="C721" s="1">
        <f t="shared" si="11"/>
        <v>42934</v>
      </c>
      <c r="D721">
        <v>227.09</v>
      </c>
    </row>
    <row r="722" spans="1:4" x14ac:dyDescent="0.2">
      <c r="A722" t="s">
        <v>442</v>
      </c>
      <c r="B722">
        <v>1500422400</v>
      </c>
      <c r="C722" s="1">
        <f t="shared" si="11"/>
        <v>42935</v>
      </c>
      <c r="D722">
        <v>194.41</v>
      </c>
    </row>
    <row r="723" spans="1:4" x14ac:dyDescent="0.2">
      <c r="A723" t="s">
        <v>443</v>
      </c>
      <c r="B723">
        <v>1500508800</v>
      </c>
      <c r="C723" s="1">
        <f t="shared" si="11"/>
        <v>42936</v>
      </c>
      <c r="D723">
        <v>226.33</v>
      </c>
    </row>
    <row r="724" spans="1:4" x14ac:dyDescent="0.2">
      <c r="A724" t="s">
        <v>444</v>
      </c>
      <c r="B724">
        <v>1500595200</v>
      </c>
      <c r="C724" s="1">
        <f t="shared" si="11"/>
        <v>42937</v>
      </c>
      <c r="D724">
        <v>216.33</v>
      </c>
    </row>
    <row r="725" spans="1:4" x14ac:dyDescent="0.2">
      <c r="A725" t="s">
        <v>445</v>
      </c>
      <c r="B725">
        <v>1500681600</v>
      </c>
      <c r="C725" s="1">
        <f t="shared" si="11"/>
        <v>42938</v>
      </c>
      <c r="D725">
        <v>230.47</v>
      </c>
    </row>
    <row r="726" spans="1:4" x14ac:dyDescent="0.2">
      <c r="A726" t="s">
        <v>446</v>
      </c>
      <c r="B726">
        <v>1500768000</v>
      </c>
      <c r="C726" s="1">
        <f t="shared" si="11"/>
        <v>42939</v>
      </c>
      <c r="D726">
        <v>228.32</v>
      </c>
    </row>
    <row r="727" spans="1:4" x14ac:dyDescent="0.2">
      <c r="A727" t="s">
        <v>447</v>
      </c>
      <c r="B727">
        <v>1500854400</v>
      </c>
      <c r="C727" s="1">
        <f t="shared" si="11"/>
        <v>42940</v>
      </c>
      <c r="D727">
        <v>225.48</v>
      </c>
    </row>
    <row r="728" spans="1:4" x14ac:dyDescent="0.2">
      <c r="A728" t="s">
        <v>448</v>
      </c>
      <c r="B728">
        <v>1500940800</v>
      </c>
      <c r="C728" s="1">
        <f t="shared" si="11"/>
        <v>42941</v>
      </c>
      <c r="D728">
        <v>203.59</v>
      </c>
    </row>
    <row r="729" spans="1:4" x14ac:dyDescent="0.2">
      <c r="A729" t="s">
        <v>449</v>
      </c>
      <c r="B729">
        <v>1501027200</v>
      </c>
      <c r="C729" s="1">
        <f t="shared" si="11"/>
        <v>42942</v>
      </c>
      <c r="D729">
        <v>202.88</v>
      </c>
    </row>
    <row r="730" spans="1:4" x14ac:dyDescent="0.2">
      <c r="A730" t="s">
        <v>450</v>
      </c>
      <c r="B730">
        <v>1501113600</v>
      </c>
      <c r="C730" s="1">
        <f t="shared" si="11"/>
        <v>42943</v>
      </c>
      <c r="D730">
        <v>202.93</v>
      </c>
    </row>
    <row r="731" spans="1:4" x14ac:dyDescent="0.2">
      <c r="A731" t="s">
        <v>451</v>
      </c>
      <c r="B731">
        <v>1501200000</v>
      </c>
      <c r="C731" s="1">
        <f t="shared" si="11"/>
        <v>42944</v>
      </c>
      <c r="D731">
        <v>191.21</v>
      </c>
    </row>
    <row r="732" spans="1:4" x14ac:dyDescent="0.2">
      <c r="A732" t="s">
        <v>452</v>
      </c>
      <c r="B732">
        <v>1501286400</v>
      </c>
      <c r="C732" s="1">
        <f t="shared" si="11"/>
        <v>42945</v>
      </c>
      <c r="D732">
        <v>206.14</v>
      </c>
    </row>
    <row r="733" spans="1:4" x14ac:dyDescent="0.2">
      <c r="A733" t="s">
        <v>453</v>
      </c>
      <c r="B733">
        <v>1501372800</v>
      </c>
      <c r="C733" s="1">
        <f t="shared" si="11"/>
        <v>42946</v>
      </c>
      <c r="D733">
        <v>196.78</v>
      </c>
    </row>
    <row r="734" spans="1:4" x14ac:dyDescent="0.2">
      <c r="A734" t="s">
        <v>454</v>
      </c>
      <c r="B734">
        <v>1501459200</v>
      </c>
      <c r="C734" s="1">
        <f t="shared" si="11"/>
        <v>42947</v>
      </c>
      <c r="D734">
        <v>201.33</v>
      </c>
    </row>
    <row r="735" spans="1:4" x14ac:dyDescent="0.2">
      <c r="A735" s="1">
        <v>42743</v>
      </c>
      <c r="B735">
        <v>1501545600</v>
      </c>
      <c r="C735" s="1">
        <f t="shared" si="11"/>
        <v>42948</v>
      </c>
      <c r="D735">
        <v>225.9</v>
      </c>
    </row>
    <row r="736" spans="1:4" x14ac:dyDescent="0.2">
      <c r="A736" s="1">
        <v>42774</v>
      </c>
      <c r="B736">
        <v>1501632000</v>
      </c>
      <c r="C736" s="1">
        <f t="shared" si="11"/>
        <v>42949</v>
      </c>
      <c r="D736">
        <v>218.12</v>
      </c>
    </row>
    <row r="737" spans="1:4" x14ac:dyDescent="0.2">
      <c r="A737" s="1">
        <v>42802</v>
      </c>
      <c r="B737">
        <v>1501718400</v>
      </c>
      <c r="C737" s="1">
        <f t="shared" si="11"/>
        <v>42950</v>
      </c>
      <c r="D737">
        <v>224.39</v>
      </c>
    </row>
    <row r="738" spans="1:4" x14ac:dyDescent="0.2">
      <c r="A738" s="1">
        <v>42833</v>
      </c>
      <c r="B738">
        <v>1501804800</v>
      </c>
      <c r="C738" s="1">
        <f t="shared" si="11"/>
        <v>42951</v>
      </c>
      <c r="D738">
        <v>220.6</v>
      </c>
    </row>
    <row r="739" spans="1:4" x14ac:dyDescent="0.2">
      <c r="A739" s="1">
        <v>42863</v>
      </c>
      <c r="B739">
        <v>1501891200</v>
      </c>
      <c r="C739" s="1">
        <f t="shared" si="11"/>
        <v>42952</v>
      </c>
      <c r="D739">
        <v>253.09</v>
      </c>
    </row>
    <row r="740" spans="1:4" x14ac:dyDescent="0.2">
      <c r="A740" s="1">
        <v>42894</v>
      </c>
      <c r="B740">
        <v>1501977600</v>
      </c>
      <c r="C740" s="1">
        <f t="shared" si="11"/>
        <v>42953</v>
      </c>
      <c r="D740">
        <v>264.56</v>
      </c>
    </row>
    <row r="741" spans="1:4" x14ac:dyDescent="0.2">
      <c r="A741" s="1">
        <v>42924</v>
      </c>
      <c r="B741">
        <v>1502064000</v>
      </c>
      <c r="C741" s="1">
        <f t="shared" si="11"/>
        <v>42954</v>
      </c>
      <c r="D741">
        <v>269.94</v>
      </c>
    </row>
    <row r="742" spans="1:4" x14ac:dyDescent="0.2">
      <c r="A742" s="1">
        <v>42955</v>
      </c>
      <c r="B742">
        <v>1502150400</v>
      </c>
      <c r="C742" s="1">
        <f t="shared" si="11"/>
        <v>42955</v>
      </c>
      <c r="D742">
        <v>296.51</v>
      </c>
    </row>
    <row r="743" spans="1:4" x14ac:dyDescent="0.2">
      <c r="A743" s="1">
        <v>42986</v>
      </c>
      <c r="B743">
        <v>1502236800</v>
      </c>
      <c r="C743" s="1">
        <f t="shared" si="11"/>
        <v>42956</v>
      </c>
      <c r="D743">
        <v>295.27999999999997</v>
      </c>
    </row>
    <row r="744" spans="1:4" x14ac:dyDescent="0.2">
      <c r="A744" s="1">
        <v>43016</v>
      </c>
      <c r="B744">
        <v>1502323200</v>
      </c>
      <c r="C744" s="1">
        <f t="shared" si="11"/>
        <v>42957</v>
      </c>
      <c r="D744">
        <v>298.27999999999997</v>
      </c>
    </row>
    <row r="745" spans="1:4" x14ac:dyDescent="0.2">
      <c r="A745" s="1">
        <v>43047</v>
      </c>
      <c r="B745">
        <v>1502409600</v>
      </c>
      <c r="C745" s="1">
        <f t="shared" si="11"/>
        <v>42958</v>
      </c>
      <c r="D745">
        <v>309.32</v>
      </c>
    </row>
    <row r="746" spans="1:4" x14ac:dyDescent="0.2">
      <c r="A746" s="1">
        <v>43077</v>
      </c>
      <c r="B746">
        <v>1502496000</v>
      </c>
      <c r="C746" s="1">
        <f t="shared" si="11"/>
        <v>42959</v>
      </c>
      <c r="D746">
        <v>308.02</v>
      </c>
    </row>
    <row r="747" spans="1:4" x14ac:dyDescent="0.2">
      <c r="A747" t="s">
        <v>455</v>
      </c>
      <c r="B747">
        <v>1502582400</v>
      </c>
      <c r="C747" s="1">
        <f t="shared" si="11"/>
        <v>42960</v>
      </c>
      <c r="D747">
        <v>296.62</v>
      </c>
    </row>
    <row r="748" spans="1:4" x14ac:dyDescent="0.2">
      <c r="A748" t="s">
        <v>456</v>
      </c>
      <c r="B748">
        <v>1502668800</v>
      </c>
      <c r="C748" s="1">
        <f t="shared" si="11"/>
        <v>42961</v>
      </c>
      <c r="D748">
        <v>299.16000000000003</v>
      </c>
    </row>
    <row r="749" spans="1:4" x14ac:dyDescent="0.2">
      <c r="A749" t="s">
        <v>457</v>
      </c>
      <c r="B749">
        <v>1502755200</v>
      </c>
      <c r="C749" s="1">
        <f t="shared" si="11"/>
        <v>42962</v>
      </c>
      <c r="D749">
        <v>286.52</v>
      </c>
    </row>
    <row r="750" spans="1:4" x14ac:dyDescent="0.2">
      <c r="A750" t="s">
        <v>458</v>
      </c>
      <c r="B750">
        <v>1502841600</v>
      </c>
      <c r="C750" s="1">
        <f t="shared" si="11"/>
        <v>42963</v>
      </c>
      <c r="D750">
        <v>301.38</v>
      </c>
    </row>
    <row r="751" spans="1:4" x14ac:dyDescent="0.2">
      <c r="A751" t="s">
        <v>459</v>
      </c>
      <c r="B751">
        <v>1502928000</v>
      </c>
      <c r="C751" s="1">
        <f t="shared" si="11"/>
        <v>42964</v>
      </c>
      <c r="D751">
        <v>300.3</v>
      </c>
    </row>
    <row r="752" spans="1:4" x14ac:dyDescent="0.2">
      <c r="A752" t="s">
        <v>460</v>
      </c>
      <c r="B752">
        <v>1503014400</v>
      </c>
      <c r="C752" s="1">
        <f t="shared" si="11"/>
        <v>42965</v>
      </c>
      <c r="D752">
        <v>292.62</v>
      </c>
    </row>
    <row r="753" spans="1:4" x14ac:dyDescent="0.2">
      <c r="A753" t="s">
        <v>461</v>
      </c>
      <c r="B753">
        <v>1503100800</v>
      </c>
      <c r="C753" s="1">
        <f t="shared" si="11"/>
        <v>42966</v>
      </c>
      <c r="D753">
        <v>293.02</v>
      </c>
    </row>
    <row r="754" spans="1:4" x14ac:dyDescent="0.2">
      <c r="A754" t="s">
        <v>462</v>
      </c>
      <c r="B754">
        <v>1503187200</v>
      </c>
      <c r="C754" s="1">
        <f t="shared" si="11"/>
        <v>42967</v>
      </c>
      <c r="D754">
        <v>298.2</v>
      </c>
    </row>
    <row r="755" spans="1:4" x14ac:dyDescent="0.2">
      <c r="A755" t="s">
        <v>463</v>
      </c>
      <c r="B755">
        <v>1503273600</v>
      </c>
      <c r="C755" s="1">
        <f t="shared" si="11"/>
        <v>42968</v>
      </c>
      <c r="D755">
        <v>321.85000000000002</v>
      </c>
    </row>
    <row r="756" spans="1:4" x14ac:dyDescent="0.2">
      <c r="A756" t="s">
        <v>464</v>
      </c>
      <c r="B756">
        <v>1503360000</v>
      </c>
      <c r="C756" s="1">
        <f t="shared" si="11"/>
        <v>42969</v>
      </c>
      <c r="D756">
        <v>313.37</v>
      </c>
    </row>
    <row r="757" spans="1:4" x14ac:dyDescent="0.2">
      <c r="A757" t="s">
        <v>465</v>
      </c>
      <c r="B757">
        <v>1503446400</v>
      </c>
      <c r="C757" s="1">
        <f t="shared" si="11"/>
        <v>42970</v>
      </c>
      <c r="D757">
        <v>317.39999999999998</v>
      </c>
    </row>
    <row r="758" spans="1:4" x14ac:dyDescent="0.2">
      <c r="A758" t="s">
        <v>466</v>
      </c>
      <c r="B758">
        <v>1503532800</v>
      </c>
      <c r="C758" s="1">
        <f t="shared" si="11"/>
        <v>42971</v>
      </c>
      <c r="D758">
        <v>325.27999999999997</v>
      </c>
    </row>
    <row r="759" spans="1:4" x14ac:dyDescent="0.2">
      <c r="A759" t="s">
        <v>467</v>
      </c>
      <c r="B759">
        <v>1503619200</v>
      </c>
      <c r="C759" s="1">
        <f t="shared" si="11"/>
        <v>42972</v>
      </c>
      <c r="D759">
        <v>330.06</v>
      </c>
    </row>
    <row r="760" spans="1:4" x14ac:dyDescent="0.2">
      <c r="A760" t="s">
        <v>468</v>
      </c>
      <c r="B760">
        <v>1503705600</v>
      </c>
      <c r="C760" s="1">
        <f t="shared" si="11"/>
        <v>42973</v>
      </c>
      <c r="D760">
        <v>332.86</v>
      </c>
    </row>
    <row r="761" spans="1:4" x14ac:dyDescent="0.2">
      <c r="A761" t="s">
        <v>469</v>
      </c>
      <c r="B761">
        <v>1503792000</v>
      </c>
      <c r="C761" s="1">
        <f t="shared" si="11"/>
        <v>42974</v>
      </c>
      <c r="D761">
        <v>347.88</v>
      </c>
    </row>
    <row r="762" spans="1:4" x14ac:dyDescent="0.2">
      <c r="A762" t="s">
        <v>470</v>
      </c>
      <c r="B762">
        <v>1503878400</v>
      </c>
      <c r="C762" s="1">
        <f t="shared" si="11"/>
        <v>42975</v>
      </c>
      <c r="D762">
        <v>347.66</v>
      </c>
    </row>
    <row r="763" spans="1:4" x14ac:dyDescent="0.2">
      <c r="A763" t="s">
        <v>471</v>
      </c>
      <c r="B763">
        <v>1503964800</v>
      </c>
      <c r="C763" s="1">
        <f t="shared" si="11"/>
        <v>42976</v>
      </c>
      <c r="D763">
        <v>372.35</v>
      </c>
    </row>
    <row r="764" spans="1:4" x14ac:dyDescent="0.2">
      <c r="A764" t="s">
        <v>472</v>
      </c>
      <c r="B764">
        <v>1504051200</v>
      </c>
      <c r="C764" s="1">
        <f t="shared" si="11"/>
        <v>42977</v>
      </c>
      <c r="D764">
        <v>383.86</v>
      </c>
    </row>
    <row r="765" spans="1:4" x14ac:dyDescent="0.2">
      <c r="A765" t="s">
        <v>473</v>
      </c>
      <c r="B765">
        <v>1504137600</v>
      </c>
      <c r="C765" s="1">
        <f t="shared" si="11"/>
        <v>42978</v>
      </c>
      <c r="D765">
        <v>388.33</v>
      </c>
    </row>
    <row r="766" spans="1:4" x14ac:dyDescent="0.2">
      <c r="A766" s="1">
        <v>42744</v>
      </c>
      <c r="B766">
        <v>1504224000</v>
      </c>
      <c r="C766" s="1">
        <f t="shared" si="11"/>
        <v>42979</v>
      </c>
      <c r="D766">
        <v>391.42</v>
      </c>
    </row>
    <row r="767" spans="1:4" x14ac:dyDescent="0.2">
      <c r="A767" s="1">
        <v>42775</v>
      </c>
      <c r="B767">
        <v>1504310400</v>
      </c>
      <c r="C767" s="1">
        <f t="shared" si="11"/>
        <v>42980</v>
      </c>
      <c r="D767">
        <v>351.03</v>
      </c>
    </row>
    <row r="768" spans="1:4" x14ac:dyDescent="0.2">
      <c r="A768" s="1">
        <v>42803</v>
      </c>
      <c r="B768">
        <v>1504396800</v>
      </c>
      <c r="C768" s="1">
        <f t="shared" si="11"/>
        <v>42981</v>
      </c>
      <c r="D768">
        <v>352.45</v>
      </c>
    </row>
    <row r="769" spans="1:4" x14ac:dyDescent="0.2">
      <c r="A769" s="1">
        <v>42834</v>
      </c>
      <c r="B769">
        <v>1504483200</v>
      </c>
      <c r="C769" s="1">
        <f t="shared" si="11"/>
        <v>42982</v>
      </c>
      <c r="D769">
        <v>303.7</v>
      </c>
    </row>
    <row r="770" spans="1:4" x14ac:dyDescent="0.2">
      <c r="A770" s="1">
        <v>42864</v>
      </c>
      <c r="B770">
        <v>1504569600</v>
      </c>
      <c r="C770" s="1">
        <f t="shared" si="11"/>
        <v>42983</v>
      </c>
      <c r="D770">
        <v>317.94</v>
      </c>
    </row>
    <row r="771" spans="1:4" x14ac:dyDescent="0.2">
      <c r="A771" s="1">
        <v>42895</v>
      </c>
      <c r="B771">
        <v>1504656000</v>
      </c>
      <c r="C771" s="1">
        <f t="shared" ref="C771:C834" si="12">(((B771/60)/60)/24)+DATE(1970,1,1)</f>
        <v>42984</v>
      </c>
      <c r="D771">
        <v>338.92</v>
      </c>
    </row>
    <row r="772" spans="1:4" x14ac:dyDescent="0.2">
      <c r="A772" s="1">
        <v>42925</v>
      </c>
      <c r="B772">
        <v>1504742400</v>
      </c>
      <c r="C772" s="1">
        <f t="shared" si="12"/>
        <v>42985</v>
      </c>
      <c r="D772">
        <v>335.37</v>
      </c>
    </row>
    <row r="773" spans="1:4" x14ac:dyDescent="0.2">
      <c r="A773" s="1">
        <v>42956</v>
      </c>
      <c r="B773">
        <v>1504828800</v>
      </c>
      <c r="C773" s="1">
        <f t="shared" si="12"/>
        <v>42986</v>
      </c>
      <c r="D773">
        <v>306.72000000000003</v>
      </c>
    </row>
    <row r="774" spans="1:4" x14ac:dyDescent="0.2">
      <c r="A774" s="1">
        <v>42987</v>
      </c>
      <c r="B774">
        <v>1504915200</v>
      </c>
      <c r="C774" s="1">
        <f t="shared" si="12"/>
        <v>42987</v>
      </c>
      <c r="D774">
        <v>303.79000000000002</v>
      </c>
    </row>
    <row r="775" spans="1:4" x14ac:dyDescent="0.2">
      <c r="A775" s="1">
        <v>43017</v>
      </c>
      <c r="B775">
        <v>1505001600</v>
      </c>
      <c r="C775" s="1">
        <f t="shared" si="12"/>
        <v>42988</v>
      </c>
      <c r="D775">
        <v>299.20999999999998</v>
      </c>
    </row>
    <row r="776" spans="1:4" x14ac:dyDescent="0.2">
      <c r="A776" s="1">
        <v>43048</v>
      </c>
      <c r="B776">
        <v>1505088000</v>
      </c>
      <c r="C776" s="1">
        <f t="shared" si="12"/>
        <v>42989</v>
      </c>
      <c r="D776">
        <v>297.95</v>
      </c>
    </row>
    <row r="777" spans="1:4" x14ac:dyDescent="0.2">
      <c r="A777" s="1">
        <v>43078</v>
      </c>
      <c r="B777">
        <v>1505174400</v>
      </c>
      <c r="C777" s="1">
        <f t="shared" si="12"/>
        <v>42990</v>
      </c>
      <c r="D777">
        <v>294.10000000000002</v>
      </c>
    </row>
    <row r="778" spans="1:4" x14ac:dyDescent="0.2">
      <c r="A778" t="s">
        <v>474</v>
      </c>
      <c r="B778">
        <v>1505260800</v>
      </c>
      <c r="C778" s="1">
        <f t="shared" si="12"/>
        <v>42991</v>
      </c>
      <c r="D778">
        <v>275.83999999999997</v>
      </c>
    </row>
    <row r="779" spans="1:4" x14ac:dyDescent="0.2">
      <c r="A779" t="s">
        <v>475</v>
      </c>
      <c r="B779">
        <v>1505347200</v>
      </c>
      <c r="C779" s="1">
        <f t="shared" si="12"/>
        <v>42992</v>
      </c>
      <c r="D779">
        <v>223.14</v>
      </c>
    </row>
    <row r="780" spans="1:4" x14ac:dyDescent="0.2">
      <c r="A780" t="s">
        <v>476</v>
      </c>
      <c r="B780">
        <v>1505433600</v>
      </c>
      <c r="C780" s="1">
        <f t="shared" si="12"/>
        <v>42993</v>
      </c>
      <c r="D780">
        <v>259.57</v>
      </c>
    </row>
    <row r="781" spans="1:4" x14ac:dyDescent="0.2">
      <c r="A781" t="s">
        <v>477</v>
      </c>
      <c r="B781">
        <v>1505520000</v>
      </c>
      <c r="C781" s="1">
        <f t="shared" si="12"/>
        <v>42994</v>
      </c>
      <c r="D781">
        <v>254.49</v>
      </c>
    </row>
    <row r="782" spans="1:4" x14ac:dyDescent="0.2">
      <c r="A782" t="s">
        <v>478</v>
      </c>
      <c r="B782">
        <v>1505606400</v>
      </c>
      <c r="C782" s="1">
        <f t="shared" si="12"/>
        <v>42995</v>
      </c>
      <c r="D782">
        <v>258.39999999999998</v>
      </c>
    </row>
    <row r="783" spans="1:4" x14ac:dyDescent="0.2">
      <c r="A783" t="s">
        <v>479</v>
      </c>
      <c r="B783">
        <v>1505692800</v>
      </c>
      <c r="C783" s="1">
        <f t="shared" si="12"/>
        <v>42996</v>
      </c>
      <c r="D783">
        <v>297.52999999999997</v>
      </c>
    </row>
    <row r="784" spans="1:4" x14ac:dyDescent="0.2">
      <c r="A784" t="s">
        <v>480</v>
      </c>
      <c r="B784">
        <v>1505779200</v>
      </c>
      <c r="C784" s="1">
        <f t="shared" si="12"/>
        <v>42997</v>
      </c>
      <c r="D784">
        <v>283</v>
      </c>
    </row>
    <row r="785" spans="1:4" x14ac:dyDescent="0.2">
      <c r="A785" t="s">
        <v>481</v>
      </c>
      <c r="B785">
        <v>1505865600</v>
      </c>
      <c r="C785" s="1">
        <f t="shared" si="12"/>
        <v>42998</v>
      </c>
      <c r="D785">
        <v>283.56</v>
      </c>
    </row>
    <row r="786" spans="1:4" x14ac:dyDescent="0.2">
      <c r="A786" t="s">
        <v>482</v>
      </c>
      <c r="B786">
        <v>1505952000</v>
      </c>
      <c r="C786" s="1">
        <f t="shared" si="12"/>
        <v>42999</v>
      </c>
      <c r="D786">
        <v>257.77</v>
      </c>
    </row>
    <row r="787" spans="1:4" x14ac:dyDescent="0.2">
      <c r="A787" t="s">
        <v>483</v>
      </c>
      <c r="B787">
        <v>1506038400</v>
      </c>
      <c r="C787" s="1">
        <f t="shared" si="12"/>
        <v>43000</v>
      </c>
      <c r="D787">
        <v>262.94</v>
      </c>
    </row>
    <row r="788" spans="1:4" x14ac:dyDescent="0.2">
      <c r="A788" t="s">
        <v>484</v>
      </c>
      <c r="B788">
        <v>1506124800</v>
      </c>
      <c r="C788" s="1">
        <f t="shared" si="12"/>
        <v>43001</v>
      </c>
      <c r="D788">
        <v>286.14</v>
      </c>
    </row>
    <row r="789" spans="1:4" x14ac:dyDescent="0.2">
      <c r="A789" t="s">
        <v>485</v>
      </c>
      <c r="B789">
        <v>1506211200</v>
      </c>
      <c r="C789" s="1">
        <f t="shared" si="12"/>
        <v>43002</v>
      </c>
      <c r="D789">
        <v>282.60000000000002</v>
      </c>
    </row>
    <row r="790" spans="1:4" x14ac:dyDescent="0.2">
      <c r="A790" t="s">
        <v>486</v>
      </c>
      <c r="B790">
        <v>1506297600</v>
      </c>
      <c r="C790" s="1">
        <f t="shared" si="12"/>
        <v>43003</v>
      </c>
      <c r="D790">
        <v>294.89</v>
      </c>
    </row>
    <row r="791" spans="1:4" x14ac:dyDescent="0.2">
      <c r="A791" t="s">
        <v>487</v>
      </c>
      <c r="B791">
        <v>1506384000</v>
      </c>
      <c r="C791" s="1">
        <f t="shared" si="12"/>
        <v>43004</v>
      </c>
      <c r="D791">
        <v>288.64</v>
      </c>
    </row>
    <row r="792" spans="1:4" x14ac:dyDescent="0.2">
      <c r="A792" t="s">
        <v>488</v>
      </c>
      <c r="B792">
        <v>1506470400</v>
      </c>
      <c r="C792" s="1">
        <f t="shared" si="12"/>
        <v>43005</v>
      </c>
      <c r="D792">
        <v>309.97000000000003</v>
      </c>
    </row>
    <row r="793" spans="1:4" x14ac:dyDescent="0.2">
      <c r="A793" t="s">
        <v>489</v>
      </c>
      <c r="B793">
        <v>1506556800</v>
      </c>
      <c r="C793" s="1">
        <f t="shared" si="12"/>
        <v>43006</v>
      </c>
      <c r="D793">
        <v>302.77</v>
      </c>
    </row>
    <row r="794" spans="1:4" x14ac:dyDescent="0.2">
      <c r="A794" t="s">
        <v>490</v>
      </c>
      <c r="B794">
        <v>1506643200</v>
      </c>
      <c r="C794" s="1">
        <f t="shared" si="12"/>
        <v>43007</v>
      </c>
      <c r="D794">
        <v>292.58</v>
      </c>
    </row>
    <row r="795" spans="1:4" x14ac:dyDescent="0.2">
      <c r="A795" t="s">
        <v>491</v>
      </c>
      <c r="B795">
        <v>1506729600</v>
      </c>
      <c r="C795" s="1">
        <f t="shared" si="12"/>
        <v>43008</v>
      </c>
      <c r="D795">
        <v>302.77</v>
      </c>
    </row>
    <row r="796" spans="1:4" x14ac:dyDescent="0.2">
      <c r="A796" s="1">
        <v>42745</v>
      </c>
      <c r="B796">
        <v>1506816000</v>
      </c>
      <c r="C796" s="1">
        <f t="shared" si="12"/>
        <v>43009</v>
      </c>
      <c r="D796">
        <v>303.95</v>
      </c>
    </row>
    <row r="797" spans="1:4" x14ac:dyDescent="0.2">
      <c r="A797" s="1">
        <v>42776</v>
      </c>
      <c r="B797">
        <v>1506902400</v>
      </c>
      <c r="C797" s="1">
        <f t="shared" si="12"/>
        <v>43010</v>
      </c>
      <c r="D797">
        <v>296.81</v>
      </c>
    </row>
    <row r="798" spans="1:4" x14ac:dyDescent="0.2">
      <c r="A798" s="1">
        <v>42804</v>
      </c>
      <c r="B798">
        <v>1506988800</v>
      </c>
      <c r="C798" s="1">
        <f t="shared" si="12"/>
        <v>43011</v>
      </c>
      <c r="D798">
        <v>291.81</v>
      </c>
    </row>
    <row r="799" spans="1:4" x14ac:dyDescent="0.2">
      <c r="A799" s="1">
        <v>42835</v>
      </c>
      <c r="B799">
        <v>1507075200</v>
      </c>
      <c r="C799" s="1">
        <f t="shared" si="12"/>
        <v>43012</v>
      </c>
      <c r="D799">
        <v>291.68</v>
      </c>
    </row>
    <row r="800" spans="1:4" x14ac:dyDescent="0.2">
      <c r="A800" s="1">
        <v>42865</v>
      </c>
      <c r="B800">
        <v>1507161600</v>
      </c>
      <c r="C800" s="1">
        <f t="shared" si="12"/>
        <v>43013</v>
      </c>
      <c r="D800">
        <v>294.99</v>
      </c>
    </row>
    <row r="801" spans="1:4" x14ac:dyDescent="0.2">
      <c r="A801" s="1">
        <v>42896</v>
      </c>
      <c r="B801">
        <v>1507248000</v>
      </c>
      <c r="C801" s="1">
        <f t="shared" si="12"/>
        <v>43014</v>
      </c>
      <c r="D801">
        <v>308.33</v>
      </c>
    </row>
    <row r="802" spans="1:4" x14ac:dyDescent="0.2">
      <c r="A802" s="1">
        <v>42926</v>
      </c>
      <c r="B802">
        <v>1507334400</v>
      </c>
      <c r="C802" s="1">
        <f t="shared" si="12"/>
        <v>43015</v>
      </c>
      <c r="D802">
        <v>311.26</v>
      </c>
    </row>
    <row r="803" spans="1:4" x14ac:dyDescent="0.2">
      <c r="A803" s="1">
        <v>42957</v>
      </c>
      <c r="B803">
        <v>1507420800</v>
      </c>
      <c r="C803" s="1">
        <f t="shared" si="12"/>
        <v>43016</v>
      </c>
      <c r="D803">
        <v>309.49</v>
      </c>
    </row>
    <row r="804" spans="1:4" x14ac:dyDescent="0.2">
      <c r="A804" s="1">
        <v>42988</v>
      </c>
      <c r="B804">
        <v>1507507200</v>
      </c>
      <c r="C804" s="1">
        <f t="shared" si="12"/>
        <v>43017</v>
      </c>
      <c r="D804">
        <v>296.95</v>
      </c>
    </row>
    <row r="805" spans="1:4" x14ac:dyDescent="0.2">
      <c r="A805" s="1">
        <v>43018</v>
      </c>
      <c r="B805">
        <v>1507593600</v>
      </c>
      <c r="C805" s="1">
        <f t="shared" si="12"/>
        <v>43018</v>
      </c>
      <c r="D805">
        <v>298.45999999999998</v>
      </c>
    </row>
    <row r="806" spans="1:4" x14ac:dyDescent="0.2">
      <c r="A806" s="1">
        <v>43049</v>
      </c>
      <c r="B806">
        <v>1507680000</v>
      </c>
      <c r="C806" s="1">
        <f t="shared" si="12"/>
        <v>43019</v>
      </c>
      <c r="D806">
        <v>302.86</v>
      </c>
    </row>
    <row r="807" spans="1:4" x14ac:dyDescent="0.2">
      <c r="A807" s="1">
        <v>43079</v>
      </c>
      <c r="B807">
        <v>1507766400</v>
      </c>
      <c r="C807" s="1">
        <f t="shared" si="12"/>
        <v>43020</v>
      </c>
      <c r="D807">
        <v>302.89</v>
      </c>
    </row>
    <row r="808" spans="1:4" x14ac:dyDescent="0.2">
      <c r="A808" t="s">
        <v>492</v>
      </c>
      <c r="B808">
        <v>1507852800</v>
      </c>
      <c r="C808" s="1">
        <f t="shared" si="12"/>
        <v>43021</v>
      </c>
      <c r="D808">
        <v>336.83</v>
      </c>
    </row>
    <row r="809" spans="1:4" x14ac:dyDescent="0.2">
      <c r="A809" t="s">
        <v>493</v>
      </c>
      <c r="B809">
        <v>1507939200</v>
      </c>
      <c r="C809" s="1">
        <f t="shared" si="12"/>
        <v>43022</v>
      </c>
      <c r="D809">
        <v>338.81</v>
      </c>
    </row>
    <row r="810" spans="1:4" x14ac:dyDescent="0.2">
      <c r="A810" t="s">
        <v>494</v>
      </c>
      <c r="B810">
        <v>1508025600</v>
      </c>
      <c r="C810" s="1">
        <f t="shared" si="12"/>
        <v>43023</v>
      </c>
      <c r="D810">
        <v>336.58</v>
      </c>
    </row>
    <row r="811" spans="1:4" x14ac:dyDescent="0.2">
      <c r="A811" t="s">
        <v>495</v>
      </c>
      <c r="B811">
        <v>1508112000</v>
      </c>
      <c r="C811" s="1">
        <f t="shared" si="12"/>
        <v>43024</v>
      </c>
      <c r="D811">
        <v>334.23</v>
      </c>
    </row>
    <row r="812" spans="1:4" x14ac:dyDescent="0.2">
      <c r="A812" t="s">
        <v>496</v>
      </c>
      <c r="B812">
        <v>1508198400</v>
      </c>
      <c r="C812" s="1">
        <f t="shared" si="12"/>
        <v>43025</v>
      </c>
      <c r="D812">
        <v>316.14</v>
      </c>
    </row>
    <row r="813" spans="1:4" x14ac:dyDescent="0.2">
      <c r="A813" t="s">
        <v>497</v>
      </c>
      <c r="B813">
        <v>1508284800</v>
      </c>
      <c r="C813" s="1">
        <f t="shared" si="12"/>
        <v>43026</v>
      </c>
      <c r="D813">
        <v>313.54000000000002</v>
      </c>
    </row>
    <row r="814" spans="1:4" x14ac:dyDescent="0.2">
      <c r="A814" t="s">
        <v>498</v>
      </c>
      <c r="B814">
        <v>1508371200</v>
      </c>
      <c r="C814" s="1">
        <f t="shared" si="12"/>
        <v>43027</v>
      </c>
      <c r="D814">
        <v>307.41000000000003</v>
      </c>
    </row>
    <row r="815" spans="1:4" x14ac:dyDescent="0.2">
      <c r="A815" t="s">
        <v>499</v>
      </c>
      <c r="B815">
        <v>1508457600</v>
      </c>
      <c r="C815" s="1">
        <f t="shared" si="12"/>
        <v>43028</v>
      </c>
      <c r="D815">
        <v>303.08</v>
      </c>
    </row>
    <row r="816" spans="1:4" x14ac:dyDescent="0.2">
      <c r="A816" t="s">
        <v>500</v>
      </c>
      <c r="B816">
        <v>1508544000</v>
      </c>
      <c r="C816" s="1">
        <f t="shared" si="12"/>
        <v>43029</v>
      </c>
      <c r="D816">
        <v>299.55</v>
      </c>
    </row>
    <row r="817" spans="1:4" x14ac:dyDescent="0.2">
      <c r="A817" t="s">
        <v>501</v>
      </c>
      <c r="B817">
        <v>1508630400</v>
      </c>
      <c r="C817" s="1">
        <f t="shared" si="12"/>
        <v>43030</v>
      </c>
      <c r="D817">
        <v>294.02999999999997</v>
      </c>
    </row>
    <row r="818" spans="1:4" x14ac:dyDescent="0.2">
      <c r="A818" t="s">
        <v>502</v>
      </c>
      <c r="B818">
        <v>1508716800</v>
      </c>
      <c r="C818" s="1">
        <f t="shared" si="12"/>
        <v>43031</v>
      </c>
      <c r="D818">
        <v>285.27</v>
      </c>
    </row>
    <row r="819" spans="1:4" x14ac:dyDescent="0.2">
      <c r="A819" t="s">
        <v>503</v>
      </c>
      <c r="B819">
        <v>1508803200</v>
      </c>
      <c r="C819" s="1">
        <f t="shared" si="12"/>
        <v>43032</v>
      </c>
      <c r="D819">
        <v>296.5</v>
      </c>
    </row>
    <row r="820" spans="1:4" x14ac:dyDescent="0.2">
      <c r="A820" t="s">
        <v>504</v>
      </c>
      <c r="B820">
        <v>1508889600</v>
      </c>
      <c r="C820" s="1">
        <f t="shared" si="12"/>
        <v>43033</v>
      </c>
      <c r="D820">
        <v>296.35000000000002</v>
      </c>
    </row>
    <row r="821" spans="1:4" x14ac:dyDescent="0.2">
      <c r="A821" t="s">
        <v>505</v>
      </c>
      <c r="B821">
        <v>1508976000</v>
      </c>
      <c r="C821" s="1">
        <f t="shared" si="12"/>
        <v>43034</v>
      </c>
      <c r="D821">
        <v>295.54000000000002</v>
      </c>
    </row>
    <row r="822" spans="1:4" x14ac:dyDescent="0.2">
      <c r="A822" t="s">
        <v>506</v>
      </c>
      <c r="B822">
        <v>1509062400</v>
      </c>
      <c r="C822" s="1">
        <f t="shared" si="12"/>
        <v>43035</v>
      </c>
      <c r="D822">
        <v>296.36</v>
      </c>
    </row>
    <row r="823" spans="1:4" x14ac:dyDescent="0.2">
      <c r="A823" t="s">
        <v>507</v>
      </c>
      <c r="B823">
        <v>1509148800</v>
      </c>
      <c r="C823" s="1">
        <f t="shared" si="12"/>
        <v>43036</v>
      </c>
      <c r="D823">
        <v>293.35000000000002</v>
      </c>
    </row>
    <row r="824" spans="1:4" x14ac:dyDescent="0.2">
      <c r="A824" t="s">
        <v>508</v>
      </c>
      <c r="B824">
        <v>1509235200</v>
      </c>
      <c r="C824" s="1">
        <f t="shared" si="12"/>
        <v>43037</v>
      </c>
      <c r="D824">
        <v>304.04000000000002</v>
      </c>
    </row>
    <row r="825" spans="1:4" x14ac:dyDescent="0.2">
      <c r="A825" t="s">
        <v>509</v>
      </c>
      <c r="B825">
        <v>1509321600</v>
      </c>
      <c r="C825" s="1">
        <f t="shared" si="12"/>
        <v>43038</v>
      </c>
      <c r="D825">
        <v>306.8</v>
      </c>
    </row>
    <row r="826" spans="1:4" x14ac:dyDescent="0.2">
      <c r="A826" t="s">
        <v>510</v>
      </c>
      <c r="B826">
        <v>1509408000</v>
      </c>
      <c r="C826" s="1">
        <f t="shared" si="12"/>
        <v>43039</v>
      </c>
      <c r="D826">
        <v>303.64</v>
      </c>
    </row>
    <row r="827" spans="1:4" x14ac:dyDescent="0.2">
      <c r="A827" s="1">
        <v>42746</v>
      </c>
      <c r="B827">
        <v>1509494400</v>
      </c>
      <c r="C827" s="1">
        <f t="shared" si="12"/>
        <v>43040</v>
      </c>
      <c r="D827">
        <v>289.42</v>
      </c>
    </row>
    <row r="828" spans="1:4" x14ac:dyDescent="0.2">
      <c r="A828" s="1">
        <v>42777</v>
      </c>
      <c r="B828">
        <v>1509580800</v>
      </c>
      <c r="C828" s="1">
        <f t="shared" si="12"/>
        <v>43041</v>
      </c>
      <c r="D828">
        <v>284.92</v>
      </c>
    </row>
    <row r="829" spans="1:4" x14ac:dyDescent="0.2">
      <c r="A829" s="1">
        <v>42805</v>
      </c>
      <c r="B829">
        <v>1509667200</v>
      </c>
      <c r="C829" s="1">
        <f t="shared" si="12"/>
        <v>43042</v>
      </c>
      <c r="D829">
        <v>304.51</v>
      </c>
    </row>
    <row r="830" spans="1:4" x14ac:dyDescent="0.2">
      <c r="A830" s="1">
        <v>42836</v>
      </c>
      <c r="B830">
        <v>1509753600</v>
      </c>
      <c r="C830" s="1">
        <f t="shared" si="12"/>
        <v>43043</v>
      </c>
      <c r="D830">
        <v>300.04000000000002</v>
      </c>
    </row>
    <row r="831" spans="1:4" x14ac:dyDescent="0.2">
      <c r="A831" s="1">
        <v>42866</v>
      </c>
      <c r="B831">
        <v>1509840000</v>
      </c>
      <c r="C831" s="1">
        <f t="shared" si="12"/>
        <v>43044</v>
      </c>
      <c r="D831">
        <v>296.23</v>
      </c>
    </row>
    <row r="832" spans="1:4" x14ac:dyDescent="0.2">
      <c r="A832" s="1">
        <v>42897</v>
      </c>
      <c r="B832">
        <v>1509926400</v>
      </c>
      <c r="C832" s="1">
        <f t="shared" si="12"/>
        <v>43045</v>
      </c>
      <c r="D832">
        <v>296.82</v>
      </c>
    </row>
    <row r="833" spans="1:4" x14ac:dyDescent="0.2">
      <c r="A833" s="1">
        <v>42927</v>
      </c>
      <c r="B833">
        <v>1510012800</v>
      </c>
      <c r="C833" s="1">
        <f t="shared" si="12"/>
        <v>43046</v>
      </c>
      <c r="D833">
        <v>291.83999999999997</v>
      </c>
    </row>
    <row r="834" spans="1:4" x14ac:dyDescent="0.2">
      <c r="A834" s="1">
        <v>42958</v>
      </c>
      <c r="B834">
        <v>1510099200</v>
      </c>
      <c r="C834" s="1">
        <f t="shared" si="12"/>
        <v>43047</v>
      </c>
      <c r="D834">
        <v>307.35000000000002</v>
      </c>
    </row>
    <row r="835" spans="1:4" x14ac:dyDescent="0.2">
      <c r="A835" s="1">
        <v>42989</v>
      </c>
      <c r="B835">
        <v>1510185600</v>
      </c>
      <c r="C835" s="1">
        <f t="shared" ref="C835:C898" si="13">(((B835/60)/60)/24)+DATE(1970,1,1)</f>
        <v>43048</v>
      </c>
      <c r="D835">
        <v>319.66000000000003</v>
      </c>
    </row>
    <row r="836" spans="1:4" x14ac:dyDescent="0.2">
      <c r="A836" s="1">
        <v>43019</v>
      </c>
      <c r="B836">
        <v>1510272000</v>
      </c>
      <c r="C836" s="1">
        <f t="shared" si="13"/>
        <v>43049</v>
      </c>
      <c r="D836">
        <v>296.86</v>
      </c>
    </row>
    <row r="837" spans="1:4" x14ac:dyDescent="0.2">
      <c r="A837" s="1">
        <v>43050</v>
      </c>
      <c r="B837">
        <v>1510358400</v>
      </c>
      <c r="C837" s="1">
        <f t="shared" si="13"/>
        <v>43050</v>
      </c>
      <c r="D837">
        <v>314.23</v>
      </c>
    </row>
    <row r="838" spans="1:4" x14ac:dyDescent="0.2">
      <c r="A838" s="1">
        <v>43080</v>
      </c>
      <c r="B838">
        <v>1510444800</v>
      </c>
      <c r="C838" s="1">
        <f t="shared" si="13"/>
        <v>43051</v>
      </c>
      <c r="D838">
        <v>306.02</v>
      </c>
    </row>
    <row r="839" spans="1:4" x14ac:dyDescent="0.2">
      <c r="A839" t="s">
        <v>511</v>
      </c>
      <c r="B839">
        <v>1510531200</v>
      </c>
      <c r="C839" s="1">
        <f t="shared" si="13"/>
        <v>43052</v>
      </c>
      <c r="D839">
        <v>314.60000000000002</v>
      </c>
    </row>
    <row r="840" spans="1:4" x14ac:dyDescent="0.2">
      <c r="A840" t="s">
        <v>512</v>
      </c>
      <c r="B840">
        <v>1510617600</v>
      </c>
      <c r="C840" s="1">
        <f t="shared" si="13"/>
        <v>43053</v>
      </c>
      <c r="D840">
        <v>334.72</v>
      </c>
    </row>
    <row r="841" spans="1:4" x14ac:dyDescent="0.2">
      <c r="A841" t="s">
        <v>513</v>
      </c>
      <c r="B841">
        <v>1510704000</v>
      </c>
      <c r="C841" s="1">
        <f t="shared" si="13"/>
        <v>43054</v>
      </c>
      <c r="D841">
        <v>331.2</v>
      </c>
    </row>
    <row r="842" spans="1:4" x14ac:dyDescent="0.2">
      <c r="A842" t="s">
        <v>514</v>
      </c>
      <c r="B842">
        <v>1510790400</v>
      </c>
      <c r="C842" s="1">
        <f t="shared" si="13"/>
        <v>43055</v>
      </c>
      <c r="D842">
        <v>330.32</v>
      </c>
    </row>
    <row r="843" spans="1:4" x14ac:dyDescent="0.2">
      <c r="A843" t="s">
        <v>515</v>
      </c>
      <c r="B843">
        <v>1510876800</v>
      </c>
      <c r="C843" s="1">
        <f t="shared" si="13"/>
        <v>43056</v>
      </c>
      <c r="D843">
        <v>331.72</v>
      </c>
    </row>
    <row r="844" spans="1:4" x14ac:dyDescent="0.2">
      <c r="A844" t="s">
        <v>516</v>
      </c>
      <c r="B844">
        <v>1510963200</v>
      </c>
      <c r="C844" s="1">
        <f t="shared" si="13"/>
        <v>43057</v>
      </c>
      <c r="D844">
        <v>346.65</v>
      </c>
    </row>
    <row r="845" spans="1:4" x14ac:dyDescent="0.2">
      <c r="A845" t="s">
        <v>517</v>
      </c>
      <c r="B845">
        <v>1511049600</v>
      </c>
      <c r="C845" s="1">
        <f t="shared" si="13"/>
        <v>43058</v>
      </c>
      <c r="D845">
        <v>354.6</v>
      </c>
    </row>
    <row r="846" spans="1:4" x14ac:dyDescent="0.2">
      <c r="A846" t="s">
        <v>518</v>
      </c>
      <c r="B846">
        <v>1511136000</v>
      </c>
      <c r="C846" s="1">
        <f t="shared" si="13"/>
        <v>43059</v>
      </c>
      <c r="D846">
        <v>367.71</v>
      </c>
    </row>
    <row r="847" spans="1:4" x14ac:dyDescent="0.2">
      <c r="A847" t="s">
        <v>519</v>
      </c>
      <c r="B847">
        <v>1511222400</v>
      </c>
      <c r="C847" s="1">
        <f t="shared" si="13"/>
        <v>43060</v>
      </c>
      <c r="D847">
        <v>360.52</v>
      </c>
    </row>
    <row r="848" spans="1:4" x14ac:dyDescent="0.2">
      <c r="A848" t="s">
        <v>520</v>
      </c>
      <c r="B848">
        <v>1511308800</v>
      </c>
      <c r="C848" s="1">
        <f t="shared" si="13"/>
        <v>43061</v>
      </c>
      <c r="D848">
        <v>380.84</v>
      </c>
    </row>
    <row r="849" spans="1:4" x14ac:dyDescent="0.2">
      <c r="A849" t="s">
        <v>521</v>
      </c>
      <c r="B849">
        <v>1511395200</v>
      </c>
      <c r="C849" s="1">
        <f t="shared" si="13"/>
        <v>43062</v>
      </c>
      <c r="D849">
        <v>406.57</v>
      </c>
    </row>
    <row r="850" spans="1:4" x14ac:dyDescent="0.2">
      <c r="A850" t="s">
        <v>522</v>
      </c>
      <c r="B850">
        <v>1511481600</v>
      </c>
      <c r="C850" s="1">
        <f t="shared" si="13"/>
        <v>43063</v>
      </c>
      <c r="D850">
        <v>470.43</v>
      </c>
    </row>
    <row r="851" spans="1:4" x14ac:dyDescent="0.2">
      <c r="A851" t="s">
        <v>523</v>
      </c>
      <c r="B851">
        <v>1511568000</v>
      </c>
      <c r="C851" s="1">
        <f t="shared" si="13"/>
        <v>43064</v>
      </c>
      <c r="D851">
        <v>464.61</v>
      </c>
    </row>
    <row r="852" spans="1:4" x14ac:dyDescent="0.2">
      <c r="A852" t="s">
        <v>524</v>
      </c>
      <c r="B852">
        <v>1511654400</v>
      </c>
      <c r="C852" s="1">
        <f t="shared" si="13"/>
        <v>43065</v>
      </c>
      <c r="D852">
        <v>470.54</v>
      </c>
    </row>
    <row r="853" spans="1:4" x14ac:dyDescent="0.2">
      <c r="A853" t="s">
        <v>525</v>
      </c>
      <c r="B853">
        <v>1511740800</v>
      </c>
      <c r="C853" s="1">
        <f t="shared" si="13"/>
        <v>43066</v>
      </c>
      <c r="D853">
        <v>475.24</v>
      </c>
    </row>
    <row r="854" spans="1:4" x14ac:dyDescent="0.2">
      <c r="A854" t="s">
        <v>526</v>
      </c>
      <c r="B854">
        <v>1511827200</v>
      </c>
      <c r="C854" s="1">
        <f t="shared" si="13"/>
        <v>43067</v>
      </c>
      <c r="D854">
        <v>466.27</v>
      </c>
    </row>
    <row r="855" spans="1:4" x14ac:dyDescent="0.2">
      <c r="A855" t="s">
        <v>527</v>
      </c>
      <c r="B855">
        <v>1511913600</v>
      </c>
      <c r="C855" s="1">
        <f t="shared" si="13"/>
        <v>43068</v>
      </c>
      <c r="D855">
        <v>427.42</v>
      </c>
    </row>
    <row r="856" spans="1:4" x14ac:dyDescent="0.2">
      <c r="A856" t="s">
        <v>528</v>
      </c>
      <c r="B856">
        <v>1512000000</v>
      </c>
      <c r="C856" s="1">
        <f t="shared" si="13"/>
        <v>43069</v>
      </c>
      <c r="D856">
        <v>434.85</v>
      </c>
    </row>
    <row r="857" spans="1:4" x14ac:dyDescent="0.2">
      <c r="A857" s="1">
        <v>42747</v>
      </c>
      <c r="B857">
        <v>1512086400</v>
      </c>
      <c r="C857" s="1">
        <f t="shared" si="13"/>
        <v>43070</v>
      </c>
      <c r="D857">
        <v>461.58</v>
      </c>
    </row>
    <row r="858" spans="1:4" x14ac:dyDescent="0.2">
      <c r="A858" s="1">
        <v>42778</v>
      </c>
      <c r="B858">
        <v>1512172800</v>
      </c>
      <c r="C858" s="1">
        <f t="shared" si="13"/>
        <v>43071</v>
      </c>
      <c r="D858">
        <v>457.96</v>
      </c>
    </row>
    <row r="859" spans="1:4" x14ac:dyDescent="0.2">
      <c r="A859" s="1">
        <v>42806</v>
      </c>
      <c r="B859">
        <v>1512259200</v>
      </c>
      <c r="C859" s="1">
        <f t="shared" si="13"/>
        <v>43072</v>
      </c>
      <c r="D859">
        <v>462.81</v>
      </c>
    </row>
    <row r="860" spans="1:4" x14ac:dyDescent="0.2">
      <c r="A860" s="1">
        <v>42837</v>
      </c>
      <c r="B860">
        <v>1512345600</v>
      </c>
      <c r="C860" s="1">
        <f t="shared" si="13"/>
        <v>43073</v>
      </c>
      <c r="D860">
        <v>466.93</v>
      </c>
    </row>
    <row r="861" spans="1:4" x14ac:dyDescent="0.2">
      <c r="A861" s="1">
        <v>42867</v>
      </c>
      <c r="B861">
        <v>1512432000</v>
      </c>
      <c r="C861" s="1">
        <f t="shared" si="13"/>
        <v>43074</v>
      </c>
      <c r="D861">
        <v>453.96</v>
      </c>
    </row>
    <row r="862" spans="1:4" x14ac:dyDescent="0.2">
      <c r="A862" s="1">
        <v>42898</v>
      </c>
      <c r="B862">
        <v>1512518400</v>
      </c>
      <c r="C862" s="1">
        <f t="shared" si="13"/>
        <v>43075</v>
      </c>
      <c r="D862">
        <v>422.48</v>
      </c>
    </row>
    <row r="863" spans="1:4" x14ac:dyDescent="0.2">
      <c r="A863" s="1">
        <v>42928</v>
      </c>
      <c r="B863">
        <v>1512604800</v>
      </c>
      <c r="C863" s="1">
        <f t="shared" si="13"/>
        <v>43076</v>
      </c>
      <c r="D863">
        <v>421.15</v>
      </c>
    </row>
    <row r="864" spans="1:4" x14ac:dyDescent="0.2">
      <c r="A864" s="1">
        <v>43051</v>
      </c>
      <c r="B864">
        <v>1512950400</v>
      </c>
      <c r="C864" s="1">
        <f t="shared" si="13"/>
        <v>43080</v>
      </c>
      <c r="D864">
        <v>513.29</v>
      </c>
    </row>
    <row r="865" spans="1:4" x14ac:dyDescent="0.2">
      <c r="A865" s="1">
        <v>43081</v>
      </c>
      <c r="B865">
        <v>1513036800</v>
      </c>
      <c r="C865" s="1">
        <f t="shared" si="13"/>
        <v>43081</v>
      </c>
      <c r="D865">
        <v>656.52</v>
      </c>
    </row>
    <row r="866" spans="1:4" x14ac:dyDescent="0.2">
      <c r="A866" t="s">
        <v>529</v>
      </c>
      <c r="B866">
        <v>1513123200</v>
      </c>
      <c r="C866" s="1">
        <f t="shared" si="13"/>
        <v>43082</v>
      </c>
      <c r="D866">
        <v>699.09</v>
      </c>
    </row>
    <row r="867" spans="1:4" x14ac:dyDescent="0.2">
      <c r="A867" t="s">
        <v>530</v>
      </c>
      <c r="B867">
        <v>1513209600</v>
      </c>
      <c r="C867" s="1">
        <f t="shared" si="13"/>
        <v>43083</v>
      </c>
      <c r="D867">
        <v>693.58</v>
      </c>
    </row>
    <row r="868" spans="1:4" x14ac:dyDescent="0.2">
      <c r="A868" t="s">
        <v>531</v>
      </c>
      <c r="B868">
        <v>1513296000</v>
      </c>
      <c r="C868" s="1">
        <f t="shared" si="13"/>
        <v>43084</v>
      </c>
      <c r="D868">
        <v>684.27</v>
      </c>
    </row>
    <row r="869" spans="1:4" x14ac:dyDescent="0.2">
      <c r="A869" t="s">
        <v>532</v>
      </c>
      <c r="B869">
        <v>1513382400</v>
      </c>
      <c r="C869" s="1">
        <f t="shared" si="13"/>
        <v>43085</v>
      </c>
      <c r="D869">
        <v>692.83</v>
      </c>
    </row>
    <row r="870" spans="1:4" x14ac:dyDescent="0.2">
      <c r="A870" t="s">
        <v>533</v>
      </c>
      <c r="B870">
        <v>1513468800</v>
      </c>
      <c r="C870" s="1">
        <f t="shared" si="13"/>
        <v>43086</v>
      </c>
      <c r="D870">
        <v>717.71</v>
      </c>
    </row>
    <row r="871" spans="1:4" x14ac:dyDescent="0.2">
      <c r="A871" t="s">
        <v>534</v>
      </c>
      <c r="B871">
        <v>1513555200</v>
      </c>
      <c r="C871" s="1">
        <f t="shared" si="13"/>
        <v>43087</v>
      </c>
      <c r="D871">
        <v>785.99</v>
      </c>
    </row>
    <row r="872" spans="1:4" x14ac:dyDescent="0.2">
      <c r="A872" t="s">
        <v>535</v>
      </c>
      <c r="B872">
        <v>1513641600</v>
      </c>
      <c r="C872" s="1">
        <f t="shared" si="13"/>
        <v>43088</v>
      </c>
      <c r="D872">
        <v>812.5</v>
      </c>
    </row>
    <row r="873" spans="1:4" x14ac:dyDescent="0.2">
      <c r="A873" t="s">
        <v>536</v>
      </c>
      <c r="B873">
        <v>1513728000</v>
      </c>
      <c r="C873" s="1">
        <f t="shared" si="13"/>
        <v>43089</v>
      </c>
      <c r="D873">
        <v>799.17</v>
      </c>
    </row>
    <row r="874" spans="1:4" x14ac:dyDescent="0.2">
      <c r="A874" t="s">
        <v>537</v>
      </c>
      <c r="B874">
        <v>1513814400</v>
      </c>
      <c r="C874" s="1">
        <f t="shared" si="13"/>
        <v>43090</v>
      </c>
      <c r="D874">
        <v>789.39</v>
      </c>
    </row>
    <row r="875" spans="1:4" x14ac:dyDescent="0.2">
      <c r="A875" t="s">
        <v>538</v>
      </c>
      <c r="B875">
        <v>1513900800</v>
      </c>
      <c r="C875" s="1">
        <f t="shared" si="13"/>
        <v>43091</v>
      </c>
      <c r="D875">
        <v>657.83</v>
      </c>
    </row>
    <row r="876" spans="1:4" x14ac:dyDescent="0.2">
      <c r="A876" t="s">
        <v>539</v>
      </c>
      <c r="B876">
        <v>1513987200</v>
      </c>
      <c r="C876" s="1">
        <f t="shared" si="13"/>
        <v>43092</v>
      </c>
      <c r="D876">
        <v>700.44</v>
      </c>
    </row>
    <row r="877" spans="1:4" x14ac:dyDescent="0.2">
      <c r="A877" t="s">
        <v>540</v>
      </c>
      <c r="B877">
        <v>1514073600</v>
      </c>
      <c r="C877" s="1">
        <f t="shared" si="13"/>
        <v>43093</v>
      </c>
      <c r="D877">
        <v>675.91</v>
      </c>
    </row>
    <row r="878" spans="1:4" x14ac:dyDescent="0.2">
      <c r="A878" t="s">
        <v>541</v>
      </c>
      <c r="B878">
        <v>1514160000</v>
      </c>
      <c r="C878" s="1">
        <f t="shared" si="13"/>
        <v>43094</v>
      </c>
      <c r="D878">
        <v>723.14</v>
      </c>
    </row>
    <row r="879" spans="1:4" x14ac:dyDescent="0.2">
      <c r="A879" t="s">
        <v>542</v>
      </c>
      <c r="B879">
        <v>1514246400</v>
      </c>
      <c r="C879" s="1">
        <f t="shared" si="13"/>
        <v>43095</v>
      </c>
      <c r="D879">
        <v>753.4</v>
      </c>
    </row>
    <row r="880" spans="1:4" x14ac:dyDescent="0.2">
      <c r="A880" t="s">
        <v>543</v>
      </c>
      <c r="B880">
        <v>1514332800</v>
      </c>
      <c r="C880" s="1">
        <f t="shared" si="13"/>
        <v>43096</v>
      </c>
      <c r="D880">
        <v>739.94</v>
      </c>
    </row>
    <row r="881" spans="1:4" x14ac:dyDescent="0.2">
      <c r="A881" t="s">
        <v>544</v>
      </c>
      <c r="B881">
        <v>1514419200</v>
      </c>
      <c r="C881" s="1">
        <f t="shared" si="13"/>
        <v>43097</v>
      </c>
      <c r="D881">
        <v>716.69</v>
      </c>
    </row>
    <row r="882" spans="1:4" x14ac:dyDescent="0.2">
      <c r="A882" t="s">
        <v>545</v>
      </c>
      <c r="B882">
        <v>1514505600</v>
      </c>
      <c r="C882" s="1">
        <f t="shared" si="13"/>
        <v>43098</v>
      </c>
      <c r="D882">
        <v>739.6</v>
      </c>
    </row>
    <row r="883" spans="1:4" x14ac:dyDescent="0.2">
      <c r="A883" t="s">
        <v>546</v>
      </c>
      <c r="B883">
        <v>1514592000</v>
      </c>
      <c r="C883" s="1">
        <f t="shared" si="13"/>
        <v>43099</v>
      </c>
      <c r="D883">
        <v>692.99</v>
      </c>
    </row>
    <row r="884" spans="1:4" x14ac:dyDescent="0.2">
      <c r="A884" t="s">
        <v>547</v>
      </c>
      <c r="B884">
        <v>1514678400</v>
      </c>
      <c r="C884" s="1">
        <f t="shared" si="13"/>
        <v>43100</v>
      </c>
      <c r="D884">
        <v>741.13</v>
      </c>
    </row>
    <row r="885" spans="1:4" x14ac:dyDescent="0.2">
      <c r="A885" s="1">
        <v>43101</v>
      </c>
      <c r="B885">
        <v>1514764800</v>
      </c>
      <c r="C885" s="1">
        <f t="shared" si="13"/>
        <v>43101</v>
      </c>
      <c r="D885">
        <v>756.2</v>
      </c>
    </row>
    <row r="886" spans="1:4" x14ac:dyDescent="0.2">
      <c r="A886" s="1">
        <v>43132</v>
      </c>
      <c r="B886">
        <v>1514851200</v>
      </c>
      <c r="C886" s="1">
        <f t="shared" si="13"/>
        <v>43102</v>
      </c>
      <c r="D886">
        <v>861.97</v>
      </c>
    </row>
    <row r="887" spans="1:4" x14ac:dyDescent="0.2">
      <c r="A887" s="1">
        <v>43160</v>
      </c>
      <c r="B887">
        <v>1514937600</v>
      </c>
      <c r="C887" s="1">
        <f t="shared" si="13"/>
        <v>43103</v>
      </c>
      <c r="D887">
        <v>941.1</v>
      </c>
    </row>
    <row r="888" spans="1:4" x14ac:dyDescent="0.2">
      <c r="A888" s="1">
        <v>43191</v>
      </c>
      <c r="B888">
        <v>1515024000</v>
      </c>
      <c r="C888" s="1">
        <f t="shared" si="13"/>
        <v>43104</v>
      </c>
      <c r="D888">
        <v>944.83</v>
      </c>
    </row>
    <row r="889" spans="1:4" x14ac:dyDescent="0.2">
      <c r="A889" s="1">
        <v>43221</v>
      </c>
      <c r="B889">
        <v>1515110400</v>
      </c>
      <c r="C889" s="1">
        <f t="shared" si="13"/>
        <v>43105</v>
      </c>
      <c r="D889">
        <v>967.13</v>
      </c>
    </row>
    <row r="890" spans="1:4" x14ac:dyDescent="0.2">
      <c r="A890" s="1">
        <v>43252</v>
      </c>
      <c r="B890">
        <v>1515196800</v>
      </c>
      <c r="C890" s="1">
        <f t="shared" si="13"/>
        <v>43106</v>
      </c>
      <c r="D890">
        <v>1006.41</v>
      </c>
    </row>
    <row r="891" spans="1:4" x14ac:dyDescent="0.2">
      <c r="A891" s="1">
        <v>43282</v>
      </c>
      <c r="B891">
        <v>1515283200</v>
      </c>
      <c r="C891" s="1">
        <f t="shared" si="13"/>
        <v>43107</v>
      </c>
      <c r="D891">
        <v>1117.75</v>
      </c>
    </row>
    <row r="892" spans="1:4" x14ac:dyDescent="0.2">
      <c r="A892" s="1">
        <v>43313</v>
      </c>
      <c r="B892">
        <v>1515369600</v>
      </c>
      <c r="C892" s="1">
        <f t="shared" si="13"/>
        <v>43108</v>
      </c>
      <c r="D892">
        <v>1136.1099999999999</v>
      </c>
    </row>
    <row r="893" spans="1:4" x14ac:dyDescent="0.2">
      <c r="A893" s="1">
        <v>43344</v>
      </c>
      <c r="B893">
        <v>1515456000</v>
      </c>
      <c r="C893" s="1">
        <f t="shared" si="13"/>
        <v>43109</v>
      </c>
      <c r="D893">
        <v>1289.24</v>
      </c>
    </row>
    <row r="894" spans="1:4" x14ac:dyDescent="0.2">
      <c r="A894" s="1">
        <v>43374</v>
      </c>
      <c r="B894">
        <v>1515542400</v>
      </c>
      <c r="C894" s="1">
        <f t="shared" si="13"/>
        <v>43110</v>
      </c>
      <c r="D894">
        <v>1248.99</v>
      </c>
    </row>
    <row r="895" spans="1:4" x14ac:dyDescent="0.2">
      <c r="A895" s="1">
        <v>43405</v>
      </c>
      <c r="B895">
        <v>1515628800</v>
      </c>
      <c r="C895" s="1">
        <f t="shared" si="13"/>
        <v>43111</v>
      </c>
      <c r="D895">
        <v>1139.32</v>
      </c>
    </row>
    <row r="896" spans="1:4" x14ac:dyDescent="0.2">
      <c r="A896" s="1">
        <v>43435</v>
      </c>
      <c r="B896">
        <v>1515715200</v>
      </c>
      <c r="C896" s="1">
        <f t="shared" si="13"/>
        <v>43112</v>
      </c>
      <c r="D896">
        <v>1261.03</v>
      </c>
    </row>
    <row r="897" spans="1:4" x14ac:dyDescent="0.2">
      <c r="A897" t="s">
        <v>548</v>
      </c>
      <c r="B897">
        <v>1515801600</v>
      </c>
      <c r="C897" s="1">
        <f t="shared" si="13"/>
        <v>43113</v>
      </c>
      <c r="D897">
        <v>1385.02</v>
      </c>
    </row>
    <row r="898" spans="1:4" x14ac:dyDescent="0.2">
      <c r="A898" t="s">
        <v>549</v>
      </c>
      <c r="B898">
        <v>1515888000</v>
      </c>
      <c r="C898" s="1">
        <f t="shared" si="13"/>
        <v>43114</v>
      </c>
      <c r="D898">
        <v>1359.48</v>
      </c>
    </row>
    <row r="899" spans="1:4" x14ac:dyDescent="0.2">
      <c r="A899" t="s">
        <v>550</v>
      </c>
      <c r="B899">
        <v>1515974400</v>
      </c>
      <c r="C899" s="1">
        <f t="shared" ref="C899:C962" si="14">(((B899/60)/60)/24)+DATE(1970,1,1)</f>
        <v>43115</v>
      </c>
      <c r="D899">
        <v>1278.69</v>
      </c>
    </row>
    <row r="900" spans="1:4" x14ac:dyDescent="0.2">
      <c r="A900" t="s">
        <v>551</v>
      </c>
      <c r="B900">
        <v>1516060800</v>
      </c>
      <c r="C900" s="1">
        <f t="shared" si="14"/>
        <v>43116</v>
      </c>
      <c r="D900">
        <v>1050.26</v>
      </c>
    </row>
    <row r="901" spans="1:4" x14ac:dyDescent="0.2">
      <c r="A901" t="s">
        <v>552</v>
      </c>
      <c r="B901">
        <v>1516147200</v>
      </c>
      <c r="C901" s="1">
        <f t="shared" si="14"/>
        <v>43117</v>
      </c>
      <c r="D901">
        <v>1024.69</v>
      </c>
    </row>
    <row r="902" spans="1:4" x14ac:dyDescent="0.2">
      <c r="A902" t="s">
        <v>553</v>
      </c>
      <c r="B902">
        <v>1516233600</v>
      </c>
      <c r="C902" s="1">
        <f t="shared" si="14"/>
        <v>43118</v>
      </c>
      <c r="D902">
        <v>1012.97</v>
      </c>
    </row>
    <row r="903" spans="1:4" x14ac:dyDescent="0.2">
      <c r="A903" t="s">
        <v>554</v>
      </c>
      <c r="B903">
        <v>1516320000</v>
      </c>
      <c r="C903" s="1">
        <f t="shared" si="14"/>
        <v>43119</v>
      </c>
      <c r="D903">
        <v>1037.3599999999999</v>
      </c>
    </row>
    <row r="904" spans="1:4" x14ac:dyDescent="0.2">
      <c r="A904" t="s">
        <v>555</v>
      </c>
      <c r="B904">
        <v>1516406400</v>
      </c>
      <c r="C904" s="1">
        <f t="shared" si="14"/>
        <v>43120</v>
      </c>
      <c r="D904">
        <v>1150.5</v>
      </c>
    </row>
    <row r="905" spans="1:4" x14ac:dyDescent="0.2">
      <c r="A905" t="s">
        <v>556</v>
      </c>
      <c r="B905">
        <v>1516492800</v>
      </c>
      <c r="C905" s="1">
        <f t="shared" si="14"/>
        <v>43121</v>
      </c>
      <c r="D905">
        <v>1049.0899999999999</v>
      </c>
    </row>
    <row r="906" spans="1:4" x14ac:dyDescent="0.2">
      <c r="A906" t="s">
        <v>557</v>
      </c>
      <c r="B906">
        <v>1516579200</v>
      </c>
      <c r="C906" s="1">
        <f t="shared" si="14"/>
        <v>43122</v>
      </c>
      <c r="D906">
        <v>999.64</v>
      </c>
    </row>
    <row r="907" spans="1:4" x14ac:dyDescent="0.2">
      <c r="A907" t="s">
        <v>558</v>
      </c>
      <c r="B907">
        <v>1516665600</v>
      </c>
      <c r="C907" s="1">
        <f t="shared" si="14"/>
        <v>43123</v>
      </c>
      <c r="D907">
        <v>984.47</v>
      </c>
    </row>
    <row r="908" spans="1:4" x14ac:dyDescent="0.2">
      <c r="A908" t="s">
        <v>559</v>
      </c>
      <c r="B908">
        <v>1516752000</v>
      </c>
      <c r="C908" s="1">
        <f t="shared" si="14"/>
        <v>43124</v>
      </c>
      <c r="D908">
        <v>1061.78</v>
      </c>
    </row>
    <row r="909" spans="1:4" x14ac:dyDescent="0.2">
      <c r="A909" t="s">
        <v>560</v>
      </c>
      <c r="B909">
        <v>1516838400</v>
      </c>
      <c r="C909" s="1">
        <f t="shared" si="14"/>
        <v>43125</v>
      </c>
      <c r="D909">
        <v>1046.3699999999999</v>
      </c>
    </row>
    <row r="910" spans="1:4" x14ac:dyDescent="0.2">
      <c r="A910" t="s">
        <v>561</v>
      </c>
      <c r="B910">
        <v>1516924800</v>
      </c>
      <c r="C910" s="1">
        <f t="shared" si="14"/>
        <v>43126</v>
      </c>
      <c r="D910">
        <v>1048.58</v>
      </c>
    </row>
    <row r="911" spans="1:4" x14ac:dyDescent="0.2">
      <c r="A911" t="s">
        <v>562</v>
      </c>
      <c r="B911">
        <v>1517011200</v>
      </c>
      <c r="C911" s="1">
        <f t="shared" si="14"/>
        <v>43127</v>
      </c>
      <c r="D911">
        <v>1109.08</v>
      </c>
    </row>
    <row r="912" spans="1:4" x14ac:dyDescent="0.2">
      <c r="A912" t="s">
        <v>563</v>
      </c>
      <c r="B912">
        <v>1517097600</v>
      </c>
      <c r="C912" s="1">
        <f t="shared" si="14"/>
        <v>43128</v>
      </c>
      <c r="D912">
        <v>1231.58</v>
      </c>
    </row>
    <row r="913" spans="1:4" x14ac:dyDescent="0.2">
      <c r="A913" t="s">
        <v>564</v>
      </c>
      <c r="B913">
        <v>1517184000</v>
      </c>
      <c r="C913" s="1">
        <f t="shared" si="14"/>
        <v>43129</v>
      </c>
      <c r="D913">
        <v>1169.96</v>
      </c>
    </row>
    <row r="914" spans="1:4" x14ac:dyDescent="0.2">
      <c r="A914" t="s">
        <v>565</v>
      </c>
      <c r="B914">
        <v>1517270400</v>
      </c>
      <c r="C914" s="1">
        <f t="shared" si="14"/>
        <v>43130</v>
      </c>
      <c r="D914">
        <v>1063.75</v>
      </c>
    </row>
    <row r="915" spans="1:4" x14ac:dyDescent="0.2">
      <c r="A915" t="s">
        <v>566</v>
      </c>
      <c r="B915">
        <v>1517356800</v>
      </c>
      <c r="C915" s="1">
        <f t="shared" si="14"/>
        <v>43131</v>
      </c>
      <c r="D915">
        <v>1111.31</v>
      </c>
    </row>
    <row r="916" spans="1:4" x14ac:dyDescent="0.2">
      <c r="A916" s="1">
        <v>43102</v>
      </c>
      <c r="B916">
        <v>1517443200</v>
      </c>
      <c r="C916" s="1">
        <f t="shared" si="14"/>
        <v>43132</v>
      </c>
      <c r="D916">
        <v>1026.19</v>
      </c>
    </row>
    <row r="917" spans="1:4" x14ac:dyDescent="0.2">
      <c r="A917" s="1">
        <v>43133</v>
      </c>
      <c r="B917">
        <v>1517529600</v>
      </c>
      <c r="C917" s="1">
        <f t="shared" si="14"/>
        <v>43133</v>
      </c>
      <c r="D917">
        <v>917.47</v>
      </c>
    </row>
    <row r="918" spans="1:4" x14ac:dyDescent="0.2">
      <c r="A918" s="1">
        <v>43161</v>
      </c>
      <c r="B918">
        <v>1517616000</v>
      </c>
      <c r="C918" s="1">
        <f t="shared" si="14"/>
        <v>43134</v>
      </c>
      <c r="D918">
        <v>970.87</v>
      </c>
    </row>
    <row r="919" spans="1:4" x14ac:dyDescent="0.2">
      <c r="A919" s="1">
        <v>43192</v>
      </c>
      <c r="B919">
        <v>1517702400</v>
      </c>
      <c r="C919" s="1">
        <f t="shared" si="14"/>
        <v>43135</v>
      </c>
      <c r="D919">
        <v>827.59</v>
      </c>
    </row>
    <row r="920" spans="1:4" x14ac:dyDescent="0.2">
      <c r="A920" s="1">
        <v>43222</v>
      </c>
      <c r="B920">
        <v>1517788800</v>
      </c>
      <c r="C920" s="1">
        <f t="shared" si="14"/>
        <v>43136</v>
      </c>
      <c r="D920">
        <v>695.08</v>
      </c>
    </row>
    <row r="921" spans="1:4" x14ac:dyDescent="0.2">
      <c r="A921" s="1">
        <v>43253</v>
      </c>
      <c r="B921">
        <v>1517875200</v>
      </c>
      <c r="C921" s="1">
        <f t="shared" si="14"/>
        <v>43137</v>
      </c>
      <c r="D921">
        <v>785.01</v>
      </c>
    </row>
    <row r="922" spans="1:4" x14ac:dyDescent="0.2">
      <c r="A922" s="1">
        <v>43283</v>
      </c>
      <c r="B922">
        <v>1517961600</v>
      </c>
      <c r="C922" s="1">
        <f t="shared" si="14"/>
        <v>43138</v>
      </c>
      <c r="D922">
        <v>751.81</v>
      </c>
    </row>
    <row r="923" spans="1:4" x14ac:dyDescent="0.2">
      <c r="A923" s="1">
        <v>43314</v>
      </c>
      <c r="B923">
        <v>1518048000</v>
      </c>
      <c r="C923" s="1">
        <f t="shared" si="14"/>
        <v>43139</v>
      </c>
      <c r="D923">
        <v>813.55</v>
      </c>
    </row>
    <row r="924" spans="1:4" x14ac:dyDescent="0.2">
      <c r="A924" s="1">
        <v>43345</v>
      </c>
      <c r="B924">
        <v>1518134400</v>
      </c>
      <c r="C924" s="1">
        <f t="shared" si="14"/>
        <v>43140</v>
      </c>
      <c r="D924">
        <v>877.88</v>
      </c>
    </row>
    <row r="925" spans="1:4" x14ac:dyDescent="0.2">
      <c r="A925" s="1">
        <v>43375</v>
      </c>
      <c r="B925">
        <v>1518220800</v>
      </c>
      <c r="C925" s="1">
        <f t="shared" si="14"/>
        <v>43141</v>
      </c>
      <c r="D925">
        <v>850.75</v>
      </c>
    </row>
    <row r="926" spans="1:4" x14ac:dyDescent="0.2">
      <c r="A926" s="1">
        <v>43406</v>
      </c>
      <c r="B926">
        <v>1518307200</v>
      </c>
      <c r="C926" s="1">
        <f t="shared" si="14"/>
        <v>43142</v>
      </c>
      <c r="D926">
        <v>811.24</v>
      </c>
    </row>
    <row r="927" spans="1:4" x14ac:dyDescent="0.2">
      <c r="A927" s="1">
        <v>43436</v>
      </c>
      <c r="B927">
        <v>1518393600</v>
      </c>
      <c r="C927" s="1">
        <f t="shared" si="14"/>
        <v>43143</v>
      </c>
      <c r="D927">
        <v>865.27</v>
      </c>
    </row>
    <row r="928" spans="1:4" x14ac:dyDescent="0.2">
      <c r="A928" t="s">
        <v>567</v>
      </c>
      <c r="B928">
        <v>1518480000</v>
      </c>
      <c r="C928" s="1">
        <f t="shared" si="14"/>
        <v>43144</v>
      </c>
      <c r="D928">
        <v>840.98</v>
      </c>
    </row>
    <row r="929" spans="1:4" x14ac:dyDescent="0.2">
      <c r="A929" t="s">
        <v>568</v>
      </c>
      <c r="B929">
        <v>1518566400</v>
      </c>
      <c r="C929" s="1">
        <f t="shared" si="14"/>
        <v>43145</v>
      </c>
      <c r="D929">
        <v>920.11</v>
      </c>
    </row>
    <row r="930" spans="1:4" x14ac:dyDescent="0.2">
      <c r="A930" t="s">
        <v>569</v>
      </c>
      <c r="B930">
        <v>1518652800</v>
      </c>
      <c r="C930" s="1">
        <f t="shared" si="14"/>
        <v>43146</v>
      </c>
      <c r="D930">
        <v>927.95</v>
      </c>
    </row>
    <row r="931" spans="1:4" x14ac:dyDescent="0.2">
      <c r="A931" t="s">
        <v>570</v>
      </c>
      <c r="B931">
        <v>1518739200</v>
      </c>
      <c r="C931" s="1">
        <f t="shared" si="14"/>
        <v>43147</v>
      </c>
      <c r="D931">
        <v>938.02</v>
      </c>
    </row>
    <row r="932" spans="1:4" x14ac:dyDescent="0.2">
      <c r="A932" t="s">
        <v>571</v>
      </c>
      <c r="B932">
        <v>1518825600</v>
      </c>
      <c r="C932" s="1">
        <f t="shared" si="14"/>
        <v>43148</v>
      </c>
      <c r="D932">
        <v>974.77</v>
      </c>
    </row>
    <row r="933" spans="1:4" x14ac:dyDescent="0.2">
      <c r="A933" t="s">
        <v>572</v>
      </c>
      <c r="B933">
        <v>1518912000</v>
      </c>
      <c r="C933" s="1">
        <f t="shared" si="14"/>
        <v>43149</v>
      </c>
      <c r="D933">
        <v>913.9</v>
      </c>
    </row>
    <row r="934" spans="1:4" x14ac:dyDescent="0.2">
      <c r="A934" t="s">
        <v>573</v>
      </c>
      <c r="B934">
        <v>1518998400</v>
      </c>
      <c r="C934" s="1">
        <f t="shared" si="14"/>
        <v>43150</v>
      </c>
      <c r="D934">
        <v>939.79</v>
      </c>
    </row>
    <row r="935" spans="1:4" x14ac:dyDescent="0.2">
      <c r="A935" t="s">
        <v>574</v>
      </c>
      <c r="B935">
        <v>1519084800</v>
      </c>
      <c r="C935" s="1">
        <f t="shared" si="14"/>
        <v>43151</v>
      </c>
      <c r="D935">
        <v>885.52</v>
      </c>
    </row>
    <row r="936" spans="1:4" x14ac:dyDescent="0.2">
      <c r="A936" t="s">
        <v>575</v>
      </c>
      <c r="B936">
        <v>1519171200</v>
      </c>
      <c r="C936" s="1">
        <f t="shared" si="14"/>
        <v>43152</v>
      </c>
      <c r="D936">
        <v>840.1</v>
      </c>
    </row>
    <row r="937" spans="1:4" x14ac:dyDescent="0.2">
      <c r="A937" t="s">
        <v>576</v>
      </c>
      <c r="B937">
        <v>1519257600</v>
      </c>
      <c r="C937" s="1">
        <f t="shared" si="14"/>
        <v>43153</v>
      </c>
      <c r="D937">
        <v>804.63</v>
      </c>
    </row>
    <row r="938" spans="1:4" x14ac:dyDescent="0.2">
      <c r="A938" t="s">
        <v>577</v>
      </c>
      <c r="B938">
        <v>1519344000</v>
      </c>
      <c r="C938" s="1">
        <f t="shared" si="14"/>
        <v>43154</v>
      </c>
      <c r="D938">
        <v>854.7</v>
      </c>
    </row>
    <row r="939" spans="1:4" x14ac:dyDescent="0.2">
      <c r="A939" t="s">
        <v>578</v>
      </c>
      <c r="B939">
        <v>1519430400</v>
      </c>
      <c r="C939" s="1">
        <f t="shared" si="14"/>
        <v>43155</v>
      </c>
      <c r="D939">
        <v>833.49</v>
      </c>
    </row>
    <row r="940" spans="1:4" x14ac:dyDescent="0.2">
      <c r="A940" t="s">
        <v>579</v>
      </c>
      <c r="B940">
        <v>1519516800</v>
      </c>
      <c r="C940" s="1">
        <f t="shared" si="14"/>
        <v>43156</v>
      </c>
      <c r="D940">
        <v>840.28</v>
      </c>
    </row>
    <row r="941" spans="1:4" x14ac:dyDescent="0.2">
      <c r="A941" t="s">
        <v>580</v>
      </c>
      <c r="B941">
        <v>1519603200</v>
      </c>
      <c r="C941" s="1">
        <f t="shared" si="14"/>
        <v>43157</v>
      </c>
      <c r="D941">
        <v>867.62</v>
      </c>
    </row>
    <row r="942" spans="1:4" x14ac:dyDescent="0.2">
      <c r="A942" t="s">
        <v>581</v>
      </c>
      <c r="B942">
        <v>1519689600</v>
      </c>
      <c r="C942" s="1">
        <f t="shared" si="14"/>
        <v>43158</v>
      </c>
      <c r="D942">
        <v>871.58</v>
      </c>
    </row>
    <row r="943" spans="1:4" x14ac:dyDescent="0.2">
      <c r="A943" t="s">
        <v>582</v>
      </c>
      <c r="B943">
        <v>1519776000</v>
      </c>
      <c r="C943" s="1">
        <f t="shared" si="14"/>
        <v>43159</v>
      </c>
      <c r="D943">
        <v>851.5</v>
      </c>
    </row>
    <row r="944" spans="1:4" x14ac:dyDescent="0.2">
      <c r="A944" s="1">
        <v>43103</v>
      </c>
      <c r="B944">
        <v>1519862400</v>
      </c>
      <c r="C944" s="1">
        <f t="shared" si="14"/>
        <v>43160</v>
      </c>
      <c r="D944">
        <v>869.87</v>
      </c>
    </row>
    <row r="945" spans="1:4" x14ac:dyDescent="0.2">
      <c r="A945" s="1">
        <v>43134</v>
      </c>
      <c r="B945">
        <v>1519948800</v>
      </c>
      <c r="C945" s="1">
        <f t="shared" si="14"/>
        <v>43161</v>
      </c>
      <c r="D945">
        <v>855.6</v>
      </c>
    </row>
    <row r="946" spans="1:4" x14ac:dyDescent="0.2">
      <c r="A946" s="1">
        <v>43162</v>
      </c>
      <c r="B946">
        <v>1520035200</v>
      </c>
      <c r="C946" s="1">
        <f t="shared" si="14"/>
        <v>43162</v>
      </c>
      <c r="D946">
        <v>855.65</v>
      </c>
    </row>
    <row r="947" spans="1:4" x14ac:dyDescent="0.2">
      <c r="A947" s="1">
        <v>43193</v>
      </c>
      <c r="B947">
        <v>1520121600</v>
      </c>
      <c r="C947" s="1">
        <f t="shared" si="14"/>
        <v>43163</v>
      </c>
      <c r="D947">
        <v>864.83</v>
      </c>
    </row>
    <row r="948" spans="1:4" x14ac:dyDescent="0.2">
      <c r="A948" s="1">
        <v>43223</v>
      </c>
      <c r="B948">
        <v>1520208000</v>
      </c>
      <c r="C948" s="1">
        <f t="shared" si="14"/>
        <v>43164</v>
      </c>
      <c r="D948">
        <v>849.42</v>
      </c>
    </row>
    <row r="949" spans="1:4" x14ac:dyDescent="0.2">
      <c r="A949" s="1">
        <v>43254</v>
      </c>
      <c r="B949">
        <v>1520294400</v>
      </c>
      <c r="C949" s="1">
        <f t="shared" si="14"/>
        <v>43165</v>
      </c>
      <c r="D949">
        <v>815.69</v>
      </c>
    </row>
    <row r="950" spans="1:4" x14ac:dyDescent="0.2">
      <c r="A950" s="1">
        <v>43284</v>
      </c>
      <c r="B950">
        <v>1520380800</v>
      </c>
      <c r="C950" s="1">
        <f t="shared" si="14"/>
        <v>43166</v>
      </c>
      <c r="D950">
        <v>751.13</v>
      </c>
    </row>
    <row r="951" spans="1:4" x14ac:dyDescent="0.2">
      <c r="A951" s="1">
        <v>43315</v>
      </c>
      <c r="B951">
        <v>1520467200</v>
      </c>
      <c r="C951" s="1">
        <f t="shared" si="14"/>
        <v>43167</v>
      </c>
      <c r="D951">
        <v>698.83</v>
      </c>
    </row>
    <row r="952" spans="1:4" x14ac:dyDescent="0.2">
      <c r="A952" s="1">
        <v>43346</v>
      </c>
      <c r="B952">
        <v>1520553600</v>
      </c>
      <c r="C952" s="1">
        <f t="shared" si="14"/>
        <v>43168</v>
      </c>
      <c r="D952">
        <v>726.92</v>
      </c>
    </row>
    <row r="953" spans="1:4" x14ac:dyDescent="0.2">
      <c r="A953" s="1">
        <v>43376</v>
      </c>
      <c r="B953">
        <v>1520640000</v>
      </c>
      <c r="C953" s="1">
        <f t="shared" si="14"/>
        <v>43169</v>
      </c>
      <c r="D953">
        <v>682.3</v>
      </c>
    </row>
    <row r="954" spans="1:4" x14ac:dyDescent="0.2">
      <c r="A954" s="1">
        <v>43407</v>
      </c>
      <c r="B954">
        <v>1520726400</v>
      </c>
      <c r="C954" s="1">
        <f t="shared" si="14"/>
        <v>43170</v>
      </c>
      <c r="D954">
        <v>720.36</v>
      </c>
    </row>
    <row r="955" spans="1:4" x14ac:dyDescent="0.2">
      <c r="A955" s="1">
        <v>43437</v>
      </c>
      <c r="B955">
        <v>1520812800</v>
      </c>
      <c r="C955" s="1">
        <f t="shared" si="14"/>
        <v>43171</v>
      </c>
      <c r="D955">
        <v>697.02</v>
      </c>
    </row>
    <row r="956" spans="1:4" x14ac:dyDescent="0.2">
      <c r="A956" t="s">
        <v>583</v>
      </c>
      <c r="B956">
        <v>1520899200</v>
      </c>
      <c r="C956" s="1">
        <f t="shared" si="14"/>
        <v>43172</v>
      </c>
      <c r="D956">
        <v>689.96</v>
      </c>
    </row>
    <row r="957" spans="1:4" x14ac:dyDescent="0.2">
      <c r="A957" t="s">
        <v>584</v>
      </c>
      <c r="B957">
        <v>1520985600</v>
      </c>
      <c r="C957" s="1">
        <f t="shared" si="14"/>
        <v>43173</v>
      </c>
      <c r="D957">
        <v>613.15</v>
      </c>
    </row>
    <row r="958" spans="1:4" x14ac:dyDescent="0.2">
      <c r="A958" t="s">
        <v>585</v>
      </c>
      <c r="B958">
        <v>1521072000</v>
      </c>
      <c r="C958" s="1">
        <f t="shared" si="14"/>
        <v>43174</v>
      </c>
      <c r="D958">
        <v>610.55999999999995</v>
      </c>
    </row>
    <row r="959" spans="1:4" x14ac:dyDescent="0.2">
      <c r="A959" t="s">
        <v>586</v>
      </c>
      <c r="B959">
        <v>1521158400</v>
      </c>
      <c r="C959" s="1">
        <f t="shared" si="14"/>
        <v>43175</v>
      </c>
      <c r="D959">
        <v>600.53</v>
      </c>
    </row>
    <row r="960" spans="1:4" x14ac:dyDescent="0.2">
      <c r="A960" t="s">
        <v>587</v>
      </c>
      <c r="B960">
        <v>1521244800</v>
      </c>
      <c r="C960" s="1">
        <f t="shared" si="14"/>
        <v>43176</v>
      </c>
      <c r="D960">
        <v>549.79</v>
      </c>
    </row>
    <row r="961" spans="1:4" x14ac:dyDescent="0.2">
      <c r="A961" t="s">
        <v>588</v>
      </c>
      <c r="B961">
        <v>1521331200</v>
      </c>
      <c r="C961" s="1">
        <f t="shared" si="14"/>
        <v>43177</v>
      </c>
      <c r="D961">
        <v>537.38</v>
      </c>
    </row>
    <row r="962" spans="1:4" x14ac:dyDescent="0.2">
      <c r="A962" t="s">
        <v>589</v>
      </c>
      <c r="B962">
        <v>1521417600</v>
      </c>
      <c r="C962" s="1">
        <f t="shared" si="14"/>
        <v>43178</v>
      </c>
      <c r="D962">
        <v>555.54999999999995</v>
      </c>
    </row>
    <row r="963" spans="1:4" x14ac:dyDescent="0.2">
      <c r="A963" t="s">
        <v>590</v>
      </c>
      <c r="B963">
        <v>1521504000</v>
      </c>
      <c r="C963" s="1">
        <f t="shared" ref="C963:C980" si="15">(((B963/60)/60)/24)+DATE(1970,1,1)</f>
        <v>43179</v>
      </c>
      <c r="D963">
        <v>557.57000000000005</v>
      </c>
    </row>
    <row r="964" spans="1:4" x14ac:dyDescent="0.2">
      <c r="A964" t="s">
        <v>591</v>
      </c>
      <c r="B964">
        <v>1521590400</v>
      </c>
      <c r="C964" s="1">
        <f t="shared" si="15"/>
        <v>43180</v>
      </c>
      <c r="D964">
        <v>559.91</v>
      </c>
    </row>
    <row r="965" spans="1:4" x14ac:dyDescent="0.2">
      <c r="A965" t="s">
        <v>592</v>
      </c>
      <c r="B965">
        <v>1521676800</v>
      </c>
      <c r="C965" s="1">
        <f t="shared" si="15"/>
        <v>43181</v>
      </c>
      <c r="D965">
        <v>539.89</v>
      </c>
    </row>
    <row r="966" spans="1:4" x14ac:dyDescent="0.2">
      <c r="A966" t="s">
        <v>593</v>
      </c>
      <c r="B966">
        <v>1521763200</v>
      </c>
      <c r="C966" s="1">
        <f t="shared" si="15"/>
        <v>43182</v>
      </c>
      <c r="D966">
        <v>543.83000000000004</v>
      </c>
    </row>
    <row r="967" spans="1:4" x14ac:dyDescent="0.2">
      <c r="A967" t="s">
        <v>594</v>
      </c>
      <c r="B967">
        <v>1521849600</v>
      </c>
      <c r="C967" s="1">
        <f t="shared" si="15"/>
        <v>43183</v>
      </c>
      <c r="D967">
        <v>520.16</v>
      </c>
    </row>
    <row r="968" spans="1:4" x14ac:dyDescent="0.2">
      <c r="A968" t="s">
        <v>595</v>
      </c>
      <c r="B968">
        <v>1521936000</v>
      </c>
      <c r="C968" s="1">
        <f t="shared" si="15"/>
        <v>43184</v>
      </c>
      <c r="D968">
        <v>523.01</v>
      </c>
    </row>
    <row r="969" spans="1:4" x14ac:dyDescent="0.2">
      <c r="A969" t="s">
        <v>596</v>
      </c>
      <c r="B969">
        <v>1522022400</v>
      </c>
      <c r="C969" s="1">
        <f t="shared" si="15"/>
        <v>43185</v>
      </c>
      <c r="D969">
        <v>486.25</v>
      </c>
    </row>
    <row r="970" spans="1:4" x14ac:dyDescent="0.2">
      <c r="A970" t="s">
        <v>597</v>
      </c>
      <c r="B970">
        <v>1522108800</v>
      </c>
      <c r="C970" s="1">
        <f t="shared" si="15"/>
        <v>43186</v>
      </c>
      <c r="D970">
        <v>448.78</v>
      </c>
    </row>
    <row r="971" spans="1:4" x14ac:dyDescent="0.2">
      <c r="A971" t="s">
        <v>598</v>
      </c>
      <c r="B971">
        <v>1522195200</v>
      </c>
      <c r="C971" s="1">
        <f t="shared" si="15"/>
        <v>43187</v>
      </c>
      <c r="D971">
        <v>445.93</v>
      </c>
    </row>
    <row r="972" spans="1:4" x14ac:dyDescent="0.2">
      <c r="A972" t="s">
        <v>599</v>
      </c>
      <c r="B972">
        <v>1522281600</v>
      </c>
      <c r="C972" s="1">
        <f t="shared" si="15"/>
        <v>43188</v>
      </c>
      <c r="D972">
        <v>383.9</v>
      </c>
    </row>
    <row r="973" spans="1:4" x14ac:dyDescent="0.2">
      <c r="A973" t="s">
        <v>600</v>
      </c>
      <c r="B973">
        <v>1522368000</v>
      </c>
      <c r="C973" s="1">
        <f t="shared" si="15"/>
        <v>43189</v>
      </c>
      <c r="D973">
        <v>393.82</v>
      </c>
    </row>
    <row r="974" spans="1:4" x14ac:dyDescent="0.2">
      <c r="A974" t="s">
        <v>601</v>
      </c>
      <c r="B974">
        <v>1522454400</v>
      </c>
      <c r="C974" s="1">
        <f t="shared" si="15"/>
        <v>43190</v>
      </c>
      <c r="D974">
        <v>394.07</v>
      </c>
    </row>
    <row r="975" spans="1:4" x14ac:dyDescent="0.2">
      <c r="A975" s="1">
        <v>43104</v>
      </c>
      <c r="B975">
        <v>1522540800</v>
      </c>
      <c r="C975" s="1">
        <f t="shared" si="15"/>
        <v>43191</v>
      </c>
      <c r="D975">
        <v>378.85</v>
      </c>
    </row>
    <row r="976" spans="1:4" x14ac:dyDescent="0.2">
      <c r="A976" s="1">
        <v>43135</v>
      </c>
      <c r="B976">
        <v>1522627200</v>
      </c>
      <c r="C976" s="1">
        <f t="shared" si="15"/>
        <v>43192</v>
      </c>
      <c r="D976">
        <v>384.68</v>
      </c>
    </row>
    <row r="977" spans="1:4" x14ac:dyDescent="0.2">
      <c r="A977" s="1">
        <v>43163</v>
      </c>
      <c r="B977">
        <v>1522713600</v>
      </c>
      <c r="C977" s="1">
        <f t="shared" si="15"/>
        <v>43193</v>
      </c>
      <c r="D977">
        <v>415.93</v>
      </c>
    </row>
    <row r="978" spans="1:4" x14ac:dyDescent="0.2">
      <c r="A978" s="1">
        <v>43194</v>
      </c>
      <c r="B978">
        <v>1522800000</v>
      </c>
      <c r="C978" s="1">
        <f t="shared" si="15"/>
        <v>43194</v>
      </c>
      <c r="D978">
        <v>378.65</v>
      </c>
    </row>
    <row r="979" spans="1:4" x14ac:dyDescent="0.2">
      <c r="A979" s="1">
        <v>43224</v>
      </c>
      <c r="B979">
        <v>1522886400</v>
      </c>
      <c r="C979" s="1">
        <f t="shared" si="15"/>
        <v>43195</v>
      </c>
      <c r="D979">
        <v>381.36</v>
      </c>
    </row>
    <row r="980" spans="1:4" x14ac:dyDescent="0.2">
      <c r="A980" s="1">
        <v>43255</v>
      </c>
      <c r="B980">
        <v>1522972800</v>
      </c>
      <c r="C980" s="1">
        <f t="shared" si="15"/>
        <v>43196</v>
      </c>
      <c r="D980">
        <v>370.35</v>
      </c>
    </row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AFCFC-576C-0E4C-BEF2-E6D44689CF17}">
  <dimension ref="A1:L6389"/>
  <sheetViews>
    <sheetView workbookViewId="0">
      <pane ySplit="1" topLeftCell="A671" activePane="bottomLeft" state="frozen"/>
      <selection pane="bottomLeft" activeCell="B695" sqref="B695"/>
    </sheetView>
  </sheetViews>
  <sheetFormatPr baseColWidth="10" defaultRowHeight="16" x14ac:dyDescent="0.2"/>
  <sheetData>
    <row r="1" spans="1:12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606</v>
      </c>
      <c r="F1" s="2" t="s">
        <v>607</v>
      </c>
      <c r="G1" s="2" t="s">
        <v>608</v>
      </c>
      <c r="H1" s="2" t="s">
        <v>6</v>
      </c>
      <c r="I1" s="2" t="s">
        <v>609</v>
      </c>
      <c r="J1" s="2" t="s">
        <v>610</v>
      </c>
      <c r="K1" s="2" t="s">
        <v>611</v>
      </c>
      <c r="L1" s="2" t="s">
        <v>612</v>
      </c>
    </row>
    <row r="2" spans="1:12" x14ac:dyDescent="0.2">
      <c r="A2" s="1">
        <v>43196</v>
      </c>
      <c r="B2">
        <v>68.09</v>
      </c>
      <c r="C2">
        <v>68.62</v>
      </c>
      <c r="D2">
        <v>66.86</v>
      </c>
      <c r="E2">
        <v>67.11</v>
      </c>
      <c r="F2">
        <v>-1.22</v>
      </c>
      <c r="G2">
        <v>67.72</v>
      </c>
      <c r="H2">
        <v>286562</v>
      </c>
      <c r="I2">
        <v>606587</v>
      </c>
      <c r="J2">
        <v>2733</v>
      </c>
      <c r="L2">
        <v>6797</v>
      </c>
    </row>
    <row r="3" spans="1:12" x14ac:dyDescent="0.2">
      <c r="A3" s="1">
        <v>43195</v>
      </c>
      <c r="B3">
        <v>68.36</v>
      </c>
      <c r="C3">
        <v>68.930000000000007</v>
      </c>
      <c r="D3">
        <v>67.73</v>
      </c>
      <c r="E3">
        <v>68.33</v>
      </c>
      <c r="F3">
        <v>0.31</v>
      </c>
      <c r="G3">
        <v>68.28</v>
      </c>
      <c r="H3">
        <v>266809</v>
      </c>
      <c r="I3">
        <v>615391</v>
      </c>
      <c r="L3">
        <v>4009</v>
      </c>
    </row>
    <row r="4" spans="1:12" x14ac:dyDescent="0.2">
      <c r="A4" s="1">
        <v>43194</v>
      </c>
      <c r="B4">
        <v>68.150000000000006</v>
      </c>
      <c r="C4">
        <v>68.28</v>
      </c>
      <c r="D4">
        <v>66.69</v>
      </c>
      <c r="E4">
        <v>68.02</v>
      </c>
      <c r="F4">
        <v>-0.1</v>
      </c>
      <c r="G4">
        <v>67.45</v>
      </c>
      <c r="H4">
        <v>355590</v>
      </c>
      <c r="I4">
        <v>611532</v>
      </c>
      <c r="J4">
        <v>47</v>
      </c>
      <c r="L4">
        <v>5842</v>
      </c>
    </row>
    <row r="5" spans="1:12" x14ac:dyDescent="0.2">
      <c r="A5" s="1">
        <v>43193</v>
      </c>
      <c r="B5">
        <v>67.63</v>
      </c>
      <c r="C5">
        <v>68.459999999999994</v>
      </c>
      <c r="D5">
        <v>67.62</v>
      </c>
      <c r="E5">
        <v>68.12</v>
      </c>
      <c r="F5">
        <v>0.48</v>
      </c>
      <c r="G5">
        <v>68.02</v>
      </c>
      <c r="H5">
        <v>227794</v>
      </c>
      <c r="I5">
        <v>614545</v>
      </c>
      <c r="J5">
        <v>23</v>
      </c>
      <c r="L5">
        <v>4440</v>
      </c>
    </row>
    <row r="6" spans="1:12" x14ac:dyDescent="0.2">
      <c r="A6" s="1">
        <v>43192</v>
      </c>
      <c r="B6">
        <v>69.319999999999993</v>
      </c>
      <c r="C6">
        <v>70.040000000000006</v>
      </c>
      <c r="D6">
        <v>67.489999999999995</v>
      </c>
      <c r="E6">
        <v>67.64</v>
      </c>
      <c r="G6">
        <v>68.599999999999994</v>
      </c>
      <c r="H6">
        <v>188241</v>
      </c>
      <c r="I6">
        <v>620465</v>
      </c>
      <c r="L6">
        <v>1812</v>
      </c>
    </row>
    <row r="7" spans="1:12" x14ac:dyDescent="0.2">
      <c r="A7" s="1">
        <v>43188</v>
      </c>
      <c r="B7">
        <v>69.03</v>
      </c>
      <c r="C7">
        <v>69.77</v>
      </c>
      <c r="D7">
        <v>68.22</v>
      </c>
      <c r="E7">
        <v>69.34</v>
      </c>
      <c r="F7">
        <v>0.57999999999999996</v>
      </c>
      <c r="G7">
        <v>68.97</v>
      </c>
      <c r="H7">
        <v>281201</v>
      </c>
      <c r="I7">
        <v>621315</v>
      </c>
      <c r="J7">
        <v>9739</v>
      </c>
      <c r="L7">
        <v>8677</v>
      </c>
    </row>
    <row r="8" spans="1:12" x14ac:dyDescent="0.2">
      <c r="A8" s="1">
        <v>43187</v>
      </c>
      <c r="B8">
        <v>69.72</v>
      </c>
      <c r="C8">
        <v>70.25</v>
      </c>
      <c r="D8">
        <v>68.78</v>
      </c>
      <c r="E8">
        <v>69.53</v>
      </c>
      <c r="F8">
        <v>-0.57999999999999996</v>
      </c>
      <c r="G8">
        <v>69.58</v>
      </c>
      <c r="H8">
        <v>130970</v>
      </c>
      <c r="I8">
        <v>115692</v>
      </c>
      <c r="J8">
        <v>9600</v>
      </c>
      <c r="L8">
        <v>1320</v>
      </c>
    </row>
    <row r="9" spans="1:12" x14ac:dyDescent="0.2">
      <c r="A9" s="1">
        <v>43186</v>
      </c>
      <c r="B9">
        <v>70.13</v>
      </c>
      <c r="C9">
        <v>71.03</v>
      </c>
      <c r="D9">
        <v>69.45</v>
      </c>
      <c r="E9">
        <v>70.11</v>
      </c>
      <c r="F9">
        <v>-0.01</v>
      </c>
      <c r="G9">
        <v>70.290000000000006</v>
      </c>
      <c r="H9">
        <v>129234</v>
      </c>
      <c r="I9">
        <v>139161</v>
      </c>
      <c r="J9">
        <v>13</v>
      </c>
      <c r="L9">
        <v>2144</v>
      </c>
    </row>
    <row r="10" spans="1:12" x14ac:dyDescent="0.2">
      <c r="A10" s="1">
        <v>43185</v>
      </c>
      <c r="B10">
        <v>70.430000000000007</v>
      </c>
      <c r="C10">
        <v>71.05</v>
      </c>
      <c r="D10">
        <v>69.67</v>
      </c>
      <c r="E10">
        <v>70.12</v>
      </c>
      <c r="F10">
        <v>-0.33</v>
      </c>
      <c r="G10">
        <v>70.19</v>
      </c>
      <c r="H10">
        <v>179883</v>
      </c>
      <c r="I10">
        <v>176855</v>
      </c>
      <c r="J10">
        <v>2400</v>
      </c>
      <c r="L10">
        <v>1406</v>
      </c>
    </row>
    <row r="11" spans="1:12" x14ac:dyDescent="0.2">
      <c r="A11" s="1">
        <v>43182</v>
      </c>
      <c r="B11">
        <v>69.11</v>
      </c>
      <c r="C11">
        <v>70.569999999999993</v>
      </c>
      <c r="D11">
        <v>68.87</v>
      </c>
      <c r="E11">
        <v>70.45</v>
      </c>
      <c r="F11">
        <v>1.54</v>
      </c>
      <c r="G11">
        <v>69.819999999999993</v>
      </c>
      <c r="H11">
        <v>275060</v>
      </c>
      <c r="I11">
        <v>199526</v>
      </c>
      <c r="J11">
        <v>5612</v>
      </c>
      <c r="L11">
        <v>2338</v>
      </c>
    </row>
    <row r="12" spans="1:12" x14ac:dyDescent="0.2">
      <c r="A12" s="1">
        <v>43181</v>
      </c>
      <c r="B12">
        <v>69.63</v>
      </c>
      <c r="C12">
        <v>69.7</v>
      </c>
      <c r="D12">
        <v>68.58</v>
      </c>
      <c r="E12">
        <v>68.91</v>
      </c>
      <c r="F12">
        <v>-0.56000000000000005</v>
      </c>
      <c r="G12">
        <v>69.03</v>
      </c>
      <c r="H12">
        <v>275036</v>
      </c>
      <c r="I12">
        <v>233396</v>
      </c>
      <c r="J12">
        <v>6000</v>
      </c>
      <c r="L12">
        <v>5593</v>
      </c>
    </row>
    <row r="13" spans="1:12" x14ac:dyDescent="0.2">
      <c r="A13" s="1">
        <v>43180</v>
      </c>
      <c r="B13">
        <v>67.61</v>
      </c>
      <c r="C13">
        <v>69.86</v>
      </c>
      <c r="D13">
        <v>67.48</v>
      </c>
      <c r="E13">
        <v>69.47</v>
      </c>
      <c r="F13">
        <v>2.0499999999999998</v>
      </c>
      <c r="G13">
        <v>68.7</v>
      </c>
      <c r="H13">
        <v>373826</v>
      </c>
      <c r="I13">
        <v>281904</v>
      </c>
      <c r="J13">
        <v>7200</v>
      </c>
      <c r="L13">
        <v>20020</v>
      </c>
    </row>
    <row r="14" spans="1:12" x14ac:dyDescent="0.2">
      <c r="A14" s="1">
        <v>43179</v>
      </c>
      <c r="B14">
        <v>66.150000000000006</v>
      </c>
      <c r="C14">
        <v>67.88</v>
      </c>
      <c r="D14">
        <v>66.150000000000006</v>
      </c>
      <c r="E14">
        <v>67.42</v>
      </c>
      <c r="F14">
        <v>1.37</v>
      </c>
      <c r="G14">
        <v>67.16</v>
      </c>
      <c r="H14">
        <v>316702</v>
      </c>
      <c r="I14">
        <v>288955</v>
      </c>
      <c r="J14">
        <v>4404</v>
      </c>
      <c r="L14">
        <v>5360</v>
      </c>
    </row>
    <row r="15" spans="1:12" x14ac:dyDescent="0.2">
      <c r="A15" s="1">
        <v>43178</v>
      </c>
      <c r="B15">
        <v>66.010000000000005</v>
      </c>
      <c r="C15">
        <v>66.39</v>
      </c>
      <c r="D15">
        <v>65.39</v>
      </c>
      <c r="E15">
        <v>66.05</v>
      </c>
      <c r="F15">
        <v>-0.16</v>
      </c>
      <c r="G15">
        <v>65.989999999999995</v>
      </c>
      <c r="H15">
        <v>268873</v>
      </c>
      <c r="I15">
        <v>309956</v>
      </c>
      <c r="L15">
        <v>3543</v>
      </c>
    </row>
    <row r="16" spans="1:12" x14ac:dyDescent="0.2">
      <c r="A16" s="1">
        <v>43175</v>
      </c>
      <c r="B16">
        <v>65.069999999999993</v>
      </c>
      <c r="C16">
        <v>66.42</v>
      </c>
      <c r="D16">
        <v>64.88</v>
      </c>
      <c r="E16">
        <v>66.209999999999994</v>
      </c>
      <c r="F16">
        <v>1.0900000000000001</v>
      </c>
      <c r="G16">
        <v>65.680000000000007</v>
      </c>
      <c r="H16">
        <v>260054</v>
      </c>
      <c r="I16">
        <v>328408</v>
      </c>
      <c r="J16">
        <v>2758</v>
      </c>
      <c r="L16">
        <v>1402</v>
      </c>
    </row>
    <row r="17" spans="1:12" x14ac:dyDescent="0.2">
      <c r="A17" s="1">
        <v>43174</v>
      </c>
      <c r="B17">
        <v>64.900000000000006</v>
      </c>
      <c r="C17">
        <v>65.38</v>
      </c>
      <c r="D17">
        <v>64.61</v>
      </c>
      <c r="E17">
        <v>65.12</v>
      </c>
      <c r="F17">
        <v>0.23</v>
      </c>
      <c r="G17">
        <v>65.05</v>
      </c>
      <c r="H17">
        <v>202548</v>
      </c>
      <c r="I17">
        <v>346873</v>
      </c>
      <c r="J17">
        <v>362</v>
      </c>
      <c r="L17">
        <v>5684</v>
      </c>
    </row>
    <row r="18" spans="1:12" x14ac:dyDescent="0.2">
      <c r="A18" s="1">
        <v>43173</v>
      </c>
      <c r="B18">
        <v>64.73</v>
      </c>
      <c r="C18">
        <v>65.209999999999994</v>
      </c>
      <c r="D18">
        <v>64.06</v>
      </c>
      <c r="E18">
        <v>64.89</v>
      </c>
      <c r="F18">
        <v>0.25</v>
      </c>
      <c r="G18">
        <v>64.709999999999994</v>
      </c>
      <c r="H18">
        <v>264897</v>
      </c>
      <c r="I18">
        <v>346387</v>
      </c>
      <c r="J18">
        <v>150</v>
      </c>
      <c r="L18">
        <v>2544</v>
      </c>
    </row>
    <row r="19" spans="1:12" x14ac:dyDescent="0.2">
      <c r="A19" s="1">
        <v>43172</v>
      </c>
      <c r="B19">
        <v>64.92</v>
      </c>
      <c r="C19">
        <v>65.680000000000007</v>
      </c>
      <c r="D19">
        <v>64.05</v>
      </c>
      <c r="E19">
        <v>64.64</v>
      </c>
      <c r="F19">
        <v>-0.31</v>
      </c>
      <c r="G19">
        <v>64.739999999999995</v>
      </c>
      <c r="H19">
        <v>308009</v>
      </c>
      <c r="I19">
        <v>380827</v>
      </c>
      <c r="J19">
        <v>371</v>
      </c>
      <c r="L19">
        <v>12191</v>
      </c>
    </row>
    <row r="20" spans="1:12" x14ac:dyDescent="0.2">
      <c r="A20" s="1">
        <v>43171</v>
      </c>
      <c r="B20">
        <v>65.5</v>
      </c>
      <c r="C20">
        <v>65.86</v>
      </c>
      <c r="D20">
        <v>64.180000000000007</v>
      </c>
      <c r="E20">
        <v>64.95</v>
      </c>
      <c r="F20">
        <v>-0.54</v>
      </c>
      <c r="G20">
        <v>64.88</v>
      </c>
      <c r="H20">
        <v>232789</v>
      </c>
      <c r="I20">
        <v>402202</v>
      </c>
      <c r="J20">
        <v>350</v>
      </c>
      <c r="L20">
        <v>6895</v>
      </c>
    </row>
    <row r="21" spans="1:12" x14ac:dyDescent="0.2">
      <c r="A21" s="1">
        <v>43168</v>
      </c>
      <c r="B21">
        <v>63.93</v>
      </c>
      <c r="C21">
        <v>65.63</v>
      </c>
      <c r="D21">
        <v>63.69</v>
      </c>
      <c r="E21">
        <v>65.489999999999995</v>
      </c>
      <c r="F21">
        <v>1.88</v>
      </c>
      <c r="G21">
        <v>64.760000000000005</v>
      </c>
      <c r="H21">
        <v>274795</v>
      </c>
      <c r="I21">
        <v>433554</v>
      </c>
      <c r="J21">
        <v>2632</v>
      </c>
      <c r="L21">
        <v>9065</v>
      </c>
    </row>
    <row r="22" spans="1:12" x14ac:dyDescent="0.2">
      <c r="A22" s="1">
        <v>43167</v>
      </c>
      <c r="B22">
        <v>64.510000000000005</v>
      </c>
      <c r="C22">
        <v>64.56</v>
      </c>
      <c r="D22">
        <v>63.43</v>
      </c>
      <c r="E22">
        <v>63.61</v>
      </c>
      <c r="F22">
        <v>-0.73</v>
      </c>
      <c r="G22">
        <v>64</v>
      </c>
      <c r="H22">
        <v>281663</v>
      </c>
      <c r="I22">
        <v>480678</v>
      </c>
      <c r="J22">
        <v>3232</v>
      </c>
      <c r="L22">
        <v>9891</v>
      </c>
    </row>
    <row r="23" spans="1:12" x14ac:dyDescent="0.2">
      <c r="A23" s="1">
        <v>43166</v>
      </c>
      <c r="B23">
        <v>65.23</v>
      </c>
      <c r="C23">
        <v>65.8</v>
      </c>
      <c r="D23">
        <v>63.83</v>
      </c>
      <c r="E23">
        <v>64.34</v>
      </c>
      <c r="F23">
        <v>-1.45</v>
      </c>
      <c r="G23">
        <v>64.95</v>
      </c>
      <c r="H23">
        <v>314350</v>
      </c>
      <c r="I23">
        <v>498677</v>
      </c>
      <c r="J23">
        <v>4532</v>
      </c>
      <c r="L23">
        <v>14024</v>
      </c>
    </row>
    <row r="24" spans="1:12" x14ac:dyDescent="0.2">
      <c r="A24" s="1">
        <v>43165</v>
      </c>
      <c r="B24">
        <v>65.739999999999995</v>
      </c>
      <c r="C24">
        <v>66.16</v>
      </c>
      <c r="D24">
        <v>65.3</v>
      </c>
      <c r="E24">
        <v>65.790000000000006</v>
      </c>
      <c r="F24">
        <v>0.25</v>
      </c>
      <c r="G24">
        <v>65.64</v>
      </c>
      <c r="H24">
        <v>193901</v>
      </c>
      <c r="I24">
        <v>509505</v>
      </c>
      <c r="J24">
        <v>437</v>
      </c>
      <c r="L24">
        <v>5455</v>
      </c>
    </row>
    <row r="25" spans="1:12" x14ac:dyDescent="0.2">
      <c r="A25" s="1">
        <v>43164</v>
      </c>
      <c r="B25">
        <v>64.650000000000006</v>
      </c>
      <c r="C25">
        <v>65.88</v>
      </c>
      <c r="D25">
        <v>64.099999999999994</v>
      </c>
      <c r="E25">
        <v>65.540000000000006</v>
      </c>
      <c r="F25">
        <v>1.17</v>
      </c>
      <c r="G25">
        <v>65.05</v>
      </c>
      <c r="H25">
        <v>254902</v>
      </c>
      <c r="I25">
        <v>508221</v>
      </c>
      <c r="J25">
        <v>3439</v>
      </c>
      <c r="L25">
        <v>2719</v>
      </c>
    </row>
    <row r="26" spans="1:12" x14ac:dyDescent="0.2">
      <c r="A26" s="1">
        <v>43161</v>
      </c>
      <c r="B26">
        <v>64.069999999999993</v>
      </c>
      <c r="C26">
        <v>64.64</v>
      </c>
      <c r="D26">
        <v>63.2</v>
      </c>
      <c r="E26">
        <v>64.37</v>
      </c>
      <c r="F26">
        <v>0.54</v>
      </c>
      <c r="G26">
        <v>63.81</v>
      </c>
      <c r="H26">
        <v>256322</v>
      </c>
      <c r="I26">
        <v>529687</v>
      </c>
      <c r="J26">
        <v>6330</v>
      </c>
      <c r="L26">
        <v>3730</v>
      </c>
    </row>
    <row r="27" spans="1:12" x14ac:dyDescent="0.2">
      <c r="A27" s="1">
        <v>43160</v>
      </c>
      <c r="B27">
        <v>64.569999999999993</v>
      </c>
      <c r="C27">
        <v>65.040000000000006</v>
      </c>
      <c r="D27">
        <v>63.19</v>
      </c>
      <c r="E27">
        <v>63.83</v>
      </c>
      <c r="F27">
        <v>-0.9</v>
      </c>
      <c r="G27">
        <v>64.03</v>
      </c>
      <c r="H27">
        <v>332822</v>
      </c>
      <c r="I27">
        <v>541386</v>
      </c>
      <c r="J27">
        <v>330</v>
      </c>
      <c r="L27">
        <v>7814</v>
      </c>
    </row>
    <row r="28" spans="1:12" x14ac:dyDescent="0.2">
      <c r="A28" s="1">
        <v>43159</v>
      </c>
      <c r="B28">
        <v>66.290000000000006</v>
      </c>
      <c r="C28">
        <v>66.8</v>
      </c>
      <c r="D28">
        <v>64.5</v>
      </c>
      <c r="E28">
        <v>64.73</v>
      </c>
      <c r="F28">
        <v>-1.79</v>
      </c>
      <c r="G28">
        <v>65.75</v>
      </c>
      <c r="H28">
        <v>338042</v>
      </c>
      <c r="I28">
        <v>549678</v>
      </c>
      <c r="J28">
        <v>11546</v>
      </c>
      <c r="L28">
        <v>7056</v>
      </c>
    </row>
    <row r="29" spans="1:12" x14ac:dyDescent="0.2">
      <c r="A29" s="1">
        <v>43158</v>
      </c>
      <c r="B29">
        <v>67.569999999999993</v>
      </c>
      <c r="C29">
        <v>67.61</v>
      </c>
      <c r="D29">
        <v>66.319999999999993</v>
      </c>
      <c r="E29">
        <v>66.63</v>
      </c>
      <c r="F29">
        <v>-0.87</v>
      </c>
      <c r="G29">
        <v>67.040000000000006</v>
      </c>
      <c r="H29">
        <v>99845</v>
      </c>
      <c r="I29">
        <v>102895</v>
      </c>
      <c r="J29">
        <v>3052</v>
      </c>
      <c r="L29">
        <v>3440</v>
      </c>
    </row>
    <row r="30" spans="1:12" x14ac:dyDescent="0.2">
      <c r="A30" s="1">
        <v>43157</v>
      </c>
      <c r="B30">
        <v>67.290000000000006</v>
      </c>
      <c r="C30">
        <v>67.900000000000006</v>
      </c>
      <c r="D30">
        <v>66.72</v>
      </c>
      <c r="E30">
        <v>67.5</v>
      </c>
      <c r="F30">
        <v>0.19</v>
      </c>
      <c r="G30">
        <v>67.34</v>
      </c>
      <c r="H30">
        <v>176776</v>
      </c>
      <c r="I30">
        <v>139887</v>
      </c>
      <c r="J30">
        <v>7454</v>
      </c>
      <c r="L30">
        <v>4074</v>
      </c>
    </row>
    <row r="31" spans="1:12" x14ac:dyDescent="0.2">
      <c r="A31" s="1">
        <v>43154</v>
      </c>
      <c r="B31">
        <v>66.3</v>
      </c>
      <c r="C31">
        <v>67.37</v>
      </c>
      <c r="D31">
        <v>65.790000000000006</v>
      </c>
      <c r="E31">
        <v>67.31</v>
      </c>
      <c r="F31">
        <v>0.92</v>
      </c>
      <c r="G31">
        <v>66.7</v>
      </c>
      <c r="H31">
        <v>189846</v>
      </c>
      <c r="I31">
        <v>178125</v>
      </c>
      <c r="J31">
        <v>4521</v>
      </c>
      <c r="L31">
        <v>7350</v>
      </c>
    </row>
    <row r="32" spans="1:12" x14ac:dyDescent="0.2">
      <c r="A32" s="1">
        <v>43153</v>
      </c>
      <c r="B32">
        <v>64.91</v>
      </c>
      <c r="C32">
        <v>66.56</v>
      </c>
      <c r="D32">
        <v>64.62</v>
      </c>
      <c r="E32">
        <v>66.39</v>
      </c>
      <c r="F32">
        <v>0.97</v>
      </c>
      <c r="G32">
        <v>65.75</v>
      </c>
      <c r="H32">
        <v>241441</v>
      </c>
      <c r="I32">
        <v>201691</v>
      </c>
      <c r="J32">
        <v>1075</v>
      </c>
      <c r="L32">
        <v>10485</v>
      </c>
    </row>
    <row r="33" spans="1:12" x14ac:dyDescent="0.2">
      <c r="A33" s="1">
        <v>43152</v>
      </c>
      <c r="B33">
        <v>65.05</v>
      </c>
      <c r="C33">
        <v>65.53</v>
      </c>
      <c r="D33">
        <v>64.400000000000006</v>
      </c>
      <c r="E33">
        <v>65.42</v>
      </c>
      <c r="F33">
        <v>0.17</v>
      </c>
      <c r="G33">
        <v>65.05</v>
      </c>
      <c r="H33">
        <v>234629</v>
      </c>
      <c r="I33">
        <v>219385</v>
      </c>
      <c r="J33">
        <v>5400</v>
      </c>
      <c r="L33">
        <v>5836</v>
      </c>
    </row>
    <row r="34" spans="1:12" x14ac:dyDescent="0.2">
      <c r="A34" s="1">
        <v>43151</v>
      </c>
      <c r="B34">
        <v>65.64</v>
      </c>
      <c r="C34">
        <v>65.81</v>
      </c>
      <c r="D34">
        <v>64.78</v>
      </c>
      <c r="E34">
        <v>65.25</v>
      </c>
      <c r="F34">
        <v>-0.42</v>
      </c>
      <c r="G34">
        <v>65.23</v>
      </c>
      <c r="H34">
        <v>275295</v>
      </c>
      <c r="I34">
        <v>256595</v>
      </c>
      <c r="L34">
        <v>13870</v>
      </c>
    </row>
    <row r="35" spans="1:12" x14ac:dyDescent="0.2">
      <c r="A35" s="1">
        <v>43150</v>
      </c>
      <c r="B35">
        <v>64.959999999999994</v>
      </c>
      <c r="C35">
        <v>65.900000000000006</v>
      </c>
      <c r="D35">
        <v>64.84</v>
      </c>
      <c r="E35">
        <v>65.67</v>
      </c>
      <c r="F35">
        <v>0.83</v>
      </c>
      <c r="G35">
        <v>65.39</v>
      </c>
      <c r="H35">
        <v>123469</v>
      </c>
      <c r="I35">
        <v>264457</v>
      </c>
      <c r="J35">
        <v>221</v>
      </c>
      <c r="L35">
        <v>1943</v>
      </c>
    </row>
    <row r="36" spans="1:12" x14ac:dyDescent="0.2">
      <c r="A36" s="1">
        <v>43147</v>
      </c>
      <c r="B36">
        <v>64.66</v>
      </c>
      <c r="C36">
        <v>65.22</v>
      </c>
      <c r="D36">
        <v>64.19</v>
      </c>
      <c r="E36">
        <v>64.84</v>
      </c>
      <c r="F36">
        <v>0.51</v>
      </c>
      <c r="G36">
        <v>64.72</v>
      </c>
      <c r="H36">
        <v>234864</v>
      </c>
      <c r="I36">
        <v>283166</v>
      </c>
      <c r="J36">
        <v>2621</v>
      </c>
      <c r="L36">
        <v>2092</v>
      </c>
    </row>
    <row r="37" spans="1:12" x14ac:dyDescent="0.2">
      <c r="A37" s="1">
        <v>43146</v>
      </c>
      <c r="B37">
        <v>64.44</v>
      </c>
      <c r="C37">
        <v>65.150000000000006</v>
      </c>
      <c r="D37">
        <v>63.12</v>
      </c>
      <c r="E37">
        <v>64.33</v>
      </c>
      <c r="F37">
        <v>-0.03</v>
      </c>
      <c r="G37">
        <v>64.040000000000006</v>
      </c>
      <c r="H37">
        <v>287139</v>
      </c>
      <c r="I37">
        <v>307693</v>
      </c>
      <c r="J37">
        <v>4269</v>
      </c>
      <c r="L37">
        <v>1505</v>
      </c>
    </row>
    <row r="38" spans="1:12" x14ac:dyDescent="0.2">
      <c r="A38" s="1">
        <v>43145</v>
      </c>
      <c r="B38">
        <v>62.84</v>
      </c>
      <c r="C38">
        <v>64.58</v>
      </c>
      <c r="D38">
        <v>61.95</v>
      </c>
      <c r="E38">
        <v>64.36</v>
      </c>
      <c r="F38">
        <v>1.64</v>
      </c>
      <c r="G38">
        <v>63.09</v>
      </c>
      <c r="H38">
        <v>343763</v>
      </c>
      <c r="I38">
        <v>353897</v>
      </c>
      <c r="J38">
        <v>115</v>
      </c>
      <c r="L38">
        <v>5221</v>
      </c>
    </row>
    <row r="39" spans="1:12" x14ac:dyDescent="0.2">
      <c r="A39" s="1">
        <v>43144</v>
      </c>
      <c r="B39">
        <v>62.85</v>
      </c>
      <c r="C39">
        <v>63.1</v>
      </c>
      <c r="D39">
        <v>61.76</v>
      </c>
      <c r="E39">
        <v>62.72</v>
      </c>
      <c r="F39">
        <v>0.13</v>
      </c>
      <c r="G39">
        <v>62.46</v>
      </c>
      <c r="H39">
        <v>362061</v>
      </c>
      <c r="I39">
        <v>383168</v>
      </c>
      <c r="J39">
        <v>470</v>
      </c>
      <c r="L39">
        <v>4732</v>
      </c>
    </row>
    <row r="40" spans="1:12" x14ac:dyDescent="0.2">
      <c r="A40" s="1">
        <v>43143</v>
      </c>
      <c r="B40">
        <v>62.5</v>
      </c>
      <c r="C40">
        <v>64.400000000000006</v>
      </c>
      <c r="D40">
        <v>62.5</v>
      </c>
      <c r="E40">
        <v>62.59</v>
      </c>
      <c r="F40">
        <v>-0.2</v>
      </c>
      <c r="G40">
        <v>63.44</v>
      </c>
      <c r="H40">
        <v>342107</v>
      </c>
      <c r="I40">
        <v>415345</v>
      </c>
      <c r="J40">
        <v>448</v>
      </c>
      <c r="L40">
        <v>7112</v>
      </c>
    </row>
    <row r="41" spans="1:12" x14ac:dyDescent="0.2">
      <c r="A41" s="1">
        <v>43140</v>
      </c>
      <c r="B41">
        <v>64.44</v>
      </c>
      <c r="C41">
        <v>64.64</v>
      </c>
      <c r="D41">
        <v>61.77</v>
      </c>
      <c r="E41">
        <v>62.79</v>
      </c>
      <c r="F41">
        <v>-2.02</v>
      </c>
      <c r="G41">
        <v>63.43</v>
      </c>
      <c r="H41">
        <v>388036</v>
      </c>
      <c r="I41">
        <v>457424</v>
      </c>
      <c r="J41">
        <v>1362</v>
      </c>
      <c r="L41">
        <v>10097</v>
      </c>
    </row>
    <row r="42" spans="1:12" x14ac:dyDescent="0.2">
      <c r="A42" s="1">
        <v>43139</v>
      </c>
      <c r="B42">
        <v>65.28</v>
      </c>
      <c r="C42">
        <v>65.599999999999994</v>
      </c>
      <c r="D42">
        <v>64.099999999999994</v>
      </c>
      <c r="E42">
        <v>64.81</v>
      </c>
      <c r="F42">
        <v>-0.7</v>
      </c>
      <c r="G42">
        <v>64.959999999999994</v>
      </c>
      <c r="H42">
        <v>339773</v>
      </c>
      <c r="I42">
        <v>488637</v>
      </c>
      <c r="J42">
        <v>761</v>
      </c>
      <c r="L42">
        <v>5784</v>
      </c>
    </row>
    <row r="43" spans="1:12" x14ac:dyDescent="0.2">
      <c r="A43" s="1">
        <v>43138</v>
      </c>
      <c r="B43">
        <v>67.2</v>
      </c>
      <c r="C43">
        <v>67.72</v>
      </c>
      <c r="D43">
        <v>65.16</v>
      </c>
      <c r="E43">
        <v>65.510000000000005</v>
      </c>
      <c r="F43">
        <v>-1.35</v>
      </c>
      <c r="G43">
        <v>66.45</v>
      </c>
      <c r="H43">
        <v>558752</v>
      </c>
      <c r="I43">
        <v>544513</v>
      </c>
      <c r="J43">
        <v>956</v>
      </c>
      <c r="L43">
        <v>8050</v>
      </c>
    </row>
    <row r="44" spans="1:12" x14ac:dyDescent="0.2">
      <c r="A44" s="1">
        <v>43137</v>
      </c>
      <c r="B44">
        <v>67.02</v>
      </c>
      <c r="C44">
        <v>67.599999999999994</v>
      </c>
      <c r="D44">
        <v>66.53</v>
      </c>
      <c r="E44">
        <v>66.86</v>
      </c>
      <c r="F44">
        <v>-0.76</v>
      </c>
      <c r="G44">
        <v>67.05</v>
      </c>
      <c r="H44">
        <v>322014</v>
      </c>
      <c r="I44">
        <v>560630</v>
      </c>
      <c r="J44">
        <v>355</v>
      </c>
      <c r="L44">
        <v>6478</v>
      </c>
    </row>
    <row r="45" spans="1:12" x14ac:dyDescent="0.2">
      <c r="A45" s="1">
        <v>43136</v>
      </c>
      <c r="B45">
        <v>68.150000000000006</v>
      </c>
      <c r="C45">
        <v>68.459999999999994</v>
      </c>
      <c r="D45">
        <v>66.900000000000006</v>
      </c>
      <c r="E45">
        <v>67.62</v>
      </c>
      <c r="F45">
        <v>-0.96</v>
      </c>
      <c r="G45">
        <v>67.83</v>
      </c>
      <c r="H45">
        <v>327972</v>
      </c>
      <c r="I45">
        <v>598047</v>
      </c>
      <c r="J45">
        <v>4752</v>
      </c>
      <c r="L45">
        <v>2913</v>
      </c>
    </row>
    <row r="46" spans="1:12" x14ac:dyDescent="0.2">
      <c r="A46" s="1">
        <v>43133</v>
      </c>
      <c r="B46">
        <v>70</v>
      </c>
      <c r="C46">
        <v>70.02</v>
      </c>
      <c r="D46">
        <v>67.959999999999994</v>
      </c>
      <c r="E46">
        <v>68.58</v>
      </c>
      <c r="F46">
        <v>-1.07</v>
      </c>
      <c r="G46">
        <v>68.8</v>
      </c>
      <c r="H46">
        <v>303244</v>
      </c>
      <c r="I46">
        <v>619898</v>
      </c>
      <c r="J46">
        <v>1800</v>
      </c>
      <c r="L46">
        <v>2090</v>
      </c>
    </row>
    <row r="47" spans="1:12" x14ac:dyDescent="0.2">
      <c r="A47" s="1">
        <v>43132</v>
      </c>
      <c r="B47">
        <v>69</v>
      </c>
      <c r="C47">
        <v>69.97</v>
      </c>
      <c r="D47">
        <v>68.81</v>
      </c>
      <c r="E47">
        <v>69.650000000000006</v>
      </c>
      <c r="F47">
        <v>0.76</v>
      </c>
      <c r="G47">
        <v>69.37</v>
      </c>
      <c r="H47">
        <v>330372</v>
      </c>
      <c r="I47">
        <v>619563</v>
      </c>
      <c r="J47">
        <v>422</v>
      </c>
      <c r="L47">
        <v>6129</v>
      </c>
    </row>
    <row r="48" spans="1:12" x14ac:dyDescent="0.2">
      <c r="A48" s="1">
        <v>43131</v>
      </c>
      <c r="B48">
        <v>67.989999999999995</v>
      </c>
      <c r="C48">
        <v>69</v>
      </c>
      <c r="D48">
        <v>67.81</v>
      </c>
      <c r="E48">
        <v>68.89</v>
      </c>
      <c r="F48">
        <v>0.37</v>
      </c>
      <c r="G48">
        <v>68.37</v>
      </c>
      <c r="H48">
        <v>278477</v>
      </c>
      <c r="I48">
        <v>622213</v>
      </c>
      <c r="J48">
        <v>7344</v>
      </c>
      <c r="L48">
        <v>5154</v>
      </c>
    </row>
    <row r="49" spans="1:12" x14ac:dyDescent="0.2">
      <c r="A49" s="1">
        <v>43130</v>
      </c>
      <c r="B49">
        <v>69.3</v>
      </c>
      <c r="C49">
        <v>69.39</v>
      </c>
      <c r="D49">
        <v>68.400000000000006</v>
      </c>
      <c r="E49">
        <v>69.02</v>
      </c>
      <c r="F49">
        <v>-0.44</v>
      </c>
      <c r="G49">
        <v>68.92</v>
      </c>
      <c r="H49">
        <v>122478</v>
      </c>
      <c r="I49">
        <v>141779</v>
      </c>
      <c r="J49">
        <v>7800</v>
      </c>
      <c r="K49">
        <v>1550</v>
      </c>
      <c r="L49">
        <v>4044</v>
      </c>
    </row>
    <row r="50" spans="1:12" x14ac:dyDescent="0.2">
      <c r="A50" s="1">
        <v>43129</v>
      </c>
      <c r="B50">
        <v>70.47</v>
      </c>
      <c r="C50">
        <v>70.64</v>
      </c>
      <c r="D50">
        <v>69.069999999999993</v>
      </c>
      <c r="E50">
        <v>69.459999999999994</v>
      </c>
      <c r="F50">
        <v>-1.06</v>
      </c>
      <c r="G50">
        <v>69.709999999999994</v>
      </c>
      <c r="H50">
        <v>196070</v>
      </c>
      <c r="I50">
        <v>181840</v>
      </c>
      <c r="J50">
        <v>4405</v>
      </c>
      <c r="L50">
        <v>1761</v>
      </c>
    </row>
    <row r="51" spans="1:12" x14ac:dyDescent="0.2">
      <c r="A51" s="1">
        <v>43126</v>
      </c>
      <c r="B51">
        <v>70.069999999999993</v>
      </c>
      <c r="C51">
        <v>70.83</v>
      </c>
      <c r="D51">
        <v>70.05</v>
      </c>
      <c r="E51">
        <v>70.52</v>
      </c>
      <c r="F51">
        <v>0.1</v>
      </c>
      <c r="G51">
        <v>70.400000000000006</v>
      </c>
      <c r="H51">
        <v>223504</v>
      </c>
      <c r="I51">
        <v>225590</v>
      </c>
      <c r="J51">
        <v>2400</v>
      </c>
      <c r="L51">
        <v>1695</v>
      </c>
    </row>
    <row r="52" spans="1:12" x14ac:dyDescent="0.2">
      <c r="A52" s="1">
        <v>43125</v>
      </c>
      <c r="B52">
        <v>70.95</v>
      </c>
      <c r="C52">
        <v>71.28</v>
      </c>
      <c r="D52">
        <v>69.97</v>
      </c>
      <c r="E52">
        <v>70.42</v>
      </c>
      <c r="F52">
        <v>-0.11</v>
      </c>
      <c r="G52">
        <v>70.8</v>
      </c>
      <c r="H52">
        <v>294278</v>
      </c>
      <c r="I52">
        <v>256528</v>
      </c>
      <c r="J52">
        <v>2400</v>
      </c>
      <c r="L52">
        <v>5248</v>
      </c>
    </row>
    <row r="53" spans="1:12" x14ac:dyDescent="0.2">
      <c r="A53" s="1">
        <v>43124</v>
      </c>
      <c r="B53">
        <v>69.97</v>
      </c>
      <c r="C53">
        <v>70.94</v>
      </c>
      <c r="D53">
        <v>69.540000000000006</v>
      </c>
      <c r="E53">
        <v>70.53</v>
      </c>
      <c r="F53">
        <v>0.56999999999999995</v>
      </c>
      <c r="G53">
        <v>70.03</v>
      </c>
      <c r="H53">
        <v>304290</v>
      </c>
      <c r="I53">
        <v>297885</v>
      </c>
      <c r="J53">
        <v>64</v>
      </c>
      <c r="L53">
        <v>4011</v>
      </c>
    </row>
    <row r="54" spans="1:12" x14ac:dyDescent="0.2">
      <c r="A54" s="1">
        <v>43123</v>
      </c>
      <c r="B54">
        <v>69.17</v>
      </c>
      <c r="C54">
        <v>70.239999999999995</v>
      </c>
      <c r="D54">
        <v>69.12</v>
      </c>
      <c r="E54">
        <v>69.959999999999994</v>
      </c>
      <c r="F54">
        <v>0.93</v>
      </c>
      <c r="G54">
        <v>69.72</v>
      </c>
      <c r="H54">
        <v>321004</v>
      </c>
      <c r="I54">
        <v>328212</v>
      </c>
      <c r="J54">
        <v>4245</v>
      </c>
      <c r="L54">
        <v>18485</v>
      </c>
    </row>
    <row r="55" spans="1:12" x14ac:dyDescent="0.2">
      <c r="A55" s="1">
        <v>43122</v>
      </c>
      <c r="B55">
        <v>68.8</v>
      </c>
      <c r="C55">
        <v>69.510000000000005</v>
      </c>
      <c r="D55">
        <v>68.39</v>
      </c>
      <c r="E55">
        <v>69.03</v>
      </c>
      <c r="F55">
        <v>0.42</v>
      </c>
      <c r="G55">
        <v>68.88</v>
      </c>
      <c r="H55">
        <v>242889</v>
      </c>
      <c r="I55">
        <v>354058</v>
      </c>
      <c r="J55">
        <v>232</v>
      </c>
      <c r="L55">
        <v>7482</v>
      </c>
    </row>
    <row r="56" spans="1:12" x14ac:dyDescent="0.2">
      <c r="A56" s="1">
        <v>43119</v>
      </c>
      <c r="B56">
        <v>69.010000000000005</v>
      </c>
      <c r="C56">
        <v>69.08</v>
      </c>
      <c r="D56">
        <v>68.28</v>
      </c>
      <c r="E56">
        <v>68.61</v>
      </c>
      <c r="F56">
        <v>-0.7</v>
      </c>
      <c r="G56">
        <v>68.66</v>
      </c>
      <c r="H56">
        <v>276135</v>
      </c>
      <c r="I56">
        <v>379968</v>
      </c>
      <c r="L56">
        <v>2225</v>
      </c>
    </row>
    <row r="57" spans="1:12" x14ac:dyDescent="0.2">
      <c r="A57" s="1">
        <v>43118</v>
      </c>
      <c r="B57">
        <v>69.53</v>
      </c>
      <c r="C57">
        <v>69.63</v>
      </c>
      <c r="D57">
        <v>68.8</v>
      </c>
      <c r="E57">
        <v>69.31</v>
      </c>
      <c r="F57">
        <v>-7.0000000000000007E-2</v>
      </c>
      <c r="G57">
        <v>69.22</v>
      </c>
      <c r="H57">
        <v>254123</v>
      </c>
      <c r="I57">
        <v>402155</v>
      </c>
      <c r="J57">
        <v>8836</v>
      </c>
      <c r="L57">
        <v>7272</v>
      </c>
    </row>
    <row r="58" spans="1:12" x14ac:dyDescent="0.2">
      <c r="A58" s="1">
        <v>43117</v>
      </c>
      <c r="B58">
        <v>69.349999999999994</v>
      </c>
      <c r="C58">
        <v>69.59</v>
      </c>
      <c r="D58">
        <v>68.55</v>
      </c>
      <c r="E58">
        <v>69.38</v>
      </c>
      <c r="F58">
        <v>0.23</v>
      </c>
      <c r="G58">
        <v>69.099999999999994</v>
      </c>
      <c r="H58">
        <v>277431</v>
      </c>
      <c r="I58">
        <v>419658</v>
      </c>
      <c r="L58">
        <v>2988</v>
      </c>
    </row>
    <row r="59" spans="1:12" x14ac:dyDescent="0.2">
      <c r="A59" s="1">
        <v>43116</v>
      </c>
      <c r="B59">
        <v>70.05</v>
      </c>
      <c r="C59">
        <v>70.13</v>
      </c>
      <c r="D59">
        <v>68.83</v>
      </c>
      <c r="E59">
        <v>69.150000000000006</v>
      </c>
      <c r="F59">
        <v>-1.1100000000000001</v>
      </c>
      <c r="G59">
        <v>69.45</v>
      </c>
      <c r="H59">
        <v>314788</v>
      </c>
      <c r="I59">
        <v>440381</v>
      </c>
      <c r="J59">
        <v>600</v>
      </c>
      <c r="L59">
        <v>7564</v>
      </c>
    </row>
    <row r="60" spans="1:12" x14ac:dyDescent="0.2">
      <c r="A60" s="1">
        <v>43115</v>
      </c>
      <c r="B60">
        <v>69.88</v>
      </c>
      <c r="C60">
        <v>70.37</v>
      </c>
      <c r="D60">
        <v>69.55</v>
      </c>
      <c r="E60">
        <v>70.260000000000005</v>
      </c>
      <c r="F60">
        <v>0.39</v>
      </c>
      <c r="G60">
        <v>69.92</v>
      </c>
      <c r="H60">
        <v>171873</v>
      </c>
      <c r="I60">
        <v>442782</v>
      </c>
      <c r="L60">
        <v>1591</v>
      </c>
    </row>
    <row r="61" spans="1:12" x14ac:dyDescent="0.2">
      <c r="A61" s="1">
        <v>43112</v>
      </c>
      <c r="B61">
        <v>69.150000000000006</v>
      </c>
      <c r="C61">
        <v>69.930000000000007</v>
      </c>
      <c r="D61">
        <v>68.59</v>
      </c>
      <c r="E61">
        <v>69.87</v>
      </c>
      <c r="F61">
        <v>0.61</v>
      </c>
      <c r="G61">
        <v>69.22</v>
      </c>
      <c r="H61">
        <v>293683</v>
      </c>
      <c r="I61">
        <v>465090</v>
      </c>
      <c r="J61">
        <v>397</v>
      </c>
      <c r="L61">
        <v>8018</v>
      </c>
    </row>
    <row r="62" spans="1:12" x14ac:dyDescent="0.2">
      <c r="A62" s="1">
        <v>43111</v>
      </c>
      <c r="B62">
        <v>69.150000000000006</v>
      </c>
      <c r="C62">
        <v>70.05</v>
      </c>
      <c r="D62">
        <v>69</v>
      </c>
      <c r="E62">
        <v>69.260000000000005</v>
      </c>
      <c r="F62">
        <v>0.06</v>
      </c>
      <c r="G62">
        <v>69.5</v>
      </c>
      <c r="H62">
        <v>327592</v>
      </c>
      <c r="I62">
        <v>503711</v>
      </c>
      <c r="J62">
        <v>2797</v>
      </c>
      <c r="L62">
        <v>11547</v>
      </c>
    </row>
    <row r="63" spans="1:12" x14ac:dyDescent="0.2">
      <c r="A63" s="1">
        <v>43110</v>
      </c>
      <c r="B63">
        <v>69.12</v>
      </c>
      <c r="C63">
        <v>69.37</v>
      </c>
      <c r="D63">
        <v>68.75</v>
      </c>
      <c r="E63">
        <v>69.2</v>
      </c>
      <c r="F63">
        <v>0.38</v>
      </c>
      <c r="G63">
        <v>69.08</v>
      </c>
      <c r="H63">
        <v>279969</v>
      </c>
      <c r="I63">
        <v>537151</v>
      </c>
      <c r="J63">
        <v>1602</v>
      </c>
      <c r="L63">
        <v>8971</v>
      </c>
    </row>
    <row r="64" spans="1:12" x14ac:dyDescent="0.2">
      <c r="A64" s="1">
        <v>43109</v>
      </c>
      <c r="B64">
        <v>68</v>
      </c>
      <c r="C64">
        <v>69.290000000000006</v>
      </c>
      <c r="D64">
        <v>67.7</v>
      </c>
      <c r="E64">
        <v>68.819999999999993</v>
      </c>
      <c r="F64">
        <v>1.04</v>
      </c>
      <c r="G64">
        <v>68.31</v>
      </c>
      <c r="H64">
        <v>313551</v>
      </c>
      <c r="I64">
        <v>570832</v>
      </c>
      <c r="J64">
        <v>402</v>
      </c>
      <c r="L64">
        <v>5969</v>
      </c>
    </row>
    <row r="65" spans="1:12" x14ac:dyDescent="0.2">
      <c r="A65" s="1">
        <v>43108</v>
      </c>
      <c r="B65">
        <v>67.8</v>
      </c>
      <c r="C65">
        <v>67.989999999999995</v>
      </c>
      <c r="D65">
        <v>67.44</v>
      </c>
      <c r="E65">
        <v>67.78</v>
      </c>
      <c r="F65">
        <v>0.16</v>
      </c>
      <c r="G65">
        <v>67.680000000000007</v>
      </c>
      <c r="H65">
        <v>205252</v>
      </c>
      <c r="I65">
        <v>599424</v>
      </c>
      <c r="J65">
        <v>1644</v>
      </c>
      <c r="K65">
        <v>1200</v>
      </c>
      <c r="L65">
        <v>2252</v>
      </c>
    </row>
    <row r="66" spans="1:12" x14ac:dyDescent="0.2">
      <c r="A66" s="1">
        <v>43105</v>
      </c>
      <c r="B66">
        <v>67.97</v>
      </c>
      <c r="C66">
        <v>68.11</v>
      </c>
      <c r="D66">
        <v>67.260000000000005</v>
      </c>
      <c r="E66">
        <v>67.62</v>
      </c>
      <c r="F66">
        <v>-0.45</v>
      </c>
      <c r="G66">
        <v>67.599999999999994</v>
      </c>
      <c r="H66">
        <v>180602</v>
      </c>
      <c r="I66">
        <v>600783</v>
      </c>
      <c r="J66">
        <v>182</v>
      </c>
      <c r="L66">
        <v>2668</v>
      </c>
    </row>
    <row r="67" spans="1:12" x14ac:dyDescent="0.2">
      <c r="A67" s="1">
        <v>43104</v>
      </c>
      <c r="B67">
        <v>67.89</v>
      </c>
      <c r="C67">
        <v>68.27</v>
      </c>
      <c r="D67">
        <v>67.62</v>
      </c>
      <c r="E67">
        <v>68.069999999999993</v>
      </c>
      <c r="F67">
        <v>0.23</v>
      </c>
      <c r="G67">
        <v>67.900000000000006</v>
      </c>
      <c r="H67">
        <v>241778</v>
      </c>
      <c r="I67">
        <v>619637</v>
      </c>
      <c r="J67">
        <v>182</v>
      </c>
      <c r="L67">
        <v>4188</v>
      </c>
    </row>
    <row r="68" spans="1:12" x14ac:dyDescent="0.2">
      <c r="A68" s="1">
        <v>43103</v>
      </c>
      <c r="B68">
        <v>66.540000000000006</v>
      </c>
      <c r="C68">
        <v>68.03</v>
      </c>
      <c r="D68">
        <v>66.400000000000006</v>
      </c>
      <c r="E68">
        <v>67.84</v>
      </c>
      <c r="F68">
        <v>1.27</v>
      </c>
      <c r="G68">
        <v>67.260000000000005</v>
      </c>
      <c r="H68">
        <v>256782</v>
      </c>
      <c r="I68">
        <v>631709</v>
      </c>
      <c r="J68">
        <v>18</v>
      </c>
      <c r="L68">
        <v>4062</v>
      </c>
    </row>
    <row r="69" spans="1:12" x14ac:dyDescent="0.2">
      <c r="A69" s="1">
        <v>43102</v>
      </c>
      <c r="B69">
        <v>66.55</v>
      </c>
      <c r="C69">
        <v>67.290000000000006</v>
      </c>
      <c r="D69">
        <v>66.239999999999995</v>
      </c>
      <c r="E69">
        <v>66.569999999999993</v>
      </c>
      <c r="G69">
        <v>66.67</v>
      </c>
      <c r="H69">
        <v>206760</v>
      </c>
      <c r="I69">
        <v>652480</v>
      </c>
      <c r="J69">
        <v>341</v>
      </c>
      <c r="L69">
        <v>4638</v>
      </c>
    </row>
    <row r="70" spans="1:12" x14ac:dyDescent="0.2">
      <c r="A70" s="1">
        <v>43098</v>
      </c>
      <c r="B70">
        <v>66.150000000000006</v>
      </c>
      <c r="C70">
        <v>66.98</v>
      </c>
      <c r="D70">
        <v>66.150000000000006</v>
      </c>
      <c r="E70">
        <v>66.87</v>
      </c>
      <c r="F70">
        <v>0.71</v>
      </c>
      <c r="G70">
        <v>66.58</v>
      </c>
      <c r="H70">
        <v>151586</v>
      </c>
      <c r="I70">
        <v>656277</v>
      </c>
      <c r="J70">
        <v>194</v>
      </c>
      <c r="L70">
        <v>6168</v>
      </c>
    </row>
    <row r="71" spans="1:12" x14ac:dyDescent="0.2">
      <c r="A71" s="1">
        <v>43097</v>
      </c>
      <c r="B71">
        <v>66.430000000000007</v>
      </c>
      <c r="C71">
        <v>66.849999999999994</v>
      </c>
      <c r="D71">
        <v>66.23</v>
      </c>
      <c r="E71">
        <v>66.72</v>
      </c>
      <c r="F71">
        <v>0.28000000000000003</v>
      </c>
      <c r="G71">
        <v>66.569999999999993</v>
      </c>
      <c r="H71">
        <v>33465</v>
      </c>
      <c r="I71">
        <v>59143</v>
      </c>
      <c r="L71">
        <v>1623</v>
      </c>
    </row>
    <row r="72" spans="1:12" x14ac:dyDescent="0.2">
      <c r="A72" s="1">
        <v>43096</v>
      </c>
      <c r="B72">
        <v>66.760000000000005</v>
      </c>
      <c r="C72">
        <v>66.94</v>
      </c>
      <c r="D72">
        <v>66.03</v>
      </c>
      <c r="E72">
        <v>66.44</v>
      </c>
      <c r="F72">
        <v>-0.57999999999999996</v>
      </c>
      <c r="G72">
        <v>66.510000000000005</v>
      </c>
      <c r="H72">
        <v>115380</v>
      </c>
      <c r="I72">
        <v>104652</v>
      </c>
      <c r="J72">
        <v>3765</v>
      </c>
      <c r="L72">
        <v>3286</v>
      </c>
    </row>
    <row r="73" spans="1:12" x14ac:dyDescent="0.2">
      <c r="A73" s="1">
        <v>43095</v>
      </c>
      <c r="B73">
        <v>65.2</v>
      </c>
      <c r="C73">
        <v>67.099999999999994</v>
      </c>
      <c r="D73">
        <v>65</v>
      </c>
      <c r="E73">
        <v>67.02</v>
      </c>
      <c r="G73">
        <v>66.16</v>
      </c>
      <c r="H73">
        <v>73941</v>
      </c>
      <c r="I73">
        <v>131240</v>
      </c>
      <c r="L73">
        <v>305</v>
      </c>
    </row>
    <row r="74" spans="1:12" x14ac:dyDescent="0.2">
      <c r="A74" s="1">
        <v>43091</v>
      </c>
      <c r="B74">
        <v>64.63</v>
      </c>
      <c r="C74">
        <v>65.28</v>
      </c>
      <c r="D74">
        <v>64.38</v>
      </c>
      <c r="E74">
        <v>65.25</v>
      </c>
      <c r="F74">
        <v>0.35</v>
      </c>
      <c r="G74">
        <v>64.8</v>
      </c>
      <c r="H74">
        <v>106757</v>
      </c>
      <c r="I74">
        <v>148812</v>
      </c>
      <c r="J74">
        <v>600</v>
      </c>
      <c r="L74">
        <v>3062</v>
      </c>
    </row>
    <row r="75" spans="1:12" x14ac:dyDescent="0.2">
      <c r="A75" s="1">
        <v>43090</v>
      </c>
      <c r="B75">
        <v>64.489999999999995</v>
      </c>
      <c r="C75">
        <v>64.930000000000007</v>
      </c>
      <c r="D75">
        <v>64.2</v>
      </c>
      <c r="E75">
        <v>64.900000000000006</v>
      </c>
      <c r="F75">
        <v>0.34</v>
      </c>
      <c r="G75">
        <v>64.56</v>
      </c>
      <c r="H75">
        <v>150838</v>
      </c>
      <c r="I75">
        <v>190588</v>
      </c>
      <c r="J75">
        <v>1800</v>
      </c>
      <c r="L75">
        <v>2779</v>
      </c>
    </row>
    <row r="76" spans="1:12" x14ac:dyDescent="0.2">
      <c r="A76" s="1">
        <v>43089</v>
      </c>
      <c r="B76">
        <v>63.83</v>
      </c>
      <c r="C76">
        <v>64.599999999999994</v>
      </c>
      <c r="D76">
        <v>63.67</v>
      </c>
      <c r="E76">
        <v>64.56</v>
      </c>
      <c r="F76">
        <v>0.76</v>
      </c>
      <c r="G76">
        <v>64.13</v>
      </c>
      <c r="H76">
        <v>211216</v>
      </c>
      <c r="I76">
        <v>215903</v>
      </c>
      <c r="J76">
        <v>7200</v>
      </c>
      <c r="L76">
        <v>4311</v>
      </c>
    </row>
    <row r="77" spans="1:12" x14ac:dyDescent="0.2">
      <c r="A77" s="1">
        <v>43088</v>
      </c>
      <c r="B77">
        <v>63.41</v>
      </c>
      <c r="C77">
        <v>63.91</v>
      </c>
      <c r="D77">
        <v>63.3</v>
      </c>
      <c r="E77">
        <v>63.8</v>
      </c>
      <c r="F77">
        <v>0.39</v>
      </c>
      <c r="G77">
        <v>63.65</v>
      </c>
      <c r="H77">
        <v>205423</v>
      </c>
      <c r="I77">
        <v>260457</v>
      </c>
      <c r="J77">
        <v>1807</v>
      </c>
      <c r="L77">
        <v>5960</v>
      </c>
    </row>
    <row r="78" spans="1:12" x14ac:dyDescent="0.2">
      <c r="A78" s="1">
        <v>43087</v>
      </c>
      <c r="B78">
        <v>63.36</v>
      </c>
      <c r="C78">
        <v>63.91</v>
      </c>
      <c r="D78">
        <v>63</v>
      </c>
      <c r="E78">
        <v>63.41</v>
      </c>
      <c r="F78">
        <v>0.18</v>
      </c>
      <c r="G78">
        <v>63.49</v>
      </c>
      <c r="H78">
        <v>221595</v>
      </c>
      <c r="I78">
        <v>307124</v>
      </c>
      <c r="J78">
        <v>3600</v>
      </c>
      <c r="L78">
        <v>9422</v>
      </c>
    </row>
    <row r="79" spans="1:12" x14ac:dyDescent="0.2">
      <c r="A79" s="1">
        <v>43084</v>
      </c>
      <c r="B79">
        <v>63.39</v>
      </c>
      <c r="C79">
        <v>63.68</v>
      </c>
      <c r="D79">
        <v>63.08</v>
      </c>
      <c r="E79">
        <v>63.23</v>
      </c>
      <c r="F79">
        <v>-0.08</v>
      </c>
      <c r="G79">
        <v>63.36</v>
      </c>
      <c r="H79">
        <v>208908</v>
      </c>
      <c r="I79">
        <v>336444</v>
      </c>
      <c r="L79">
        <v>4087</v>
      </c>
    </row>
    <row r="80" spans="1:12" x14ac:dyDescent="0.2">
      <c r="A80" s="1">
        <v>43083</v>
      </c>
      <c r="B80">
        <v>62.81</v>
      </c>
      <c r="C80">
        <v>63.5</v>
      </c>
      <c r="D80">
        <v>62.01</v>
      </c>
      <c r="E80">
        <v>63.31</v>
      </c>
      <c r="F80">
        <v>0.87</v>
      </c>
      <c r="G80">
        <v>62.76</v>
      </c>
      <c r="H80">
        <v>269746</v>
      </c>
      <c r="I80">
        <v>361300</v>
      </c>
      <c r="J80">
        <v>2003</v>
      </c>
      <c r="L80">
        <v>5923</v>
      </c>
    </row>
    <row r="81" spans="1:12" x14ac:dyDescent="0.2">
      <c r="A81" s="1">
        <v>43082</v>
      </c>
      <c r="B81">
        <v>63.8</v>
      </c>
      <c r="C81">
        <v>64.319999999999993</v>
      </c>
      <c r="D81">
        <v>62.36</v>
      </c>
      <c r="E81">
        <v>62.44</v>
      </c>
      <c r="F81">
        <v>-0.9</v>
      </c>
      <c r="G81">
        <v>63.23</v>
      </c>
      <c r="H81">
        <v>341520</v>
      </c>
      <c r="I81">
        <v>385663</v>
      </c>
      <c r="J81">
        <v>600</v>
      </c>
      <c r="L81">
        <v>12247</v>
      </c>
    </row>
    <row r="82" spans="1:12" x14ac:dyDescent="0.2">
      <c r="A82" s="1">
        <v>43081</v>
      </c>
      <c r="B82">
        <v>64.66</v>
      </c>
      <c r="C82">
        <v>65.83</v>
      </c>
      <c r="D82">
        <v>63.07</v>
      </c>
      <c r="E82">
        <v>63.34</v>
      </c>
      <c r="F82">
        <v>-1.35</v>
      </c>
      <c r="G82">
        <v>64.62</v>
      </c>
      <c r="H82">
        <v>498355</v>
      </c>
      <c r="I82">
        <v>455375</v>
      </c>
      <c r="J82">
        <v>807</v>
      </c>
      <c r="L82">
        <v>9831</v>
      </c>
    </row>
    <row r="83" spans="1:12" x14ac:dyDescent="0.2">
      <c r="A83" s="1">
        <v>43080</v>
      </c>
      <c r="B83">
        <v>63.29</v>
      </c>
      <c r="C83">
        <v>64.930000000000007</v>
      </c>
      <c r="D83">
        <v>62.99</v>
      </c>
      <c r="E83">
        <v>64.69</v>
      </c>
      <c r="F83">
        <v>1.29</v>
      </c>
      <c r="G83">
        <v>64.08</v>
      </c>
      <c r="H83">
        <v>478474</v>
      </c>
      <c r="I83">
        <v>508521</v>
      </c>
      <c r="J83">
        <v>2472</v>
      </c>
      <c r="L83">
        <v>7061</v>
      </c>
    </row>
    <row r="84" spans="1:12" x14ac:dyDescent="0.2">
      <c r="A84" s="1">
        <v>43077</v>
      </c>
      <c r="B84">
        <v>62.08</v>
      </c>
      <c r="C84">
        <v>63.64</v>
      </c>
      <c r="D84">
        <v>62.01</v>
      </c>
      <c r="E84">
        <v>63.4</v>
      </c>
      <c r="F84">
        <v>1.2</v>
      </c>
      <c r="G84">
        <v>63.05</v>
      </c>
      <c r="H84">
        <v>348915</v>
      </c>
      <c r="I84">
        <v>515543</v>
      </c>
      <c r="J84">
        <v>3606</v>
      </c>
      <c r="L84">
        <v>9908</v>
      </c>
    </row>
    <row r="85" spans="1:12" x14ac:dyDescent="0.2">
      <c r="A85" s="1">
        <v>43076</v>
      </c>
      <c r="B85">
        <v>61.3</v>
      </c>
      <c r="C85">
        <v>62.26</v>
      </c>
      <c r="D85">
        <v>61.15</v>
      </c>
      <c r="E85">
        <v>62.2</v>
      </c>
      <c r="F85">
        <v>0.98</v>
      </c>
      <c r="G85">
        <v>61.77</v>
      </c>
      <c r="H85">
        <v>235208</v>
      </c>
      <c r="I85">
        <v>540993</v>
      </c>
      <c r="J85">
        <v>6</v>
      </c>
      <c r="L85">
        <v>3750</v>
      </c>
    </row>
    <row r="86" spans="1:12" x14ac:dyDescent="0.2">
      <c r="A86" s="1">
        <v>43075</v>
      </c>
      <c r="B86">
        <v>62.64</v>
      </c>
      <c r="C86">
        <v>62.93</v>
      </c>
      <c r="D86">
        <v>61.13</v>
      </c>
      <c r="E86">
        <v>61.22</v>
      </c>
      <c r="F86">
        <v>-1.64</v>
      </c>
      <c r="G86">
        <v>61.96</v>
      </c>
      <c r="H86">
        <v>308958</v>
      </c>
      <c r="I86">
        <v>577330</v>
      </c>
      <c r="J86">
        <v>712</v>
      </c>
      <c r="L86">
        <v>4591</v>
      </c>
    </row>
    <row r="87" spans="1:12" x14ac:dyDescent="0.2">
      <c r="A87" s="1">
        <v>43074</v>
      </c>
      <c r="B87">
        <v>62.45</v>
      </c>
      <c r="C87">
        <v>63.15</v>
      </c>
      <c r="D87">
        <v>62.12</v>
      </c>
      <c r="E87">
        <v>62.86</v>
      </c>
      <c r="F87">
        <v>0.41</v>
      </c>
      <c r="G87">
        <v>62.61</v>
      </c>
      <c r="H87">
        <v>213173</v>
      </c>
      <c r="I87">
        <v>589810</v>
      </c>
      <c r="J87">
        <v>184</v>
      </c>
      <c r="L87">
        <v>5981</v>
      </c>
    </row>
    <row r="88" spans="1:12" x14ac:dyDescent="0.2">
      <c r="A88" s="1">
        <v>43073</v>
      </c>
      <c r="B88">
        <v>63.5</v>
      </c>
      <c r="C88">
        <v>63.68</v>
      </c>
      <c r="D88">
        <v>62.31</v>
      </c>
      <c r="E88">
        <v>62.45</v>
      </c>
      <c r="F88">
        <v>-1.28</v>
      </c>
      <c r="G88">
        <v>62.96</v>
      </c>
      <c r="H88">
        <v>245576</v>
      </c>
      <c r="I88">
        <v>629824</v>
      </c>
      <c r="J88">
        <v>416</v>
      </c>
      <c r="L88">
        <v>4529</v>
      </c>
    </row>
    <row r="89" spans="1:12" x14ac:dyDescent="0.2">
      <c r="A89" s="1">
        <v>43070</v>
      </c>
      <c r="B89">
        <v>62.74</v>
      </c>
      <c r="C89">
        <v>64.319999999999993</v>
      </c>
      <c r="D89">
        <v>62.59</v>
      </c>
      <c r="E89">
        <v>63.73</v>
      </c>
      <c r="F89">
        <v>1.1000000000000001</v>
      </c>
      <c r="G89">
        <v>63.63</v>
      </c>
      <c r="H89">
        <v>301496</v>
      </c>
      <c r="I89">
        <v>645235</v>
      </c>
      <c r="J89">
        <v>134</v>
      </c>
      <c r="L89">
        <v>6524</v>
      </c>
    </row>
    <row r="90" spans="1:12" x14ac:dyDescent="0.2">
      <c r="A90" s="1">
        <v>43069</v>
      </c>
      <c r="B90">
        <v>62.52</v>
      </c>
      <c r="C90">
        <v>63.41</v>
      </c>
      <c r="D90">
        <v>62.15</v>
      </c>
      <c r="E90">
        <v>62.63</v>
      </c>
      <c r="F90">
        <v>0.1</v>
      </c>
      <c r="G90">
        <v>62.77</v>
      </c>
      <c r="H90">
        <v>402504</v>
      </c>
      <c r="I90">
        <v>631497</v>
      </c>
      <c r="J90">
        <v>3881</v>
      </c>
      <c r="L90">
        <v>10228</v>
      </c>
    </row>
    <row r="91" spans="1:12" x14ac:dyDescent="0.2">
      <c r="A91" s="1">
        <v>43068</v>
      </c>
      <c r="B91">
        <v>63.3</v>
      </c>
      <c r="C91">
        <v>64.069999999999993</v>
      </c>
      <c r="D91">
        <v>62.5</v>
      </c>
      <c r="E91">
        <v>63.11</v>
      </c>
      <c r="F91">
        <v>-0.5</v>
      </c>
      <c r="G91">
        <v>63.27</v>
      </c>
      <c r="H91">
        <v>166718</v>
      </c>
      <c r="I91">
        <v>118462</v>
      </c>
      <c r="J91">
        <v>6600</v>
      </c>
      <c r="L91">
        <v>4884</v>
      </c>
    </row>
    <row r="92" spans="1:12" x14ac:dyDescent="0.2">
      <c r="A92" s="1">
        <v>43067</v>
      </c>
      <c r="B92">
        <v>63.78</v>
      </c>
      <c r="C92">
        <v>63.89</v>
      </c>
      <c r="D92">
        <v>63.1</v>
      </c>
      <c r="E92">
        <v>63.61</v>
      </c>
      <c r="F92">
        <v>-0.23</v>
      </c>
      <c r="G92">
        <v>63.51</v>
      </c>
      <c r="H92">
        <v>181153</v>
      </c>
      <c r="I92">
        <v>156869</v>
      </c>
      <c r="J92">
        <v>1200</v>
      </c>
      <c r="L92">
        <v>4581</v>
      </c>
    </row>
    <row r="93" spans="1:12" x14ac:dyDescent="0.2">
      <c r="A93" s="1">
        <v>43066</v>
      </c>
      <c r="B93">
        <v>63.8</v>
      </c>
      <c r="C93">
        <v>63.99</v>
      </c>
      <c r="D93">
        <v>63.1</v>
      </c>
      <c r="E93">
        <v>63.84</v>
      </c>
      <c r="F93">
        <v>-0.02</v>
      </c>
      <c r="G93">
        <v>63.58</v>
      </c>
      <c r="H93">
        <v>243770</v>
      </c>
      <c r="I93">
        <v>218043</v>
      </c>
      <c r="J93">
        <v>1004</v>
      </c>
      <c r="L93">
        <v>4312</v>
      </c>
    </row>
    <row r="94" spans="1:12" x14ac:dyDescent="0.2">
      <c r="A94" s="1">
        <v>43063</v>
      </c>
      <c r="B94">
        <v>63.35</v>
      </c>
      <c r="C94">
        <v>63.95</v>
      </c>
      <c r="D94">
        <v>63.28</v>
      </c>
      <c r="E94">
        <v>63.86</v>
      </c>
      <c r="F94">
        <v>0.31</v>
      </c>
      <c r="G94">
        <v>63.63</v>
      </c>
      <c r="H94">
        <v>146425</v>
      </c>
      <c r="I94">
        <v>233155</v>
      </c>
      <c r="J94">
        <v>3000</v>
      </c>
      <c r="L94">
        <v>3271</v>
      </c>
    </row>
    <row r="95" spans="1:12" x14ac:dyDescent="0.2">
      <c r="A95" s="1">
        <v>43062</v>
      </c>
      <c r="B95">
        <v>63.24</v>
      </c>
      <c r="C95">
        <v>63.57</v>
      </c>
      <c r="D95">
        <v>62.88</v>
      </c>
      <c r="E95">
        <v>63.55</v>
      </c>
      <c r="F95">
        <v>0.23</v>
      </c>
      <c r="G95">
        <v>63.21</v>
      </c>
      <c r="H95">
        <v>100878</v>
      </c>
      <c r="I95">
        <v>246541</v>
      </c>
      <c r="J95">
        <v>9600</v>
      </c>
      <c r="L95">
        <v>2602</v>
      </c>
    </row>
    <row r="96" spans="1:12" x14ac:dyDescent="0.2">
      <c r="A96" s="1">
        <v>43061</v>
      </c>
      <c r="B96">
        <v>62.78</v>
      </c>
      <c r="C96">
        <v>63.43</v>
      </c>
      <c r="D96">
        <v>62.62</v>
      </c>
      <c r="E96">
        <v>63.32</v>
      </c>
      <c r="F96">
        <v>0.75</v>
      </c>
      <c r="G96">
        <v>63.08</v>
      </c>
      <c r="H96">
        <v>309430</v>
      </c>
      <c r="I96">
        <v>295204</v>
      </c>
      <c r="L96">
        <v>13440</v>
      </c>
    </row>
    <row r="97" spans="1:12" x14ac:dyDescent="0.2">
      <c r="A97" s="1">
        <v>43060</v>
      </c>
      <c r="B97">
        <v>62.1</v>
      </c>
      <c r="C97">
        <v>62.87</v>
      </c>
      <c r="D97">
        <v>62.07</v>
      </c>
      <c r="E97">
        <v>62.57</v>
      </c>
      <c r="F97">
        <v>0.35</v>
      </c>
      <c r="G97">
        <v>62.45</v>
      </c>
      <c r="H97">
        <v>328224</v>
      </c>
      <c r="I97">
        <v>336268</v>
      </c>
      <c r="J97">
        <v>9</v>
      </c>
      <c r="L97">
        <v>9924</v>
      </c>
    </row>
    <row r="98" spans="1:12" x14ac:dyDescent="0.2">
      <c r="A98" s="1">
        <v>43059</v>
      </c>
      <c r="B98">
        <v>62.8</v>
      </c>
      <c r="C98">
        <v>62.8</v>
      </c>
      <c r="D98">
        <v>61.44</v>
      </c>
      <c r="E98">
        <v>62.22</v>
      </c>
      <c r="F98">
        <v>-0.5</v>
      </c>
      <c r="G98">
        <v>62.04</v>
      </c>
      <c r="H98">
        <v>277173</v>
      </c>
      <c r="I98">
        <v>374662</v>
      </c>
      <c r="L98">
        <v>6306</v>
      </c>
    </row>
    <row r="99" spans="1:12" x14ac:dyDescent="0.2">
      <c r="A99" s="1">
        <v>43056</v>
      </c>
      <c r="B99">
        <v>61.41</v>
      </c>
      <c r="C99">
        <v>62.92</v>
      </c>
      <c r="D99">
        <v>61.08</v>
      </c>
      <c r="E99">
        <v>62.72</v>
      </c>
      <c r="F99">
        <v>1.36</v>
      </c>
      <c r="G99">
        <v>62.16</v>
      </c>
      <c r="H99">
        <v>348507</v>
      </c>
      <c r="I99">
        <v>392517</v>
      </c>
      <c r="J99">
        <v>3208</v>
      </c>
      <c r="L99">
        <v>5020</v>
      </c>
    </row>
    <row r="100" spans="1:12" x14ac:dyDescent="0.2">
      <c r="A100" s="1">
        <v>43055</v>
      </c>
      <c r="B100">
        <v>61.88</v>
      </c>
      <c r="C100">
        <v>62.15</v>
      </c>
      <c r="D100">
        <v>61.25</v>
      </c>
      <c r="E100">
        <v>61.36</v>
      </c>
      <c r="F100">
        <v>-0.51</v>
      </c>
      <c r="G100">
        <v>61.64</v>
      </c>
      <c r="H100">
        <v>305543</v>
      </c>
      <c r="I100">
        <v>430814</v>
      </c>
      <c r="J100">
        <v>2400</v>
      </c>
      <c r="L100">
        <v>6119</v>
      </c>
    </row>
    <row r="101" spans="1:12" x14ac:dyDescent="0.2">
      <c r="A101" s="1">
        <v>43054</v>
      </c>
      <c r="B101">
        <v>61.55</v>
      </c>
      <c r="C101">
        <v>62.13</v>
      </c>
      <c r="D101">
        <v>61.3</v>
      </c>
      <c r="E101">
        <v>61.87</v>
      </c>
      <c r="F101">
        <v>-0.34</v>
      </c>
      <c r="G101">
        <v>61.69</v>
      </c>
      <c r="H101">
        <v>275239</v>
      </c>
      <c r="I101">
        <v>449454</v>
      </c>
      <c r="J101">
        <v>231</v>
      </c>
      <c r="L101">
        <v>3941</v>
      </c>
    </row>
    <row r="102" spans="1:12" x14ac:dyDescent="0.2">
      <c r="A102" s="1">
        <v>43053</v>
      </c>
      <c r="B102">
        <v>63.06</v>
      </c>
      <c r="C102">
        <v>63.17</v>
      </c>
      <c r="D102">
        <v>61.21</v>
      </c>
      <c r="E102">
        <v>62.21</v>
      </c>
      <c r="F102">
        <v>-0.95</v>
      </c>
      <c r="G102">
        <v>62.22</v>
      </c>
      <c r="H102">
        <v>414414</v>
      </c>
      <c r="I102">
        <v>485349</v>
      </c>
      <c r="J102">
        <v>268</v>
      </c>
      <c r="L102">
        <v>4257</v>
      </c>
    </row>
    <row r="103" spans="1:12" x14ac:dyDescent="0.2">
      <c r="A103" s="1">
        <v>43052</v>
      </c>
      <c r="B103">
        <v>63.68</v>
      </c>
      <c r="C103">
        <v>63.77</v>
      </c>
      <c r="D103">
        <v>62.61</v>
      </c>
      <c r="E103">
        <v>63.16</v>
      </c>
      <c r="F103">
        <v>-0.36</v>
      </c>
      <c r="G103">
        <v>63.3</v>
      </c>
      <c r="H103">
        <v>328848</v>
      </c>
      <c r="I103">
        <v>515186</v>
      </c>
      <c r="J103">
        <v>1341</v>
      </c>
      <c r="L103">
        <v>4965</v>
      </c>
    </row>
    <row r="104" spans="1:12" x14ac:dyDescent="0.2">
      <c r="A104" s="1">
        <v>43049</v>
      </c>
      <c r="B104">
        <v>63.8</v>
      </c>
      <c r="C104">
        <v>64.27</v>
      </c>
      <c r="D104">
        <v>63.35</v>
      </c>
      <c r="E104">
        <v>63.52</v>
      </c>
      <c r="F104">
        <v>-0.41</v>
      </c>
      <c r="G104">
        <v>63.86</v>
      </c>
      <c r="H104">
        <v>304140</v>
      </c>
      <c r="I104">
        <v>520907</v>
      </c>
      <c r="J104">
        <v>340</v>
      </c>
      <c r="L104">
        <v>3485</v>
      </c>
    </row>
    <row r="105" spans="1:12" x14ac:dyDescent="0.2">
      <c r="A105" s="1">
        <v>43048</v>
      </c>
      <c r="B105">
        <v>63.52</v>
      </c>
      <c r="C105">
        <v>64.25</v>
      </c>
      <c r="D105">
        <v>63.26</v>
      </c>
      <c r="E105">
        <v>63.93</v>
      </c>
      <c r="F105">
        <v>0.44</v>
      </c>
      <c r="G105">
        <v>63.76</v>
      </c>
      <c r="H105">
        <v>311349</v>
      </c>
      <c r="I105">
        <v>544098</v>
      </c>
      <c r="J105">
        <v>19</v>
      </c>
      <c r="L105">
        <v>8488</v>
      </c>
    </row>
    <row r="106" spans="1:12" x14ac:dyDescent="0.2">
      <c r="A106" s="1">
        <v>43047</v>
      </c>
      <c r="B106">
        <v>63.69</v>
      </c>
      <c r="C106">
        <v>64.64</v>
      </c>
      <c r="D106">
        <v>62.95</v>
      </c>
      <c r="E106">
        <v>63.49</v>
      </c>
      <c r="F106">
        <v>-0.2</v>
      </c>
      <c r="G106">
        <v>63.56</v>
      </c>
      <c r="H106">
        <v>414662</v>
      </c>
      <c r="I106">
        <v>578023</v>
      </c>
      <c r="J106">
        <v>1219</v>
      </c>
      <c r="L106">
        <v>2191</v>
      </c>
    </row>
    <row r="107" spans="1:12" x14ac:dyDescent="0.2">
      <c r="A107" s="1">
        <v>43046</v>
      </c>
      <c r="B107">
        <v>64.12</v>
      </c>
      <c r="C107">
        <v>64.650000000000006</v>
      </c>
      <c r="D107">
        <v>63.5</v>
      </c>
      <c r="E107">
        <v>63.69</v>
      </c>
      <c r="F107">
        <v>-0.57999999999999996</v>
      </c>
      <c r="G107">
        <v>63.97</v>
      </c>
      <c r="H107">
        <v>380065</v>
      </c>
      <c r="I107">
        <v>611022</v>
      </c>
      <c r="J107">
        <v>54</v>
      </c>
      <c r="L107">
        <v>9336</v>
      </c>
    </row>
    <row r="108" spans="1:12" x14ac:dyDescent="0.2">
      <c r="A108" s="1">
        <v>43045</v>
      </c>
      <c r="B108">
        <v>62.27</v>
      </c>
      <c r="C108">
        <v>64.44</v>
      </c>
      <c r="D108">
        <v>62.08</v>
      </c>
      <c r="E108">
        <v>64.27</v>
      </c>
      <c r="F108">
        <v>2.2000000000000002</v>
      </c>
      <c r="G108">
        <v>63.17</v>
      </c>
      <c r="H108">
        <v>349340</v>
      </c>
      <c r="I108">
        <v>635198</v>
      </c>
      <c r="J108">
        <v>227</v>
      </c>
      <c r="L108">
        <v>7427</v>
      </c>
    </row>
    <row r="109" spans="1:12" x14ac:dyDescent="0.2">
      <c r="A109" s="1">
        <v>43042</v>
      </c>
      <c r="B109">
        <v>60.88</v>
      </c>
      <c r="C109">
        <v>62.23</v>
      </c>
      <c r="D109">
        <v>60.6</v>
      </c>
      <c r="E109">
        <v>62.07</v>
      </c>
      <c r="F109">
        <v>1.45</v>
      </c>
      <c r="G109">
        <v>61.25</v>
      </c>
      <c r="H109">
        <v>269054</v>
      </c>
      <c r="I109">
        <v>638854</v>
      </c>
      <c r="J109">
        <v>335</v>
      </c>
      <c r="L109">
        <v>3350</v>
      </c>
    </row>
    <row r="110" spans="1:12" x14ac:dyDescent="0.2">
      <c r="A110" s="1">
        <v>43041</v>
      </c>
      <c r="B110">
        <v>60.5</v>
      </c>
      <c r="C110">
        <v>60.86</v>
      </c>
      <c r="D110">
        <v>60.02</v>
      </c>
      <c r="E110">
        <v>60.62</v>
      </c>
      <c r="F110">
        <v>0.13</v>
      </c>
      <c r="G110">
        <v>60.41</v>
      </c>
      <c r="H110">
        <v>283547</v>
      </c>
      <c r="I110">
        <v>661419</v>
      </c>
      <c r="J110">
        <v>16</v>
      </c>
      <c r="L110">
        <v>5737</v>
      </c>
    </row>
    <row r="111" spans="1:12" x14ac:dyDescent="0.2">
      <c r="A111" s="1">
        <v>43040</v>
      </c>
      <c r="B111">
        <v>61.07</v>
      </c>
      <c r="C111">
        <v>61.7</v>
      </c>
      <c r="D111">
        <v>60</v>
      </c>
      <c r="E111">
        <v>60.49</v>
      </c>
      <c r="F111">
        <v>-0.45</v>
      </c>
      <c r="G111">
        <v>61.05</v>
      </c>
      <c r="H111">
        <v>330233</v>
      </c>
      <c r="I111">
        <v>676182</v>
      </c>
      <c r="J111">
        <v>7</v>
      </c>
      <c r="L111">
        <v>7521</v>
      </c>
    </row>
    <row r="112" spans="1:12" x14ac:dyDescent="0.2">
      <c r="A112" s="1">
        <v>43039</v>
      </c>
      <c r="B112">
        <v>60.55</v>
      </c>
      <c r="C112">
        <v>61.19</v>
      </c>
      <c r="D112">
        <v>60.25</v>
      </c>
      <c r="E112">
        <v>60.94</v>
      </c>
      <c r="F112">
        <v>0.35</v>
      </c>
      <c r="G112">
        <v>60.66</v>
      </c>
      <c r="H112">
        <v>293033</v>
      </c>
      <c r="I112">
        <v>665494</v>
      </c>
      <c r="J112">
        <v>11211</v>
      </c>
      <c r="L112">
        <v>6897</v>
      </c>
    </row>
    <row r="113" spans="1:12" x14ac:dyDescent="0.2">
      <c r="A113" s="1">
        <v>43038</v>
      </c>
      <c r="B113">
        <v>60.66</v>
      </c>
      <c r="C113">
        <v>61</v>
      </c>
      <c r="D113">
        <v>60.14</v>
      </c>
      <c r="E113">
        <v>60.9</v>
      </c>
      <c r="F113">
        <v>0.46</v>
      </c>
      <c r="G113">
        <v>60.64</v>
      </c>
      <c r="H113">
        <v>151559</v>
      </c>
      <c r="I113">
        <v>141967</v>
      </c>
      <c r="J113">
        <v>7300</v>
      </c>
      <c r="L113">
        <v>9682</v>
      </c>
    </row>
    <row r="114" spans="1:12" x14ac:dyDescent="0.2">
      <c r="A114" s="1">
        <v>43035</v>
      </c>
      <c r="B114">
        <v>59.37</v>
      </c>
      <c r="C114">
        <v>60.65</v>
      </c>
      <c r="D114">
        <v>58.82</v>
      </c>
      <c r="E114">
        <v>60.44</v>
      </c>
      <c r="F114">
        <v>1.1399999999999999</v>
      </c>
      <c r="G114">
        <v>59.75</v>
      </c>
      <c r="H114">
        <v>203672</v>
      </c>
      <c r="I114">
        <v>169757</v>
      </c>
      <c r="J114">
        <v>617</v>
      </c>
      <c r="L114">
        <v>5597</v>
      </c>
    </row>
    <row r="115" spans="1:12" x14ac:dyDescent="0.2">
      <c r="A115" s="1">
        <v>43034</v>
      </c>
      <c r="B115">
        <v>58.42</v>
      </c>
      <c r="C115">
        <v>59.55</v>
      </c>
      <c r="D115">
        <v>58.05</v>
      </c>
      <c r="E115">
        <v>59.3</v>
      </c>
      <c r="F115">
        <v>0.86</v>
      </c>
      <c r="G115">
        <v>58.66</v>
      </c>
      <c r="H115">
        <v>224491</v>
      </c>
      <c r="I115">
        <v>206422</v>
      </c>
      <c r="J115">
        <v>1900</v>
      </c>
      <c r="L115">
        <v>5892</v>
      </c>
    </row>
    <row r="116" spans="1:12" x14ac:dyDescent="0.2">
      <c r="A116" s="1">
        <v>43033</v>
      </c>
      <c r="B116">
        <v>58.44</v>
      </c>
      <c r="C116">
        <v>58.74</v>
      </c>
      <c r="D116">
        <v>57.85</v>
      </c>
      <c r="E116">
        <v>58.44</v>
      </c>
      <c r="F116">
        <v>0.11</v>
      </c>
      <c r="G116">
        <v>58.29</v>
      </c>
      <c r="H116">
        <v>255047</v>
      </c>
      <c r="I116">
        <v>230538</v>
      </c>
      <c r="J116">
        <v>911</v>
      </c>
      <c r="L116">
        <v>4590</v>
      </c>
    </row>
    <row r="117" spans="1:12" x14ac:dyDescent="0.2">
      <c r="A117" s="1">
        <v>43032</v>
      </c>
      <c r="B117">
        <v>57.41</v>
      </c>
      <c r="C117">
        <v>58.57</v>
      </c>
      <c r="D117">
        <v>57.04</v>
      </c>
      <c r="E117">
        <v>58.33</v>
      </c>
      <c r="F117">
        <v>0.96</v>
      </c>
      <c r="G117">
        <v>57.74</v>
      </c>
      <c r="H117">
        <v>324262</v>
      </c>
      <c r="I117">
        <v>264629</v>
      </c>
      <c r="J117">
        <v>2338</v>
      </c>
      <c r="L117">
        <v>8081</v>
      </c>
    </row>
    <row r="118" spans="1:12" x14ac:dyDescent="0.2">
      <c r="A118" s="1">
        <v>43031</v>
      </c>
      <c r="B118">
        <v>57.95</v>
      </c>
      <c r="C118">
        <v>58.05</v>
      </c>
      <c r="D118">
        <v>57.27</v>
      </c>
      <c r="E118">
        <v>57.37</v>
      </c>
      <c r="F118">
        <v>-0.38</v>
      </c>
      <c r="G118">
        <v>57.64</v>
      </c>
      <c r="H118">
        <v>332444</v>
      </c>
      <c r="I118">
        <v>315391</v>
      </c>
      <c r="J118">
        <v>7141</v>
      </c>
      <c r="L118">
        <v>13486</v>
      </c>
    </row>
    <row r="119" spans="1:12" x14ac:dyDescent="0.2">
      <c r="A119" s="1">
        <v>43028</v>
      </c>
      <c r="B119">
        <v>57.32</v>
      </c>
      <c r="C119">
        <v>57.94</v>
      </c>
      <c r="D119">
        <v>56.6</v>
      </c>
      <c r="E119">
        <v>57.75</v>
      </c>
      <c r="F119">
        <v>0.52</v>
      </c>
      <c r="G119">
        <v>57.27</v>
      </c>
      <c r="H119">
        <v>346627</v>
      </c>
      <c r="I119">
        <v>358351</v>
      </c>
      <c r="J119">
        <v>371</v>
      </c>
      <c r="L119">
        <v>22890</v>
      </c>
    </row>
    <row r="120" spans="1:12" x14ac:dyDescent="0.2">
      <c r="A120" s="1">
        <v>43027</v>
      </c>
      <c r="B120">
        <v>58.24</v>
      </c>
      <c r="C120">
        <v>58.3</v>
      </c>
      <c r="D120">
        <v>57.02</v>
      </c>
      <c r="E120">
        <v>57.23</v>
      </c>
      <c r="F120">
        <v>-0.92</v>
      </c>
      <c r="G120">
        <v>57.42</v>
      </c>
      <c r="H120">
        <v>414347</v>
      </c>
      <c r="I120">
        <v>434133</v>
      </c>
      <c r="L120">
        <v>16321</v>
      </c>
    </row>
    <row r="121" spans="1:12" x14ac:dyDescent="0.2">
      <c r="A121" s="1">
        <v>43026</v>
      </c>
      <c r="B121">
        <v>58.16</v>
      </c>
      <c r="C121">
        <v>58.54</v>
      </c>
      <c r="D121">
        <v>57.74</v>
      </c>
      <c r="E121">
        <v>58.15</v>
      </c>
      <c r="F121">
        <v>0.27</v>
      </c>
      <c r="G121">
        <v>58.16</v>
      </c>
      <c r="H121">
        <v>321582</v>
      </c>
      <c r="I121">
        <v>472400</v>
      </c>
      <c r="L121">
        <v>7743</v>
      </c>
    </row>
    <row r="122" spans="1:12" x14ac:dyDescent="0.2">
      <c r="A122" s="1">
        <v>43025</v>
      </c>
      <c r="B122">
        <v>57.78</v>
      </c>
      <c r="C122">
        <v>58.35</v>
      </c>
      <c r="D122">
        <v>57.18</v>
      </c>
      <c r="E122">
        <v>57.88</v>
      </c>
      <c r="F122">
        <v>0.06</v>
      </c>
      <c r="G122">
        <v>57.85</v>
      </c>
      <c r="H122">
        <v>392942</v>
      </c>
      <c r="I122">
        <v>507582</v>
      </c>
      <c r="J122">
        <v>59</v>
      </c>
      <c r="L122">
        <v>12216</v>
      </c>
    </row>
    <row r="123" spans="1:12" x14ac:dyDescent="0.2">
      <c r="A123" s="1">
        <v>43024</v>
      </c>
      <c r="B123">
        <v>57.28</v>
      </c>
      <c r="C123">
        <v>58.47</v>
      </c>
      <c r="D123">
        <v>57.12</v>
      </c>
      <c r="E123">
        <v>57.82</v>
      </c>
      <c r="F123">
        <v>0.65</v>
      </c>
      <c r="G123">
        <v>57.93</v>
      </c>
      <c r="H123">
        <v>335353</v>
      </c>
      <c r="I123">
        <v>541030</v>
      </c>
      <c r="J123">
        <v>707</v>
      </c>
      <c r="L123">
        <v>5717</v>
      </c>
    </row>
    <row r="124" spans="1:12" x14ac:dyDescent="0.2">
      <c r="A124" s="1">
        <v>43021</v>
      </c>
      <c r="B124">
        <v>56.44</v>
      </c>
      <c r="C124">
        <v>57.57</v>
      </c>
      <c r="D124">
        <v>56.34</v>
      </c>
      <c r="E124">
        <v>57.17</v>
      </c>
      <c r="F124">
        <v>0.92</v>
      </c>
      <c r="G124">
        <v>57.1</v>
      </c>
      <c r="H124">
        <v>327378</v>
      </c>
      <c r="I124">
        <v>545548</v>
      </c>
      <c r="J124">
        <v>123</v>
      </c>
      <c r="L124">
        <v>5096</v>
      </c>
    </row>
    <row r="125" spans="1:12" x14ac:dyDescent="0.2">
      <c r="A125" s="1">
        <v>43020</v>
      </c>
      <c r="B125">
        <v>56.74</v>
      </c>
      <c r="C125">
        <v>56.83</v>
      </c>
      <c r="D125">
        <v>55.88</v>
      </c>
      <c r="E125">
        <v>56.25</v>
      </c>
      <c r="F125">
        <v>-0.69</v>
      </c>
      <c r="G125">
        <v>56.3</v>
      </c>
      <c r="H125">
        <v>327009</v>
      </c>
      <c r="I125">
        <v>555120</v>
      </c>
      <c r="J125">
        <v>1683</v>
      </c>
      <c r="L125">
        <v>10838</v>
      </c>
    </row>
    <row r="126" spans="1:12" x14ac:dyDescent="0.2">
      <c r="A126" s="1">
        <v>43019</v>
      </c>
      <c r="B126">
        <v>56.56</v>
      </c>
      <c r="C126">
        <v>57.09</v>
      </c>
      <c r="D126">
        <v>56.51</v>
      </c>
      <c r="E126">
        <v>56.94</v>
      </c>
      <c r="F126">
        <v>0.33</v>
      </c>
      <c r="G126">
        <v>56.79</v>
      </c>
      <c r="H126">
        <v>84538</v>
      </c>
      <c r="I126">
        <v>575608</v>
      </c>
      <c r="L126">
        <v>1450</v>
      </c>
    </row>
    <row r="127" spans="1:12" x14ac:dyDescent="0.2">
      <c r="A127" s="1">
        <v>43018</v>
      </c>
      <c r="B127">
        <v>55.78</v>
      </c>
      <c r="C127">
        <v>56.91</v>
      </c>
      <c r="D127">
        <v>55.73</v>
      </c>
      <c r="E127">
        <v>56.61</v>
      </c>
      <c r="F127">
        <v>0.82</v>
      </c>
      <c r="G127">
        <v>56.45</v>
      </c>
      <c r="H127">
        <v>286903</v>
      </c>
      <c r="I127">
        <v>589444</v>
      </c>
      <c r="J127">
        <v>123</v>
      </c>
      <c r="L127">
        <v>3315</v>
      </c>
    </row>
    <row r="128" spans="1:12" x14ac:dyDescent="0.2">
      <c r="A128" s="1">
        <v>43017</v>
      </c>
      <c r="B128">
        <v>55.5</v>
      </c>
      <c r="C128">
        <v>55.98</v>
      </c>
      <c r="D128">
        <v>55.06</v>
      </c>
      <c r="E128">
        <v>55.79</v>
      </c>
      <c r="F128">
        <v>0.17</v>
      </c>
      <c r="G128">
        <v>55.58</v>
      </c>
      <c r="H128">
        <v>295104</v>
      </c>
      <c r="I128">
        <v>612045</v>
      </c>
      <c r="J128">
        <v>217</v>
      </c>
      <c r="L128">
        <v>5831</v>
      </c>
    </row>
    <row r="129" spans="1:12" x14ac:dyDescent="0.2">
      <c r="A129" s="1">
        <v>43014</v>
      </c>
      <c r="B129">
        <v>56.99</v>
      </c>
      <c r="C129">
        <v>57.28</v>
      </c>
      <c r="D129">
        <v>55.13</v>
      </c>
      <c r="E129">
        <v>55.62</v>
      </c>
      <c r="F129">
        <v>-1.38</v>
      </c>
      <c r="G129">
        <v>56.02</v>
      </c>
      <c r="H129">
        <v>389984</v>
      </c>
      <c r="I129">
        <v>630303</v>
      </c>
      <c r="J129">
        <v>207</v>
      </c>
      <c r="L129">
        <v>5456</v>
      </c>
    </row>
    <row r="130" spans="1:12" x14ac:dyDescent="0.2">
      <c r="A130" s="1">
        <v>43013</v>
      </c>
      <c r="B130">
        <v>55.77</v>
      </c>
      <c r="C130">
        <v>57.24</v>
      </c>
      <c r="D130">
        <v>55.7</v>
      </c>
      <c r="E130">
        <v>57</v>
      </c>
      <c r="F130">
        <v>1.2</v>
      </c>
      <c r="G130">
        <v>56.6</v>
      </c>
      <c r="H130">
        <v>362479</v>
      </c>
      <c r="I130">
        <v>616188</v>
      </c>
      <c r="J130">
        <v>2007</v>
      </c>
      <c r="L130">
        <v>14816</v>
      </c>
    </row>
    <row r="131" spans="1:12" x14ac:dyDescent="0.2">
      <c r="A131" s="1">
        <v>43012</v>
      </c>
      <c r="B131">
        <v>55.67</v>
      </c>
      <c r="C131">
        <v>56.2</v>
      </c>
      <c r="D131">
        <v>55.38</v>
      </c>
      <c r="E131">
        <v>55.8</v>
      </c>
      <c r="F131">
        <v>-0.2</v>
      </c>
      <c r="G131">
        <v>55.82</v>
      </c>
      <c r="H131">
        <v>325610</v>
      </c>
      <c r="I131">
        <v>645339</v>
      </c>
      <c r="J131">
        <v>192</v>
      </c>
      <c r="L131">
        <v>5052</v>
      </c>
    </row>
    <row r="132" spans="1:12" x14ac:dyDescent="0.2">
      <c r="A132" s="1">
        <v>43011</v>
      </c>
      <c r="B132">
        <v>56.1</v>
      </c>
      <c r="C132">
        <v>56.4</v>
      </c>
      <c r="D132">
        <v>55.7</v>
      </c>
      <c r="E132">
        <v>56</v>
      </c>
      <c r="F132">
        <v>-0.12</v>
      </c>
      <c r="G132">
        <v>56.01</v>
      </c>
      <c r="H132">
        <v>268847</v>
      </c>
      <c r="I132">
        <v>660801</v>
      </c>
      <c r="J132">
        <v>268</v>
      </c>
      <c r="L132">
        <v>6308</v>
      </c>
    </row>
    <row r="133" spans="1:12" x14ac:dyDescent="0.2">
      <c r="A133" s="1">
        <v>43010</v>
      </c>
      <c r="B133">
        <v>56.73</v>
      </c>
      <c r="C133">
        <v>56.76</v>
      </c>
      <c r="D133">
        <v>55.5</v>
      </c>
      <c r="E133">
        <v>56.12</v>
      </c>
      <c r="F133">
        <v>-0.67</v>
      </c>
      <c r="G133">
        <v>56</v>
      </c>
      <c r="H133">
        <v>343914</v>
      </c>
      <c r="I133">
        <v>667950</v>
      </c>
      <c r="J133">
        <v>3384</v>
      </c>
      <c r="L133">
        <v>4747</v>
      </c>
    </row>
    <row r="134" spans="1:12" x14ac:dyDescent="0.2">
      <c r="A134" s="1">
        <v>43007</v>
      </c>
      <c r="B134">
        <v>57.29</v>
      </c>
      <c r="C134">
        <v>57.43</v>
      </c>
      <c r="D134">
        <v>56.44</v>
      </c>
      <c r="E134">
        <v>56.79</v>
      </c>
      <c r="F134">
        <v>-0.37</v>
      </c>
      <c r="G134">
        <v>56.94</v>
      </c>
      <c r="H134">
        <v>328506</v>
      </c>
      <c r="I134">
        <v>676659</v>
      </c>
      <c r="J134">
        <v>9116</v>
      </c>
      <c r="L134">
        <v>5891</v>
      </c>
    </row>
    <row r="135" spans="1:12" x14ac:dyDescent="0.2">
      <c r="A135" s="1">
        <v>43006</v>
      </c>
      <c r="B135">
        <v>57.7</v>
      </c>
      <c r="C135">
        <v>58.65</v>
      </c>
      <c r="D135">
        <v>56.85</v>
      </c>
      <c r="E135">
        <v>57.41</v>
      </c>
      <c r="F135">
        <v>-0.49</v>
      </c>
      <c r="G135">
        <v>57.9</v>
      </c>
      <c r="H135">
        <v>102745</v>
      </c>
      <c r="I135">
        <v>95394</v>
      </c>
      <c r="J135">
        <v>12705</v>
      </c>
      <c r="L135">
        <v>2438</v>
      </c>
    </row>
    <row r="136" spans="1:12" x14ac:dyDescent="0.2">
      <c r="A136" s="1">
        <v>43005</v>
      </c>
      <c r="B136">
        <v>58.57</v>
      </c>
      <c r="C136">
        <v>58.89</v>
      </c>
      <c r="D136">
        <v>57.57</v>
      </c>
      <c r="E136">
        <v>57.9</v>
      </c>
      <c r="F136">
        <v>-0.54</v>
      </c>
      <c r="G136">
        <v>58.1</v>
      </c>
      <c r="H136">
        <v>140762</v>
      </c>
      <c r="I136">
        <v>132277</v>
      </c>
      <c r="J136">
        <v>1200</v>
      </c>
      <c r="L136">
        <v>908</v>
      </c>
    </row>
    <row r="137" spans="1:12" x14ac:dyDescent="0.2">
      <c r="A137" s="1">
        <v>43004</v>
      </c>
      <c r="B137">
        <v>59.05</v>
      </c>
      <c r="C137">
        <v>59.49</v>
      </c>
      <c r="D137">
        <v>57.77</v>
      </c>
      <c r="E137">
        <v>58.44</v>
      </c>
      <c r="F137">
        <v>-0.57999999999999996</v>
      </c>
      <c r="G137">
        <v>58.5</v>
      </c>
      <c r="H137">
        <v>207127</v>
      </c>
      <c r="I137">
        <v>185335</v>
      </c>
      <c r="J137">
        <v>115</v>
      </c>
      <c r="L137">
        <v>7485</v>
      </c>
    </row>
    <row r="138" spans="1:12" x14ac:dyDescent="0.2">
      <c r="A138" s="1">
        <v>43003</v>
      </c>
      <c r="B138">
        <v>56.87</v>
      </c>
      <c r="C138">
        <v>59.25</v>
      </c>
      <c r="D138">
        <v>56.7</v>
      </c>
      <c r="E138">
        <v>59.02</v>
      </c>
      <c r="F138">
        <v>2.16</v>
      </c>
      <c r="G138">
        <v>57.95</v>
      </c>
      <c r="H138">
        <v>217237</v>
      </c>
      <c r="I138">
        <v>214019</v>
      </c>
      <c r="J138">
        <v>4417</v>
      </c>
      <c r="L138">
        <v>3285</v>
      </c>
    </row>
    <row r="139" spans="1:12" x14ac:dyDescent="0.2">
      <c r="A139" s="1">
        <v>43000</v>
      </c>
      <c r="B139">
        <v>56.5</v>
      </c>
      <c r="C139">
        <v>56.91</v>
      </c>
      <c r="D139">
        <v>56.22</v>
      </c>
      <c r="E139">
        <v>56.86</v>
      </c>
      <c r="F139">
        <v>0.43</v>
      </c>
      <c r="G139">
        <v>56.61</v>
      </c>
      <c r="H139">
        <v>204790</v>
      </c>
      <c r="I139">
        <v>236391</v>
      </c>
      <c r="J139">
        <v>1200</v>
      </c>
      <c r="L139">
        <v>2370</v>
      </c>
    </row>
    <row r="140" spans="1:12" x14ac:dyDescent="0.2">
      <c r="A140" s="1">
        <v>42999</v>
      </c>
      <c r="B140">
        <v>56.17</v>
      </c>
      <c r="C140">
        <v>56.53</v>
      </c>
      <c r="D140">
        <v>55.76</v>
      </c>
      <c r="E140">
        <v>56.43</v>
      </c>
      <c r="F140">
        <v>0.14000000000000001</v>
      </c>
      <c r="G140">
        <v>56.15</v>
      </c>
      <c r="H140">
        <v>241465</v>
      </c>
      <c r="I140">
        <v>269408</v>
      </c>
      <c r="L140">
        <v>10151</v>
      </c>
    </row>
    <row r="141" spans="1:12" x14ac:dyDescent="0.2">
      <c r="A141" s="1">
        <v>42998</v>
      </c>
      <c r="B141">
        <v>55.35</v>
      </c>
      <c r="C141">
        <v>56.48</v>
      </c>
      <c r="D141">
        <v>55.26</v>
      </c>
      <c r="E141">
        <v>56.29</v>
      </c>
      <c r="F141">
        <v>1.1499999999999999</v>
      </c>
      <c r="G141">
        <v>55.96</v>
      </c>
      <c r="H141">
        <v>288595</v>
      </c>
      <c r="I141">
        <v>285985</v>
      </c>
      <c r="J141">
        <v>1909</v>
      </c>
      <c r="L141">
        <v>5146</v>
      </c>
    </row>
    <row r="142" spans="1:12" x14ac:dyDescent="0.2">
      <c r="A142" s="1">
        <v>42997</v>
      </c>
      <c r="B142">
        <v>55.48</v>
      </c>
      <c r="C142">
        <v>55.89</v>
      </c>
      <c r="D142">
        <v>54.89</v>
      </c>
      <c r="E142">
        <v>55.14</v>
      </c>
      <c r="F142">
        <v>-0.34</v>
      </c>
      <c r="G142">
        <v>55.39</v>
      </c>
      <c r="H142">
        <v>218038</v>
      </c>
      <c r="I142">
        <v>295959</v>
      </c>
      <c r="J142">
        <v>814</v>
      </c>
      <c r="L142">
        <v>2908</v>
      </c>
    </row>
    <row r="143" spans="1:12" x14ac:dyDescent="0.2">
      <c r="A143" s="1">
        <v>42996</v>
      </c>
      <c r="B143">
        <v>55.59</v>
      </c>
      <c r="C143">
        <v>55.95</v>
      </c>
      <c r="D143">
        <v>54.82</v>
      </c>
      <c r="E143">
        <v>55.48</v>
      </c>
      <c r="F143">
        <v>-0.14000000000000001</v>
      </c>
      <c r="G143">
        <v>55.37</v>
      </c>
      <c r="H143">
        <v>273896</v>
      </c>
      <c r="I143">
        <v>336107</v>
      </c>
      <c r="J143">
        <v>937</v>
      </c>
      <c r="L143">
        <v>3287</v>
      </c>
    </row>
    <row r="144" spans="1:12" x14ac:dyDescent="0.2">
      <c r="A144" s="1">
        <v>42993</v>
      </c>
      <c r="B144">
        <v>55.29</v>
      </c>
      <c r="C144">
        <v>55.85</v>
      </c>
      <c r="D144">
        <v>54.86</v>
      </c>
      <c r="E144">
        <v>55.62</v>
      </c>
      <c r="F144">
        <v>0.15</v>
      </c>
      <c r="G144">
        <v>55.49</v>
      </c>
      <c r="H144">
        <v>265262</v>
      </c>
      <c r="I144">
        <v>363067</v>
      </c>
      <c r="J144">
        <v>2428</v>
      </c>
      <c r="L144">
        <v>3380</v>
      </c>
    </row>
    <row r="145" spans="1:12" x14ac:dyDescent="0.2">
      <c r="A145" s="1">
        <v>42992</v>
      </c>
      <c r="B145">
        <v>55.02</v>
      </c>
      <c r="C145">
        <v>55.99</v>
      </c>
      <c r="D145">
        <v>54.93</v>
      </c>
      <c r="E145">
        <v>55.47</v>
      </c>
      <c r="F145">
        <v>0.31</v>
      </c>
      <c r="G145">
        <v>55.55</v>
      </c>
      <c r="H145">
        <v>321883</v>
      </c>
      <c r="I145">
        <v>408488</v>
      </c>
      <c r="J145">
        <v>1921</v>
      </c>
      <c r="L145">
        <v>3548</v>
      </c>
    </row>
    <row r="146" spans="1:12" x14ac:dyDescent="0.2">
      <c r="A146" s="1">
        <v>42991</v>
      </c>
      <c r="B146">
        <v>54.18</v>
      </c>
      <c r="C146">
        <v>55.21</v>
      </c>
      <c r="D146">
        <v>54.03</v>
      </c>
      <c r="E146">
        <v>55.16</v>
      </c>
      <c r="F146">
        <v>0.89</v>
      </c>
      <c r="G146">
        <v>54.72</v>
      </c>
      <c r="H146">
        <v>285935</v>
      </c>
      <c r="I146">
        <v>451154</v>
      </c>
      <c r="J146">
        <v>914</v>
      </c>
      <c r="L146">
        <v>4623</v>
      </c>
    </row>
    <row r="147" spans="1:12" x14ac:dyDescent="0.2">
      <c r="A147" s="1">
        <v>42990</v>
      </c>
      <c r="B147">
        <v>53.77</v>
      </c>
      <c r="C147">
        <v>54.44</v>
      </c>
      <c r="D147">
        <v>53.42</v>
      </c>
      <c r="E147">
        <v>54.27</v>
      </c>
      <c r="F147">
        <v>0.43</v>
      </c>
      <c r="G147">
        <v>54.05</v>
      </c>
      <c r="H147">
        <v>272009</v>
      </c>
      <c r="I147">
        <v>460626</v>
      </c>
      <c r="J147">
        <v>1408</v>
      </c>
      <c r="L147">
        <v>5919</v>
      </c>
    </row>
    <row r="148" spans="1:12" x14ac:dyDescent="0.2">
      <c r="A148" s="1">
        <v>42989</v>
      </c>
      <c r="B148">
        <v>53.82</v>
      </c>
      <c r="C148">
        <v>54.14</v>
      </c>
      <c r="D148">
        <v>53.04</v>
      </c>
      <c r="E148">
        <v>53.84</v>
      </c>
      <c r="F148">
        <v>0.06</v>
      </c>
      <c r="G148">
        <v>53.59</v>
      </c>
      <c r="H148">
        <v>269990</v>
      </c>
      <c r="I148">
        <v>479765</v>
      </c>
      <c r="J148">
        <v>1961</v>
      </c>
      <c r="L148">
        <v>4483</v>
      </c>
    </row>
    <row r="149" spans="1:12" x14ac:dyDescent="0.2">
      <c r="A149" s="1">
        <v>42986</v>
      </c>
      <c r="B149">
        <v>54.54</v>
      </c>
      <c r="C149">
        <v>54.87</v>
      </c>
      <c r="D149">
        <v>53.57</v>
      </c>
      <c r="E149">
        <v>53.78</v>
      </c>
      <c r="F149">
        <v>-0.71</v>
      </c>
      <c r="G149">
        <v>54.33</v>
      </c>
      <c r="H149">
        <v>301719</v>
      </c>
      <c r="I149">
        <v>495289</v>
      </c>
      <c r="J149">
        <v>2149</v>
      </c>
      <c r="L149">
        <v>3581</v>
      </c>
    </row>
    <row r="150" spans="1:12" x14ac:dyDescent="0.2">
      <c r="A150" s="1">
        <v>42985</v>
      </c>
      <c r="B150">
        <v>54.13</v>
      </c>
      <c r="C150">
        <v>54.67</v>
      </c>
      <c r="D150">
        <v>53.89</v>
      </c>
      <c r="E150">
        <v>54.49</v>
      </c>
      <c r="F150">
        <v>0.28999999999999998</v>
      </c>
      <c r="G150">
        <v>54.3</v>
      </c>
      <c r="H150">
        <v>296961</v>
      </c>
      <c r="I150">
        <v>508905</v>
      </c>
      <c r="J150">
        <v>2412</v>
      </c>
      <c r="L150">
        <v>7345</v>
      </c>
    </row>
    <row r="151" spans="1:12" x14ac:dyDescent="0.2">
      <c r="A151" s="1">
        <v>42984</v>
      </c>
      <c r="B151">
        <v>53.16</v>
      </c>
      <c r="C151">
        <v>54.31</v>
      </c>
      <c r="D151">
        <v>53.09</v>
      </c>
      <c r="E151">
        <v>54.2</v>
      </c>
      <c r="F151">
        <v>0.82</v>
      </c>
      <c r="G151">
        <v>53.94</v>
      </c>
      <c r="H151">
        <v>309594</v>
      </c>
      <c r="I151">
        <v>511097</v>
      </c>
      <c r="J151">
        <v>1921</v>
      </c>
      <c r="L151">
        <v>11080</v>
      </c>
    </row>
    <row r="152" spans="1:12" x14ac:dyDescent="0.2">
      <c r="A152" s="1">
        <v>42983</v>
      </c>
      <c r="B152">
        <v>52.3</v>
      </c>
      <c r="C152">
        <v>53.66</v>
      </c>
      <c r="D152">
        <v>52.09</v>
      </c>
      <c r="E152">
        <v>53.38</v>
      </c>
      <c r="F152">
        <v>1.04</v>
      </c>
      <c r="G152">
        <v>53.08</v>
      </c>
      <c r="H152">
        <v>293447</v>
      </c>
      <c r="I152">
        <v>523173</v>
      </c>
      <c r="J152">
        <v>4978</v>
      </c>
      <c r="L152">
        <v>2351</v>
      </c>
    </row>
    <row r="153" spans="1:12" x14ac:dyDescent="0.2">
      <c r="A153" s="1">
        <v>42982</v>
      </c>
      <c r="B153">
        <v>52.85</v>
      </c>
      <c r="C153">
        <v>52.85</v>
      </c>
      <c r="D153">
        <v>51.99</v>
      </c>
      <c r="E153">
        <v>52.34</v>
      </c>
      <c r="F153">
        <v>-0.41</v>
      </c>
      <c r="G153">
        <v>52.4</v>
      </c>
      <c r="H153">
        <v>116743</v>
      </c>
      <c r="I153">
        <v>537015</v>
      </c>
      <c r="J153">
        <v>2206</v>
      </c>
      <c r="L153">
        <v>2590</v>
      </c>
    </row>
    <row r="154" spans="1:12" x14ac:dyDescent="0.2">
      <c r="A154" s="1">
        <v>42979</v>
      </c>
      <c r="B154">
        <v>52.84</v>
      </c>
      <c r="C154">
        <v>52.95</v>
      </c>
      <c r="D154">
        <v>52.24</v>
      </c>
      <c r="E154">
        <v>52.75</v>
      </c>
      <c r="F154">
        <v>-0.11</v>
      </c>
      <c r="G154">
        <v>52.62</v>
      </c>
      <c r="H154">
        <v>257772</v>
      </c>
      <c r="I154">
        <v>558506</v>
      </c>
      <c r="J154">
        <v>2089</v>
      </c>
      <c r="L154">
        <v>2336</v>
      </c>
    </row>
    <row r="155" spans="1:12" x14ac:dyDescent="0.2">
      <c r="A155" s="1">
        <v>42978</v>
      </c>
      <c r="B155">
        <v>50.53</v>
      </c>
      <c r="C155">
        <v>52.9</v>
      </c>
      <c r="D155">
        <v>50.49</v>
      </c>
      <c r="E155">
        <v>52.86</v>
      </c>
      <c r="F155">
        <v>2.13</v>
      </c>
      <c r="G155">
        <v>51.9</v>
      </c>
      <c r="H155">
        <v>435912</v>
      </c>
      <c r="I155">
        <v>548982</v>
      </c>
      <c r="J155">
        <v>14198</v>
      </c>
      <c r="L155">
        <v>12056</v>
      </c>
    </row>
    <row r="156" spans="1:12" x14ac:dyDescent="0.2">
      <c r="A156" s="1">
        <v>42977</v>
      </c>
      <c r="B156">
        <v>51.97</v>
      </c>
      <c r="C156">
        <v>52.01</v>
      </c>
      <c r="D156">
        <v>50.58</v>
      </c>
      <c r="E156">
        <v>50.86</v>
      </c>
      <c r="F156">
        <v>-1.1399999999999999</v>
      </c>
      <c r="G156">
        <v>51.47</v>
      </c>
      <c r="H156">
        <v>125235</v>
      </c>
      <c r="I156">
        <v>95481</v>
      </c>
      <c r="J156">
        <v>25088</v>
      </c>
      <c r="L156">
        <v>2262</v>
      </c>
    </row>
    <row r="157" spans="1:12" x14ac:dyDescent="0.2">
      <c r="A157" s="1">
        <v>42976</v>
      </c>
      <c r="B157">
        <v>52.04</v>
      </c>
      <c r="C157">
        <v>52.19</v>
      </c>
      <c r="D157">
        <v>51.36</v>
      </c>
      <c r="E157">
        <v>52</v>
      </c>
      <c r="F157">
        <v>0.11</v>
      </c>
      <c r="G157">
        <v>51.78</v>
      </c>
      <c r="H157">
        <v>135511</v>
      </c>
      <c r="I157">
        <v>129938</v>
      </c>
      <c r="J157">
        <v>2274</v>
      </c>
      <c r="L157">
        <v>2189</v>
      </c>
    </row>
    <row r="158" spans="1:12" x14ac:dyDescent="0.2">
      <c r="A158" s="1">
        <v>42975</v>
      </c>
      <c r="B158">
        <v>52.38</v>
      </c>
      <c r="C158">
        <v>52.84</v>
      </c>
      <c r="D158">
        <v>51.52</v>
      </c>
      <c r="E158">
        <v>51.89</v>
      </c>
      <c r="F158">
        <v>-0.52</v>
      </c>
      <c r="G158">
        <v>52.12</v>
      </c>
      <c r="H158">
        <v>140524</v>
      </c>
      <c r="I158">
        <v>154343</v>
      </c>
      <c r="L158">
        <v>1058</v>
      </c>
    </row>
    <row r="159" spans="1:12" x14ac:dyDescent="0.2">
      <c r="A159" s="1">
        <v>42972</v>
      </c>
      <c r="B159">
        <v>52.3</v>
      </c>
      <c r="C159">
        <v>52.68</v>
      </c>
      <c r="D159">
        <v>51.93</v>
      </c>
      <c r="E159">
        <v>52.41</v>
      </c>
      <c r="F159">
        <v>0.37</v>
      </c>
      <c r="G159">
        <v>52.35</v>
      </c>
      <c r="H159">
        <v>210503</v>
      </c>
      <c r="I159">
        <v>180392</v>
      </c>
      <c r="J159">
        <v>4686</v>
      </c>
      <c r="L159">
        <v>2900</v>
      </c>
    </row>
    <row r="160" spans="1:12" x14ac:dyDescent="0.2">
      <c r="A160" s="1">
        <v>42971</v>
      </c>
      <c r="B160">
        <v>52.55</v>
      </c>
      <c r="C160">
        <v>52.71</v>
      </c>
      <c r="D160">
        <v>51.61</v>
      </c>
      <c r="E160">
        <v>52.04</v>
      </c>
      <c r="F160">
        <v>-0.53</v>
      </c>
      <c r="G160">
        <v>52.18</v>
      </c>
      <c r="H160">
        <v>244515</v>
      </c>
      <c r="I160">
        <v>208656</v>
      </c>
      <c r="J160">
        <v>2585</v>
      </c>
      <c r="L160">
        <v>8663</v>
      </c>
    </row>
    <row r="161" spans="1:12" x14ac:dyDescent="0.2">
      <c r="A161" s="1">
        <v>42970</v>
      </c>
      <c r="B161">
        <v>51.68</v>
      </c>
      <c r="C161">
        <v>52.63</v>
      </c>
      <c r="D161">
        <v>51.45</v>
      </c>
      <c r="E161">
        <v>52.57</v>
      </c>
      <c r="F161">
        <v>0.7</v>
      </c>
      <c r="G161">
        <v>52.08</v>
      </c>
      <c r="H161">
        <v>276879</v>
      </c>
      <c r="I161">
        <v>240163</v>
      </c>
      <c r="J161">
        <v>6808</v>
      </c>
      <c r="L161">
        <v>3512</v>
      </c>
    </row>
    <row r="162" spans="1:12" x14ac:dyDescent="0.2">
      <c r="A162" s="1">
        <v>42969</v>
      </c>
      <c r="B162">
        <v>51.78</v>
      </c>
      <c r="C162">
        <v>52.28</v>
      </c>
      <c r="D162">
        <v>51.39</v>
      </c>
      <c r="E162">
        <v>51.87</v>
      </c>
      <c r="F162">
        <v>0.21</v>
      </c>
      <c r="G162">
        <v>51.9</v>
      </c>
      <c r="H162">
        <v>294895</v>
      </c>
      <c r="I162">
        <v>278420</v>
      </c>
      <c r="J162">
        <v>3083</v>
      </c>
      <c r="L162">
        <v>15940</v>
      </c>
    </row>
    <row r="163" spans="1:12" x14ac:dyDescent="0.2">
      <c r="A163" s="1">
        <v>42968</v>
      </c>
      <c r="B163">
        <v>53</v>
      </c>
      <c r="C163">
        <v>53</v>
      </c>
      <c r="D163">
        <v>51.3</v>
      </c>
      <c r="E163">
        <v>51.66</v>
      </c>
      <c r="F163">
        <v>-1.06</v>
      </c>
      <c r="G163">
        <v>52.04</v>
      </c>
      <c r="H163">
        <v>268629</v>
      </c>
      <c r="I163">
        <v>322929</v>
      </c>
      <c r="J163">
        <v>1073</v>
      </c>
      <c r="L163">
        <v>1872</v>
      </c>
    </row>
    <row r="164" spans="1:12" x14ac:dyDescent="0.2">
      <c r="A164" s="1">
        <v>42965</v>
      </c>
      <c r="B164">
        <v>50.89</v>
      </c>
      <c r="C164">
        <v>52.96</v>
      </c>
      <c r="D164">
        <v>50.78</v>
      </c>
      <c r="E164">
        <v>52.72</v>
      </c>
      <c r="F164">
        <v>1.69</v>
      </c>
      <c r="G164">
        <v>51.8</v>
      </c>
      <c r="H164">
        <v>311078</v>
      </c>
      <c r="I164">
        <v>343949</v>
      </c>
      <c r="J164">
        <v>1755</v>
      </c>
      <c r="L164">
        <v>4607</v>
      </c>
    </row>
    <row r="165" spans="1:12" x14ac:dyDescent="0.2">
      <c r="A165" s="1">
        <v>42964</v>
      </c>
      <c r="B165">
        <v>50.4</v>
      </c>
      <c r="C165">
        <v>51.12</v>
      </c>
      <c r="D165">
        <v>50</v>
      </c>
      <c r="E165">
        <v>51.03</v>
      </c>
      <c r="F165">
        <v>0.76</v>
      </c>
      <c r="G165">
        <v>50.5</v>
      </c>
      <c r="H165">
        <v>318408</v>
      </c>
      <c r="I165">
        <v>366090</v>
      </c>
      <c r="J165">
        <v>2963</v>
      </c>
      <c r="L165">
        <v>12933</v>
      </c>
    </row>
    <row r="166" spans="1:12" x14ac:dyDescent="0.2">
      <c r="A166" s="1">
        <v>42963</v>
      </c>
      <c r="B166">
        <v>50.98</v>
      </c>
      <c r="C166">
        <v>51.4</v>
      </c>
      <c r="D166">
        <v>50.15</v>
      </c>
      <c r="E166">
        <v>50.27</v>
      </c>
      <c r="F166">
        <v>-0.53</v>
      </c>
      <c r="G166">
        <v>50.87</v>
      </c>
      <c r="H166">
        <v>297470</v>
      </c>
      <c r="I166">
        <v>391784</v>
      </c>
      <c r="J166">
        <v>4609</v>
      </c>
      <c r="L166">
        <v>3472</v>
      </c>
    </row>
    <row r="167" spans="1:12" x14ac:dyDescent="0.2">
      <c r="A167" s="1">
        <v>42962</v>
      </c>
      <c r="B167">
        <v>50.65</v>
      </c>
      <c r="C167">
        <v>51.15</v>
      </c>
      <c r="D167">
        <v>50.02</v>
      </c>
      <c r="E167">
        <v>50.8</v>
      </c>
      <c r="F167">
        <v>7.0000000000000007E-2</v>
      </c>
      <c r="G167">
        <v>50.51</v>
      </c>
      <c r="H167">
        <v>329742</v>
      </c>
      <c r="I167">
        <v>406615</v>
      </c>
      <c r="J167">
        <v>1414</v>
      </c>
      <c r="L167">
        <v>3005</v>
      </c>
    </row>
    <row r="168" spans="1:12" x14ac:dyDescent="0.2">
      <c r="A168" s="1">
        <v>42961</v>
      </c>
      <c r="B168">
        <v>52.02</v>
      </c>
      <c r="C168">
        <v>52.38</v>
      </c>
      <c r="D168">
        <v>50.55</v>
      </c>
      <c r="E168">
        <v>50.73</v>
      </c>
      <c r="F168">
        <v>-1.37</v>
      </c>
      <c r="G168">
        <v>51.58</v>
      </c>
      <c r="H168">
        <v>276686</v>
      </c>
      <c r="I168">
        <v>422130</v>
      </c>
      <c r="J168">
        <v>2108</v>
      </c>
      <c r="L168">
        <v>2779</v>
      </c>
    </row>
    <row r="169" spans="1:12" x14ac:dyDescent="0.2">
      <c r="A169" s="1">
        <v>42958</v>
      </c>
      <c r="B169">
        <v>51.94</v>
      </c>
      <c r="C169">
        <v>52.28</v>
      </c>
      <c r="D169">
        <v>51.3</v>
      </c>
      <c r="E169">
        <v>52.1</v>
      </c>
      <c r="F169">
        <v>0.2</v>
      </c>
      <c r="G169">
        <v>51.7</v>
      </c>
      <c r="H169">
        <v>232983</v>
      </c>
      <c r="I169">
        <v>423798</v>
      </c>
      <c r="J169">
        <v>2579</v>
      </c>
      <c r="L169">
        <v>9752</v>
      </c>
    </row>
    <row r="170" spans="1:12" x14ac:dyDescent="0.2">
      <c r="A170" s="1">
        <v>42957</v>
      </c>
      <c r="B170">
        <v>52.72</v>
      </c>
      <c r="C170">
        <v>53.64</v>
      </c>
      <c r="D170">
        <v>51.67</v>
      </c>
      <c r="E170">
        <v>51.9</v>
      </c>
      <c r="F170">
        <v>-0.8</v>
      </c>
      <c r="G170">
        <v>52.79</v>
      </c>
      <c r="H170">
        <v>439664</v>
      </c>
      <c r="I170">
        <v>429322</v>
      </c>
      <c r="J170">
        <v>3791</v>
      </c>
      <c r="L170">
        <v>6823</v>
      </c>
    </row>
    <row r="171" spans="1:12" x14ac:dyDescent="0.2">
      <c r="A171" s="1">
        <v>42956</v>
      </c>
      <c r="B171">
        <v>51.99</v>
      </c>
      <c r="C171">
        <v>52.85</v>
      </c>
      <c r="D171">
        <v>51.81</v>
      </c>
      <c r="E171">
        <v>52.7</v>
      </c>
      <c r="F171">
        <v>0.56000000000000005</v>
      </c>
      <c r="G171">
        <v>52.39</v>
      </c>
      <c r="H171">
        <v>259750</v>
      </c>
      <c r="I171">
        <v>443688</v>
      </c>
      <c r="J171">
        <v>3506</v>
      </c>
      <c r="K171">
        <v>200</v>
      </c>
      <c r="L171">
        <v>2150</v>
      </c>
    </row>
    <row r="172" spans="1:12" x14ac:dyDescent="0.2">
      <c r="A172" s="1">
        <v>42955</v>
      </c>
      <c r="B172">
        <v>52.24</v>
      </c>
      <c r="C172">
        <v>52.73</v>
      </c>
      <c r="D172">
        <v>51.82</v>
      </c>
      <c r="E172">
        <v>52.14</v>
      </c>
      <c r="F172">
        <v>-0.23</v>
      </c>
      <c r="G172">
        <v>52.3</v>
      </c>
      <c r="H172">
        <v>229713</v>
      </c>
      <c r="I172">
        <v>448347</v>
      </c>
      <c r="J172">
        <v>3132</v>
      </c>
      <c r="K172">
        <v>520</v>
      </c>
      <c r="L172">
        <v>1795</v>
      </c>
    </row>
    <row r="173" spans="1:12" x14ac:dyDescent="0.2">
      <c r="A173" s="1">
        <v>42954</v>
      </c>
      <c r="B173">
        <v>52.39</v>
      </c>
      <c r="C173">
        <v>52.53</v>
      </c>
      <c r="D173">
        <v>51.37</v>
      </c>
      <c r="E173">
        <v>52.37</v>
      </c>
      <c r="F173">
        <v>-0.05</v>
      </c>
      <c r="G173">
        <v>51.9</v>
      </c>
      <c r="H173">
        <v>255690</v>
      </c>
      <c r="I173">
        <v>465687</v>
      </c>
      <c r="J173">
        <v>3738</v>
      </c>
      <c r="L173">
        <v>1509</v>
      </c>
    </row>
    <row r="174" spans="1:12" x14ac:dyDescent="0.2">
      <c r="A174" s="1">
        <v>42951</v>
      </c>
      <c r="B174">
        <v>51.97</v>
      </c>
      <c r="C174">
        <v>52.52</v>
      </c>
      <c r="D174">
        <v>51.43</v>
      </c>
      <c r="E174">
        <v>52.42</v>
      </c>
      <c r="F174">
        <v>0.41</v>
      </c>
      <c r="G174">
        <v>52.01</v>
      </c>
      <c r="H174">
        <v>274280</v>
      </c>
      <c r="I174">
        <v>479629</v>
      </c>
      <c r="J174">
        <v>3833</v>
      </c>
      <c r="L174">
        <v>671</v>
      </c>
    </row>
    <row r="175" spans="1:12" x14ac:dyDescent="0.2">
      <c r="A175" s="1">
        <v>42950</v>
      </c>
      <c r="B175">
        <v>52.24</v>
      </c>
      <c r="C175">
        <v>52.89</v>
      </c>
      <c r="D175">
        <v>51.77</v>
      </c>
      <c r="E175">
        <v>52.01</v>
      </c>
      <c r="F175">
        <v>-0.35</v>
      </c>
      <c r="G175">
        <v>52.44</v>
      </c>
      <c r="H175">
        <v>383427</v>
      </c>
      <c r="I175">
        <v>499097</v>
      </c>
      <c r="J175">
        <v>4545</v>
      </c>
      <c r="L175">
        <v>14686</v>
      </c>
    </row>
    <row r="176" spans="1:12" x14ac:dyDescent="0.2">
      <c r="A176" s="1">
        <v>42949</v>
      </c>
      <c r="B176">
        <v>51.38</v>
      </c>
      <c r="C176">
        <v>52.43</v>
      </c>
      <c r="D176">
        <v>51.18</v>
      </c>
      <c r="E176">
        <v>52.36</v>
      </c>
      <c r="F176">
        <v>0.57999999999999996</v>
      </c>
      <c r="G176">
        <v>51.87</v>
      </c>
      <c r="H176">
        <v>391233</v>
      </c>
      <c r="I176">
        <v>537117</v>
      </c>
      <c r="J176">
        <v>5948</v>
      </c>
      <c r="K176">
        <v>2500</v>
      </c>
      <c r="L176">
        <v>6734</v>
      </c>
    </row>
    <row r="177" spans="1:12" x14ac:dyDescent="0.2">
      <c r="A177" s="1">
        <v>42948</v>
      </c>
      <c r="B177">
        <v>52.7</v>
      </c>
      <c r="C177">
        <v>52.93</v>
      </c>
      <c r="D177">
        <v>50.88</v>
      </c>
      <c r="E177">
        <v>51.78</v>
      </c>
      <c r="F177">
        <v>-0.94</v>
      </c>
      <c r="G177">
        <v>51.94</v>
      </c>
      <c r="H177">
        <v>382267</v>
      </c>
      <c r="I177">
        <v>536183</v>
      </c>
      <c r="J177">
        <v>7490</v>
      </c>
      <c r="L177">
        <v>2884</v>
      </c>
    </row>
    <row r="178" spans="1:12" x14ac:dyDescent="0.2">
      <c r="A178" s="1">
        <v>42947</v>
      </c>
      <c r="B178">
        <v>52.3</v>
      </c>
      <c r="C178">
        <v>52.9</v>
      </c>
      <c r="D178">
        <v>51.78</v>
      </c>
      <c r="E178">
        <v>52.72</v>
      </c>
      <c r="F178">
        <v>0.5</v>
      </c>
      <c r="G178">
        <v>52.19</v>
      </c>
      <c r="H178">
        <v>364385</v>
      </c>
      <c r="I178">
        <v>535856</v>
      </c>
      <c r="J178">
        <v>7160</v>
      </c>
      <c r="L178">
        <v>5203</v>
      </c>
    </row>
    <row r="179" spans="1:12" x14ac:dyDescent="0.2">
      <c r="A179" s="1">
        <v>42944</v>
      </c>
      <c r="B179">
        <v>51.6</v>
      </c>
      <c r="C179">
        <v>52.7</v>
      </c>
      <c r="D179">
        <v>51.31</v>
      </c>
      <c r="E179">
        <v>52.52</v>
      </c>
      <c r="F179">
        <v>1.03</v>
      </c>
      <c r="G179">
        <v>52.17</v>
      </c>
      <c r="H179">
        <v>153804</v>
      </c>
      <c r="I179">
        <v>114386</v>
      </c>
      <c r="J179">
        <v>3864</v>
      </c>
      <c r="L179">
        <v>1480</v>
      </c>
    </row>
    <row r="180" spans="1:12" x14ac:dyDescent="0.2">
      <c r="A180" s="1">
        <v>42943</v>
      </c>
      <c r="B180">
        <v>50.86</v>
      </c>
      <c r="C180">
        <v>51.64</v>
      </c>
      <c r="D180">
        <v>50.5</v>
      </c>
      <c r="E180">
        <v>51.49</v>
      </c>
      <c r="F180">
        <v>0.52</v>
      </c>
      <c r="G180">
        <v>51.11</v>
      </c>
      <c r="H180">
        <v>178314</v>
      </c>
      <c r="I180">
        <v>156947</v>
      </c>
      <c r="J180">
        <v>2338</v>
      </c>
      <c r="L180">
        <v>3775</v>
      </c>
    </row>
    <row r="181" spans="1:12" x14ac:dyDescent="0.2">
      <c r="A181" s="1">
        <v>42942</v>
      </c>
      <c r="B181">
        <v>50.63</v>
      </c>
      <c r="C181">
        <v>51.06</v>
      </c>
      <c r="D181">
        <v>50.07</v>
      </c>
      <c r="E181">
        <v>50.97</v>
      </c>
      <c r="F181">
        <v>0.77</v>
      </c>
      <c r="G181">
        <v>50.63</v>
      </c>
      <c r="H181">
        <v>246432</v>
      </c>
      <c r="I181">
        <v>193593</v>
      </c>
      <c r="J181">
        <v>5545</v>
      </c>
      <c r="L181">
        <v>6972</v>
      </c>
    </row>
    <row r="182" spans="1:12" x14ac:dyDescent="0.2">
      <c r="A182" s="1">
        <v>42941</v>
      </c>
      <c r="B182">
        <v>48.64</v>
      </c>
      <c r="C182">
        <v>50.91</v>
      </c>
      <c r="D182">
        <v>48.63</v>
      </c>
      <c r="E182">
        <v>50.2</v>
      </c>
      <c r="F182">
        <v>1.6</v>
      </c>
      <c r="G182">
        <v>49.68</v>
      </c>
      <c r="H182">
        <v>269633</v>
      </c>
      <c r="I182">
        <v>224057</v>
      </c>
      <c r="J182">
        <v>4740</v>
      </c>
      <c r="L182">
        <v>9915</v>
      </c>
    </row>
    <row r="183" spans="1:12" x14ac:dyDescent="0.2">
      <c r="A183" s="1">
        <v>42940</v>
      </c>
      <c r="B183">
        <v>47.96</v>
      </c>
      <c r="C183">
        <v>48.77</v>
      </c>
      <c r="D183">
        <v>47.68</v>
      </c>
      <c r="E183">
        <v>48.6</v>
      </c>
      <c r="F183">
        <v>0.54</v>
      </c>
      <c r="G183">
        <v>48.36</v>
      </c>
      <c r="H183">
        <v>272953</v>
      </c>
      <c r="I183">
        <v>261756</v>
      </c>
      <c r="J183">
        <v>3244</v>
      </c>
      <c r="L183">
        <v>11731</v>
      </c>
    </row>
    <row r="184" spans="1:12" x14ac:dyDescent="0.2">
      <c r="A184" s="1">
        <v>42937</v>
      </c>
      <c r="B184">
        <v>49.33</v>
      </c>
      <c r="C184">
        <v>49.65</v>
      </c>
      <c r="D184">
        <v>47.81</v>
      </c>
      <c r="E184">
        <v>48.06</v>
      </c>
      <c r="F184">
        <v>-1.24</v>
      </c>
      <c r="G184">
        <v>48.67</v>
      </c>
      <c r="H184">
        <v>315276</v>
      </c>
      <c r="I184">
        <v>312710</v>
      </c>
      <c r="J184">
        <v>6787</v>
      </c>
      <c r="L184">
        <v>16291</v>
      </c>
    </row>
    <row r="185" spans="1:12" x14ac:dyDescent="0.2">
      <c r="A185" s="1">
        <v>42936</v>
      </c>
      <c r="B185">
        <v>49.65</v>
      </c>
      <c r="C185">
        <v>50.19</v>
      </c>
      <c r="D185">
        <v>49.19</v>
      </c>
      <c r="E185">
        <v>49.3</v>
      </c>
      <c r="F185">
        <v>-0.4</v>
      </c>
      <c r="G185">
        <v>49.72</v>
      </c>
      <c r="H185">
        <v>305579</v>
      </c>
      <c r="I185">
        <v>357565</v>
      </c>
      <c r="J185">
        <v>2557</v>
      </c>
      <c r="L185">
        <v>7201</v>
      </c>
    </row>
    <row r="186" spans="1:12" x14ac:dyDescent="0.2">
      <c r="A186" s="1">
        <v>42935</v>
      </c>
      <c r="B186">
        <v>48.7</v>
      </c>
      <c r="C186">
        <v>49.81</v>
      </c>
      <c r="D186">
        <v>48.58</v>
      </c>
      <c r="E186">
        <v>49.7</v>
      </c>
      <c r="F186">
        <v>0.86</v>
      </c>
      <c r="G186">
        <v>49.3</v>
      </c>
      <c r="H186">
        <v>289824</v>
      </c>
      <c r="I186">
        <v>395481</v>
      </c>
      <c r="J186">
        <v>6028</v>
      </c>
      <c r="L186">
        <v>4519</v>
      </c>
    </row>
    <row r="187" spans="1:12" x14ac:dyDescent="0.2">
      <c r="A187" s="1">
        <v>42934</v>
      </c>
      <c r="B187">
        <v>48.4</v>
      </c>
      <c r="C187">
        <v>49.41</v>
      </c>
      <c r="D187">
        <v>48.24</v>
      </c>
      <c r="E187">
        <v>48.84</v>
      </c>
      <c r="F187">
        <v>0.42</v>
      </c>
      <c r="G187">
        <v>48.83</v>
      </c>
      <c r="H187">
        <v>243565</v>
      </c>
      <c r="I187">
        <v>432905</v>
      </c>
      <c r="J187">
        <v>4785</v>
      </c>
      <c r="L187">
        <v>3146</v>
      </c>
    </row>
    <row r="188" spans="1:12" x14ac:dyDescent="0.2">
      <c r="A188" s="1">
        <v>42933</v>
      </c>
      <c r="B188">
        <v>49.14</v>
      </c>
      <c r="C188">
        <v>49.26</v>
      </c>
      <c r="D188">
        <v>48.31</v>
      </c>
      <c r="E188">
        <v>48.42</v>
      </c>
      <c r="F188">
        <v>-0.49</v>
      </c>
      <c r="G188">
        <v>48.84</v>
      </c>
      <c r="H188">
        <v>215094</v>
      </c>
      <c r="I188">
        <v>468699</v>
      </c>
      <c r="J188">
        <v>584</v>
      </c>
      <c r="L188">
        <v>11742</v>
      </c>
    </row>
    <row r="189" spans="1:12" x14ac:dyDescent="0.2">
      <c r="A189" s="1">
        <v>42930</v>
      </c>
      <c r="B189">
        <v>48.37</v>
      </c>
      <c r="C189">
        <v>49.11</v>
      </c>
      <c r="D189">
        <v>48.15</v>
      </c>
      <c r="E189">
        <v>48.91</v>
      </c>
      <c r="F189">
        <v>0.49</v>
      </c>
      <c r="G189">
        <v>48.71</v>
      </c>
      <c r="H189">
        <v>284953</v>
      </c>
      <c r="I189">
        <v>498594</v>
      </c>
      <c r="J189">
        <v>2476</v>
      </c>
      <c r="L189">
        <v>8234</v>
      </c>
    </row>
    <row r="190" spans="1:12" x14ac:dyDescent="0.2">
      <c r="A190" s="1">
        <v>42929</v>
      </c>
      <c r="B190">
        <v>47.7</v>
      </c>
      <c r="C190">
        <v>48.53</v>
      </c>
      <c r="D190">
        <v>47.18</v>
      </c>
      <c r="E190">
        <v>48.42</v>
      </c>
      <c r="F190">
        <v>0.68</v>
      </c>
      <c r="G190">
        <v>47.94</v>
      </c>
      <c r="H190">
        <v>248983</v>
      </c>
      <c r="I190">
        <v>515738</v>
      </c>
      <c r="J190">
        <v>2850</v>
      </c>
      <c r="L190">
        <v>10798</v>
      </c>
    </row>
    <row r="191" spans="1:12" x14ac:dyDescent="0.2">
      <c r="A191" s="1">
        <v>42928</v>
      </c>
      <c r="B191">
        <v>48.21</v>
      </c>
      <c r="C191">
        <v>48.79</v>
      </c>
      <c r="D191">
        <v>47.35</v>
      </c>
      <c r="E191">
        <v>47.74</v>
      </c>
      <c r="F191">
        <v>0.22</v>
      </c>
      <c r="G191">
        <v>48.08</v>
      </c>
      <c r="H191">
        <v>325156</v>
      </c>
      <c r="I191">
        <v>522905</v>
      </c>
      <c r="J191">
        <v>3165</v>
      </c>
      <c r="L191">
        <v>5377</v>
      </c>
    </row>
    <row r="192" spans="1:12" x14ac:dyDescent="0.2">
      <c r="A192" s="1">
        <v>42927</v>
      </c>
      <c r="B192">
        <v>46.99</v>
      </c>
      <c r="C192">
        <v>48.21</v>
      </c>
      <c r="D192">
        <v>46.29</v>
      </c>
      <c r="E192">
        <v>47.52</v>
      </c>
      <c r="F192">
        <v>0.64</v>
      </c>
      <c r="G192">
        <v>47.09</v>
      </c>
      <c r="H192">
        <v>277456</v>
      </c>
      <c r="I192">
        <v>543954</v>
      </c>
      <c r="J192">
        <v>2244</v>
      </c>
      <c r="L192">
        <v>3686</v>
      </c>
    </row>
    <row r="193" spans="1:12" x14ac:dyDescent="0.2">
      <c r="A193" s="1">
        <v>42926</v>
      </c>
      <c r="B193">
        <v>46.84</v>
      </c>
      <c r="C193">
        <v>47.38</v>
      </c>
      <c r="D193">
        <v>46.11</v>
      </c>
      <c r="E193">
        <v>46.88</v>
      </c>
      <c r="F193">
        <v>0.17</v>
      </c>
      <c r="G193">
        <v>46.76</v>
      </c>
      <c r="H193">
        <v>260312</v>
      </c>
      <c r="I193">
        <v>556435</v>
      </c>
      <c r="J193">
        <v>2083</v>
      </c>
      <c r="L193">
        <v>6507</v>
      </c>
    </row>
    <row r="194" spans="1:12" x14ac:dyDescent="0.2">
      <c r="A194" s="1">
        <v>42923</v>
      </c>
      <c r="B194">
        <v>47.76</v>
      </c>
      <c r="C194">
        <v>47.76</v>
      </c>
      <c r="D194">
        <v>46.28</v>
      </c>
      <c r="E194">
        <v>46.71</v>
      </c>
      <c r="F194">
        <v>-1.4</v>
      </c>
      <c r="G194">
        <v>46.93</v>
      </c>
      <c r="H194">
        <v>295834</v>
      </c>
      <c r="I194">
        <v>566537</v>
      </c>
      <c r="J194">
        <v>2123</v>
      </c>
      <c r="L194">
        <v>4366</v>
      </c>
    </row>
    <row r="195" spans="1:12" x14ac:dyDescent="0.2">
      <c r="A195" s="1">
        <v>42922</v>
      </c>
      <c r="B195">
        <v>48.28</v>
      </c>
      <c r="C195">
        <v>49.18</v>
      </c>
      <c r="D195">
        <v>47.77</v>
      </c>
      <c r="E195">
        <v>48.11</v>
      </c>
      <c r="F195">
        <v>0.32</v>
      </c>
      <c r="G195">
        <v>48.5</v>
      </c>
      <c r="H195">
        <v>300356</v>
      </c>
      <c r="I195">
        <v>576509</v>
      </c>
      <c r="J195">
        <v>3781</v>
      </c>
      <c r="L195">
        <v>4118</v>
      </c>
    </row>
    <row r="196" spans="1:12" x14ac:dyDescent="0.2">
      <c r="A196" s="1">
        <v>42921</v>
      </c>
      <c r="B196">
        <v>49.67</v>
      </c>
      <c r="C196">
        <v>49.84</v>
      </c>
      <c r="D196">
        <v>47</v>
      </c>
      <c r="E196">
        <v>47.79</v>
      </c>
      <c r="F196">
        <v>-1.82</v>
      </c>
      <c r="G196">
        <v>48.58</v>
      </c>
      <c r="H196">
        <v>367344</v>
      </c>
      <c r="I196">
        <v>589693</v>
      </c>
      <c r="J196">
        <v>3214</v>
      </c>
      <c r="L196">
        <v>2426</v>
      </c>
    </row>
    <row r="197" spans="1:12" x14ac:dyDescent="0.2">
      <c r="A197" s="1">
        <v>42920</v>
      </c>
      <c r="B197">
        <v>49.63</v>
      </c>
      <c r="C197">
        <v>49.9</v>
      </c>
      <c r="D197">
        <v>49.29</v>
      </c>
      <c r="E197">
        <v>49.61</v>
      </c>
      <c r="F197">
        <v>-7.0000000000000007E-2</v>
      </c>
      <c r="G197">
        <v>49.6</v>
      </c>
      <c r="H197">
        <v>126718</v>
      </c>
      <c r="I197">
        <v>584159</v>
      </c>
      <c r="J197">
        <v>407</v>
      </c>
      <c r="L197">
        <v>2441</v>
      </c>
    </row>
    <row r="198" spans="1:12" x14ac:dyDescent="0.2">
      <c r="A198" s="1">
        <v>42919</v>
      </c>
      <c r="B198">
        <v>48.95</v>
      </c>
      <c r="C198">
        <v>49.71</v>
      </c>
      <c r="D198">
        <v>48.54</v>
      </c>
      <c r="E198">
        <v>49.68</v>
      </c>
      <c r="F198">
        <v>0.91</v>
      </c>
      <c r="G198">
        <v>49.18</v>
      </c>
      <c r="H198">
        <v>234292</v>
      </c>
      <c r="I198">
        <v>584953</v>
      </c>
      <c r="J198">
        <v>2217</v>
      </c>
      <c r="L198">
        <v>8009</v>
      </c>
    </row>
    <row r="199" spans="1:12" x14ac:dyDescent="0.2">
      <c r="A199" s="1">
        <v>42916</v>
      </c>
      <c r="B199">
        <v>47.6</v>
      </c>
      <c r="C199">
        <v>49</v>
      </c>
      <c r="D199">
        <v>47.6</v>
      </c>
      <c r="E199">
        <v>48.77</v>
      </c>
      <c r="F199">
        <v>1.1399999999999999</v>
      </c>
      <c r="G199">
        <v>48.2</v>
      </c>
      <c r="H199">
        <v>294172</v>
      </c>
      <c r="I199">
        <v>572144</v>
      </c>
      <c r="J199">
        <v>10335</v>
      </c>
      <c r="L199">
        <v>3685</v>
      </c>
    </row>
    <row r="200" spans="1:12" x14ac:dyDescent="0.2">
      <c r="A200" s="1">
        <v>42915</v>
      </c>
      <c r="B200">
        <v>47.39</v>
      </c>
      <c r="C200">
        <v>48.03</v>
      </c>
      <c r="D200">
        <v>47.14</v>
      </c>
      <c r="E200">
        <v>47.42</v>
      </c>
      <c r="F200">
        <v>0.11</v>
      </c>
      <c r="G200">
        <v>47.6</v>
      </c>
      <c r="H200">
        <v>164625</v>
      </c>
      <c r="I200">
        <v>122506</v>
      </c>
      <c r="J200">
        <v>13857</v>
      </c>
      <c r="L200">
        <v>1078</v>
      </c>
    </row>
    <row r="201" spans="1:12" x14ac:dyDescent="0.2">
      <c r="A201" s="1">
        <v>42914</v>
      </c>
      <c r="B201">
        <v>46.25</v>
      </c>
      <c r="C201">
        <v>47.47</v>
      </c>
      <c r="D201">
        <v>46.25</v>
      </c>
      <c r="E201">
        <v>47.31</v>
      </c>
      <c r="F201">
        <v>0.66</v>
      </c>
      <c r="G201">
        <v>46.85</v>
      </c>
      <c r="H201">
        <v>158984</v>
      </c>
      <c r="I201">
        <v>149270</v>
      </c>
      <c r="J201">
        <v>2218</v>
      </c>
      <c r="L201">
        <v>1379</v>
      </c>
    </row>
    <row r="202" spans="1:12" x14ac:dyDescent="0.2">
      <c r="A202" s="1">
        <v>42913</v>
      </c>
      <c r="B202">
        <v>45.85</v>
      </c>
      <c r="C202">
        <v>47.06</v>
      </c>
      <c r="D202">
        <v>45.79</v>
      </c>
      <c r="E202">
        <v>46.65</v>
      </c>
      <c r="F202">
        <v>0.82</v>
      </c>
      <c r="G202">
        <v>46.57</v>
      </c>
      <c r="H202">
        <v>253561</v>
      </c>
      <c r="I202">
        <v>174432</v>
      </c>
      <c r="J202">
        <v>6950</v>
      </c>
      <c r="L202">
        <v>2745</v>
      </c>
    </row>
    <row r="203" spans="1:12" x14ac:dyDescent="0.2">
      <c r="A203" s="1">
        <v>42912</v>
      </c>
      <c r="B203">
        <v>45.63</v>
      </c>
      <c r="C203">
        <v>46.24</v>
      </c>
      <c r="D203">
        <v>45.04</v>
      </c>
      <c r="E203">
        <v>45.83</v>
      </c>
      <c r="F203">
        <v>0.28999999999999998</v>
      </c>
      <c r="G203">
        <v>45.68</v>
      </c>
      <c r="H203">
        <v>197436</v>
      </c>
      <c r="I203">
        <v>186621</v>
      </c>
      <c r="J203">
        <v>4487</v>
      </c>
      <c r="L203">
        <v>1298</v>
      </c>
    </row>
    <row r="204" spans="1:12" x14ac:dyDescent="0.2">
      <c r="A204" s="1">
        <v>42909</v>
      </c>
      <c r="B204">
        <v>45.28</v>
      </c>
      <c r="C204">
        <v>45.75</v>
      </c>
      <c r="D204">
        <v>45.03</v>
      </c>
      <c r="E204">
        <v>45.54</v>
      </c>
      <c r="F204">
        <v>0.32</v>
      </c>
      <c r="G204">
        <v>45.44</v>
      </c>
      <c r="H204">
        <v>246155</v>
      </c>
      <c r="I204">
        <v>226311</v>
      </c>
      <c r="J204">
        <v>2866</v>
      </c>
      <c r="L204">
        <v>3238</v>
      </c>
    </row>
    <row r="205" spans="1:12" x14ac:dyDescent="0.2">
      <c r="A205" s="1">
        <v>42908</v>
      </c>
      <c r="B205">
        <v>44.81</v>
      </c>
      <c r="C205">
        <v>45.79</v>
      </c>
      <c r="D205">
        <v>44.53</v>
      </c>
      <c r="E205">
        <v>45.22</v>
      </c>
      <c r="F205">
        <v>0.4</v>
      </c>
      <c r="G205">
        <v>45.25</v>
      </c>
      <c r="H205">
        <v>301805</v>
      </c>
      <c r="I205">
        <v>265759</v>
      </c>
      <c r="J205">
        <v>3548</v>
      </c>
      <c r="L205">
        <v>41402</v>
      </c>
    </row>
    <row r="206" spans="1:12" x14ac:dyDescent="0.2">
      <c r="A206" s="1">
        <v>42907</v>
      </c>
      <c r="B206">
        <v>45.89</v>
      </c>
      <c r="C206">
        <v>46.63</v>
      </c>
      <c r="D206">
        <v>44.35</v>
      </c>
      <c r="E206">
        <v>44.82</v>
      </c>
      <c r="F206">
        <v>-1.2</v>
      </c>
      <c r="G206">
        <v>45.56</v>
      </c>
      <c r="H206">
        <v>377396</v>
      </c>
      <c r="I206">
        <v>286637</v>
      </c>
      <c r="J206">
        <v>7966</v>
      </c>
      <c r="L206">
        <v>4350</v>
      </c>
    </row>
    <row r="207" spans="1:12" x14ac:dyDescent="0.2">
      <c r="A207" s="1">
        <v>42906</v>
      </c>
      <c r="B207">
        <v>46.96</v>
      </c>
      <c r="C207">
        <v>47.23</v>
      </c>
      <c r="D207">
        <v>45.42</v>
      </c>
      <c r="E207">
        <v>46.02</v>
      </c>
      <c r="F207">
        <v>-0.89</v>
      </c>
      <c r="G207">
        <v>46.06</v>
      </c>
      <c r="H207">
        <v>335371</v>
      </c>
      <c r="I207">
        <v>316074</v>
      </c>
      <c r="J207">
        <v>1657</v>
      </c>
      <c r="L207">
        <v>6430</v>
      </c>
    </row>
    <row r="208" spans="1:12" x14ac:dyDescent="0.2">
      <c r="A208" s="1">
        <v>42905</v>
      </c>
      <c r="B208">
        <v>47.21</v>
      </c>
      <c r="C208">
        <v>47.76</v>
      </c>
      <c r="D208">
        <v>46.77</v>
      </c>
      <c r="E208">
        <v>46.91</v>
      </c>
      <c r="F208">
        <v>-0.46</v>
      </c>
      <c r="G208">
        <v>47.33</v>
      </c>
      <c r="H208">
        <v>257695</v>
      </c>
      <c r="I208">
        <v>343248</v>
      </c>
      <c r="J208">
        <v>1587</v>
      </c>
      <c r="L208">
        <v>2206</v>
      </c>
    </row>
    <row r="209" spans="1:12" x14ac:dyDescent="0.2">
      <c r="A209" s="1">
        <v>42902</v>
      </c>
      <c r="B209">
        <v>46.82</v>
      </c>
      <c r="C209">
        <v>47.61</v>
      </c>
      <c r="D209">
        <v>46.81</v>
      </c>
      <c r="E209">
        <v>47.37</v>
      </c>
      <c r="F209">
        <v>0.45</v>
      </c>
      <c r="G209">
        <v>47.3</v>
      </c>
      <c r="H209">
        <v>223365</v>
      </c>
      <c r="I209">
        <v>353875</v>
      </c>
      <c r="J209">
        <v>1802</v>
      </c>
      <c r="L209">
        <v>2257</v>
      </c>
    </row>
    <row r="210" spans="1:12" x14ac:dyDescent="0.2">
      <c r="A210" s="1">
        <v>42901</v>
      </c>
      <c r="B210">
        <v>46.8</v>
      </c>
      <c r="C210">
        <v>47.2</v>
      </c>
      <c r="D210">
        <v>46.7</v>
      </c>
      <c r="E210">
        <v>46.92</v>
      </c>
      <c r="F210">
        <v>-0.08</v>
      </c>
      <c r="G210">
        <v>46.94</v>
      </c>
      <c r="H210">
        <v>287808</v>
      </c>
      <c r="I210">
        <v>387871</v>
      </c>
      <c r="J210">
        <v>1751</v>
      </c>
      <c r="L210">
        <v>11845</v>
      </c>
    </row>
    <row r="211" spans="1:12" x14ac:dyDescent="0.2">
      <c r="A211" s="1">
        <v>42900</v>
      </c>
      <c r="B211">
        <v>48.18</v>
      </c>
      <c r="C211">
        <v>48.69</v>
      </c>
      <c r="D211">
        <v>46.74</v>
      </c>
      <c r="E211">
        <v>47</v>
      </c>
      <c r="F211">
        <v>-1.72</v>
      </c>
      <c r="G211">
        <v>47.59</v>
      </c>
      <c r="H211">
        <v>457065</v>
      </c>
      <c r="I211">
        <v>430464</v>
      </c>
      <c r="J211">
        <v>2615</v>
      </c>
      <c r="L211">
        <v>4743</v>
      </c>
    </row>
    <row r="212" spans="1:12" x14ac:dyDescent="0.2">
      <c r="A212" s="1">
        <v>42899</v>
      </c>
      <c r="B212">
        <v>48.32</v>
      </c>
      <c r="C212">
        <v>48.82</v>
      </c>
      <c r="D212">
        <v>47.87</v>
      </c>
      <c r="E212">
        <v>48.72</v>
      </c>
      <c r="F212">
        <v>0.43</v>
      </c>
      <c r="G212">
        <v>48.38</v>
      </c>
      <c r="H212">
        <v>314596</v>
      </c>
      <c r="I212">
        <v>452299</v>
      </c>
      <c r="J212">
        <v>2463</v>
      </c>
      <c r="L212">
        <v>4222</v>
      </c>
    </row>
    <row r="213" spans="1:12" x14ac:dyDescent="0.2">
      <c r="A213" s="1">
        <v>42898</v>
      </c>
      <c r="B213">
        <v>48.06</v>
      </c>
      <c r="C213">
        <v>49.15</v>
      </c>
      <c r="D213">
        <v>48.01</v>
      </c>
      <c r="E213">
        <v>48.29</v>
      </c>
      <c r="F213">
        <v>0.14000000000000001</v>
      </c>
      <c r="G213">
        <v>48.64</v>
      </c>
      <c r="H213">
        <v>309275</v>
      </c>
      <c r="I213">
        <v>489117</v>
      </c>
      <c r="J213">
        <v>4821</v>
      </c>
      <c r="L213">
        <v>2464</v>
      </c>
    </row>
    <row r="214" spans="1:12" x14ac:dyDescent="0.2">
      <c r="A214" s="1">
        <v>42895</v>
      </c>
      <c r="B214">
        <v>47.79</v>
      </c>
      <c r="C214">
        <v>48.56</v>
      </c>
      <c r="D214">
        <v>47.4</v>
      </c>
      <c r="E214">
        <v>48.15</v>
      </c>
      <c r="F214">
        <v>0.28999999999999998</v>
      </c>
      <c r="G214">
        <v>48.01</v>
      </c>
      <c r="H214">
        <v>281078</v>
      </c>
      <c r="I214">
        <v>505498</v>
      </c>
      <c r="J214">
        <v>1440</v>
      </c>
      <c r="L214">
        <v>3297</v>
      </c>
    </row>
    <row r="215" spans="1:12" x14ac:dyDescent="0.2">
      <c r="A215" s="1">
        <v>42894</v>
      </c>
      <c r="B215">
        <v>48.26</v>
      </c>
      <c r="C215">
        <v>48.6</v>
      </c>
      <c r="D215">
        <v>47.56</v>
      </c>
      <c r="E215">
        <v>47.86</v>
      </c>
      <c r="F215">
        <v>-0.2</v>
      </c>
      <c r="G215">
        <v>48.07</v>
      </c>
      <c r="H215">
        <v>439637</v>
      </c>
      <c r="I215">
        <v>529176</v>
      </c>
      <c r="J215">
        <v>3624</v>
      </c>
      <c r="L215">
        <v>2707</v>
      </c>
    </row>
    <row r="216" spans="1:12" x14ac:dyDescent="0.2">
      <c r="A216" s="1">
        <v>42893</v>
      </c>
      <c r="B216">
        <v>49.97</v>
      </c>
      <c r="C216">
        <v>50.14</v>
      </c>
      <c r="D216">
        <v>47.96</v>
      </c>
      <c r="E216">
        <v>48.06</v>
      </c>
      <c r="F216">
        <v>-2.06</v>
      </c>
      <c r="G216">
        <v>48.86</v>
      </c>
      <c r="H216">
        <v>454051</v>
      </c>
      <c r="I216">
        <v>547092</v>
      </c>
      <c r="J216">
        <v>4579</v>
      </c>
      <c r="L216">
        <v>3115</v>
      </c>
    </row>
    <row r="217" spans="1:12" x14ac:dyDescent="0.2">
      <c r="A217" s="1">
        <v>42892</v>
      </c>
      <c r="B217">
        <v>49.57</v>
      </c>
      <c r="C217">
        <v>50.3</v>
      </c>
      <c r="D217">
        <v>49</v>
      </c>
      <c r="E217">
        <v>50.12</v>
      </c>
      <c r="F217">
        <v>0.65</v>
      </c>
      <c r="G217">
        <v>49.5</v>
      </c>
      <c r="H217">
        <v>320653</v>
      </c>
      <c r="I217">
        <v>537060</v>
      </c>
      <c r="J217">
        <v>2723</v>
      </c>
      <c r="L217">
        <v>6337</v>
      </c>
    </row>
    <row r="218" spans="1:12" x14ac:dyDescent="0.2">
      <c r="A218" s="1">
        <v>42891</v>
      </c>
      <c r="B218">
        <v>49.87</v>
      </c>
      <c r="C218">
        <v>50.74</v>
      </c>
      <c r="D218">
        <v>49.04</v>
      </c>
      <c r="E218">
        <v>49.47</v>
      </c>
      <c r="F218">
        <v>-0.48</v>
      </c>
      <c r="G218">
        <v>49.61</v>
      </c>
      <c r="H218">
        <v>339275</v>
      </c>
      <c r="I218">
        <v>536090</v>
      </c>
      <c r="J218">
        <v>3591</v>
      </c>
      <c r="L218">
        <v>5543</v>
      </c>
    </row>
    <row r="219" spans="1:12" x14ac:dyDescent="0.2">
      <c r="A219" s="1">
        <v>42888</v>
      </c>
      <c r="B219">
        <v>50.23</v>
      </c>
      <c r="C219">
        <v>50.52</v>
      </c>
      <c r="D219">
        <v>48.95</v>
      </c>
      <c r="E219">
        <v>49.95</v>
      </c>
      <c r="F219">
        <v>-0.68</v>
      </c>
      <c r="G219">
        <v>49.7</v>
      </c>
      <c r="H219">
        <v>443936</v>
      </c>
      <c r="I219">
        <v>550042</v>
      </c>
      <c r="J219">
        <v>4199</v>
      </c>
      <c r="L219">
        <v>3320</v>
      </c>
    </row>
    <row r="220" spans="1:12" x14ac:dyDescent="0.2">
      <c r="A220" s="1">
        <v>42887</v>
      </c>
      <c r="B220">
        <v>51.17</v>
      </c>
      <c r="C220">
        <v>51.45</v>
      </c>
      <c r="D220">
        <v>50.23</v>
      </c>
      <c r="E220">
        <v>50.63</v>
      </c>
      <c r="F220">
        <v>-0.13</v>
      </c>
      <c r="G220">
        <v>50.98</v>
      </c>
      <c r="H220">
        <v>452896</v>
      </c>
      <c r="I220">
        <v>563868</v>
      </c>
      <c r="J220">
        <v>2254</v>
      </c>
      <c r="L220">
        <v>7767</v>
      </c>
    </row>
    <row r="221" spans="1:12" x14ac:dyDescent="0.2">
      <c r="A221" s="1">
        <v>42886</v>
      </c>
      <c r="B221">
        <v>52.18</v>
      </c>
      <c r="C221">
        <v>52.32</v>
      </c>
      <c r="D221">
        <v>50.21</v>
      </c>
      <c r="E221">
        <v>50.76</v>
      </c>
      <c r="F221">
        <v>-1.48</v>
      </c>
      <c r="G221">
        <v>50.93</v>
      </c>
      <c r="H221">
        <v>481051</v>
      </c>
      <c r="I221">
        <v>581843</v>
      </c>
      <c r="J221">
        <v>11015</v>
      </c>
      <c r="L221">
        <v>22892</v>
      </c>
    </row>
    <row r="222" spans="1:12" x14ac:dyDescent="0.2">
      <c r="A222" s="1">
        <v>42885</v>
      </c>
      <c r="B222">
        <v>52.25</v>
      </c>
      <c r="C222">
        <v>52.35</v>
      </c>
      <c r="D222">
        <v>51.19</v>
      </c>
      <c r="E222">
        <v>51.84</v>
      </c>
      <c r="F222">
        <v>-0.45</v>
      </c>
      <c r="G222">
        <v>51.71</v>
      </c>
      <c r="H222">
        <v>130828</v>
      </c>
      <c r="I222">
        <v>102790</v>
      </c>
      <c r="J222">
        <v>5120</v>
      </c>
      <c r="L222">
        <v>1259</v>
      </c>
    </row>
    <row r="223" spans="1:12" x14ac:dyDescent="0.2">
      <c r="A223" s="1">
        <v>42884</v>
      </c>
      <c r="B223">
        <v>52.24</v>
      </c>
      <c r="C223">
        <v>52.61</v>
      </c>
      <c r="D223">
        <v>51.86</v>
      </c>
      <c r="E223">
        <v>52.29</v>
      </c>
      <c r="F223">
        <v>0.14000000000000001</v>
      </c>
      <c r="G223">
        <v>52.22</v>
      </c>
      <c r="H223">
        <v>36342</v>
      </c>
      <c r="I223">
        <v>113290</v>
      </c>
      <c r="L223">
        <v>250</v>
      </c>
    </row>
    <row r="224" spans="1:12" x14ac:dyDescent="0.2">
      <c r="A224" s="1">
        <v>42881</v>
      </c>
      <c r="B224">
        <v>51.38</v>
      </c>
      <c r="C224">
        <v>52.3</v>
      </c>
      <c r="D224">
        <v>50.71</v>
      </c>
      <c r="E224">
        <v>52.15</v>
      </c>
      <c r="F224">
        <v>0.69</v>
      </c>
      <c r="G224">
        <v>51.59</v>
      </c>
      <c r="H224">
        <v>257441</v>
      </c>
      <c r="I224">
        <v>149709</v>
      </c>
      <c r="J224">
        <v>4768</v>
      </c>
      <c r="L224">
        <v>3624</v>
      </c>
    </row>
    <row r="225" spans="1:12" x14ac:dyDescent="0.2">
      <c r="A225" s="1">
        <v>42880</v>
      </c>
      <c r="B225">
        <v>54.15</v>
      </c>
      <c r="C225">
        <v>54.67</v>
      </c>
      <c r="D225">
        <v>51.03</v>
      </c>
      <c r="E225">
        <v>51.46</v>
      </c>
      <c r="F225">
        <v>-2.5</v>
      </c>
      <c r="G225">
        <v>52.86</v>
      </c>
      <c r="H225">
        <v>454252</v>
      </c>
      <c r="I225">
        <v>184978</v>
      </c>
      <c r="J225">
        <v>1938</v>
      </c>
      <c r="L225">
        <v>8305</v>
      </c>
    </row>
    <row r="226" spans="1:12" x14ac:dyDescent="0.2">
      <c r="A226" s="1">
        <v>42879</v>
      </c>
      <c r="B226">
        <v>54.14</v>
      </c>
      <c r="C226">
        <v>54.62</v>
      </c>
      <c r="D226">
        <v>53.66</v>
      </c>
      <c r="E226">
        <v>53.96</v>
      </c>
      <c r="F226">
        <v>-0.19</v>
      </c>
      <c r="G226">
        <v>54.17</v>
      </c>
      <c r="H226">
        <v>331751</v>
      </c>
      <c r="I226">
        <v>210755</v>
      </c>
      <c r="J226">
        <v>3289</v>
      </c>
      <c r="L226">
        <v>16595</v>
      </c>
    </row>
    <row r="227" spans="1:12" x14ac:dyDescent="0.2">
      <c r="A227" s="1">
        <v>42878</v>
      </c>
      <c r="B227">
        <v>53.87</v>
      </c>
      <c r="C227">
        <v>54.43</v>
      </c>
      <c r="D227">
        <v>53.2</v>
      </c>
      <c r="E227">
        <v>54.15</v>
      </c>
      <c r="F227">
        <v>0.28000000000000003</v>
      </c>
      <c r="G227">
        <v>53.79</v>
      </c>
      <c r="H227">
        <v>309750</v>
      </c>
      <c r="I227">
        <v>249024</v>
      </c>
      <c r="J227">
        <v>2522</v>
      </c>
      <c r="L227">
        <v>16053</v>
      </c>
    </row>
    <row r="228" spans="1:12" x14ac:dyDescent="0.2">
      <c r="A228" s="1">
        <v>42877</v>
      </c>
      <c r="B228">
        <v>53.85</v>
      </c>
      <c r="C228">
        <v>54.37</v>
      </c>
      <c r="D228">
        <v>53.66</v>
      </c>
      <c r="E228">
        <v>53.87</v>
      </c>
      <c r="F228">
        <v>0.26</v>
      </c>
      <c r="G228">
        <v>53.98</v>
      </c>
      <c r="H228">
        <v>351069</v>
      </c>
      <c r="I228">
        <v>280657</v>
      </c>
      <c r="J228">
        <v>8911</v>
      </c>
      <c r="L228">
        <v>19142</v>
      </c>
    </row>
    <row r="229" spans="1:12" x14ac:dyDescent="0.2">
      <c r="A229" s="1">
        <v>42874</v>
      </c>
      <c r="B229">
        <v>52.57</v>
      </c>
      <c r="C229">
        <v>53.82</v>
      </c>
      <c r="D229">
        <v>52.55</v>
      </c>
      <c r="E229">
        <v>53.61</v>
      </c>
      <c r="F229">
        <v>1.1000000000000001</v>
      </c>
      <c r="G229">
        <v>53.34</v>
      </c>
      <c r="H229">
        <v>316552</v>
      </c>
      <c r="I229">
        <v>326551</v>
      </c>
      <c r="J229">
        <v>12289</v>
      </c>
      <c r="L229">
        <v>4433</v>
      </c>
    </row>
    <row r="230" spans="1:12" x14ac:dyDescent="0.2">
      <c r="A230" s="1">
        <v>42873</v>
      </c>
      <c r="B230">
        <v>52.19</v>
      </c>
      <c r="C230">
        <v>52.74</v>
      </c>
      <c r="D230">
        <v>51.11</v>
      </c>
      <c r="E230">
        <v>52.51</v>
      </c>
      <c r="F230">
        <v>0.3</v>
      </c>
      <c r="G230">
        <v>52.03</v>
      </c>
      <c r="H230">
        <v>349737</v>
      </c>
      <c r="I230">
        <v>366238</v>
      </c>
      <c r="J230">
        <v>4331</v>
      </c>
      <c r="L230">
        <v>9626</v>
      </c>
    </row>
    <row r="231" spans="1:12" x14ac:dyDescent="0.2">
      <c r="A231" s="1">
        <v>42872</v>
      </c>
      <c r="B231">
        <v>51.2</v>
      </c>
      <c r="C231">
        <v>52.61</v>
      </c>
      <c r="D231">
        <v>51.04</v>
      </c>
      <c r="E231">
        <v>52.21</v>
      </c>
      <c r="F231">
        <v>0.56000000000000005</v>
      </c>
      <c r="G231">
        <v>52.07</v>
      </c>
      <c r="H231">
        <v>320936</v>
      </c>
      <c r="I231">
        <v>391465</v>
      </c>
      <c r="J231">
        <v>3654</v>
      </c>
      <c r="L231">
        <v>6771</v>
      </c>
    </row>
    <row r="232" spans="1:12" x14ac:dyDescent="0.2">
      <c r="A232" s="1">
        <v>42871</v>
      </c>
      <c r="B232">
        <v>51.88</v>
      </c>
      <c r="C232">
        <v>52.36</v>
      </c>
      <c r="D232">
        <v>51.1</v>
      </c>
      <c r="E232">
        <v>51.65</v>
      </c>
      <c r="F232">
        <v>-0.17</v>
      </c>
      <c r="G232">
        <v>51.93</v>
      </c>
      <c r="H232">
        <v>328363</v>
      </c>
      <c r="I232">
        <v>433264</v>
      </c>
      <c r="J232">
        <v>4261</v>
      </c>
      <c r="L232">
        <v>8338</v>
      </c>
    </row>
    <row r="233" spans="1:12" x14ac:dyDescent="0.2">
      <c r="A233" s="1">
        <v>42870</v>
      </c>
      <c r="B233">
        <v>50.89</v>
      </c>
      <c r="C233">
        <v>52.63</v>
      </c>
      <c r="D233">
        <v>50.74</v>
      </c>
      <c r="E233">
        <v>51.82</v>
      </c>
      <c r="F233">
        <v>0.98</v>
      </c>
      <c r="G233">
        <v>52.1</v>
      </c>
      <c r="H233">
        <v>322963</v>
      </c>
      <c r="I233">
        <v>452016</v>
      </c>
      <c r="J233">
        <v>4669</v>
      </c>
      <c r="L233">
        <v>3786</v>
      </c>
    </row>
    <row r="234" spans="1:12" x14ac:dyDescent="0.2">
      <c r="A234" s="1">
        <v>42867</v>
      </c>
      <c r="B234">
        <v>50.76</v>
      </c>
      <c r="C234">
        <v>51.09</v>
      </c>
      <c r="D234">
        <v>50.33</v>
      </c>
      <c r="E234">
        <v>50.84</v>
      </c>
      <c r="F234">
        <v>7.0000000000000007E-2</v>
      </c>
      <c r="G234">
        <v>50.74</v>
      </c>
      <c r="H234">
        <v>290872</v>
      </c>
      <c r="I234">
        <v>476452</v>
      </c>
      <c r="J234">
        <v>7548</v>
      </c>
      <c r="L234">
        <v>6337</v>
      </c>
    </row>
    <row r="235" spans="1:12" x14ac:dyDescent="0.2">
      <c r="A235" s="1">
        <v>42866</v>
      </c>
      <c r="B235">
        <v>50.28</v>
      </c>
      <c r="C235">
        <v>51.16</v>
      </c>
      <c r="D235">
        <v>50.25</v>
      </c>
      <c r="E235">
        <v>50.77</v>
      </c>
      <c r="F235">
        <v>0.55000000000000004</v>
      </c>
      <c r="G235">
        <v>50.82</v>
      </c>
      <c r="H235">
        <v>304957</v>
      </c>
      <c r="I235">
        <v>494318</v>
      </c>
      <c r="J235">
        <v>3824</v>
      </c>
      <c r="L235">
        <v>6807</v>
      </c>
    </row>
    <row r="236" spans="1:12" x14ac:dyDescent="0.2">
      <c r="A236" s="1">
        <v>42865</v>
      </c>
      <c r="B236">
        <v>48.95</v>
      </c>
      <c r="C236">
        <v>50.63</v>
      </c>
      <c r="D236">
        <v>48.81</v>
      </c>
      <c r="E236">
        <v>50.22</v>
      </c>
      <c r="F236">
        <v>1.49</v>
      </c>
      <c r="G236">
        <v>49.83</v>
      </c>
      <c r="H236">
        <v>359311</v>
      </c>
      <c r="I236">
        <v>505820</v>
      </c>
      <c r="J236">
        <v>2122</v>
      </c>
      <c r="L236">
        <v>6679</v>
      </c>
    </row>
    <row r="237" spans="1:12" x14ac:dyDescent="0.2">
      <c r="A237" s="1">
        <v>42864</v>
      </c>
      <c r="B237">
        <v>49.44</v>
      </c>
      <c r="C237">
        <v>49.72</v>
      </c>
      <c r="D237">
        <v>48.39</v>
      </c>
      <c r="E237">
        <v>48.73</v>
      </c>
      <c r="F237">
        <v>-0.61</v>
      </c>
      <c r="G237">
        <v>49.04</v>
      </c>
      <c r="H237">
        <v>326769</v>
      </c>
      <c r="I237">
        <v>539551</v>
      </c>
      <c r="J237">
        <v>3075</v>
      </c>
      <c r="L237">
        <v>3069</v>
      </c>
    </row>
    <row r="238" spans="1:12" x14ac:dyDescent="0.2">
      <c r="A238" s="1">
        <v>42863</v>
      </c>
      <c r="B238">
        <v>49.27</v>
      </c>
      <c r="C238">
        <v>49.92</v>
      </c>
      <c r="D238">
        <v>48.48</v>
      </c>
      <c r="E238">
        <v>49.34</v>
      </c>
      <c r="F238">
        <v>0.24</v>
      </c>
      <c r="G238">
        <v>49.12</v>
      </c>
      <c r="H238">
        <v>394220</v>
      </c>
      <c r="I238">
        <v>566370</v>
      </c>
      <c r="J238">
        <v>3299</v>
      </c>
      <c r="L238">
        <v>3199</v>
      </c>
    </row>
    <row r="239" spans="1:12" x14ac:dyDescent="0.2">
      <c r="A239" s="1">
        <v>42860</v>
      </c>
      <c r="B239">
        <v>48.45</v>
      </c>
      <c r="C239">
        <v>49.63</v>
      </c>
      <c r="D239">
        <v>46.64</v>
      </c>
      <c r="E239">
        <v>49.1</v>
      </c>
      <c r="F239">
        <v>0.72</v>
      </c>
      <c r="G239">
        <v>48.64</v>
      </c>
      <c r="H239">
        <v>519911</v>
      </c>
      <c r="I239">
        <v>564595</v>
      </c>
      <c r="J239">
        <v>4292</v>
      </c>
      <c r="L239">
        <v>6235</v>
      </c>
    </row>
    <row r="240" spans="1:12" x14ac:dyDescent="0.2">
      <c r="A240" s="1">
        <v>42859</v>
      </c>
      <c r="B240">
        <v>50.59</v>
      </c>
      <c r="C240">
        <v>50.73</v>
      </c>
      <c r="D240">
        <v>48.16</v>
      </c>
      <c r="E240">
        <v>48.38</v>
      </c>
      <c r="F240">
        <v>-2.41</v>
      </c>
      <c r="G240">
        <v>49.39</v>
      </c>
      <c r="H240">
        <v>533876</v>
      </c>
      <c r="I240">
        <v>565150</v>
      </c>
      <c r="J240">
        <v>3323</v>
      </c>
      <c r="L240">
        <v>4380</v>
      </c>
    </row>
    <row r="241" spans="1:12" x14ac:dyDescent="0.2">
      <c r="A241" s="1">
        <v>42858</v>
      </c>
      <c r="B241">
        <v>50.99</v>
      </c>
      <c r="C241">
        <v>51.14</v>
      </c>
      <c r="D241">
        <v>50.2</v>
      </c>
      <c r="E241">
        <v>50.79</v>
      </c>
      <c r="F241">
        <v>0.33</v>
      </c>
      <c r="G241">
        <v>50.66</v>
      </c>
      <c r="H241">
        <v>348591</v>
      </c>
      <c r="I241">
        <v>582193</v>
      </c>
      <c r="J241">
        <v>3707</v>
      </c>
      <c r="L241">
        <v>4891</v>
      </c>
    </row>
    <row r="242" spans="1:12" x14ac:dyDescent="0.2">
      <c r="A242" s="1">
        <v>42857</v>
      </c>
      <c r="B242">
        <v>51.39</v>
      </c>
      <c r="C242">
        <v>52.16</v>
      </c>
      <c r="D242">
        <v>50.14</v>
      </c>
      <c r="E242">
        <v>50.46</v>
      </c>
      <c r="F242">
        <v>-1.06</v>
      </c>
      <c r="G242">
        <v>51.19</v>
      </c>
      <c r="H242">
        <v>357173</v>
      </c>
      <c r="I242">
        <v>569644</v>
      </c>
      <c r="J242">
        <v>2765</v>
      </c>
      <c r="L242">
        <v>4122</v>
      </c>
    </row>
    <row r="243" spans="1:12" x14ac:dyDescent="0.2">
      <c r="A243" s="1">
        <v>42856</v>
      </c>
      <c r="B243">
        <v>51.88</v>
      </c>
      <c r="C243">
        <v>51.97</v>
      </c>
      <c r="D243">
        <v>51.22</v>
      </c>
      <c r="E243">
        <v>51.52</v>
      </c>
      <c r="F243">
        <v>-0.53</v>
      </c>
      <c r="G243">
        <v>51.54</v>
      </c>
      <c r="H243">
        <v>119988</v>
      </c>
      <c r="I243">
        <v>572426</v>
      </c>
      <c r="L243">
        <v>1537</v>
      </c>
    </row>
    <row r="244" spans="1:12" x14ac:dyDescent="0.2">
      <c r="A244" s="1">
        <v>42853</v>
      </c>
      <c r="B244">
        <v>51.58</v>
      </c>
      <c r="C244">
        <v>52.12</v>
      </c>
      <c r="D244">
        <v>51.31</v>
      </c>
      <c r="E244">
        <v>51.73</v>
      </c>
      <c r="F244">
        <v>0.28999999999999998</v>
      </c>
      <c r="G244">
        <v>51.72</v>
      </c>
      <c r="H244">
        <v>22609</v>
      </c>
      <c r="I244">
        <v>45762</v>
      </c>
      <c r="J244">
        <v>174</v>
      </c>
      <c r="L244">
        <v>421</v>
      </c>
    </row>
    <row r="245" spans="1:12" x14ac:dyDescent="0.2">
      <c r="A245" s="1">
        <v>42852</v>
      </c>
      <c r="B245">
        <v>51.57</v>
      </c>
      <c r="C245">
        <v>51.76</v>
      </c>
      <c r="D245">
        <v>50.45</v>
      </c>
      <c r="E245">
        <v>51.44</v>
      </c>
      <c r="F245">
        <v>-0.38</v>
      </c>
      <c r="G245">
        <v>51.04</v>
      </c>
      <c r="H245">
        <v>162057</v>
      </c>
      <c r="I245">
        <v>97884</v>
      </c>
      <c r="J245">
        <v>19396</v>
      </c>
      <c r="L245">
        <v>5675</v>
      </c>
    </row>
    <row r="246" spans="1:12" x14ac:dyDescent="0.2">
      <c r="A246" s="1">
        <v>42851</v>
      </c>
      <c r="B246">
        <v>51.81</v>
      </c>
      <c r="C246">
        <v>52.46</v>
      </c>
      <c r="D246">
        <v>51.38</v>
      </c>
      <c r="E246">
        <v>51.82</v>
      </c>
      <c r="F246">
        <v>-0.28000000000000003</v>
      </c>
      <c r="G246">
        <v>51.95</v>
      </c>
      <c r="H246">
        <v>194839</v>
      </c>
      <c r="I246">
        <v>138498</v>
      </c>
      <c r="J246">
        <v>5087</v>
      </c>
      <c r="L246">
        <v>6631</v>
      </c>
    </row>
    <row r="247" spans="1:12" x14ac:dyDescent="0.2">
      <c r="A247" s="1">
        <v>42850</v>
      </c>
      <c r="B247">
        <v>51.6</v>
      </c>
      <c r="C247">
        <v>52.39</v>
      </c>
      <c r="D247">
        <v>51.3</v>
      </c>
      <c r="E247">
        <v>52.1</v>
      </c>
      <c r="F247">
        <v>0.5</v>
      </c>
      <c r="G247">
        <v>51.73</v>
      </c>
      <c r="H247">
        <v>260920</v>
      </c>
      <c r="I247">
        <v>197830</v>
      </c>
      <c r="J247">
        <v>4240</v>
      </c>
      <c r="L247">
        <v>7596</v>
      </c>
    </row>
    <row r="248" spans="1:12" x14ac:dyDescent="0.2">
      <c r="A248" s="1">
        <v>42849</v>
      </c>
      <c r="B248">
        <v>52.11</v>
      </c>
      <c r="C248">
        <v>52.57</v>
      </c>
      <c r="D248">
        <v>51.42</v>
      </c>
      <c r="E248">
        <v>51.6</v>
      </c>
      <c r="F248">
        <v>-0.36</v>
      </c>
      <c r="G248">
        <v>51.93</v>
      </c>
      <c r="H248">
        <v>255673</v>
      </c>
      <c r="I248">
        <v>234927</v>
      </c>
      <c r="J248">
        <v>1271</v>
      </c>
      <c r="L248">
        <v>10340</v>
      </c>
    </row>
    <row r="249" spans="1:12" x14ac:dyDescent="0.2">
      <c r="A249" s="1">
        <v>42846</v>
      </c>
      <c r="B249">
        <v>53</v>
      </c>
      <c r="C249">
        <v>53.29</v>
      </c>
      <c r="D249">
        <v>51.57</v>
      </c>
      <c r="E249">
        <v>51.96</v>
      </c>
      <c r="F249">
        <v>-1.03</v>
      </c>
      <c r="G249">
        <v>52.35</v>
      </c>
      <c r="H249">
        <v>335343</v>
      </c>
      <c r="I249">
        <v>279161</v>
      </c>
      <c r="J249">
        <v>2280</v>
      </c>
      <c r="L249">
        <v>10854</v>
      </c>
    </row>
    <row r="250" spans="1:12" x14ac:dyDescent="0.2">
      <c r="A250" s="1">
        <v>42845</v>
      </c>
      <c r="B250">
        <v>53.09</v>
      </c>
      <c r="C250">
        <v>53.55</v>
      </c>
      <c r="D250">
        <v>52.68</v>
      </c>
      <c r="E250">
        <v>52.99</v>
      </c>
      <c r="F250">
        <v>0.06</v>
      </c>
      <c r="G250">
        <v>53.11</v>
      </c>
      <c r="H250">
        <v>377186</v>
      </c>
      <c r="I250">
        <v>321739</v>
      </c>
      <c r="J250">
        <v>6799</v>
      </c>
      <c r="L250">
        <v>17866</v>
      </c>
    </row>
    <row r="251" spans="1:12" x14ac:dyDescent="0.2">
      <c r="A251" s="1">
        <v>42844</v>
      </c>
      <c r="B251">
        <v>54.78</v>
      </c>
      <c r="C251">
        <v>55.2</v>
      </c>
      <c r="D251">
        <v>52.58</v>
      </c>
      <c r="E251">
        <v>52.93</v>
      </c>
      <c r="F251">
        <v>-1.96</v>
      </c>
      <c r="G251">
        <v>54.07</v>
      </c>
      <c r="H251">
        <v>411248</v>
      </c>
      <c r="I251">
        <v>350038</v>
      </c>
      <c r="J251">
        <v>16859</v>
      </c>
      <c r="L251">
        <v>7300</v>
      </c>
    </row>
    <row r="252" spans="1:12" x14ac:dyDescent="0.2">
      <c r="A252" s="1">
        <v>42843</v>
      </c>
      <c r="B252">
        <v>55.39</v>
      </c>
      <c r="C252">
        <v>55.48</v>
      </c>
      <c r="D252">
        <v>54.61</v>
      </c>
      <c r="E252">
        <v>54.89</v>
      </c>
      <c r="F252">
        <v>-0.47</v>
      </c>
      <c r="G252">
        <v>55.05</v>
      </c>
      <c r="H252">
        <v>350471</v>
      </c>
      <c r="I252">
        <v>403521</v>
      </c>
      <c r="J252">
        <v>11121</v>
      </c>
      <c r="L252">
        <v>11507</v>
      </c>
    </row>
    <row r="253" spans="1:12" x14ac:dyDescent="0.2">
      <c r="A253" s="1">
        <v>42842</v>
      </c>
      <c r="B253">
        <v>55.55</v>
      </c>
      <c r="C253">
        <v>55.98</v>
      </c>
      <c r="D253">
        <v>55.29</v>
      </c>
      <c r="E253">
        <v>55.36</v>
      </c>
      <c r="G253">
        <v>55.58</v>
      </c>
      <c r="H253">
        <v>157361</v>
      </c>
      <c r="I253">
        <v>426421</v>
      </c>
      <c r="L253">
        <v>1611</v>
      </c>
    </row>
    <row r="254" spans="1:12" x14ac:dyDescent="0.2">
      <c r="A254" s="1">
        <v>42838</v>
      </c>
      <c r="B254">
        <v>55.66</v>
      </c>
      <c r="C254">
        <v>56.06</v>
      </c>
      <c r="D254">
        <v>55.56</v>
      </c>
      <c r="E254">
        <v>55.89</v>
      </c>
      <c r="F254">
        <v>0.03</v>
      </c>
      <c r="G254">
        <v>55.83</v>
      </c>
      <c r="H254">
        <v>315544</v>
      </c>
      <c r="I254">
        <v>472571</v>
      </c>
      <c r="J254">
        <v>3224</v>
      </c>
      <c r="L254">
        <v>6541</v>
      </c>
    </row>
    <row r="255" spans="1:12" x14ac:dyDescent="0.2">
      <c r="A255" s="1">
        <v>42837</v>
      </c>
      <c r="B255">
        <v>56.28</v>
      </c>
      <c r="C255">
        <v>56.65</v>
      </c>
      <c r="D255">
        <v>55.5</v>
      </c>
      <c r="E255">
        <v>55.86</v>
      </c>
      <c r="F255">
        <v>-0.37</v>
      </c>
      <c r="G255">
        <v>56.18</v>
      </c>
      <c r="H255">
        <v>365606</v>
      </c>
      <c r="I255">
        <v>506916</v>
      </c>
      <c r="J255">
        <v>3394</v>
      </c>
      <c r="L255">
        <v>4526</v>
      </c>
    </row>
    <row r="256" spans="1:12" x14ac:dyDescent="0.2">
      <c r="A256" s="1">
        <v>42836</v>
      </c>
      <c r="B256">
        <v>56.08</v>
      </c>
      <c r="C256">
        <v>56.3</v>
      </c>
      <c r="D256">
        <v>55.45</v>
      </c>
      <c r="E256">
        <v>56.23</v>
      </c>
      <c r="F256">
        <v>0.25</v>
      </c>
      <c r="G256">
        <v>55.86</v>
      </c>
      <c r="H256">
        <v>328247</v>
      </c>
      <c r="I256">
        <v>531779</v>
      </c>
      <c r="J256">
        <v>4819</v>
      </c>
      <c r="L256">
        <v>7353</v>
      </c>
    </row>
    <row r="257" spans="1:12" x14ac:dyDescent="0.2">
      <c r="A257" s="1">
        <v>42835</v>
      </c>
      <c r="B257">
        <v>55.19</v>
      </c>
      <c r="C257">
        <v>56.05</v>
      </c>
      <c r="D257">
        <v>55.19</v>
      </c>
      <c r="E257">
        <v>55.98</v>
      </c>
      <c r="F257">
        <v>0.74</v>
      </c>
      <c r="G257">
        <v>55.77</v>
      </c>
      <c r="H257">
        <v>291319</v>
      </c>
      <c r="I257">
        <v>551460</v>
      </c>
      <c r="J257">
        <v>3781</v>
      </c>
      <c r="L257">
        <v>3798</v>
      </c>
    </row>
    <row r="258" spans="1:12" x14ac:dyDescent="0.2">
      <c r="A258" s="1">
        <v>42832</v>
      </c>
      <c r="B258">
        <v>54.88</v>
      </c>
      <c r="C258">
        <v>56.08</v>
      </c>
      <c r="D258">
        <v>54.57</v>
      </c>
      <c r="E258">
        <v>55.24</v>
      </c>
      <c r="F258">
        <v>0.35</v>
      </c>
      <c r="G258">
        <v>55.3</v>
      </c>
      <c r="H258">
        <v>307067</v>
      </c>
      <c r="I258">
        <v>561359</v>
      </c>
      <c r="J258">
        <v>4536</v>
      </c>
      <c r="L258">
        <v>6172</v>
      </c>
    </row>
    <row r="259" spans="1:12" x14ac:dyDescent="0.2">
      <c r="A259" s="1">
        <v>42831</v>
      </c>
      <c r="B259">
        <v>54.13</v>
      </c>
      <c r="C259">
        <v>55</v>
      </c>
      <c r="D259">
        <v>54.02</v>
      </c>
      <c r="E259">
        <v>54.89</v>
      </c>
      <c r="F259">
        <v>0.53</v>
      </c>
      <c r="G259">
        <v>54.67</v>
      </c>
      <c r="H259">
        <v>230731</v>
      </c>
      <c r="I259">
        <v>570776</v>
      </c>
      <c r="J259">
        <v>5536</v>
      </c>
      <c r="L259">
        <v>3205</v>
      </c>
    </row>
    <row r="260" spans="1:12" x14ac:dyDescent="0.2">
      <c r="A260" s="1">
        <v>42830</v>
      </c>
      <c r="B260">
        <v>54.22</v>
      </c>
      <c r="C260">
        <v>55.09</v>
      </c>
      <c r="D260">
        <v>53.97</v>
      </c>
      <c r="E260">
        <v>54.36</v>
      </c>
      <c r="F260">
        <v>0.19</v>
      </c>
      <c r="G260">
        <v>54.58</v>
      </c>
      <c r="H260">
        <v>340695</v>
      </c>
      <c r="I260">
        <v>577763</v>
      </c>
      <c r="J260">
        <v>8038</v>
      </c>
      <c r="K260">
        <v>50</v>
      </c>
      <c r="L260">
        <v>4234</v>
      </c>
    </row>
    <row r="261" spans="1:12" x14ac:dyDescent="0.2">
      <c r="A261" s="1">
        <v>42829</v>
      </c>
      <c r="B261">
        <v>53.18</v>
      </c>
      <c r="C261">
        <v>54.38</v>
      </c>
      <c r="D261">
        <v>52.73</v>
      </c>
      <c r="E261">
        <v>54.17</v>
      </c>
      <c r="F261">
        <v>1.05</v>
      </c>
      <c r="G261">
        <v>53.67</v>
      </c>
      <c r="H261">
        <v>293459</v>
      </c>
      <c r="I261">
        <v>570208</v>
      </c>
      <c r="J261">
        <v>3656</v>
      </c>
      <c r="L261">
        <v>4994</v>
      </c>
    </row>
    <row r="262" spans="1:12" x14ac:dyDescent="0.2">
      <c r="A262" s="1">
        <v>42828</v>
      </c>
      <c r="B262">
        <v>53.62</v>
      </c>
      <c r="C262">
        <v>53.74</v>
      </c>
      <c r="D262">
        <v>53.03</v>
      </c>
      <c r="E262">
        <v>53.12</v>
      </c>
      <c r="F262">
        <v>-0.41</v>
      </c>
      <c r="G262">
        <v>53.36</v>
      </c>
      <c r="H262">
        <v>232086</v>
      </c>
      <c r="I262">
        <v>583781</v>
      </c>
      <c r="J262">
        <v>4329</v>
      </c>
      <c r="L262">
        <v>5331</v>
      </c>
    </row>
    <row r="263" spans="1:12" x14ac:dyDescent="0.2">
      <c r="A263" s="1">
        <v>42825</v>
      </c>
      <c r="B263">
        <v>53.04</v>
      </c>
      <c r="C263">
        <v>53.77</v>
      </c>
      <c r="D263">
        <v>52.6</v>
      </c>
      <c r="E263">
        <v>53.53</v>
      </c>
      <c r="F263">
        <v>0.4</v>
      </c>
      <c r="G263">
        <v>53.15</v>
      </c>
      <c r="H263">
        <v>359649</v>
      </c>
      <c r="I263">
        <v>579993</v>
      </c>
      <c r="J263">
        <v>20534</v>
      </c>
      <c r="L263">
        <v>8663</v>
      </c>
    </row>
    <row r="264" spans="1:12" x14ac:dyDescent="0.2">
      <c r="A264" s="1">
        <v>42824</v>
      </c>
      <c r="B264">
        <v>52.39</v>
      </c>
      <c r="C264">
        <v>53.1</v>
      </c>
      <c r="D264">
        <v>52.03</v>
      </c>
      <c r="E264">
        <v>52.96</v>
      </c>
      <c r="F264">
        <v>0.54</v>
      </c>
      <c r="G264">
        <v>52.57</v>
      </c>
      <c r="H264">
        <v>121759</v>
      </c>
      <c r="I264">
        <v>150134</v>
      </c>
      <c r="J264">
        <v>5213</v>
      </c>
      <c r="L264">
        <v>1577</v>
      </c>
    </row>
    <row r="265" spans="1:12" x14ac:dyDescent="0.2">
      <c r="A265" s="1">
        <v>42823</v>
      </c>
      <c r="B265">
        <v>51.43</v>
      </c>
      <c r="C265">
        <v>52.48</v>
      </c>
      <c r="D265">
        <v>51.36</v>
      </c>
      <c r="E265">
        <v>52.42</v>
      </c>
      <c r="F265">
        <v>1.0900000000000001</v>
      </c>
      <c r="G265">
        <v>51.93</v>
      </c>
      <c r="H265">
        <v>134689</v>
      </c>
      <c r="I265">
        <v>179397</v>
      </c>
      <c r="J265">
        <v>2018</v>
      </c>
      <c r="L265">
        <v>3735</v>
      </c>
    </row>
    <row r="266" spans="1:12" x14ac:dyDescent="0.2">
      <c r="A266" s="1">
        <v>42822</v>
      </c>
      <c r="B266">
        <v>50.77</v>
      </c>
      <c r="C266">
        <v>51.87</v>
      </c>
      <c r="D266">
        <v>50.77</v>
      </c>
      <c r="E266">
        <v>51.33</v>
      </c>
      <c r="F266">
        <v>0.57999999999999996</v>
      </c>
      <c r="G266">
        <v>51.36</v>
      </c>
      <c r="H266">
        <v>177538</v>
      </c>
      <c r="I266">
        <v>219156</v>
      </c>
      <c r="J266">
        <v>3977</v>
      </c>
      <c r="L266">
        <v>4899</v>
      </c>
    </row>
    <row r="267" spans="1:12" x14ac:dyDescent="0.2">
      <c r="A267" s="1">
        <v>42821</v>
      </c>
      <c r="B267">
        <v>51.03</v>
      </c>
      <c r="C267">
        <v>51.1</v>
      </c>
      <c r="D267">
        <v>50.03</v>
      </c>
      <c r="E267">
        <v>50.75</v>
      </c>
      <c r="F267">
        <v>-0.05</v>
      </c>
      <c r="G267">
        <v>50.49</v>
      </c>
      <c r="H267">
        <v>187162</v>
      </c>
      <c r="I267">
        <v>237885</v>
      </c>
      <c r="J267">
        <v>5287</v>
      </c>
      <c r="L267">
        <v>3072</v>
      </c>
    </row>
    <row r="268" spans="1:12" x14ac:dyDescent="0.2">
      <c r="A268" s="1">
        <v>42818</v>
      </c>
      <c r="B268">
        <v>50.64</v>
      </c>
      <c r="C268">
        <v>51.06</v>
      </c>
      <c r="D268">
        <v>50.4</v>
      </c>
      <c r="E268">
        <v>50.8</v>
      </c>
      <c r="F268">
        <v>0.24</v>
      </c>
      <c r="G268">
        <v>50.71</v>
      </c>
      <c r="H268">
        <v>193657</v>
      </c>
      <c r="I268">
        <v>272049</v>
      </c>
      <c r="J268">
        <v>16188</v>
      </c>
      <c r="L268">
        <v>5495</v>
      </c>
    </row>
    <row r="269" spans="1:12" x14ac:dyDescent="0.2">
      <c r="A269" s="1">
        <v>42817</v>
      </c>
      <c r="B269">
        <v>50.83</v>
      </c>
      <c r="C269">
        <v>51.1</v>
      </c>
      <c r="D269">
        <v>50.25</v>
      </c>
      <c r="E269">
        <v>50.56</v>
      </c>
      <c r="F269">
        <v>-0.08</v>
      </c>
      <c r="G269">
        <v>50.63</v>
      </c>
      <c r="H269">
        <v>296636</v>
      </c>
      <c r="I269">
        <v>310363</v>
      </c>
      <c r="J269">
        <v>4492</v>
      </c>
      <c r="L269">
        <v>19083</v>
      </c>
    </row>
    <row r="270" spans="1:12" x14ac:dyDescent="0.2">
      <c r="A270" s="1">
        <v>42816</v>
      </c>
      <c r="B270">
        <v>50.86</v>
      </c>
      <c r="C270">
        <v>50.98</v>
      </c>
      <c r="D270">
        <v>49.71</v>
      </c>
      <c r="E270">
        <v>50.64</v>
      </c>
      <c r="F270">
        <v>-0.32</v>
      </c>
      <c r="G270">
        <v>50.36</v>
      </c>
      <c r="H270">
        <v>321512</v>
      </c>
      <c r="I270">
        <v>335637</v>
      </c>
      <c r="J270">
        <v>2469</v>
      </c>
      <c r="L270">
        <v>3931</v>
      </c>
    </row>
    <row r="271" spans="1:12" x14ac:dyDescent="0.2">
      <c r="A271" s="1">
        <v>42815</v>
      </c>
      <c r="B271">
        <v>51.7</v>
      </c>
      <c r="C271">
        <v>52.22</v>
      </c>
      <c r="D271">
        <v>50.73</v>
      </c>
      <c r="E271">
        <v>50.96</v>
      </c>
      <c r="F271">
        <v>-0.66</v>
      </c>
      <c r="G271">
        <v>51.46</v>
      </c>
      <c r="H271">
        <v>281074</v>
      </c>
      <c r="I271">
        <v>350330</v>
      </c>
      <c r="J271">
        <v>6743</v>
      </c>
      <c r="L271">
        <v>3888</v>
      </c>
    </row>
    <row r="272" spans="1:12" x14ac:dyDescent="0.2">
      <c r="A272" s="1">
        <v>42814</v>
      </c>
      <c r="B272">
        <v>51.8</v>
      </c>
      <c r="C272">
        <v>51.94</v>
      </c>
      <c r="D272">
        <v>51.01</v>
      </c>
      <c r="E272">
        <v>51.62</v>
      </c>
      <c r="F272">
        <v>-0.14000000000000001</v>
      </c>
      <c r="G272">
        <v>51.53</v>
      </c>
      <c r="H272">
        <v>232542</v>
      </c>
      <c r="I272">
        <v>371985</v>
      </c>
      <c r="J272">
        <v>3662</v>
      </c>
      <c r="L272">
        <v>3043</v>
      </c>
    </row>
    <row r="273" spans="1:12" x14ac:dyDescent="0.2">
      <c r="A273" s="1">
        <v>42811</v>
      </c>
      <c r="B273">
        <v>51.74</v>
      </c>
      <c r="C273">
        <v>52.18</v>
      </c>
      <c r="D273">
        <v>51.53</v>
      </c>
      <c r="E273">
        <v>51.76</v>
      </c>
      <c r="F273">
        <v>0.02</v>
      </c>
      <c r="G273">
        <v>51.82</v>
      </c>
      <c r="H273">
        <v>209518</v>
      </c>
      <c r="I273">
        <v>396597</v>
      </c>
      <c r="J273">
        <v>1751</v>
      </c>
      <c r="L273">
        <v>9080</v>
      </c>
    </row>
    <row r="274" spans="1:12" x14ac:dyDescent="0.2">
      <c r="A274" s="1">
        <v>42810</v>
      </c>
      <c r="B274">
        <v>52.08</v>
      </c>
      <c r="C274">
        <v>52.65</v>
      </c>
      <c r="D274">
        <v>51.5</v>
      </c>
      <c r="E274">
        <v>51.74</v>
      </c>
      <c r="F274">
        <v>-7.0000000000000007E-2</v>
      </c>
      <c r="G274">
        <v>51.95</v>
      </c>
      <c r="H274">
        <v>270253</v>
      </c>
      <c r="I274">
        <v>417948</v>
      </c>
      <c r="J274">
        <v>2055</v>
      </c>
      <c r="L274">
        <v>9217</v>
      </c>
    </row>
    <row r="275" spans="1:12" x14ac:dyDescent="0.2">
      <c r="A275" s="1">
        <v>42809</v>
      </c>
      <c r="B275">
        <v>51.5</v>
      </c>
      <c r="C275">
        <v>52.15</v>
      </c>
      <c r="D275">
        <v>51.36</v>
      </c>
      <c r="E275">
        <v>51.81</v>
      </c>
      <c r="F275">
        <v>0.89</v>
      </c>
      <c r="G275">
        <v>51.71</v>
      </c>
      <c r="H275">
        <v>320268</v>
      </c>
      <c r="I275">
        <v>433915</v>
      </c>
      <c r="J275">
        <v>2053</v>
      </c>
      <c r="K275">
        <v>44</v>
      </c>
      <c r="L275">
        <v>5537</v>
      </c>
    </row>
    <row r="276" spans="1:12" x14ac:dyDescent="0.2">
      <c r="A276" s="1">
        <v>42808</v>
      </c>
      <c r="B276">
        <v>51.34</v>
      </c>
      <c r="C276">
        <v>51.86</v>
      </c>
      <c r="D276">
        <v>50.25</v>
      </c>
      <c r="E276">
        <v>50.92</v>
      </c>
      <c r="F276">
        <v>-0.43</v>
      </c>
      <c r="G276">
        <v>50.89</v>
      </c>
      <c r="H276">
        <v>403730</v>
      </c>
      <c r="I276">
        <v>465175</v>
      </c>
      <c r="J276">
        <v>1444</v>
      </c>
      <c r="L276">
        <v>6457</v>
      </c>
    </row>
    <row r="277" spans="1:12" x14ac:dyDescent="0.2">
      <c r="A277" s="1">
        <v>42807</v>
      </c>
      <c r="B277">
        <v>51.49</v>
      </c>
      <c r="C277">
        <v>51.7</v>
      </c>
      <c r="D277">
        <v>50.85</v>
      </c>
      <c r="E277">
        <v>51.35</v>
      </c>
      <c r="F277">
        <v>-0.02</v>
      </c>
      <c r="G277">
        <v>51.31</v>
      </c>
      <c r="H277">
        <v>270304</v>
      </c>
      <c r="I277">
        <v>477077</v>
      </c>
      <c r="J277">
        <v>2651</v>
      </c>
      <c r="L277">
        <v>3805</v>
      </c>
    </row>
    <row r="278" spans="1:12" x14ac:dyDescent="0.2">
      <c r="A278" s="1">
        <v>42804</v>
      </c>
      <c r="B278">
        <v>52.33</v>
      </c>
      <c r="C278">
        <v>53.02</v>
      </c>
      <c r="D278">
        <v>51.14</v>
      </c>
      <c r="E278">
        <v>51.37</v>
      </c>
      <c r="F278">
        <v>-0.82</v>
      </c>
      <c r="G278">
        <v>52.02</v>
      </c>
      <c r="H278">
        <v>335882</v>
      </c>
      <c r="I278">
        <v>477775</v>
      </c>
      <c r="J278">
        <v>6265</v>
      </c>
      <c r="L278">
        <v>9197</v>
      </c>
    </row>
    <row r="279" spans="1:12" x14ac:dyDescent="0.2">
      <c r="A279" s="1">
        <v>42803</v>
      </c>
      <c r="B279">
        <v>53.49</v>
      </c>
      <c r="C279">
        <v>53.86</v>
      </c>
      <c r="D279">
        <v>51.5</v>
      </c>
      <c r="E279">
        <v>52.19</v>
      </c>
      <c r="F279">
        <v>-0.92</v>
      </c>
      <c r="G279">
        <v>52.42</v>
      </c>
      <c r="H279">
        <v>490232</v>
      </c>
      <c r="I279">
        <v>509918</v>
      </c>
      <c r="J279">
        <v>3163</v>
      </c>
      <c r="L279">
        <v>10727</v>
      </c>
    </row>
    <row r="280" spans="1:12" x14ac:dyDescent="0.2">
      <c r="A280" s="1">
        <v>42802</v>
      </c>
      <c r="B280">
        <v>55.63</v>
      </c>
      <c r="C280">
        <v>55.77</v>
      </c>
      <c r="D280">
        <v>52.93</v>
      </c>
      <c r="E280">
        <v>53.11</v>
      </c>
      <c r="F280">
        <v>-2.81</v>
      </c>
      <c r="G280">
        <v>54.57</v>
      </c>
      <c r="H280">
        <v>431349</v>
      </c>
      <c r="I280">
        <v>507579</v>
      </c>
      <c r="J280">
        <v>4927</v>
      </c>
      <c r="L280">
        <v>7857</v>
      </c>
    </row>
    <row r="281" spans="1:12" x14ac:dyDescent="0.2">
      <c r="A281" s="1">
        <v>42801</v>
      </c>
      <c r="B281">
        <v>55.95</v>
      </c>
      <c r="C281">
        <v>56.65</v>
      </c>
      <c r="D281">
        <v>55.56</v>
      </c>
      <c r="E281">
        <v>55.92</v>
      </c>
      <c r="F281">
        <v>-0.09</v>
      </c>
      <c r="G281">
        <v>56.15</v>
      </c>
      <c r="H281">
        <v>256518</v>
      </c>
      <c r="I281">
        <v>521062</v>
      </c>
      <c r="J281">
        <v>7018</v>
      </c>
      <c r="L281">
        <v>5979</v>
      </c>
    </row>
    <row r="282" spans="1:12" x14ac:dyDescent="0.2">
      <c r="A282" s="1">
        <v>42800</v>
      </c>
      <c r="B282">
        <v>55.8</v>
      </c>
      <c r="C282">
        <v>56.25</v>
      </c>
      <c r="D282">
        <v>55.32</v>
      </c>
      <c r="E282">
        <v>56.01</v>
      </c>
      <c r="F282">
        <v>0.11</v>
      </c>
      <c r="G282">
        <v>55.84</v>
      </c>
      <c r="H282">
        <v>215450</v>
      </c>
      <c r="I282">
        <v>521037</v>
      </c>
      <c r="J282">
        <v>2206</v>
      </c>
      <c r="L282">
        <v>6539</v>
      </c>
    </row>
    <row r="283" spans="1:12" x14ac:dyDescent="0.2">
      <c r="A283" s="1">
        <v>42797</v>
      </c>
      <c r="B283">
        <v>55.18</v>
      </c>
      <c r="C283">
        <v>55.95</v>
      </c>
      <c r="D283">
        <v>55.09</v>
      </c>
      <c r="E283">
        <v>55.9</v>
      </c>
      <c r="F283">
        <v>0.82</v>
      </c>
      <c r="G283">
        <v>55.49</v>
      </c>
      <c r="H283">
        <v>239709</v>
      </c>
      <c r="I283">
        <v>541374</v>
      </c>
      <c r="J283">
        <v>4771</v>
      </c>
      <c r="L283">
        <v>4228</v>
      </c>
    </row>
    <row r="284" spans="1:12" x14ac:dyDescent="0.2">
      <c r="A284" s="1">
        <v>42796</v>
      </c>
      <c r="B284">
        <v>56.31</v>
      </c>
      <c r="C284">
        <v>56.44</v>
      </c>
      <c r="D284">
        <v>55.03</v>
      </c>
      <c r="E284">
        <v>55.08</v>
      </c>
      <c r="F284">
        <v>-1.28</v>
      </c>
      <c r="G284">
        <v>55.59</v>
      </c>
      <c r="H284">
        <v>340127</v>
      </c>
      <c r="I284">
        <v>562464</v>
      </c>
      <c r="J284">
        <v>2482</v>
      </c>
      <c r="L284">
        <v>7509</v>
      </c>
    </row>
    <row r="285" spans="1:12" x14ac:dyDescent="0.2">
      <c r="A285" s="1">
        <v>42795</v>
      </c>
      <c r="B285">
        <v>56.45</v>
      </c>
      <c r="C285">
        <v>57.05</v>
      </c>
      <c r="D285">
        <v>56.24</v>
      </c>
      <c r="E285">
        <v>56.36</v>
      </c>
      <c r="F285">
        <v>-0.15</v>
      </c>
      <c r="G285">
        <v>56.62</v>
      </c>
      <c r="H285">
        <v>253635</v>
      </c>
      <c r="I285">
        <v>570906</v>
      </c>
      <c r="J285">
        <v>2225</v>
      </c>
      <c r="L285">
        <v>5882</v>
      </c>
    </row>
    <row r="286" spans="1:12" x14ac:dyDescent="0.2">
      <c r="A286" s="1">
        <v>42794</v>
      </c>
      <c r="B286">
        <v>56.52</v>
      </c>
      <c r="C286">
        <v>56.64</v>
      </c>
      <c r="D286">
        <v>55.62</v>
      </c>
      <c r="E286">
        <v>56.51</v>
      </c>
      <c r="F286">
        <v>0.09</v>
      </c>
      <c r="G286">
        <v>56.07</v>
      </c>
      <c r="H286">
        <v>378860</v>
      </c>
      <c r="I286">
        <v>570357</v>
      </c>
      <c r="J286">
        <v>9437</v>
      </c>
      <c r="L286">
        <v>5850</v>
      </c>
    </row>
    <row r="287" spans="1:12" x14ac:dyDescent="0.2">
      <c r="A287" s="1">
        <v>42793</v>
      </c>
      <c r="B287">
        <v>55.96</v>
      </c>
      <c r="C287">
        <v>56.77</v>
      </c>
      <c r="D287">
        <v>55.86</v>
      </c>
      <c r="E287">
        <v>55.93</v>
      </c>
      <c r="F287">
        <v>-0.06</v>
      </c>
      <c r="G287">
        <v>56.4</v>
      </c>
      <c r="H287">
        <v>118707</v>
      </c>
      <c r="I287">
        <v>105695</v>
      </c>
      <c r="J287">
        <v>17138</v>
      </c>
      <c r="L287">
        <v>3443</v>
      </c>
    </row>
    <row r="288" spans="1:12" x14ac:dyDescent="0.2">
      <c r="A288" s="1">
        <v>42790</v>
      </c>
      <c r="B288">
        <v>56.4</v>
      </c>
      <c r="C288">
        <v>56.66</v>
      </c>
      <c r="D288">
        <v>55.74</v>
      </c>
      <c r="E288">
        <v>55.99</v>
      </c>
      <c r="F288">
        <v>-0.59</v>
      </c>
      <c r="G288">
        <v>56.13</v>
      </c>
      <c r="H288">
        <v>158409</v>
      </c>
      <c r="I288">
        <v>134533</v>
      </c>
      <c r="J288">
        <v>4892</v>
      </c>
      <c r="L288">
        <v>1660</v>
      </c>
    </row>
    <row r="289" spans="1:12" x14ac:dyDescent="0.2">
      <c r="A289" s="1">
        <v>42789</v>
      </c>
      <c r="B289">
        <v>56.2</v>
      </c>
      <c r="C289">
        <v>57.26</v>
      </c>
      <c r="D289">
        <v>56.18</v>
      </c>
      <c r="E289">
        <v>56.58</v>
      </c>
      <c r="F289">
        <v>0.74</v>
      </c>
      <c r="G289">
        <v>56.71</v>
      </c>
      <c r="H289">
        <v>217096</v>
      </c>
      <c r="I289">
        <v>169471</v>
      </c>
      <c r="J289">
        <v>3288</v>
      </c>
      <c r="L289">
        <v>3201</v>
      </c>
    </row>
    <row r="290" spans="1:12" x14ac:dyDescent="0.2">
      <c r="A290" s="1">
        <v>42788</v>
      </c>
      <c r="B290">
        <v>56.74</v>
      </c>
      <c r="C290">
        <v>57.01</v>
      </c>
      <c r="D290">
        <v>55.64</v>
      </c>
      <c r="E290">
        <v>55.84</v>
      </c>
      <c r="F290">
        <v>-0.82</v>
      </c>
      <c r="G290">
        <v>56.06</v>
      </c>
      <c r="H290">
        <v>237713</v>
      </c>
      <c r="I290">
        <v>207855</v>
      </c>
      <c r="J290">
        <v>1320</v>
      </c>
      <c r="L290">
        <v>6123</v>
      </c>
    </row>
    <row r="291" spans="1:12" x14ac:dyDescent="0.2">
      <c r="A291" s="1">
        <v>42787</v>
      </c>
      <c r="B291">
        <v>56.17</v>
      </c>
      <c r="C291">
        <v>57.31</v>
      </c>
      <c r="D291">
        <v>56.1</v>
      </c>
      <c r="E291">
        <v>56.66</v>
      </c>
      <c r="F291">
        <v>0.48</v>
      </c>
      <c r="G291">
        <v>56.85</v>
      </c>
      <c r="H291">
        <v>325143</v>
      </c>
      <c r="I291">
        <v>246728</v>
      </c>
      <c r="J291">
        <v>3532</v>
      </c>
      <c r="L291">
        <v>6768</v>
      </c>
    </row>
    <row r="292" spans="1:12" x14ac:dyDescent="0.2">
      <c r="A292" s="1">
        <v>42786</v>
      </c>
      <c r="B292">
        <v>55.9</v>
      </c>
      <c r="C292">
        <v>56.42</v>
      </c>
      <c r="D292">
        <v>55.7</v>
      </c>
      <c r="E292">
        <v>56.18</v>
      </c>
      <c r="F292">
        <v>0.37</v>
      </c>
      <c r="G292">
        <v>56.17</v>
      </c>
      <c r="H292">
        <v>181564</v>
      </c>
      <c r="I292">
        <v>289409</v>
      </c>
      <c r="J292">
        <v>1163</v>
      </c>
      <c r="L292">
        <v>26899</v>
      </c>
    </row>
    <row r="293" spans="1:12" x14ac:dyDescent="0.2">
      <c r="A293" s="1">
        <v>42783</v>
      </c>
      <c r="B293">
        <v>55.73</v>
      </c>
      <c r="C293">
        <v>55.88</v>
      </c>
      <c r="D293">
        <v>55.1</v>
      </c>
      <c r="E293">
        <v>55.81</v>
      </c>
      <c r="F293">
        <v>0.16</v>
      </c>
      <c r="G293">
        <v>55.5</v>
      </c>
      <c r="H293">
        <v>246974</v>
      </c>
      <c r="I293">
        <v>313775</v>
      </c>
      <c r="J293">
        <v>9658</v>
      </c>
      <c r="L293">
        <v>13860</v>
      </c>
    </row>
    <row r="294" spans="1:12" x14ac:dyDescent="0.2">
      <c r="A294" s="1">
        <v>42782</v>
      </c>
      <c r="B294">
        <v>55.74</v>
      </c>
      <c r="C294">
        <v>56.24</v>
      </c>
      <c r="D294">
        <v>55.13</v>
      </c>
      <c r="E294">
        <v>55.65</v>
      </c>
      <c r="F294">
        <v>-0.1</v>
      </c>
      <c r="G294">
        <v>55.69</v>
      </c>
      <c r="H294">
        <v>293550</v>
      </c>
      <c r="I294">
        <v>346891</v>
      </c>
      <c r="J294">
        <v>8048</v>
      </c>
      <c r="L294">
        <v>9245</v>
      </c>
    </row>
    <row r="295" spans="1:12" x14ac:dyDescent="0.2">
      <c r="A295" s="1">
        <v>42781</v>
      </c>
      <c r="B295">
        <v>55.82</v>
      </c>
      <c r="C295">
        <v>56.25</v>
      </c>
      <c r="D295">
        <v>55.56</v>
      </c>
      <c r="E295">
        <v>55.75</v>
      </c>
      <c r="F295">
        <v>-0.22</v>
      </c>
      <c r="G295">
        <v>55.82</v>
      </c>
      <c r="H295">
        <v>260493</v>
      </c>
      <c r="I295">
        <v>365732</v>
      </c>
      <c r="J295">
        <v>4130</v>
      </c>
      <c r="L295">
        <v>7896</v>
      </c>
    </row>
    <row r="296" spans="1:12" x14ac:dyDescent="0.2">
      <c r="A296" s="1">
        <v>42780</v>
      </c>
      <c r="B296">
        <v>55.75</v>
      </c>
      <c r="C296">
        <v>56.46</v>
      </c>
      <c r="D296">
        <v>55.53</v>
      </c>
      <c r="E296">
        <v>55.97</v>
      </c>
      <c r="F296">
        <v>0.38</v>
      </c>
      <c r="G296">
        <v>56.08</v>
      </c>
      <c r="H296">
        <v>244010</v>
      </c>
      <c r="I296">
        <v>396012</v>
      </c>
      <c r="J296">
        <v>2009</v>
      </c>
      <c r="L296">
        <v>8963</v>
      </c>
    </row>
    <row r="297" spans="1:12" x14ac:dyDescent="0.2">
      <c r="A297" s="1">
        <v>42779</v>
      </c>
      <c r="B297">
        <v>56.68</v>
      </c>
      <c r="C297">
        <v>56.81</v>
      </c>
      <c r="D297">
        <v>55.41</v>
      </c>
      <c r="E297">
        <v>55.59</v>
      </c>
      <c r="F297">
        <v>-1.1100000000000001</v>
      </c>
      <c r="G297">
        <v>55.94</v>
      </c>
      <c r="H297">
        <v>226630</v>
      </c>
      <c r="I297">
        <v>427392</v>
      </c>
      <c r="J297">
        <v>2319</v>
      </c>
      <c r="L297">
        <v>5365</v>
      </c>
    </row>
    <row r="298" spans="1:12" x14ac:dyDescent="0.2">
      <c r="A298" s="1">
        <v>42776</v>
      </c>
      <c r="B298">
        <v>55.66</v>
      </c>
      <c r="C298">
        <v>56.88</v>
      </c>
      <c r="D298">
        <v>55.59</v>
      </c>
      <c r="E298">
        <v>56.7</v>
      </c>
      <c r="F298">
        <v>1.07</v>
      </c>
      <c r="G298">
        <v>56.5</v>
      </c>
      <c r="H298">
        <v>273879</v>
      </c>
      <c r="I298">
        <v>443668</v>
      </c>
      <c r="J298">
        <v>3698</v>
      </c>
      <c r="L298">
        <v>7131</v>
      </c>
    </row>
    <row r="299" spans="1:12" x14ac:dyDescent="0.2">
      <c r="A299" s="1">
        <v>42775</v>
      </c>
      <c r="B299">
        <v>55.3</v>
      </c>
      <c r="C299">
        <v>55.92</v>
      </c>
      <c r="D299">
        <v>55.23</v>
      </c>
      <c r="E299">
        <v>55.63</v>
      </c>
      <c r="F299">
        <v>0.51</v>
      </c>
      <c r="G299">
        <v>55.6</v>
      </c>
      <c r="H299">
        <v>258434</v>
      </c>
      <c r="I299">
        <v>465454</v>
      </c>
      <c r="J299">
        <v>2715</v>
      </c>
      <c r="L299">
        <v>2255</v>
      </c>
    </row>
    <row r="300" spans="1:12" x14ac:dyDescent="0.2">
      <c r="A300" s="1">
        <v>42774</v>
      </c>
      <c r="B300">
        <v>54.5</v>
      </c>
      <c r="C300">
        <v>55.68</v>
      </c>
      <c r="D300">
        <v>54.44</v>
      </c>
      <c r="E300">
        <v>55.12</v>
      </c>
      <c r="F300">
        <v>7.0000000000000007E-2</v>
      </c>
      <c r="G300">
        <v>55.02</v>
      </c>
      <c r="H300">
        <v>401970</v>
      </c>
      <c r="I300">
        <v>477283</v>
      </c>
      <c r="J300">
        <v>2106</v>
      </c>
      <c r="L300">
        <v>5750</v>
      </c>
    </row>
    <row r="301" spans="1:12" x14ac:dyDescent="0.2">
      <c r="A301" s="1">
        <v>42773</v>
      </c>
      <c r="B301">
        <v>55.91</v>
      </c>
      <c r="C301">
        <v>55.98</v>
      </c>
      <c r="D301">
        <v>54.58</v>
      </c>
      <c r="E301">
        <v>55.05</v>
      </c>
      <c r="F301">
        <v>-0.67</v>
      </c>
      <c r="G301">
        <v>55.14</v>
      </c>
      <c r="H301">
        <v>303179</v>
      </c>
      <c r="I301">
        <v>497960</v>
      </c>
      <c r="J301">
        <v>4844</v>
      </c>
      <c r="L301">
        <v>9158</v>
      </c>
    </row>
    <row r="302" spans="1:12" x14ac:dyDescent="0.2">
      <c r="A302" s="1">
        <v>42772</v>
      </c>
      <c r="B302">
        <v>56.85</v>
      </c>
      <c r="C302">
        <v>57.13</v>
      </c>
      <c r="D302">
        <v>55.65</v>
      </c>
      <c r="E302">
        <v>55.72</v>
      </c>
      <c r="F302">
        <v>-1.0900000000000001</v>
      </c>
      <c r="G302">
        <v>56.29</v>
      </c>
      <c r="H302">
        <v>246904</v>
      </c>
      <c r="I302">
        <v>519066</v>
      </c>
      <c r="J302">
        <v>2482</v>
      </c>
      <c r="L302">
        <v>3314</v>
      </c>
    </row>
    <row r="303" spans="1:12" x14ac:dyDescent="0.2">
      <c r="A303" s="1">
        <v>42769</v>
      </c>
      <c r="B303">
        <v>56.92</v>
      </c>
      <c r="C303">
        <v>57.3</v>
      </c>
      <c r="D303">
        <v>56.39</v>
      </c>
      <c r="E303">
        <v>56.81</v>
      </c>
      <c r="F303">
        <v>0.25</v>
      </c>
      <c r="G303">
        <v>56.87</v>
      </c>
      <c r="H303">
        <v>259029</v>
      </c>
      <c r="I303">
        <v>527015</v>
      </c>
      <c r="J303">
        <v>2090</v>
      </c>
      <c r="L303">
        <v>3638</v>
      </c>
    </row>
    <row r="304" spans="1:12" x14ac:dyDescent="0.2">
      <c r="A304" s="1">
        <v>42768</v>
      </c>
      <c r="B304">
        <v>56.53</v>
      </c>
      <c r="C304">
        <v>57.45</v>
      </c>
      <c r="D304">
        <v>56.33</v>
      </c>
      <c r="E304">
        <v>56.56</v>
      </c>
      <c r="F304">
        <v>-0.24</v>
      </c>
      <c r="G304">
        <v>56.88</v>
      </c>
      <c r="H304">
        <v>291865</v>
      </c>
      <c r="I304">
        <v>542793</v>
      </c>
      <c r="J304">
        <v>2385</v>
      </c>
      <c r="L304">
        <v>3100</v>
      </c>
    </row>
    <row r="305" spans="1:12" x14ac:dyDescent="0.2">
      <c r="A305" s="1">
        <v>42767</v>
      </c>
      <c r="B305">
        <v>55.55</v>
      </c>
      <c r="C305">
        <v>56.83</v>
      </c>
      <c r="D305">
        <v>55.36</v>
      </c>
      <c r="E305">
        <v>56.8</v>
      </c>
      <c r="F305">
        <v>1.22</v>
      </c>
      <c r="G305">
        <v>56.15</v>
      </c>
      <c r="H305">
        <v>293348</v>
      </c>
      <c r="I305">
        <v>549072</v>
      </c>
      <c r="J305">
        <v>4026</v>
      </c>
      <c r="L305">
        <v>3861</v>
      </c>
    </row>
    <row r="306" spans="1:12" x14ac:dyDescent="0.2">
      <c r="A306" s="1">
        <v>42766</v>
      </c>
      <c r="B306">
        <v>55.34</v>
      </c>
      <c r="C306">
        <v>56.44</v>
      </c>
      <c r="D306">
        <v>54.96</v>
      </c>
      <c r="E306">
        <v>55.58</v>
      </c>
      <c r="F306">
        <v>0.26</v>
      </c>
      <c r="G306">
        <v>55.77</v>
      </c>
      <c r="H306">
        <v>346758</v>
      </c>
      <c r="I306">
        <v>533076</v>
      </c>
      <c r="J306">
        <v>6823</v>
      </c>
      <c r="L306">
        <v>9589</v>
      </c>
    </row>
    <row r="307" spans="1:12" x14ac:dyDescent="0.2">
      <c r="A307" s="1">
        <v>42765</v>
      </c>
      <c r="B307">
        <v>55.47</v>
      </c>
      <c r="C307">
        <v>55.7</v>
      </c>
      <c r="D307">
        <v>54.97</v>
      </c>
      <c r="E307">
        <v>55.23</v>
      </c>
      <c r="F307">
        <v>-0.28999999999999998</v>
      </c>
      <c r="G307">
        <v>55.27</v>
      </c>
      <c r="H307">
        <v>85943</v>
      </c>
      <c r="I307">
        <v>105536</v>
      </c>
      <c r="J307">
        <v>17931</v>
      </c>
      <c r="L307">
        <v>1023</v>
      </c>
    </row>
    <row r="308" spans="1:12" x14ac:dyDescent="0.2">
      <c r="A308" s="1">
        <v>42762</v>
      </c>
      <c r="B308">
        <v>56.09</v>
      </c>
      <c r="C308">
        <v>56.5</v>
      </c>
      <c r="D308">
        <v>54.86</v>
      </c>
      <c r="E308">
        <v>55.52</v>
      </c>
      <c r="F308">
        <v>-0.72</v>
      </c>
      <c r="G308">
        <v>55.53</v>
      </c>
      <c r="H308">
        <v>135181</v>
      </c>
      <c r="I308">
        <v>127745</v>
      </c>
      <c r="J308">
        <v>3398</v>
      </c>
      <c r="L308">
        <v>3487</v>
      </c>
    </row>
    <row r="309" spans="1:12" x14ac:dyDescent="0.2">
      <c r="A309" s="1">
        <v>42761</v>
      </c>
      <c r="B309">
        <v>55.39</v>
      </c>
      <c r="C309">
        <v>56.55</v>
      </c>
      <c r="D309">
        <v>55.21</v>
      </c>
      <c r="E309">
        <v>56.24</v>
      </c>
      <c r="F309">
        <v>1.1599999999999999</v>
      </c>
      <c r="G309">
        <v>56.04</v>
      </c>
      <c r="H309">
        <v>255175</v>
      </c>
      <c r="I309">
        <v>176043</v>
      </c>
      <c r="J309">
        <v>6214</v>
      </c>
      <c r="L309">
        <v>4326</v>
      </c>
    </row>
    <row r="310" spans="1:12" x14ac:dyDescent="0.2">
      <c r="A310" s="1">
        <v>42760</v>
      </c>
      <c r="B310">
        <v>55.24</v>
      </c>
      <c r="C310">
        <v>55.65</v>
      </c>
      <c r="D310">
        <v>54.75</v>
      </c>
      <c r="E310">
        <v>55.08</v>
      </c>
      <c r="F310">
        <v>-0.36</v>
      </c>
      <c r="G310">
        <v>55.19</v>
      </c>
      <c r="H310">
        <v>261689</v>
      </c>
      <c r="I310">
        <v>191153</v>
      </c>
      <c r="J310">
        <v>7275</v>
      </c>
      <c r="L310">
        <v>6766</v>
      </c>
    </row>
    <row r="311" spans="1:12" x14ac:dyDescent="0.2">
      <c r="A311" s="1">
        <v>42759</v>
      </c>
      <c r="B311">
        <v>55.42</v>
      </c>
      <c r="C311">
        <v>55.87</v>
      </c>
      <c r="D311">
        <v>55.07</v>
      </c>
      <c r="E311">
        <v>55.44</v>
      </c>
      <c r="F311">
        <v>0.21</v>
      </c>
      <c r="G311">
        <v>55.56</v>
      </c>
      <c r="H311">
        <v>231014</v>
      </c>
      <c r="I311">
        <v>206057</v>
      </c>
      <c r="J311">
        <v>4765</v>
      </c>
      <c r="L311">
        <v>19114</v>
      </c>
    </row>
    <row r="312" spans="1:12" x14ac:dyDescent="0.2">
      <c r="A312" s="1">
        <v>42758</v>
      </c>
      <c r="B312">
        <v>55.7</v>
      </c>
      <c r="C312">
        <v>55.75</v>
      </c>
      <c r="D312">
        <v>54.65</v>
      </c>
      <c r="E312">
        <v>55.23</v>
      </c>
      <c r="F312">
        <v>-0.26</v>
      </c>
      <c r="G312">
        <v>55.15</v>
      </c>
      <c r="H312">
        <v>287474</v>
      </c>
      <c r="I312">
        <v>248359</v>
      </c>
      <c r="J312">
        <v>2181</v>
      </c>
      <c r="L312">
        <v>16194</v>
      </c>
    </row>
    <row r="313" spans="1:12" x14ac:dyDescent="0.2">
      <c r="A313" s="1">
        <v>42755</v>
      </c>
      <c r="B313">
        <v>54.33</v>
      </c>
      <c r="C313">
        <v>55.8</v>
      </c>
      <c r="D313">
        <v>54.18</v>
      </c>
      <c r="E313">
        <v>55.49</v>
      </c>
      <c r="F313">
        <v>1.33</v>
      </c>
      <c r="G313">
        <v>55.25</v>
      </c>
      <c r="H313">
        <v>275826</v>
      </c>
      <c r="I313">
        <v>289023</v>
      </c>
      <c r="J313">
        <v>6309</v>
      </c>
      <c r="L313">
        <v>11400</v>
      </c>
    </row>
    <row r="314" spans="1:12" x14ac:dyDescent="0.2">
      <c r="A314" s="1">
        <v>42754</v>
      </c>
      <c r="B314">
        <v>54.29</v>
      </c>
      <c r="C314">
        <v>54.77</v>
      </c>
      <c r="D314">
        <v>53.9</v>
      </c>
      <c r="E314">
        <v>54.16</v>
      </c>
      <c r="F314">
        <v>0.24</v>
      </c>
      <c r="G314">
        <v>54.33</v>
      </c>
      <c r="H314">
        <v>331380</v>
      </c>
      <c r="I314">
        <v>327519</v>
      </c>
      <c r="J314">
        <v>1727</v>
      </c>
      <c r="L314">
        <v>13760</v>
      </c>
    </row>
    <row r="315" spans="1:12" x14ac:dyDescent="0.2">
      <c r="A315" s="1">
        <v>42753</v>
      </c>
      <c r="B315">
        <v>55.48</v>
      </c>
      <c r="C315">
        <v>55.9</v>
      </c>
      <c r="D315">
        <v>53.77</v>
      </c>
      <c r="E315">
        <v>53.92</v>
      </c>
      <c r="F315">
        <v>-1.55</v>
      </c>
      <c r="G315">
        <v>54.62</v>
      </c>
      <c r="H315">
        <v>348669</v>
      </c>
      <c r="I315">
        <v>364194</v>
      </c>
      <c r="J315">
        <v>1646</v>
      </c>
      <c r="L315">
        <v>9833</v>
      </c>
    </row>
    <row r="316" spans="1:12" x14ac:dyDescent="0.2">
      <c r="A316" s="1">
        <v>42752</v>
      </c>
      <c r="B316">
        <v>55.74</v>
      </c>
      <c r="C316">
        <v>56.95</v>
      </c>
      <c r="D316">
        <v>55.4</v>
      </c>
      <c r="E316">
        <v>55.47</v>
      </c>
      <c r="F316">
        <v>-0.39</v>
      </c>
      <c r="G316">
        <v>56.12</v>
      </c>
      <c r="H316">
        <v>327516</v>
      </c>
      <c r="I316">
        <v>399648</v>
      </c>
      <c r="J316">
        <v>3876</v>
      </c>
      <c r="L316">
        <v>4335</v>
      </c>
    </row>
    <row r="317" spans="1:12" x14ac:dyDescent="0.2">
      <c r="A317" s="1">
        <v>42751</v>
      </c>
      <c r="B317">
        <v>55.64</v>
      </c>
      <c r="C317">
        <v>55.92</v>
      </c>
      <c r="D317">
        <v>55.19</v>
      </c>
      <c r="E317">
        <v>55.86</v>
      </c>
      <c r="F317">
        <v>0.41</v>
      </c>
      <c r="G317">
        <v>55.47</v>
      </c>
      <c r="H317">
        <v>108921</v>
      </c>
      <c r="I317">
        <v>411590</v>
      </c>
      <c r="J317">
        <v>1999</v>
      </c>
      <c r="L317">
        <v>1663</v>
      </c>
    </row>
    <row r="318" spans="1:12" x14ac:dyDescent="0.2">
      <c r="A318" s="1">
        <v>42748</v>
      </c>
      <c r="B318">
        <v>56</v>
      </c>
      <c r="C318">
        <v>56.21</v>
      </c>
      <c r="D318">
        <v>55.28</v>
      </c>
      <c r="E318">
        <v>55.45</v>
      </c>
      <c r="F318">
        <v>-0.56000000000000005</v>
      </c>
      <c r="G318">
        <v>55.66</v>
      </c>
      <c r="H318">
        <v>237502</v>
      </c>
      <c r="I318">
        <v>447638</v>
      </c>
      <c r="J318">
        <v>6267</v>
      </c>
      <c r="L318">
        <v>3317</v>
      </c>
    </row>
    <row r="319" spans="1:12" x14ac:dyDescent="0.2">
      <c r="A319" s="1">
        <v>42747</v>
      </c>
      <c r="B319">
        <v>55.19</v>
      </c>
      <c r="C319">
        <v>56.43</v>
      </c>
      <c r="D319">
        <v>55.01</v>
      </c>
      <c r="E319">
        <v>56.01</v>
      </c>
      <c r="F319">
        <v>0.91</v>
      </c>
      <c r="G319">
        <v>55.92</v>
      </c>
      <c r="H319">
        <v>325221</v>
      </c>
      <c r="I319">
        <v>491937</v>
      </c>
      <c r="J319">
        <v>2928</v>
      </c>
      <c r="L319">
        <v>3483</v>
      </c>
    </row>
    <row r="320" spans="1:12" x14ac:dyDescent="0.2">
      <c r="A320" s="1">
        <v>42746</v>
      </c>
      <c r="B320">
        <v>53.8</v>
      </c>
      <c r="C320">
        <v>55.67</v>
      </c>
      <c r="D320">
        <v>53.7</v>
      </c>
      <c r="E320">
        <v>55.1</v>
      </c>
      <c r="F320">
        <v>1.46</v>
      </c>
      <c r="G320">
        <v>54.63</v>
      </c>
      <c r="H320">
        <v>406261</v>
      </c>
      <c r="I320">
        <v>525652</v>
      </c>
      <c r="J320">
        <v>4805</v>
      </c>
      <c r="L320">
        <v>8836</v>
      </c>
    </row>
    <row r="321" spans="1:12" x14ac:dyDescent="0.2">
      <c r="A321" s="1">
        <v>42745</v>
      </c>
      <c r="B321">
        <v>54.95</v>
      </c>
      <c r="C321">
        <v>55.36</v>
      </c>
      <c r="D321">
        <v>53.58</v>
      </c>
      <c r="E321">
        <v>53.64</v>
      </c>
      <c r="F321">
        <v>-1.3</v>
      </c>
      <c r="G321">
        <v>54.52</v>
      </c>
      <c r="H321">
        <v>323627</v>
      </c>
      <c r="I321">
        <v>568790</v>
      </c>
      <c r="J321">
        <v>2455</v>
      </c>
      <c r="L321">
        <v>6896</v>
      </c>
    </row>
    <row r="322" spans="1:12" x14ac:dyDescent="0.2">
      <c r="A322" s="1">
        <v>42744</v>
      </c>
      <c r="B322">
        <v>56.81</v>
      </c>
      <c r="C322">
        <v>57</v>
      </c>
      <c r="D322">
        <v>54.74</v>
      </c>
      <c r="E322">
        <v>54.94</v>
      </c>
      <c r="F322">
        <v>-2.16</v>
      </c>
      <c r="G322">
        <v>55.73</v>
      </c>
      <c r="H322">
        <v>260855</v>
      </c>
      <c r="I322">
        <v>592737</v>
      </c>
      <c r="J322">
        <v>2848</v>
      </c>
      <c r="L322">
        <v>2684</v>
      </c>
    </row>
    <row r="323" spans="1:12" x14ac:dyDescent="0.2">
      <c r="A323" s="1">
        <v>42741</v>
      </c>
      <c r="B323">
        <v>56.88</v>
      </c>
      <c r="C323">
        <v>57.47</v>
      </c>
      <c r="D323">
        <v>56.28</v>
      </c>
      <c r="E323">
        <v>57.1</v>
      </c>
      <c r="F323">
        <v>0.21</v>
      </c>
      <c r="G323">
        <v>56.96</v>
      </c>
      <c r="H323">
        <v>220225</v>
      </c>
      <c r="I323">
        <v>598922</v>
      </c>
      <c r="J323">
        <v>4825</v>
      </c>
      <c r="L323">
        <v>9820</v>
      </c>
    </row>
    <row r="324" spans="1:12" x14ac:dyDescent="0.2">
      <c r="A324" s="1">
        <v>42740</v>
      </c>
      <c r="B324">
        <v>56.35</v>
      </c>
      <c r="C324">
        <v>57.35</v>
      </c>
      <c r="D324">
        <v>56.01</v>
      </c>
      <c r="E324">
        <v>56.89</v>
      </c>
      <c r="F324">
        <v>0.43</v>
      </c>
      <c r="G324">
        <v>56.65</v>
      </c>
      <c r="H324">
        <v>263147</v>
      </c>
      <c r="I324">
        <v>603835</v>
      </c>
      <c r="J324">
        <v>3139</v>
      </c>
      <c r="L324">
        <v>3326</v>
      </c>
    </row>
    <row r="325" spans="1:12" x14ac:dyDescent="0.2">
      <c r="A325" s="1">
        <v>42739</v>
      </c>
      <c r="B325">
        <v>55.73</v>
      </c>
      <c r="C325">
        <v>56.55</v>
      </c>
      <c r="D325">
        <v>55.33</v>
      </c>
      <c r="E325">
        <v>56.46</v>
      </c>
      <c r="F325">
        <v>0.99</v>
      </c>
      <c r="G325">
        <v>55.91</v>
      </c>
      <c r="H325">
        <v>250349</v>
      </c>
      <c r="I325">
        <v>608912</v>
      </c>
      <c r="J325">
        <v>7759</v>
      </c>
      <c r="L325">
        <v>24437</v>
      </c>
    </row>
    <row r="326" spans="1:12" x14ac:dyDescent="0.2">
      <c r="A326" s="1">
        <v>42738</v>
      </c>
      <c r="B326">
        <v>57.05</v>
      </c>
      <c r="C326">
        <v>58.37</v>
      </c>
      <c r="D326">
        <v>55.3</v>
      </c>
      <c r="E326">
        <v>55.47</v>
      </c>
      <c r="F326">
        <v>-1.35</v>
      </c>
      <c r="G326">
        <v>56.93</v>
      </c>
      <c r="H326">
        <v>328959</v>
      </c>
      <c r="I326">
        <v>615838</v>
      </c>
      <c r="J326">
        <v>3990</v>
      </c>
      <c r="K326">
        <v>25</v>
      </c>
      <c r="L326">
        <v>7843</v>
      </c>
    </row>
    <row r="327" spans="1:12" x14ac:dyDescent="0.2">
      <c r="A327" s="1">
        <v>42737</v>
      </c>
      <c r="B327">
        <v>56.82</v>
      </c>
      <c r="C327">
        <v>56.82</v>
      </c>
      <c r="D327">
        <v>56.82</v>
      </c>
      <c r="E327">
        <v>56.82</v>
      </c>
      <c r="F327">
        <v>0</v>
      </c>
      <c r="I327">
        <v>616326</v>
      </c>
    </row>
    <row r="328" spans="1:12" x14ac:dyDescent="0.2">
      <c r="A328" s="1">
        <v>42734</v>
      </c>
      <c r="B328">
        <v>57</v>
      </c>
      <c r="C328">
        <v>57.2</v>
      </c>
      <c r="D328">
        <v>56.46</v>
      </c>
      <c r="E328">
        <v>56.82</v>
      </c>
      <c r="F328">
        <v>-0.03</v>
      </c>
      <c r="G328">
        <v>56.76</v>
      </c>
      <c r="H328">
        <v>123009</v>
      </c>
      <c r="I328">
        <v>613287</v>
      </c>
      <c r="J328">
        <v>2789</v>
      </c>
      <c r="L328">
        <v>3298</v>
      </c>
    </row>
    <row r="329" spans="1:12" x14ac:dyDescent="0.2">
      <c r="A329" s="1">
        <v>42733</v>
      </c>
      <c r="B329">
        <v>56.73</v>
      </c>
      <c r="C329">
        <v>57.33</v>
      </c>
      <c r="D329">
        <v>56.66</v>
      </c>
      <c r="E329">
        <v>56.85</v>
      </c>
      <c r="F329">
        <v>-0.11</v>
      </c>
      <c r="G329">
        <v>56.99</v>
      </c>
      <c r="H329">
        <v>204808</v>
      </c>
      <c r="I329">
        <v>612074</v>
      </c>
      <c r="J329">
        <v>16642</v>
      </c>
      <c r="L329">
        <v>8463</v>
      </c>
    </row>
    <row r="330" spans="1:12" x14ac:dyDescent="0.2">
      <c r="A330" s="1">
        <v>42732</v>
      </c>
      <c r="B330">
        <v>56.06</v>
      </c>
      <c r="C330">
        <v>56.56</v>
      </c>
      <c r="D330">
        <v>55.89</v>
      </c>
      <c r="E330">
        <v>56.22</v>
      </c>
      <c r="F330">
        <v>0.13</v>
      </c>
      <c r="G330">
        <v>56.3</v>
      </c>
      <c r="H330">
        <v>105860</v>
      </c>
      <c r="I330">
        <v>100391</v>
      </c>
      <c r="J330">
        <v>2646</v>
      </c>
      <c r="L330">
        <v>1401</v>
      </c>
    </row>
    <row r="331" spans="1:12" x14ac:dyDescent="0.2">
      <c r="A331" s="1">
        <v>42731</v>
      </c>
      <c r="B331">
        <v>55.18</v>
      </c>
      <c r="C331">
        <v>57.15</v>
      </c>
      <c r="D331">
        <v>55.04</v>
      </c>
      <c r="E331">
        <v>56.09</v>
      </c>
      <c r="G331">
        <v>55.71</v>
      </c>
      <c r="H331">
        <v>66856</v>
      </c>
      <c r="I331">
        <v>108637</v>
      </c>
      <c r="L331">
        <v>980</v>
      </c>
    </row>
    <row r="332" spans="1:12" x14ac:dyDescent="0.2">
      <c r="A332" s="1">
        <v>42727</v>
      </c>
      <c r="B332">
        <v>54.84</v>
      </c>
      <c r="C332">
        <v>55.25</v>
      </c>
      <c r="D332">
        <v>54.26</v>
      </c>
      <c r="E332">
        <v>55.16</v>
      </c>
      <c r="F332">
        <v>0.11</v>
      </c>
      <c r="G332">
        <v>54.8</v>
      </c>
      <c r="H332">
        <v>100399</v>
      </c>
      <c r="I332">
        <v>124762</v>
      </c>
      <c r="J332">
        <v>2658</v>
      </c>
      <c r="L332">
        <v>1031</v>
      </c>
    </row>
    <row r="333" spans="1:12" x14ac:dyDescent="0.2">
      <c r="A333" s="1">
        <v>42726</v>
      </c>
      <c r="B333">
        <v>54.55</v>
      </c>
      <c r="C333">
        <v>55.23</v>
      </c>
      <c r="D333">
        <v>54.05</v>
      </c>
      <c r="E333">
        <v>55.05</v>
      </c>
      <c r="F333">
        <v>0.59</v>
      </c>
      <c r="G333">
        <v>54.77</v>
      </c>
      <c r="H333">
        <v>187406</v>
      </c>
      <c r="I333">
        <v>175189</v>
      </c>
      <c r="J333">
        <v>2489</v>
      </c>
      <c r="L333">
        <v>4763</v>
      </c>
    </row>
    <row r="334" spans="1:12" x14ac:dyDescent="0.2">
      <c r="A334" s="1">
        <v>42725</v>
      </c>
      <c r="B334">
        <v>55.52</v>
      </c>
      <c r="C334">
        <v>55.87</v>
      </c>
      <c r="D334">
        <v>54.32</v>
      </c>
      <c r="E334">
        <v>54.46</v>
      </c>
      <c r="F334">
        <v>-0.89</v>
      </c>
      <c r="G334">
        <v>55.14</v>
      </c>
      <c r="H334">
        <v>263413</v>
      </c>
      <c r="I334">
        <v>231545</v>
      </c>
      <c r="J334">
        <v>3641</v>
      </c>
      <c r="L334">
        <v>10673</v>
      </c>
    </row>
    <row r="335" spans="1:12" x14ac:dyDescent="0.2">
      <c r="A335" s="1">
        <v>42724</v>
      </c>
      <c r="B335">
        <v>55.02</v>
      </c>
      <c r="C335">
        <v>55.92</v>
      </c>
      <c r="D335">
        <v>54.75</v>
      </c>
      <c r="E335">
        <v>55.35</v>
      </c>
      <c r="F335">
        <v>0.43</v>
      </c>
      <c r="G335">
        <v>55.44</v>
      </c>
      <c r="H335">
        <v>241622</v>
      </c>
      <c r="I335">
        <v>275187</v>
      </c>
      <c r="J335">
        <v>4389</v>
      </c>
      <c r="L335">
        <v>11011</v>
      </c>
    </row>
    <row r="336" spans="1:12" x14ac:dyDescent="0.2">
      <c r="A336" s="1">
        <v>42723</v>
      </c>
      <c r="B336">
        <v>55.4</v>
      </c>
      <c r="C336">
        <v>55.8</v>
      </c>
      <c r="D336">
        <v>54.69</v>
      </c>
      <c r="E336">
        <v>54.92</v>
      </c>
      <c r="F336">
        <v>-0.28999999999999998</v>
      </c>
      <c r="G336">
        <v>55.14</v>
      </c>
      <c r="H336">
        <v>208671</v>
      </c>
      <c r="I336">
        <v>292074</v>
      </c>
      <c r="J336">
        <v>5516</v>
      </c>
      <c r="L336">
        <v>14200</v>
      </c>
    </row>
    <row r="337" spans="1:12" x14ac:dyDescent="0.2">
      <c r="A337" s="1">
        <v>42720</v>
      </c>
      <c r="B337">
        <v>54.11</v>
      </c>
      <c r="C337">
        <v>55.38</v>
      </c>
      <c r="D337">
        <v>53.71</v>
      </c>
      <c r="E337">
        <v>55.21</v>
      </c>
      <c r="F337">
        <v>1.19</v>
      </c>
      <c r="G337">
        <v>54.71</v>
      </c>
      <c r="H337">
        <v>221024</v>
      </c>
      <c r="I337">
        <v>318373</v>
      </c>
      <c r="J337">
        <v>4693</v>
      </c>
      <c r="L337">
        <v>3470</v>
      </c>
    </row>
    <row r="338" spans="1:12" x14ac:dyDescent="0.2">
      <c r="A338" s="1">
        <v>42719</v>
      </c>
      <c r="B338">
        <v>53.76</v>
      </c>
      <c r="C338">
        <v>54.5</v>
      </c>
      <c r="D338">
        <v>53.15</v>
      </c>
      <c r="E338">
        <v>54.02</v>
      </c>
      <c r="F338">
        <v>0.12</v>
      </c>
      <c r="G338">
        <v>53.85</v>
      </c>
      <c r="H338">
        <v>254874</v>
      </c>
      <c r="I338">
        <v>342854</v>
      </c>
      <c r="J338">
        <v>1736</v>
      </c>
      <c r="L338">
        <v>9542</v>
      </c>
    </row>
    <row r="339" spans="1:12" x14ac:dyDescent="0.2">
      <c r="A339" s="1">
        <v>42718</v>
      </c>
      <c r="B339">
        <v>55.16</v>
      </c>
      <c r="C339">
        <v>55.81</v>
      </c>
      <c r="D339">
        <v>53.52</v>
      </c>
      <c r="E339">
        <v>53.9</v>
      </c>
      <c r="F339">
        <v>-1.82</v>
      </c>
      <c r="G339">
        <v>54.87</v>
      </c>
      <c r="H339">
        <v>340245</v>
      </c>
      <c r="I339">
        <v>375904</v>
      </c>
      <c r="J339">
        <v>6244</v>
      </c>
      <c r="L339">
        <v>7477</v>
      </c>
    </row>
    <row r="340" spans="1:12" x14ac:dyDescent="0.2">
      <c r="A340" s="1">
        <v>42717</v>
      </c>
      <c r="B340">
        <v>55.7</v>
      </c>
      <c r="C340">
        <v>56.44</v>
      </c>
      <c r="D340">
        <v>55.13</v>
      </c>
      <c r="E340">
        <v>55.72</v>
      </c>
      <c r="F340">
        <v>0.03</v>
      </c>
      <c r="G340">
        <v>55.76</v>
      </c>
      <c r="H340">
        <v>274078</v>
      </c>
      <c r="I340">
        <v>417381</v>
      </c>
      <c r="J340">
        <v>3880</v>
      </c>
      <c r="L340">
        <v>5474</v>
      </c>
    </row>
    <row r="341" spans="1:12" x14ac:dyDescent="0.2">
      <c r="A341" s="1">
        <v>42716</v>
      </c>
      <c r="B341">
        <v>55.88</v>
      </c>
      <c r="C341">
        <v>57.89</v>
      </c>
      <c r="D341">
        <v>55.11</v>
      </c>
      <c r="E341">
        <v>55.69</v>
      </c>
      <c r="F341">
        <v>1.36</v>
      </c>
      <c r="G341">
        <v>56.39</v>
      </c>
      <c r="H341">
        <v>364716</v>
      </c>
      <c r="I341">
        <v>439605</v>
      </c>
      <c r="J341">
        <v>3391</v>
      </c>
      <c r="L341">
        <v>4066</v>
      </c>
    </row>
    <row r="342" spans="1:12" x14ac:dyDescent="0.2">
      <c r="A342" s="1">
        <v>42713</v>
      </c>
      <c r="B342">
        <v>53.97</v>
      </c>
      <c r="C342">
        <v>54.46</v>
      </c>
      <c r="D342">
        <v>53.77</v>
      </c>
      <c r="E342">
        <v>54.33</v>
      </c>
      <c r="F342">
        <v>0.44</v>
      </c>
      <c r="G342">
        <v>54.17</v>
      </c>
      <c r="H342">
        <v>252290</v>
      </c>
      <c r="I342">
        <v>447995</v>
      </c>
      <c r="J342">
        <v>9276</v>
      </c>
      <c r="L342">
        <v>3231</v>
      </c>
    </row>
    <row r="343" spans="1:12" x14ac:dyDescent="0.2">
      <c r="A343" s="1">
        <v>42712</v>
      </c>
      <c r="B343">
        <v>53.15</v>
      </c>
      <c r="C343">
        <v>54.05</v>
      </c>
      <c r="D343">
        <v>52.81</v>
      </c>
      <c r="E343">
        <v>53.89</v>
      </c>
      <c r="F343">
        <v>0.89</v>
      </c>
      <c r="G343">
        <v>53.48</v>
      </c>
      <c r="H343">
        <v>324203</v>
      </c>
      <c r="I343">
        <v>475225</v>
      </c>
      <c r="J343">
        <v>5161</v>
      </c>
      <c r="L343">
        <v>4819</v>
      </c>
    </row>
    <row r="344" spans="1:12" x14ac:dyDescent="0.2">
      <c r="A344" s="1">
        <v>42711</v>
      </c>
      <c r="B344">
        <v>53.94</v>
      </c>
      <c r="C344">
        <v>54.23</v>
      </c>
      <c r="D344">
        <v>52.92</v>
      </c>
      <c r="E344">
        <v>53</v>
      </c>
      <c r="F344">
        <v>-0.93</v>
      </c>
      <c r="G344">
        <v>53.47</v>
      </c>
      <c r="H344">
        <v>285832</v>
      </c>
      <c r="I344">
        <v>505065</v>
      </c>
      <c r="J344">
        <v>4370</v>
      </c>
      <c r="L344">
        <v>8363</v>
      </c>
    </row>
    <row r="345" spans="1:12" x14ac:dyDescent="0.2">
      <c r="A345" s="1">
        <v>42710</v>
      </c>
      <c r="B345">
        <v>54.5</v>
      </c>
      <c r="C345">
        <v>54.94</v>
      </c>
      <c r="D345">
        <v>53.51</v>
      </c>
      <c r="E345">
        <v>53.93</v>
      </c>
      <c r="F345">
        <v>-1.01</v>
      </c>
      <c r="G345">
        <v>54.11</v>
      </c>
      <c r="H345">
        <v>273196</v>
      </c>
      <c r="I345">
        <v>521233</v>
      </c>
      <c r="J345">
        <v>4631</v>
      </c>
      <c r="L345">
        <v>2823</v>
      </c>
    </row>
    <row r="346" spans="1:12" x14ac:dyDescent="0.2">
      <c r="A346" s="1">
        <v>42709</v>
      </c>
      <c r="B346">
        <v>54.4</v>
      </c>
      <c r="C346">
        <v>55.33</v>
      </c>
      <c r="D346">
        <v>53.77</v>
      </c>
      <c r="E346">
        <v>54.94</v>
      </c>
      <c r="F346">
        <v>0.48</v>
      </c>
      <c r="G346">
        <v>54.85</v>
      </c>
      <c r="H346">
        <v>279681</v>
      </c>
      <c r="I346">
        <v>537896</v>
      </c>
      <c r="J346">
        <v>3930</v>
      </c>
      <c r="L346">
        <v>4940</v>
      </c>
    </row>
    <row r="347" spans="1:12" x14ac:dyDescent="0.2">
      <c r="A347" s="1">
        <v>42706</v>
      </c>
      <c r="B347">
        <v>53.88</v>
      </c>
      <c r="C347">
        <v>54.5</v>
      </c>
      <c r="D347">
        <v>52.84</v>
      </c>
      <c r="E347">
        <v>54.46</v>
      </c>
      <c r="F347">
        <v>0.52</v>
      </c>
      <c r="G347">
        <v>53.85</v>
      </c>
      <c r="H347">
        <v>298314</v>
      </c>
      <c r="I347">
        <v>570535</v>
      </c>
      <c r="J347">
        <v>3550</v>
      </c>
      <c r="L347">
        <v>10916</v>
      </c>
    </row>
    <row r="348" spans="1:12" x14ac:dyDescent="0.2">
      <c r="A348" s="1">
        <v>42705</v>
      </c>
      <c r="B348">
        <v>51.72</v>
      </c>
      <c r="C348">
        <v>54.53</v>
      </c>
      <c r="D348">
        <v>51.51</v>
      </c>
      <c r="E348">
        <v>53.94</v>
      </c>
      <c r="F348">
        <v>2.1</v>
      </c>
      <c r="G348">
        <v>53.29</v>
      </c>
      <c r="H348">
        <v>445725</v>
      </c>
      <c r="I348">
        <v>580910</v>
      </c>
      <c r="J348">
        <v>6647</v>
      </c>
      <c r="L348">
        <v>8490</v>
      </c>
    </row>
    <row r="349" spans="1:12" x14ac:dyDescent="0.2">
      <c r="A349" s="1">
        <v>42704</v>
      </c>
      <c r="B349">
        <v>47.51</v>
      </c>
      <c r="C349">
        <v>52.37</v>
      </c>
      <c r="D349">
        <v>47.4</v>
      </c>
      <c r="E349">
        <v>51.84</v>
      </c>
      <c r="F349">
        <v>4.5199999999999996</v>
      </c>
      <c r="G349">
        <v>50.57</v>
      </c>
      <c r="H349">
        <v>745954</v>
      </c>
      <c r="I349">
        <v>539666</v>
      </c>
      <c r="J349">
        <v>23911</v>
      </c>
      <c r="L349">
        <v>13087</v>
      </c>
    </row>
    <row r="350" spans="1:12" x14ac:dyDescent="0.2">
      <c r="A350" s="1">
        <v>42703</v>
      </c>
      <c r="B350">
        <v>48.07</v>
      </c>
      <c r="C350">
        <v>48.1</v>
      </c>
      <c r="D350">
        <v>45.92</v>
      </c>
      <c r="E350">
        <v>46.38</v>
      </c>
      <c r="F350">
        <v>-1.86</v>
      </c>
      <c r="G350">
        <v>46.87</v>
      </c>
      <c r="H350">
        <v>127120</v>
      </c>
      <c r="I350">
        <v>99336</v>
      </c>
      <c r="J350">
        <v>4335</v>
      </c>
      <c r="L350">
        <v>1650</v>
      </c>
    </row>
    <row r="351" spans="1:12" x14ac:dyDescent="0.2">
      <c r="A351" s="1">
        <v>42702</v>
      </c>
      <c r="B351">
        <v>46.71</v>
      </c>
      <c r="C351">
        <v>48.81</v>
      </c>
      <c r="D351">
        <v>46.28</v>
      </c>
      <c r="E351">
        <v>48.24</v>
      </c>
      <c r="F351">
        <v>1</v>
      </c>
      <c r="G351">
        <v>47.74</v>
      </c>
      <c r="H351">
        <v>195379</v>
      </c>
      <c r="I351">
        <v>151260</v>
      </c>
      <c r="J351">
        <v>10228</v>
      </c>
      <c r="L351">
        <v>2348</v>
      </c>
    </row>
    <row r="352" spans="1:12" x14ac:dyDescent="0.2">
      <c r="A352" s="1">
        <v>42699</v>
      </c>
      <c r="B352">
        <v>48.96</v>
      </c>
      <c r="C352">
        <v>49.02</v>
      </c>
      <c r="D352">
        <v>46.85</v>
      </c>
      <c r="E352">
        <v>47.24</v>
      </c>
      <c r="F352">
        <v>-1.76</v>
      </c>
      <c r="G352">
        <v>47.98</v>
      </c>
      <c r="H352">
        <v>168263</v>
      </c>
      <c r="I352">
        <v>175773</v>
      </c>
      <c r="J352">
        <v>1872</v>
      </c>
      <c r="L352">
        <v>11036</v>
      </c>
    </row>
    <row r="353" spans="1:12" x14ac:dyDescent="0.2">
      <c r="A353" s="1">
        <v>42698</v>
      </c>
      <c r="B353">
        <v>49.03</v>
      </c>
      <c r="C353">
        <v>49.21</v>
      </c>
      <c r="D353">
        <v>48.76</v>
      </c>
      <c r="E353">
        <v>49</v>
      </c>
      <c r="F353">
        <v>0.05</v>
      </c>
      <c r="G353">
        <v>48.97</v>
      </c>
      <c r="H353">
        <v>69057</v>
      </c>
      <c r="I353">
        <v>184947</v>
      </c>
      <c r="L353">
        <v>2128</v>
      </c>
    </row>
    <row r="354" spans="1:12" x14ac:dyDescent="0.2">
      <c r="A354" s="1">
        <v>42697</v>
      </c>
      <c r="B354">
        <v>49.2</v>
      </c>
      <c r="C354">
        <v>49.5</v>
      </c>
      <c r="D354">
        <v>48.56</v>
      </c>
      <c r="E354">
        <v>48.95</v>
      </c>
      <c r="F354">
        <v>-0.17</v>
      </c>
      <c r="G354">
        <v>49.05</v>
      </c>
      <c r="H354">
        <v>260684</v>
      </c>
      <c r="I354">
        <v>223031</v>
      </c>
      <c r="J354">
        <v>2005</v>
      </c>
      <c r="L354">
        <v>12599</v>
      </c>
    </row>
    <row r="355" spans="1:12" x14ac:dyDescent="0.2">
      <c r="A355" s="1">
        <v>42696</v>
      </c>
      <c r="B355">
        <v>49.25</v>
      </c>
      <c r="C355">
        <v>49.96</v>
      </c>
      <c r="D355">
        <v>48.14</v>
      </c>
      <c r="E355">
        <v>49.12</v>
      </c>
      <c r="F355">
        <v>0.22</v>
      </c>
      <c r="G355">
        <v>49.05</v>
      </c>
      <c r="H355">
        <v>408258</v>
      </c>
      <c r="I355">
        <v>274829</v>
      </c>
      <c r="J355">
        <v>4015</v>
      </c>
      <c r="L355">
        <v>24661</v>
      </c>
    </row>
    <row r="356" spans="1:12" x14ac:dyDescent="0.2">
      <c r="A356" s="1">
        <v>42695</v>
      </c>
      <c r="B356">
        <v>46.92</v>
      </c>
      <c r="C356">
        <v>49.15</v>
      </c>
      <c r="D356">
        <v>46.92</v>
      </c>
      <c r="E356">
        <v>48.9</v>
      </c>
      <c r="F356">
        <v>2.04</v>
      </c>
      <c r="G356">
        <v>48.28</v>
      </c>
      <c r="H356">
        <v>274562</v>
      </c>
      <c r="I356">
        <v>301220</v>
      </c>
      <c r="J356">
        <v>2196</v>
      </c>
      <c r="L356">
        <v>5946</v>
      </c>
    </row>
    <row r="357" spans="1:12" x14ac:dyDescent="0.2">
      <c r="A357" s="1">
        <v>42692</v>
      </c>
      <c r="B357">
        <v>46.05</v>
      </c>
      <c r="C357">
        <v>46.99</v>
      </c>
      <c r="D357">
        <v>45.75</v>
      </c>
      <c r="E357">
        <v>46.86</v>
      </c>
      <c r="F357">
        <v>0.37</v>
      </c>
      <c r="G357">
        <v>46.39</v>
      </c>
      <c r="H357">
        <v>244580</v>
      </c>
      <c r="I357">
        <v>327200</v>
      </c>
      <c r="J357">
        <v>2653</v>
      </c>
      <c r="K357">
        <v>15</v>
      </c>
      <c r="L357">
        <v>2088</v>
      </c>
    </row>
    <row r="358" spans="1:12" x14ac:dyDescent="0.2">
      <c r="A358" s="1">
        <v>42691</v>
      </c>
      <c r="B358">
        <v>46.44</v>
      </c>
      <c r="C358">
        <v>47.62</v>
      </c>
      <c r="D358">
        <v>45.97</v>
      </c>
      <c r="E358">
        <v>46.49</v>
      </c>
      <c r="F358">
        <v>-0.14000000000000001</v>
      </c>
      <c r="G358">
        <v>46.9</v>
      </c>
      <c r="H358">
        <v>272258</v>
      </c>
      <c r="I358">
        <v>345353</v>
      </c>
      <c r="J358">
        <v>3310</v>
      </c>
      <c r="L358">
        <v>5364</v>
      </c>
    </row>
    <row r="359" spans="1:12" x14ac:dyDescent="0.2">
      <c r="A359" s="1">
        <v>42690</v>
      </c>
      <c r="B359">
        <v>46.88</v>
      </c>
      <c r="C359">
        <v>47.56</v>
      </c>
      <c r="D359">
        <v>46.25</v>
      </c>
      <c r="E359">
        <v>46.63</v>
      </c>
      <c r="F359">
        <v>-0.32</v>
      </c>
      <c r="G359">
        <v>46.82</v>
      </c>
      <c r="H359">
        <v>328716</v>
      </c>
      <c r="I359">
        <v>384777</v>
      </c>
      <c r="J359">
        <v>2948</v>
      </c>
      <c r="L359">
        <v>3818</v>
      </c>
    </row>
    <row r="360" spans="1:12" x14ac:dyDescent="0.2">
      <c r="A360" s="1">
        <v>42689</v>
      </c>
      <c r="B360">
        <v>44.7</v>
      </c>
      <c r="C360">
        <v>47.25</v>
      </c>
      <c r="D360">
        <v>44.67</v>
      </c>
      <c r="E360">
        <v>46.95</v>
      </c>
      <c r="F360">
        <v>2.52</v>
      </c>
      <c r="G360">
        <v>46.02</v>
      </c>
      <c r="H360">
        <v>343492</v>
      </c>
      <c r="I360">
        <v>429802</v>
      </c>
      <c r="J360">
        <v>1664</v>
      </c>
      <c r="L360">
        <v>9112</v>
      </c>
    </row>
    <row r="361" spans="1:12" x14ac:dyDescent="0.2">
      <c r="A361" s="1">
        <v>42688</v>
      </c>
      <c r="B361">
        <v>44.54</v>
      </c>
      <c r="C361">
        <v>44.99</v>
      </c>
      <c r="D361">
        <v>43.57</v>
      </c>
      <c r="E361">
        <v>44.43</v>
      </c>
      <c r="F361">
        <v>-0.32</v>
      </c>
      <c r="G361">
        <v>44.29</v>
      </c>
      <c r="H361">
        <v>256230</v>
      </c>
      <c r="I361">
        <v>444141</v>
      </c>
      <c r="J361">
        <v>2059</v>
      </c>
      <c r="L361">
        <v>1857</v>
      </c>
    </row>
    <row r="362" spans="1:12" x14ac:dyDescent="0.2">
      <c r="A362" s="1">
        <v>42685</v>
      </c>
      <c r="B362">
        <v>45.8</v>
      </c>
      <c r="C362">
        <v>45.89</v>
      </c>
      <c r="D362">
        <v>44.19</v>
      </c>
      <c r="E362">
        <v>44.75</v>
      </c>
      <c r="F362">
        <v>-1.0900000000000001</v>
      </c>
      <c r="G362">
        <v>44.95</v>
      </c>
      <c r="H362">
        <v>277217</v>
      </c>
      <c r="I362">
        <v>472132</v>
      </c>
      <c r="J362">
        <v>3773</v>
      </c>
      <c r="L362">
        <v>5715</v>
      </c>
    </row>
    <row r="363" spans="1:12" x14ac:dyDescent="0.2">
      <c r="A363" s="1">
        <v>42684</v>
      </c>
      <c r="B363">
        <v>46.36</v>
      </c>
      <c r="C363">
        <v>46.92</v>
      </c>
      <c r="D363">
        <v>45.56</v>
      </c>
      <c r="E363">
        <v>45.84</v>
      </c>
      <c r="F363">
        <v>-0.52</v>
      </c>
      <c r="G363">
        <v>46.17</v>
      </c>
      <c r="H363">
        <v>293941</v>
      </c>
      <c r="I363">
        <v>491096</v>
      </c>
      <c r="J363">
        <v>2821</v>
      </c>
      <c r="L363">
        <v>5684</v>
      </c>
    </row>
    <row r="364" spans="1:12" x14ac:dyDescent="0.2">
      <c r="A364" s="1">
        <v>42683</v>
      </c>
      <c r="B364">
        <v>46.04</v>
      </c>
      <c r="C364">
        <v>46.95</v>
      </c>
      <c r="D364">
        <v>44.4</v>
      </c>
      <c r="E364">
        <v>46.36</v>
      </c>
      <c r="F364">
        <v>0.32</v>
      </c>
      <c r="G364">
        <v>45.85</v>
      </c>
      <c r="H364">
        <v>439496</v>
      </c>
      <c r="I364">
        <v>511021</v>
      </c>
      <c r="J364">
        <v>2613</v>
      </c>
      <c r="L364">
        <v>6015</v>
      </c>
    </row>
    <row r="365" spans="1:12" x14ac:dyDescent="0.2">
      <c r="A365" s="1">
        <v>42682</v>
      </c>
      <c r="B365">
        <v>46.3</v>
      </c>
      <c r="C365">
        <v>46.69</v>
      </c>
      <c r="D365">
        <v>45.6</v>
      </c>
      <c r="E365">
        <v>46.04</v>
      </c>
      <c r="F365">
        <v>-0.11</v>
      </c>
      <c r="G365">
        <v>46.13</v>
      </c>
      <c r="H365">
        <v>312523</v>
      </c>
      <c r="I365">
        <v>528010</v>
      </c>
      <c r="J365">
        <v>3564</v>
      </c>
      <c r="L365">
        <v>4896</v>
      </c>
    </row>
    <row r="366" spans="1:12" x14ac:dyDescent="0.2">
      <c r="A366" s="1">
        <v>42681</v>
      </c>
      <c r="B366">
        <v>45.7</v>
      </c>
      <c r="C366">
        <v>46.38</v>
      </c>
      <c r="D366">
        <v>45.38</v>
      </c>
      <c r="E366">
        <v>46.15</v>
      </c>
      <c r="F366">
        <v>0.56999999999999995</v>
      </c>
      <c r="G366">
        <v>45.91</v>
      </c>
      <c r="H366">
        <v>268865</v>
      </c>
      <c r="I366">
        <v>542455</v>
      </c>
      <c r="J366">
        <v>3288</v>
      </c>
      <c r="K366">
        <v>21</v>
      </c>
      <c r="L366">
        <v>3995</v>
      </c>
    </row>
    <row r="367" spans="1:12" x14ac:dyDescent="0.2">
      <c r="A367" s="1">
        <v>42678</v>
      </c>
      <c r="B367">
        <v>46.43</v>
      </c>
      <c r="C367">
        <v>46.56</v>
      </c>
      <c r="D367">
        <v>45.08</v>
      </c>
      <c r="E367">
        <v>45.58</v>
      </c>
      <c r="F367">
        <v>-0.77</v>
      </c>
      <c r="G367">
        <v>45.79</v>
      </c>
      <c r="H367">
        <v>377314</v>
      </c>
      <c r="I367">
        <v>544826</v>
      </c>
      <c r="J367">
        <v>2550</v>
      </c>
      <c r="L367">
        <v>4696</v>
      </c>
    </row>
    <row r="368" spans="1:12" x14ac:dyDescent="0.2">
      <c r="A368" s="1">
        <v>42677</v>
      </c>
      <c r="B368">
        <v>47.15</v>
      </c>
      <c r="C368">
        <v>47.52</v>
      </c>
      <c r="D368">
        <v>45.99</v>
      </c>
      <c r="E368">
        <v>46.35</v>
      </c>
      <c r="F368">
        <v>-0.51</v>
      </c>
      <c r="G368">
        <v>46.78</v>
      </c>
      <c r="H368">
        <v>273974</v>
      </c>
      <c r="I368">
        <v>547706</v>
      </c>
      <c r="J368">
        <v>3111</v>
      </c>
      <c r="L368">
        <v>6575</v>
      </c>
    </row>
    <row r="369" spans="1:12" x14ac:dyDescent="0.2">
      <c r="A369" s="1">
        <v>42676</v>
      </c>
      <c r="B369">
        <v>47.9</v>
      </c>
      <c r="C369">
        <v>48.02</v>
      </c>
      <c r="D369">
        <v>46.46</v>
      </c>
      <c r="E369">
        <v>46.86</v>
      </c>
      <c r="F369">
        <v>-1.28</v>
      </c>
      <c r="G369">
        <v>47.07</v>
      </c>
      <c r="H369">
        <v>354511</v>
      </c>
      <c r="I369">
        <v>553028</v>
      </c>
      <c r="J369">
        <v>4314</v>
      </c>
      <c r="L369">
        <v>7999</v>
      </c>
    </row>
    <row r="370" spans="1:12" x14ac:dyDescent="0.2">
      <c r="A370" s="1">
        <v>42675</v>
      </c>
      <c r="B370">
        <v>48.72</v>
      </c>
      <c r="C370">
        <v>49.26</v>
      </c>
      <c r="D370">
        <v>47.72</v>
      </c>
      <c r="E370">
        <v>48.14</v>
      </c>
      <c r="F370">
        <v>-0.47</v>
      </c>
      <c r="G370">
        <v>48.63</v>
      </c>
      <c r="H370">
        <v>450770</v>
      </c>
      <c r="I370">
        <v>554062</v>
      </c>
      <c r="J370">
        <v>2876</v>
      </c>
      <c r="L370">
        <v>9158</v>
      </c>
    </row>
    <row r="371" spans="1:12" x14ac:dyDescent="0.2">
      <c r="A371" s="1">
        <v>42674</v>
      </c>
      <c r="B371">
        <v>50.34</v>
      </c>
      <c r="C371">
        <v>50.76</v>
      </c>
      <c r="D371">
        <v>48.45</v>
      </c>
      <c r="E371">
        <v>48.61</v>
      </c>
      <c r="F371">
        <v>-2.0699999999999998</v>
      </c>
      <c r="G371">
        <v>49.49</v>
      </c>
      <c r="H371">
        <v>345709</v>
      </c>
      <c r="I371">
        <v>550896</v>
      </c>
      <c r="J371">
        <v>5855</v>
      </c>
      <c r="K371">
        <v>33</v>
      </c>
      <c r="L371">
        <v>4982</v>
      </c>
    </row>
    <row r="372" spans="1:12" x14ac:dyDescent="0.2">
      <c r="A372" s="1">
        <v>42671</v>
      </c>
      <c r="B372">
        <v>50.41</v>
      </c>
      <c r="C372">
        <v>50.58</v>
      </c>
      <c r="D372">
        <v>49.31</v>
      </c>
      <c r="E372">
        <v>49.71</v>
      </c>
      <c r="F372">
        <v>-0.76</v>
      </c>
      <c r="G372">
        <v>50.02</v>
      </c>
      <c r="H372">
        <v>86721</v>
      </c>
      <c r="I372">
        <v>93700</v>
      </c>
      <c r="J372">
        <v>6970</v>
      </c>
      <c r="K372">
        <v>28</v>
      </c>
      <c r="L372">
        <v>1125</v>
      </c>
    </row>
    <row r="373" spans="1:12" x14ac:dyDescent="0.2">
      <c r="A373" s="1">
        <v>42670</v>
      </c>
      <c r="B373">
        <v>50.05</v>
      </c>
      <c r="C373">
        <v>50.9</v>
      </c>
      <c r="D373">
        <v>49.83</v>
      </c>
      <c r="E373">
        <v>50.47</v>
      </c>
      <c r="F373">
        <v>0.49</v>
      </c>
      <c r="G373">
        <v>50.43</v>
      </c>
      <c r="H373">
        <v>134459</v>
      </c>
      <c r="I373">
        <v>121238</v>
      </c>
      <c r="J373">
        <v>1220</v>
      </c>
      <c r="L373">
        <v>2408</v>
      </c>
    </row>
    <row r="374" spans="1:12" x14ac:dyDescent="0.2">
      <c r="A374" s="1">
        <v>42669</v>
      </c>
      <c r="B374">
        <v>50.26</v>
      </c>
      <c r="C374">
        <v>50.69</v>
      </c>
      <c r="D374">
        <v>49.65</v>
      </c>
      <c r="E374">
        <v>49.98</v>
      </c>
      <c r="F374">
        <v>-0.81</v>
      </c>
      <c r="G374">
        <v>50.14</v>
      </c>
      <c r="H374">
        <v>280540</v>
      </c>
      <c r="I374">
        <v>199285</v>
      </c>
      <c r="J374">
        <v>8735</v>
      </c>
      <c r="L374">
        <v>15240</v>
      </c>
    </row>
    <row r="375" spans="1:12" x14ac:dyDescent="0.2">
      <c r="A375" s="1">
        <v>42668</v>
      </c>
      <c r="B375">
        <v>51.44</v>
      </c>
      <c r="C375">
        <v>51.83</v>
      </c>
      <c r="D375">
        <v>50.22</v>
      </c>
      <c r="E375">
        <v>50.79</v>
      </c>
      <c r="F375">
        <v>-0.67</v>
      </c>
      <c r="G375">
        <v>51.11</v>
      </c>
      <c r="H375">
        <v>224995</v>
      </c>
      <c r="I375">
        <v>226106</v>
      </c>
      <c r="J375">
        <v>1391</v>
      </c>
      <c r="L375">
        <v>11348</v>
      </c>
    </row>
    <row r="376" spans="1:12" x14ac:dyDescent="0.2">
      <c r="A376" s="1">
        <v>42667</v>
      </c>
      <c r="B376">
        <v>51.89</v>
      </c>
      <c r="C376">
        <v>52.01</v>
      </c>
      <c r="D376">
        <v>50.5</v>
      </c>
      <c r="E376">
        <v>51.46</v>
      </c>
      <c r="F376">
        <v>-0.32</v>
      </c>
      <c r="G376">
        <v>51.28</v>
      </c>
      <c r="H376">
        <v>262282</v>
      </c>
      <c r="I376">
        <v>250374</v>
      </c>
      <c r="J376">
        <v>959</v>
      </c>
      <c r="L376">
        <v>13998</v>
      </c>
    </row>
    <row r="377" spans="1:12" x14ac:dyDescent="0.2">
      <c r="A377" s="1">
        <v>42664</v>
      </c>
      <c r="B377">
        <v>51.4</v>
      </c>
      <c r="C377">
        <v>51.94</v>
      </c>
      <c r="D377">
        <v>51.12</v>
      </c>
      <c r="E377">
        <v>51.78</v>
      </c>
      <c r="F377">
        <v>0.4</v>
      </c>
      <c r="G377">
        <v>51.56</v>
      </c>
      <c r="H377">
        <v>237278</v>
      </c>
      <c r="I377">
        <v>307574</v>
      </c>
      <c r="J377">
        <v>1635</v>
      </c>
      <c r="L377">
        <v>10248</v>
      </c>
    </row>
    <row r="378" spans="1:12" x14ac:dyDescent="0.2">
      <c r="A378" s="1">
        <v>42663</v>
      </c>
      <c r="B378">
        <v>52.6</v>
      </c>
      <c r="C378">
        <v>52.72</v>
      </c>
      <c r="D378">
        <v>51.17</v>
      </c>
      <c r="E378">
        <v>51.38</v>
      </c>
      <c r="F378">
        <v>-1.29</v>
      </c>
      <c r="G378">
        <v>51.69</v>
      </c>
      <c r="H378">
        <v>269373</v>
      </c>
      <c r="I378">
        <v>345114</v>
      </c>
      <c r="J378">
        <v>1558</v>
      </c>
      <c r="L378">
        <v>8377</v>
      </c>
    </row>
    <row r="379" spans="1:12" x14ac:dyDescent="0.2">
      <c r="A379" s="1">
        <v>42662</v>
      </c>
      <c r="B379">
        <v>52.13</v>
      </c>
      <c r="C379">
        <v>53.14</v>
      </c>
      <c r="D379">
        <v>52.09</v>
      </c>
      <c r="E379">
        <v>52.67</v>
      </c>
      <c r="F379">
        <v>0.99</v>
      </c>
      <c r="G379">
        <v>52.63</v>
      </c>
      <c r="H379">
        <v>278047</v>
      </c>
      <c r="I379">
        <v>368279</v>
      </c>
      <c r="J379">
        <v>1353</v>
      </c>
      <c r="L379">
        <v>13549</v>
      </c>
    </row>
    <row r="380" spans="1:12" x14ac:dyDescent="0.2">
      <c r="A380" s="1">
        <v>42661</v>
      </c>
      <c r="B380">
        <v>51.72</v>
      </c>
      <c r="C380">
        <v>52.15</v>
      </c>
      <c r="D380">
        <v>51.25</v>
      </c>
      <c r="E380">
        <v>51.68</v>
      </c>
      <c r="F380">
        <v>0.16</v>
      </c>
      <c r="G380">
        <v>51.69</v>
      </c>
      <c r="H380">
        <v>267123</v>
      </c>
      <c r="I380">
        <v>407968</v>
      </c>
      <c r="J380">
        <v>2346</v>
      </c>
      <c r="L380">
        <v>4704</v>
      </c>
    </row>
    <row r="381" spans="1:12" x14ac:dyDescent="0.2">
      <c r="A381" s="1">
        <v>42660</v>
      </c>
      <c r="B381">
        <v>51.93</v>
      </c>
      <c r="C381">
        <v>52.29</v>
      </c>
      <c r="D381">
        <v>51.16</v>
      </c>
      <c r="E381">
        <v>51.52</v>
      </c>
      <c r="F381">
        <v>-0.43</v>
      </c>
      <c r="G381">
        <v>51.6</v>
      </c>
      <c r="H381">
        <v>239330</v>
      </c>
      <c r="I381">
        <v>424651</v>
      </c>
      <c r="J381">
        <v>3255</v>
      </c>
      <c r="L381">
        <v>4443</v>
      </c>
    </row>
    <row r="382" spans="1:12" x14ac:dyDescent="0.2">
      <c r="A382" s="1">
        <v>42657</v>
      </c>
      <c r="B382">
        <v>52.06</v>
      </c>
      <c r="C382">
        <v>52.55</v>
      </c>
      <c r="D382">
        <v>51.5</v>
      </c>
      <c r="E382">
        <v>51.95</v>
      </c>
      <c r="F382">
        <v>-0.08</v>
      </c>
      <c r="G382">
        <v>51.99</v>
      </c>
      <c r="H382">
        <v>241118</v>
      </c>
      <c r="I382">
        <v>450926</v>
      </c>
      <c r="J382">
        <v>2056</v>
      </c>
      <c r="L382">
        <v>5265</v>
      </c>
    </row>
    <row r="383" spans="1:12" x14ac:dyDescent="0.2">
      <c r="A383" s="1">
        <v>42656</v>
      </c>
      <c r="B383">
        <v>51.6</v>
      </c>
      <c r="C383">
        <v>52.15</v>
      </c>
      <c r="D383">
        <v>50.92</v>
      </c>
      <c r="E383">
        <v>52.03</v>
      </c>
      <c r="F383">
        <v>0.22</v>
      </c>
      <c r="G383">
        <v>51.69</v>
      </c>
      <c r="H383">
        <v>295531</v>
      </c>
      <c r="I383">
        <v>469584</v>
      </c>
      <c r="J383">
        <v>2736</v>
      </c>
      <c r="L383">
        <v>12381</v>
      </c>
    </row>
    <row r="384" spans="1:12" x14ac:dyDescent="0.2">
      <c r="A384" s="1">
        <v>42655</v>
      </c>
      <c r="B384">
        <v>52.48</v>
      </c>
      <c r="C384">
        <v>52.87</v>
      </c>
      <c r="D384">
        <v>51.61</v>
      </c>
      <c r="E384">
        <v>51.81</v>
      </c>
      <c r="F384">
        <v>-0.6</v>
      </c>
      <c r="G384">
        <v>52.15</v>
      </c>
      <c r="H384">
        <v>248695</v>
      </c>
      <c r="I384">
        <v>474112</v>
      </c>
      <c r="J384">
        <v>1886</v>
      </c>
      <c r="L384">
        <v>4148</v>
      </c>
    </row>
    <row r="385" spans="1:12" x14ac:dyDescent="0.2">
      <c r="A385" s="1">
        <v>42654</v>
      </c>
      <c r="B385">
        <v>53.11</v>
      </c>
      <c r="C385">
        <v>53.32</v>
      </c>
      <c r="D385">
        <v>52.12</v>
      </c>
      <c r="E385">
        <v>52.41</v>
      </c>
      <c r="F385">
        <v>-0.73</v>
      </c>
      <c r="G385">
        <v>52.66</v>
      </c>
      <c r="H385">
        <v>359177</v>
      </c>
      <c r="I385">
        <v>500352</v>
      </c>
      <c r="J385">
        <v>6881</v>
      </c>
      <c r="L385">
        <v>7791</v>
      </c>
    </row>
    <row r="386" spans="1:12" x14ac:dyDescent="0.2">
      <c r="A386" s="1">
        <v>42653</v>
      </c>
      <c r="B386">
        <v>51.63</v>
      </c>
      <c r="C386">
        <v>53.73</v>
      </c>
      <c r="D386">
        <v>51.3</v>
      </c>
      <c r="E386">
        <v>53.14</v>
      </c>
      <c r="F386">
        <v>1.21</v>
      </c>
      <c r="G386">
        <v>52.78</v>
      </c>
      <c r="H386">
        <v>319872</v>
      </c>
      <c r="I386">
        <v>518826</v>
      </c>
      <c r="J386">
        <v>2951</v>
      </c>
      <c r="L386">
        <v>11451</v>
      </c>
    </row>
    <row r="387" spans="1:12" x14ac:dyDescent="0.2">
      <c r="A387" s="1">
        <v>42650</v>
      </c>
      <c r="B387">
        <v>52.72</v>
      </c>
      <c r="C387">
        <v>52.84</v>
      </c>
      <c r="D387">
        <v>51.33</v>
      </c>
      <c r="E387">
        <v>51.93</v>
      </c>
      <c r="F387">
        <v>-0.57999999999999996</v>
      </c>
      <c r="G387">
        <v>52.19</v>
      </c>
      <c r="H387">
        <v>299515</v>
      </c>
      <c r="I387">
        <v>551044</v>
      </c>
      <c r="J387">
        <v>5796</v>
      </c>
      <c r="L387">
        <v>4707</v>
      </c>
    </row>
    <row r="388" spans="1:12" x14ac:dyDescent="0.2">
      <c r="A388" s="1">
        <v>42649</v>
      </c>
      <c r="B388">
        <v>51.76</v>
      </c>
      <c r="C388">
        <v>52.75</v>
      </c>
      <c r="D388">
        <v>51.32</v>
      </c>
      <c r="E388">
        <v>52.51</v>
      </c>
      <c r="F388">
        <v>0.65</v>
      </c>
      <c r="G388">
        <v>52.17</v>
      </c>
      <c r="H388">
        <v>283076</v>
      </c>
      <c r="I388">
        <v>562351</v>
      </c>
      <c r="J388">
        <v>4220</v>
      </c>
      <c r="L388">
        <v>6572</v>
      </c>
    </row>
    <row r="389" spans="1:12" x14ac:dyDescent="0.2">
      <c r="A389" s="1">
        <v>42648</v>
      </c>
      <c r="B389">
        <v>51.22</v>
      </c>
      <c r="C389">
        <v>52.09</v>
      </c>
      <c r="D389">
        <v>51.22</v>
      </c>
      <c r="E389">
        <v>51.86</v>
      </c>
      <c r="F389">
        <v>0.99</v>
      </c>
      <c r="G389">
        <v>51.77</v>
      </c>
      <c r="H389">
        <v>289268</v>
      </c>
      <c r="I389">
        <v>580412</v>
      </c>
      <c r="J389">
        <v>3762</v>
      </c>
      <c r="L389">
        <v>9061</v>
      </c>
    </row>
    <row r="390" spans="1:12" x14ac:dyDescent="0.2">
      <c r="A390" s="1">
        <v>42647</v>
      </c>
      <c r="B390">
        <v>50.93</v>
      </c>
      <c r="C390">
        <v>51.55</v>
      </c>
      <c r="D390">
        <v>50.34</v>
      </c>
      <c r="E390">
        <v>50.87</v>
      </c>
      <c r="F390">
        <v>-0.02</v>
      </c>
      <c r="G390">
        <v>50.94</v>
      </c>
      <c r="H390">
        <v>259101</v>
      </c>
      <c r="I390">
        <v>582032</v>
      </c>
      <c r="J390">
        <v>6000</v>
      </c>
      <c r="L390">
        <v>4164</v>
      </c>
    </row>
    <row r="391" spans="1:12" x14ac:dyDescent="0.2">
      <c r="A391" s="1">
        <v>42646</v>
      </c>
      <c r="B391">
        <v>50.02</v>
      </c>
      <c r="C391">
        <v>51.14</v>
      </c>
      <c r="D391">
        <v>49.74</v>
      </c>
      <c r="E391">
        <v>50.89</v>
      </c>
      <c r="F391">
        <v>0.7</v>
      </c>
      <c r="G391">
        <v>50.48</v>
      </c>
      <c r="H391">
        <v>264471</v>
      </c>
      <c r="I391">
        <v>595367</v>
      </c>
      <c r="J391">
        <v>15650</v>
      </c>
      <c r="L391">
        <v>4138</v>
      </c>
    </row>
    <row r="392" spans="1:12" x14ac:dyDescent="0.2">
      <c r="A392" s="1">
        <v>42643</v>
      </c>
      <c r="B392">
        <v>49.76</v>
      </c>
      <c r="C392">
        <v>50.27</v>
      </c>
      <c r="D392">
        <v>48.9</v>
      </c>
      <c r="E392">
        <v>50.19</v>
      </c>
      <c r="F392">
        <v>0.38</v>
      </c>
      <c r="G392">
        <v>49.7</v>
      </c>
      <c r="H392">
        <v>293936</v>
      </c>
      <c r="I392">
        <v>588096</v>
      </c>
      <c r="J392">
        <v>3384</v>
      </c>
      <c r="L392">
        <v>10555</v>
      </c>
    </row>
    <row r="393" spans="1:12" x14ac:dyDescent="0.2">
      <c r="A393" s="1">
        <v>42642</v>
      </c>
      <c r="B393">
        <v>48.87</v>
      </c>
      <c r="C393">
        <v>49.81</v>
      </c>
      <c r="D393">
        <v>47.99</v>
      </c>
      <c r="E393">
        <v>49.24</v>
      </c>
      <c r="F393">
        <v>0.55000000000000004</v>
      </c>
      <c r="G393">
        <v>48.77</v>
      </c>
      <c r="H393">
        <v>101911</v>
      </c>
      <c r="I393">
        <v>89489</v>
      </c>
      <c r="J393">
        <v>8975</v>
      </c>
      <c r="L393">
        <v>3945</v>
      </c>
    </row>
    <row r="394" spans="1:12" x14ac:dyDescent="0.2">
      <c r="A394" s="1">
        <v>42641</v>
      </c>
      <c r="B394">
        <v>46.14</v>
      </c>
      <c r="C394">
        <v>48.96</v>
      </c>
      <c r="D394">
        <v>45.7</v>
      </c>
      <c r="E394">
        <v>48.69</v>
      </c>
      <c r="F394">
        <v>2.72</v>
      </c>
      <c r="G394">
        <v>47.02</v>
      </c>
      <c r="H394">
        <v>183094</v>
      </c>
      <c r="I394">
        <v>113082</v>
      </c>
      <c r="J394">
        <v>4078</v>
      </c>
      <c r="L394">
        <v>1498</v>
      </c>
    </row>
    <row r="395" spans="1:12" x14ac:dyDescent="0.2">
      <c r="A395" s="1">
        <v>42640</v>
      </c>
      <c r="B395">
        <v>47.06</v>
      </c>
      <c r="C395">
        <v>47.28</v>
      </c>
      <c r="D395">
        <v>45.63</v>
      </c>
      <c r="E395">
        <v>45.97</v>
      </c>
      <c r="F395">
        <v>-1.38</v>
      </c>
      <c r="G395">
        <v>46.2</v>
      </c>
      <c r="H395">
        <v>227662</v>
      </c>
      <c r="I395">
        <v>134251</v>
      </c>
      <c r="J395">
        <v>5179</v>
      </c>
      <c r="K395">
        <v>21</v>
      </c>
      <c r="L395">
        <v>8315</v>
      </c>
    </row>
    <row r="396" spans="1:12" x14ac:dyDescent="0.2">
      <c r="A396" s="1">
        <v>42639</v>
      </c>
      <c r="B396">
        <v>46.05</v>
      </c>
      <c r="C396">
        <v>47.66</v>
      </c>
      <c r="D396">
        <v>45.74</v>
      </c>
      <c r="E396">
        <v>47.35</v>
      </c>
      <c r="F396">
        <v>1.46</v>
      </c>
      <c r="G396">
        <v>46.9</v>
      </c>
      <c r="H396">
        <v>200842</v>
      </c>
      <c r="I396">
        <v>152754</v>
      </c>
      <c r="J396">
        <v>2617</v>
      </c>
      <c r="L396">
        <v>4694</v>
      </c>
    </row>
    <row r="397" spans="1:12" x14ac:dyDescent="0.2">
      <c r="A397" s="1">
        <v>42636</v>
      </c>
      <c r="B397">
        <v>47.42</v>
      </c>
      <c r="C397">
        <v>48.26</v>
      </c>
      <c r="D397">
        <v>45.65</v>
      </c>
      <c r="E397">
        <v>45.89</v>
      </c>
      <c r="F397">
        <v>-1.76</v>
      </c>
      <c r="G397">
        <v>47.05</v>
      </c>
      <c r="H397">
        <v>300057</v>
      </c>
      <c r="I397">
        <v>173141</v>
      </c>
      <c r="J397">
        <v>2216</v>
      </c>
      <c r="L397">
        <v>4584</v>
      </c>
    </row>
    <row r="398" spans="1:12" x14ac:dyDescent="0.2">
      <c r="A398" s="1">
        <v>42635</v>
      </c>
      <c r="B398">
        <v>46.99</v>
      </c>
      <c r="C398">
        <v>47.83</v>
      </c>
      <c r="D398">
        <v>46.99</v>
      </c>
      <c r="E398">
        <v>47.65</v>
      </c>
      <c r="F398">
        <v>0.82</v>
      </c>
      <c r="G398">
        <v>47.5</v>
      </c>
      <c r="H398">
        <v>273661</v>
      </c>
      <c r="I398">
        <v>198531</v>
      </c>
      <c r="J398">
        <v>1415</v>
      </c>
      <c r="L398">
        <v>15250</v>
      </c>
    </row>
    <row r="399" spans="1:12" x14ac:dyDescent="0.2">
      <c r="A399" s="1">
        <v>42634</v>
      </c>
      <c r="B399">
        <v>46.45</v>
      </c>
      <c r="C399">
        <v>47.14</v>
      </c>
      <c r="D399">
        <v>46.38</v>
      </c>
      <c r="E399">
        <v>46.83</v>
      </c>
      <c r="F399">
        <v>0.95</v>
      </c>
      <c r="G399">
        <v>46.75</v>
      </c>
      <c r="H399">
        <v>242871</v>
      </c>
      <c r="I399">
        <v>227489</v>
      </c>
      <c r="J399">
        <v>1410</v>
      </c>
      <c r="L399">
        <v>4799</v>
      </c>
    </row>
    <row r="400" spans="1:12" x14ac:dyDescent="0.2">
      <c r="A400" s="1">
        <v>42633</v>
      </c>
      <c r="B400">
        <v>45.91</v>
      </c>
      <c r="C400">
        <v>46.3</v>
      </c>
      <c r="D400">
        <v>45.09</v>
      </c>
      <c r="E400">
        <v>45.88</v>
      </c>
      <c r="F400">
        <v>-7.0000000000000007E-2</v>
      </c>
      <c r="G400">
        <v>45.69</v>
      </c>
      <c r="H400">
        <v>286472</v>
      </c>
      <c r="I400">
        <v>254737</v>
      </c>
      <c r="J400">
        <v>6621</v>
      </c>
      <c r="L400">
        <v>5703</v>
      </c>
    </row>
    <row r="401" spans="1:12" x14ac:dyDescent="0.2">
      <c r="A401" s="1">
        <v>42632</v>
      </c>
      <c r="B401">
        <v>46.01</v>
      </c>
      <c r="C401">
        <v>46.93</v>
      </c>
      <c r="D401">
        <v>45.85</v>
      </c>
      <c r="E401">
        <v>45.95</v>
      </c>
      <c r="F401">
        <v>0.18</v>
      </c>
      <c r="G401">
        <v>46.39</v>
      </c>
      <c r="H401">
        <v>200325</v>
      </c>
      <c r="I401">
        <v>270339</v>
      </c>
      <c r="J401">
        <v>4284</v>
      </c>
      <c r="L401">
        <v>5302</v>
      </c>
    </row>
    <row r="402" spans="1:12" x14ac:dyDescent="0.2">
      <c r="A402" s="1">
        <v>42629</v>
      </c>
      <c r="B402">
        <v>46.31</v>
      </c>
      <c r="C402">
        <v>46.41</v>
      </c>
      <c r="D402">
        <v>45.48</v>
      </c>
      <c r="E402">
        <v>45.77</v>
      </c>
      <c r="F402">
        <v>-0.82</v>
      </c>
      <c r="G402">
        <v>45.91</v>
      </c>
      <c r="H402">
        <v>219416</v>
      </c>
      <c r="I402">
        <v>270684</v>
      </c>
      <c r="J402">
        <v>2705</v>
      </c>
      <c r="L402">
        <v>4200</v>
      </c>
    </row>
    <row r="403" spans="1:12" x14ac:dyDescent="0.2">
      <c r="A403" s="1">
        <v>42628</v>
      </c>
      <c r="B403">
        <v>46.06</v>
      </c>
      <c r="C403">
        <v>47</v>
      </c>
      <c r="D403">
        <v>45.67</v>
      </c>
      <c r="E403">
        <v>46.59</v>
      </c>
      <c r="F403">
        <v>0.74</v>
      </c>
      <c r="G403">
        <v>46.36</v>
      </c>
      <c r="H403">
        <v>312898</v>
      </c>
      <c r="I403">
        <v>306166</v>
      </c>
      <c r="J403">
        <v>4229</v>
      </c>
      <c r="L403">
        <v>3593</v>
      </c>
    </row>
    <row r="404" spans="1:12" x14ac:dyDescent="0.2">
      <c r="A404" s="1">
        <v>42627</v>
      </c>
      <c r="B404">
        <v>47.33</v>
      </c>
      <c r="C404">
        <v>47.48</v>
      </c>
      <c r="D404">
        <v>45.7</v>
      </c>
      <c r="E404">
        <v>45.85</v>
      </c>
      <c r="F404">
        <v>-1.25</v>
      </c>
      <c r="G404">
        <v>46.56</v>
      </c>
      <c r="H404">
        <v>322539</v>
      </c>
      <c r="I404">
        <v>334135</v>
      </c>
      <c r="J404">
        <v>1668</v>
      </c>
      <c r="L404">
        <v>8754</v>
      </c>
    </row>
    <row r="405" spans="1:12" x14ac:dyDescent="0.2">
      <c r="A405" s="1">
        <v>42626</v>
      </c>
      <c r="B405">
        <v>48.17</v>
      </c>
      <c r="C405">
        <v>48.22</v>
      </c>
      <c r="D405">
        <v>46.96</v>
      </c>
      <c r="E405">
        <v>47.1</v>
      </c>
      <c r="F405">
        <v>-1.22</v>
      </c>
      <c r="G405">
        <v>47.39</v>
      </c>
      <c r="H405">
        <v>271726</v>
      </c>
      <c r="I405">
        <v>351394</v>
      </c>
      <c r="J405">
        <v>1543</v>
      </c>
      <c r="L405">
        <v>6754</v>
      </c>
    </row>
    <row r="406" spans="1:12" x14ac:dyDescent="0.2">
      <c r="A406" s="1">
        <v>42625</v>
      </c>
      <c r="B406">
        <v>47.81</v>
      </c>
      <c r="C406">
        <v>48.63</v>
      </c>
      <c r="D406">
        <v>46.9</v>
      </c>
      <c r="E406">
        <v>48.32</v>
      </c>
      <c r="F406">
        <v>0.31</v>
      </c>
      <c r="G406">
        <v>47.85</v>
      </c>
      <c r="H406">
        <v>255891</v>
      </c>
      <c r="I406">
        <v>382505</v>
      </c>
      <c r="J406">
        <v>1349</v>
      </c>
      <c r="L406">
        <v>1520</v>
      </c>
    </row>
    <row r="407" spans="1:12" x14ac:dyDescent="0.2">
      <c r="A407" s="1">
        <v>42622</v>
      </c>
      <c r="B407">
        <v>49.63</v>
      </c>
      <c r="C407">
        <v>49.7</v>
      </c>
      <c r="D407">
        <v>47.76</v>
      </c>
      <c r="E407">
        <v>48.01</v>
      </c>
      <c r="F407">
        <v>-1.98</v>
      </c>
      <c r="G407">
        <v>48.78</v>
      </c>
      <c r="H407">
        <v>256769</v>
      </c>
      <c r="I407">
        <v>393897</v>
      </c>
      <c r="J407">
        <v>1683</v>
      </c>
      <c r="L407">
        <v>3695</v>
      </c>
    </row>
    <row r="408" spans="1:12" x14ac:dyDescent="0.2">
      <c r="A408" s="1">
        <v>42621</v>
      </c>
      <c r="B408">
        <v>48.55</v>
      </c>
      <c r="C408">
        <v>50.14</v>
      </c>
      <c r="D408">
        <v>48.21</v>
      </c>
      <c r="E408">
        <v>49.99</v>
      </c>
      <c r="F408">
        <v>2.0099999999999998</v>
      </c>
      <c r="G408">
        <v>49.27</v>
      </c>
      <c r="H408">
        <v>318726</v>
      </c>
      <c r="I408">
        <v>425346</v>
      </c>
      <c r="J408">
        <v>2445</v>
      </c>
      <c r="L408">
        <v>6071</v>
      </c>
    </row>
    <row r="409" spans="1:12" x14ac:dyDescent="0.2">
      <c r="A409" s="1">
        <v>42620</v>
      </c>
      <c r="B409">
        <v>47.2</v>
      </c>
      <c r="C409">
        <v>48.56</v>
      </c>
      <c r="D409">
        <v>46.97</v>
      </c>
      <c r="E409">
        <v>47.98</v>
      </c>
      <c r="F409">
        <v>0.72</v>
      </c>
      <c r="G409">
        <v>47.58</v>
      </c>
      <c r="H409">
        <v>216817</v>
      </c>
      <c r="I409">
        <v>440943</v>
      </c>
      <c r="J409">
        <v>3303</v>
      </c>
      <c r="L409">
        <v>4107</v>
      </c>
    </row>
    <row r="410" spans="1:12" x14ac:dyDescent="0.2">
      <c r="A410" s="1">
        <v>42619</v>
      </c>
      <c r="B410">
        <v>47.43</v>
      </c>
      <c r="C410">
        <v>47.99</v>
      </c>
      <c r="D410">
        <v>46.29</v>
      </c>
      <c r="E410">
        <v>47.26</v>
      </c>
      <c r="F410">
        <v>-0.37</v>
      </c>
      <c r="G410">
        <v>46.98</v>
      </c>
      <c r="H410">
        <v>204402</v>
      </c>
      <c r="I410">
        <v>456450</v>
      </c>
      <c r="J410">
        <v>6575</v>
      </c>
      <c r="L410">
        <v>4087</v>
      </c>
    </row>
    <row r="411" spans="1:12" x14ac:dyDescent="0.2">
      <c r="A411" s="1">
        <v>42618</v>
      </c>
      <c r="B411">
        <v>46.7</v>
      </c>
      <c r="C411">
        <v>49.4</v>
      </c>
      <c r="D411">
        <v>46.4</v>
      </c>
      <c r="E411">
        <v>47.63</v>
      </c>
      <c r="F411">
        <v>0.8</v>
      </c>
      <c r="G411">
        <v>48.06</v>
      </c>
      <c r="H411">
        <v>286390</v>
      </c>
      <c r="I411">
        <v>465612</v>
      </c>
      <c r="J411">
        <v>105</v>
      </c>
      <c r="L411">
        <v>1457</v>
      </c>
    </row>
    <row r="412" spans="1:12" x14ac:dyDescent="0.2">
      <c r="A412" s="1">
        <v>42615</v>
      </c>
      <c r="B412">
        <v>45.79</v>
      </c>
      <c r="C412">
        <v>47.02</v>
      </c>
      <c r="D412">
        <v>45.41</v>
      </c>
      <c r="E412">
        <v>46.83</v>
      </c>
      <c r="F412">
        <v>1.38</v>
      </c>
      <c r="G412">
        <v>46.4</v>
      </c>
      <c r="H412">
        <v>273443</v>
      </c>
      <c r="I412">
        <v>473761</v>
      </c>
      <c r="J412">
        <v>1060</v>
      </c>
      <c r="L412">
        <v>4841</v>
      </c>
    </row>
    <row r="413" spans="1:12" x14ac:dyDescent="0.2">
      <c r="A413" s="1">
        <v>42614</v>
      </c>
      <c r="B413">
        <v>46.98</v>
      </c>
      <c r="C413">
        <v>47.24</v>
      </c>
      <c r="D413">
        <v>45.32</v>
      </c>
      <c r="E413">
        <v>45.45</v>
      </c>
      <c r="F413">
        <v>-1.44</v>
      </c>
      <c r="G413">
        <v>46.17</v>
      </c>
      <c r="H413">
        <v>283517</v>
      </c>
      <c r="I413">
        <v>493826</v>
      </c>
      <c r="J413">
        <v>1718</v>
      </c>
      <c r="L413">
        <v>4809</v>
      </c>
    </row>
    <row r="414" spans="1:12" x14ac:dyDescent="0.2">
      <c r="A414" s="1">
        <v>42613</v>
      </c>
      <c r="B414">
        <v>48.65</v>
      </c>
      <c r="C414">
        <v>48.77</v>
      </c>
      <c r="D414">
        <v>46.77</v>
      </c>
      <c r="E414">
        <v>46.89</v>
      </c>
      <c r="F414">
        <v>-1.84</v>
      </c>
      <c r="G414">
        <v>47.67</v>
      </c>
      <c r="H414">
        <v>282770</v>
      </c>
      <c r="I414">
        <v>504421</v>
      </c>
      <c r="J414">
        <v>4861</v>
      </c>
      <c r="L414">
        <v>7634</v>
      </c>
    </row>
    <row r="415" spans="1:12" x14ac:dyDescent="0.2">
      <c r="A415" s="1">
        <v>42612</v>
      </c>
      <c r="B415">
        <v>49.25</v>
      </c>
      <c r="C415">
        <v>49.76</v>
      </c>
      <c r="D415">
        <v>48.23</v>
      </c>
      <c r="E415">
        <v>48.37</v>
      </c>
      <c r="F415">
        <v>-0.89</v>
      </c>
      <c r="G415">
        <v>48.94</v>
      </c>
      <c r="H415">
        <v>117397</v>
      </c>
      <c r="I415">
        <v>96247</v>
      </c>
      <c r="J415">
        <v>4077</v>
      </c>
      <c r="L415">
        <v>3050</v>
      </c>
    </row>
    <row r="416" spans="1:12" x14ac:dyDescent="0.2">
      <c r="A416" s="1">
        <v>42611</v>
      </c>
      <c r="B416">
        <v>49.54</v>
      </c>
      <c r="C416">
        <v>49.6</v>
      </c>
      <c r="D416">
        <v>48.97</v>
      </c>
      <c r="E416">
        <v>49.26</v>
      </c>
      <c r="F416">
        <v>-0.66</v>
      </c>
      <c r="G416">
        <v>49.22</v>
      </c>
      <c r="H416">
        <v>63052</v>
      </c>
      <c r="I416">
        <v>110969</v>
      </c>
      <c r="L416">
        <v>2615</v>
      </c>
    </row>
    <row r="417" spans="1:12" x14ac:dyDescent="0.2">
      <c r="A417" s="1">
        <v>42608</v>
      </c>
      <c r="B417">
        <v>49.66</v>
      </c>
      <c r="C417">
        <v>50.76</v>
      </c>
      <c r="D417">
        <v>49.12</v>
      </c>
      <c r="E417">
        <v>49.92</v>
      </c>
      <c r="F417">
        <v>0.25</v>
      </c>
      <c r="G417">
        <v>49.8</v>
      </c>
      <c r="H417">
        <v>201288</v>
      </c>
      <c r="I417">
        <v>127274</v>
      </c>
      <c r="J417">
        <v>1821</v>
      </c>
      <c r="L417">
        <v>6512</v>
      </c>
    </row>
    <row r="418" spans="1:12" x14ac:dyDescent="0.2">
      <c r="A418" s="1">
        <v>42607</v>
      </c>
      <c r="B418">
        <v>49.03</v>
      </c>
      <c r="C418">
        <v>49.78</v>
      </c>
      <c r="D418">
        <v>48.7</v>
      </c>
      <c r="E418">
        <v>49.67</v>
      </c>
      <c r="F418">
        <v>0.62</v>
      </c>
      <c r="G418">
        <v>49.27</v>
      </c>
      <c r="H418">
        <v>214282</v>
      </c>
      <c r="I418">
        <v>166366</v>
      </c>
      <c r="J418">
        <v>1599</v>
      </c>
      <c r="L418">
        <v>1245</v>
      </c>
    </row>
    <row r="419" spans="1:12" x14ac:dyDescent="0.2">
      <c r="A419" s="1">
        <v>42606</v>
      </c>
      <c r="B419">
        <v>49.57</v>
      </c>
      <c r="C419">
        <v>49.87</v>
      </c>
      <c r="D419">
        <v>48.68</v>
      </c>
      <c r="E419">
        <v>49.05</v>
      </c>
      <c r="F419">
        <v>-0.91</v>
      </c>
      <c r="G419">
        <v>49.19</v>
      </c>
      <c r="H419">
        <v>268041</v>
      </c>
      <c r="I419">
        <v>185608</v>
      </c>
      <c r="J419">
        <v>3608</v>
      </c>
      <c r="L419">
        <v>9266</v>
      </c>
    </row>
    <row r="420" spans="1:12" x14ac:dyDescent="0.2">
      <c r="A420" s="1">
        <v>42605</v>
      </c>
      <c r="B420">
        <v>49.04</v>
      </c>
      <c r="C420">
        <v>50.21</v>
      </c>
      <c r="D420">
        <v>48.48</v>
      </c>
      <c r="E420">
        <v>49.96</v>
      </c>
      <c r="F420">
        <v>0.8</v>
      </c>
      <c r="G420">
        <v>49.32</v>
      </c>
      <c r="H420">
        <v>308188</v>
      </c>
      <c r="I420">
        <v>232463</v>
      </c>
      <c r="J420">
        <v>710</v>
      </c>
      <c r="L420">
        <v>5280</v>
      </c>
    </row>
    <row r="421" spans="1:12" x14ac:dyDescent="0.2">
      <c r="A421" s="1">
        <v>42604</v>
      </c>
      <c r="B421">
        <v>50.7</v>
      </c>
      <c r="C421">
        <v>50.7</v>
      </c>
      <c r="D421">
        <v>49.07</v>
      </c>
      <c r="E421">
        <v>49.16</v>
      </c>
      <c r="F421">
        <v>-1.72</v>
      </c>
      <c r="G421">
        <v>49.58</v>
      </c>
      <c r="H421">
        <v>263647</v>
      </c>
      <c r="I421">
        <v>264643</v>
      </c>
      <c r="J421">
        <v>955</v>
      </c>
      <c r="L421">
        <v>5765</v>
      </c>
    </row>
    <row r="422" spans="1:12" x14ac:dyDescent="0.2">
      <c r="A422" s="1">
        <v>42601</v>
      </c>
      <c r="B422">
        <v>50.96</v>
      </c>
      <c r="C422">
        <v>51.22</v>
      </c>
      <c r="D422">
        <v>50.32</v>
      </c>
      <c r="E422">
        <v>50.88</v>
      </c>
      <c r="F422">
        <v>-0.01</v>
      </c>
      <c r="G422">
        <v>50.66</v>
      </c>
      <c r="H422">
        <v>235351</v>
      </c>
      <c r="I422">
        <v>285056</v>
      </c>
      <c r="J422">
        <v>12137</v>
      </c>
      <c r="L422">
        <v>4850</v>
      </c>
    </row>
    <row r="423" spans="1:12" x14ac:dyDescent="0.2">
      <c r="A423" s="1">
        <v>42600</v>
      </c>
      <c r="B423">
        <v>49.76</v>
      </c>
      <c r="C423">
        <v>51.05</v>
      </c>
      <c r="D423">
        <v>49.52</v>
      </c>
      <c r="E423">
        <v>50.89</v>
      </c>
      <c r="F423">
        <v>1.04</v>
      </c>
      <c r="G423">
        <v>50.3</v>
      </c>
      <c r="H423">
        <v>263535</v>
      </c>
      <c r="I423">
        <v>297707</v>
      </c>
      <c r="J423">
        <v>2246</v>
      </c>
      <c r="L423">
        <v>3053</v>
      </c>
    </row>
    <row r="424" spans="1:12" x14ac:dyDescent="0.2">
      <c r="A424" s="1">
        <v>42599</v>
      </c>
      <c r="B424">
        <v>48.88</v>
      </c>
      <c r="C424">
        <v>49.93</v>
      </c>
      <c r="D424">
        <v>48.55</v>
      </c>
      <c r="E424">
        <v>49.85</v>
      </c>
      <c r="F424">
        <v>0.62</v>
      </c>
      <c r="G424">
        <v>49.27</v>
      </c>
      <c r="H424">
        <v>365731</v>
      </c>
      <c r="I424">
        <v>301860</v>
      </c>
      <c r="J424">
        <v>5679</v>
      </c>
      <c r="L424">
        <v>5989</v>
      </c>
    </row>
    <row r="425" spans="1:12" x14ac:dyDescent="0.2">
      <c r="A425" s="1">
        <v>42598</v>
      </c>
      <c r="B425">
        <v>48.22</v>
      </c>
      <c r="C425">
        <v>49.36</v>
      </c>
      <c r="D425">
        <v>47.9</v>
      </c>
      <c r="E425">
        <v>49.23</v>
      </c>
      <c r="F425">
        <v>0.88</v>
      </c>
      <c r="G425">
        <v>48.65</v>
      </c>
      <c r="H425">
        <v>319923</v>
      </c>
      <c r="I425">
        <v>333813</v>
      </c>
      <c r="J425">
        <v>3702</v>
      </c>
      <c r="L425">
        <v>8235</v>
      </c>
    </row>
    <row r="426" spans="1:12" x14ac:dyDescent="0.2">
      <c r="A426" s="1">
        <v>42597</v>
      </c>
      <c r="B426">
        <v>47.14</v>
      </c>
      <c r="C426">
        <v>48.54</v>
      </c>
      <c r="D426">
        <v>46.84</v>
      </c>
      <c r="E426">
        <v>48.35</v>
      </c>
      <c r="F426">
        <v>1.38</v>
      </c>
      <c r="G426">
        <v>47.75</v>
      </c>
      <c r="H426">
        <v>230098</v>
      </c>
      <c r="I426">
        <v>345731</v>
      </c>
      <c r="J426">
        <v>1810</v>
      </c>
      <c r="L426">
        <v>2490</v>
      </c>
    </row>
    <row r="427" spans="1:12" x14ac:dyDescent="0.2">
      <c r="A427" s="1">
        <v>42594</v>
      </c>
      <c r="B427">
        <v>46.18</v>
      </c>
      <c r="C427">
        <v>47.25</v>
      </c>
      <c r="D427">
        <v>45.74</v>
      </c>
      <c r="E427">
        <v>46.97</v>
      </c>
      <c r="F427">
        <v>0.93</v>
      </c>
      <c r="G427">
        <v>46.43</v>
      </c>
      <c r="H427">
        <v>252934</v>
      </c>
      <c r="I427">
        <v>353603</v>
      </c>
      <c r="J427">
        <v>1722</v>
      </c>
      <c r="L427">
        <v>3347</v>
      </c>
    </row>
    <row r="428" spans="1:12" x14ac:dyDescent="0.2">
      <c r="A428" s="1">
        <v>42593</v>
      </c>
      <c r="B428">
        <v>43.78</v>
      </c>
      <c r="C428">
        <v>46.3</v>
      </c>
      <c r="D428">
        <v>43.46</v>
      </c>
      <c r="E428">
        <v>46.04</v>
      </c>
      <c r="F428">
        <v>1.99</v>
      </c>
      <c r="G428">
        <v>45.08</v>
      </c>
      <c r="H428">
        <v>326342</v>
      </c>
      <c r="I428">
        <v>361232</v>
      </c>
      <c r="J428">
        <v>1768</v>
      </c>
      <c r="L428">
        <v>7417</v>
      </c>
    </row>
    <row r="429" spans="1:12" x14ac:dyDescent="0.2">
      <c r="A429" s="1">
        <v>42592</v>
      </c>
      <c r="B429">
        <v>44.92</v>
      </c>
      <c r="C429">
        <v>45.68</v>
      </c>
      <c r="D429">
        <v>43.81</v>
      </c>
      <c r="E429">
        <v>44.05</v>
      </c>
      <c r="F429">
        <v>-0.93</v>
      </c>
      <c r="G429">
        <v>44.66</v>
      </c>
      <c r="H429">
        <v>279578</v>
      </c>
      <c r="I429">
        <v>377284</v>
      </c>
      <c r="J429">
        <v>1659</v>
      </c>
      <c r="L429">
        <v>3621</v>
      </c>
    </row>
    <row r="430" spans="1:12" x14ac:dyDescent="0.2">
      <c r="A430" s="1">
        <v>42591</v>
      </c>
      <c r="B430">
        <v>45.25</v>
      </c>
      <c r="C430">
        <v>45.77</v>
      </c>
      <c r="D430">
        <v>44.76</v>
      </c>
      <c r="E430">
        <v>44.98</v>
      </c>
      <c r="F430">
        <v>-0.41</v>
      </c>
      <c r="G430">
        <v>45.24</v>
      </c>
      <c r="H430">
        <v>211096</v>
      </c>
      <c r="I430">
        <v>398575</v>
      </c>
      <c r="J430">
        <v>1394</v>
      </c>
      <c r="L430">
        <v>3728</v>
      </c>
    </row>
    <row r="431" spans="1:12" x14ac:dyDescent="0.2">
      <c r="A431" s="1">
        <v>42590</v>
      </c>
      <c r="B431">
        <v>44.34</v>
      </c>
      <c r="C431">
        <v>45.71</v>
      </c>
      <c r="D431">
        <v>44.24</v>
      </c>
      <c r="E431">
        <v>45.39</v>
      </c>
      <c r="F431">
        <v>1.1200000000000001</v>
      </c>
      <c r="G431">
        <v>45.13</v>
      </c>
      <c r="H431">
        <v>217380</v>
      </c>
      <c r="I431">
        <v>414615</v>
      </c>
      <c r="J431">
        <v>1628</v>
      </c>
      <c r="K431">
        <v>25</v>
      </c>
      <c r="L431">
        <v>2480</v>
      </c>
    </row>
    <row r="432" spans="1:12" x14ac:dyDescent="0.2">
      <c r="A432" s="1">
        <v>42587</v>
      </c>
      <c r="B432">
        <v>44.18</v>
      </c>
      <c r="C432">
        <v>44.49</v>
      </c>
      <c r="D432">
        <v>43.51</v>
      </c>
      <c r="E432">
        <v>44.27</v>
      </c>
      <c r="F432">
        <v>-0.02</v>
      </c>
      <c r="G432">
        <v>43.97</v>
      </c>
      <c r="H432">
        <v>231662</v>
      </c>
      <c r="I432">
        <v>430747</v>
      </c>
      <c r="J432">
        <v>2476</v>
      </c>
      <c r="L432">
        <v>2736</v>
      </c>
    </row>
    <row r="433" spans="1:12" x14ac:dyDescent="0.2">
      <c r="A433" s="1">
        <v>42586</v>
      </c>
      <c r="B433">
        <v>43.36</v>
      </c>
      <c r="C433">
        <v>44.34</v>
      </c>
      <c r="D433">
        <v>42.51</v>
      </c>
      <c r="E433">
        <v>44.29</v>
      </c>
      <c r="F433">
        <v>1.19</v>
      </c>
      <c r="G433">
        <v>43.37</v>
      </c>
      <c r="H433">
        <v>265757</v>
      </c>
      <c r="I433">
        <v>422110</v>
      </c>
      <c r="J433">
        <v>2586</v>
      </c>
      <c r="L433">
        <v>8075</v>
      </c>
    </row>
    <row r="434" spans="1:12" x14ac:dyDescent="0.2">
      <c r="A434" s="1">
        <v>42585</v>
      </c>
      <c r="B434">
        <v>41.94</v>
      </c>
      <c r="C434">
        <v>43.47</v>
      </c>
      <c r="D434">
        <v>41.56</v>
      </c>
      <c r="E434">
        <v>43.1</v>
      </c>
      <c r="F434">
        <v>1.3</v>
      </c>
      <c r="G434">
        <v>42.46</v>
      </c>
      <c r="H434">
        <v>309580</v>
      </c>
      <c r="I434">
        <v>409735</v>
      </c>
      <c r="J434">
        <v>6159</v>
      </c>
      <c r="K434">
        <v>25</v>
      </c>
      <c r="L434">
        <v>4676</v>
      </c>
    </row>
    <row r="435" spans="1:12" x14ac:dyDescent="0.2">
      <c r="A435" s="1">
        <v>42584</v>
      </c>
      <c r="B435">
        <v>42.23</v>
      </c>
      <c r="C435">
        <v>43.18</v>
      </c>
      <c r="D435">
        <v>41.51</v>
      </c>
      <c r="E435">
        <v>41.8</v>
      </c>
      <c r="F435">
        <v>-0.34</v>
      </c>
      <c r="G435">
        <v>42.28</v>
      </c>
      <c r="H435">
        <v>256138</v>
      </c>
      <c r="I435">
        <v>411261</v>
      </c>
      <c r="J435">
        <v>2050</v>
      </c>
      <c r="L435">
        <v>4372</v>
      </c>
    </row>
    <row r="436" spans="1:12" x14ac:dyDescent="0.2">
      <c r="A436" s="1">
        <v>42583</v>
      </c>
      <c r="B436">
        <v>43.11</v>
      </c>
      <c r="C436">
        <v>43.85</v>
      </c>
      <c r="D436">
        <v>41.87</v>
      </c>
      <c r="E436">
        <v>42.14</v>
      </c>
      <c r="F436">
        <v>-1.39</v>
      </c>
      <c r="G436">
        <v>42.62</v>
      </c>
      <c r="H436">
        <v>227578</v>
      </c>
      <c r="I436">
        <v>407830</v>
      </c>
      <c r="J436">
        <v>2396</v>
      </c>
      <c r="L436">
        <v>4799</v>
      </c>
    </row>
    <row r="437" spans="1:12" x14ac:dyDescent="0.2">
      <c r="A437" s="1">
        <v>42580</v>
      </c>
      <c r="B437">
        <v>43.14</v>
      </c>
      <c r="C437">
        <v>43.6</v>
      </c>
      <c r="D437">
        <v>42.52</v>
      </c>
      <c r="E437">
        <v>43.53</v>
      </c>
      <c r="F437">
        <v>0.3</v>
      </c>
      <c r="G437">
        <v>43.07</v>
      </c>
      <c r="H437">
        <v>273926</v>
      </c>
      <c r="I437">
        <v>407230</v>
      </c>
      <c r="J437">
        <v>6487</v>
      </c>
      <c r="K437">
        <v>16</v>
      </c>
      <c r="L437">
        <v>6155</v>
      </c>
    </row>
    <row r="438" spans="1:12" x14ac:dyDescent="0.2">
      <c r="A438" s="1">
        <v>42579</v>
      </c>
      <c r="B438">
        <v>43.53</v>
      </c>
      <c r="C438">
        <v>43.72</v>
      </c>
      <c r="D438">
        <v>42.56</v>
      </c>
      <c r="E438">
        <v>42.7</v>
      </c>
      <c r="F438">
        <v>-0.77</v>
      </c>
      <c r="G438">
        <v>43.12</v>
      </c>
      <c r="H438">
        <v>107659</v>
      </c>
      <c r="I438">
        <v>90685</v>
      </c>
      <c r="J438">
        <v>1531</v>
      </c>
      <c r="L438">
        <v>904</v>
      </c>
    </row>
    <row r="439" spans="1:12" x14ac:dyDescent="0.2">
      <c r="A439" s="1">
        <v>42578</v>
      </c>
      <c r="B439">
        <v>44.55</v>
      </c>
      <c r="C439">
        <v>44.91</v>
      </c>
      <c r="D439">
        <v>43.27</v>
      </c>
      <c r="E439">
        <v>43.47</v>
      </c>
      <c r="F439">
        <v>-1.4</v>
      </c>
      <c r="G439">
        <v>44.11</v>
      </c>
      <c r="H439">
        <v>186875</v>
      </c>
      <c r="I439">
        <v>118445</v>
      </c>
      <c r="J439">
        <v>3033</v>
      </c>
      <c r="L439">
        <v>4664</v>
      </c>
    </row>
    <row r="440" spans="1:12" x14ac:dyDescent="0.2">
      <c r="A440" s="1">
        <v>42577</v>
      </c>
      <c r="B440">
        <v>44.82</v>
      </c>
      <c r="C440">
        <v>44.96</v>
      </c>
      <c r="D440">
        <v>44.14</v>
      </c>
      <c r="E440">
        <v>44.87</v>
      </c>
      <c r="F440">
        <v>0.15</v>
      </c>
      <c r="G440">
        <v>44.62</v>
      </c>
      <c r="H440">
        <v>230436</v>
      </c>
      <c r="I440">
        <v>163966</v>
      </c>
      <c r="J440">
        <v>1567</v>
      </c>
      <c r="L440">
        <v>8326</v>
      </c>
    </row>
    <row r="441" spans="1:12" x14ac:dyDescent="0.2">
      <c r="A441" s="1">
        <v>42576</v>
      </c>
      <c r="B441">
        <v>45.7</v>
      </c>
      <c r="C441">
        <v>45.87</v>
      </c>
      <c r="D441">
        <v>44.55</v>
      </c>
      <c r="E441">
        <v>44.72</v>
      </c>
      <c r="F441">
        <v>-0.97</v>
      </c>
      <c r="G441">
        <v>45.01</v>
      </c>
      <c r="H441">
        <v>179453</v>
      </c>
      <c r="I441">
        <v>191711</v>
      </c>
      <c r="J441">
        <v>2364</v>
      </c>
      <c r="L441">
        <v>6988</v>
      </c>
    </row>
    <row r="442" spans="1:12" x14ac:dyDescent="0.2">
      <c r="A442" s="1">
        <v>42573</v>
      </c>
      <c r="B442">
        <v>46.21</v>
      </c>
      <c r="C442">
        <v>46.5</v>
      </c>
      <c r="D442">
        <v>45.17</v>
      </c>
      <c r="E442">
        <v>45.69</v>
      </c>
      <c r="F442">
        <v>-0.51</v>
      </c>
      <c r="G442">
        <v>45.77</v>
      </c>
      <c r="H442">
        <v>231898</v>
      </c>
      <c r="I442">
        <v>214270</v>
      </c>
      <c r="J442">
        <v>2411</v>
      </c>
      <c r="K442">
        <v>15</v>
      </c>
      <c r="L442">
        <v>9165</v>
      </c>
    </row>
    <row r="443" spans="1:12" x14ac:dyDescent="0.2">
      <c r="A443" s="1">
        <v>42572</v>
      </c>
      <c r="B443">
        <v>47.17</v>
      </c>
      <c r="C443">
        <v>47.56</v>
      </c>
      <c r="D443">
        <v>46.05</v>
      </c>
      <c r="E443">
        <v>46.2</v>
      </c>
      <c r="F443">
        <v>-0.97</v>
      </c>
      <c r="G443">
        <v>46.79</v>
      </c>
      <c r="H443">
        <v>221306</v>
      </c>
      <c r="I443">
        <v>245989</v>
      </c>
      <c r="J443">
        <v>4227</v>
      </c>
      <c r="L443">
        <v>11946</v>
      </c>
    </row>
    <row r="444" spans="1:12" x14ac:dyDescent="0.2">
      <c r="A444" s="1">
        <v>42571</v>
      </c>
      <c r="B444">
        <v>46.76</v>
      </c>
      <c r="C444">
        <v>47.49</v>
      </c>
      <c r="D444">
        <v>45.9</v>
      </c>
      <c r="E444">
        <v>47.17</v>
      </c>
      <c r="F444">
        <v>0.51</v>
      </c>
      <c r="G444">
        <v>46.77</v>
      </c>
      <c r="H444">
        <v>283261</v>
      </c>
      <c r="I444">
        <v>263771</v>
      </c>
      <c r="J444">
        <v>2138</v>
      </c>
      <c r="L444">
        <v>10897</v>
      </c>
    </row>
    <row r="445" spans="1:12" x14ac:dyDescent="0.2">
      <c r="A445" s="1">
        <v>42570</v>
      </c>
      <c r="B445">
        <v>46.93</v>
      </c>
      <c r="C445">
        <v>47.49</v>
      </c>
      <c r="D445">
        <v>46.53</v>
      </c>
      <c r="E445">
        <v>46.66</v>
      </c>
      <c r="F445">
        <v>-0.3</v>
      </c>
      <c r="G445">
        <v>46.88</v>
      </c>
      <c r="H445">
        <v>207571</v>
      </c>
      <c r="I445">
        <v>277581</v>
      </c>
      <c r="J445">
        <v>1957</v>
      </c>
      <c r="L445">
        <v>4835</v>
      </c>
    </row>
    <row r="446" spans="1:12" x14ac:dyDescent="0.2">
      <c r="A446" s="1">
        <v>42569</v>
      </c>
      <c r="B446">
        <v>47.92</v>
      </c>
      <c r="C446">
        <v>47.95</v>
      </c>
      <c r="D446">
        <v>46.5</v>
      </c>
      <c r="E446">
        <v>46.96</v>
      </c>
      <c r="F446">
        <v>-0.65</v>
      </c>
      <c r="G446">
        <v>47.03</v>
      </c>
      <c r="H446">
        <v>222843</v>
      </c>
      <c r="I446">
        <v>294057</v>
      </c>
      <c r="J446">
        <v>4539</v>
      </c>
      <c r="L446">
        <v>3113</v>
      </c>
    </row>
    <row r="447" spans="1:12" x14ac:dyDescent="0.2">
      <c r="A447" s="1">
        <v>42566</v>
      </c>
      <c r="B447">
        <v>47.03</v>
      </c>
      <c r="C447">
        <v>48.25</v>
      </c>
      <c r="D447">
        <v>46.65</v>
      </c>
      <c r="E447">
        <v>47.61</v>
      </c>
      <c r="F447">
        <v>0.24</v>
      </c>
      <c r="G447">
        <v>47.48</v>
      </c>
      <c r="H447">
        <v>251497</v>
      </c>
      <c r="I447">
        <v>316734</v>
      </c>
      <c r="J447">
        <v>3659</v>
      </c>
      <c r="L447">
        <v>5274</v>
      </c>
    </row>
    <row r="448" spans="1:12" x14ac:dyDescent="0.2">
      <c r="A448" s="1">
        <v>42565</v>
      </c>
      <c r="B448">
        <v>46.59</v>
      </c>
      <c r="C448">
        <v>47.47</v>
      </c>
      <c r="D448">
        <v>46.34</v>
      </c>
      <c r="E448">
        <v>47.37</v>
      </c>
      <c r="F448">
        <v>1.1100000000000001</v>
      </c>
      <c r="G448">
        <v>47.03</v>
      </c>
      <c r="H448">
        <v>280839</v>
      </c>
      <c r="I448">
        <v>355385</v>
      </c>
      <c r="J448">
        <v>1374</v>
      </c>
      <c r="L448">
        <v>7185</v>
      </c>
    </row>
    <row r="449" spans="1:12" x14ac:dyDescent="0.2">
      <c r="A449" s="1">
        <v>42564</v>
      </c>
      <c r="B449">
        <v>48.13</v>
      </c>
      <c r="C449">
        <v>48.2</v>
      </c>
      <c r="D449">
        <v>46.09</v>
      </c>
      <c r="E449">
        <v>46.26</v>
      </c>
      <c r="F449">
        <v>-2.21</v>
      </c>
      <c r="G449">
        <v>47.01</v>
      </c>
      <c r="H449">
        <v>292556</v>
      </c>
      <c r="I449">
        <v>382400</v>
      </c>
      <c r="J449">
        <v>2121</v>
      </c>
      <c r="L449">
        <v>5119</v>
      </c>
    </row>
    <row r="450" spans="1:12" x14ac:dyDescent="0.2">
      <c r="A450" s="1">
        <v>42563</v>
      </c>
      <c r="B450">
        <v>46.17</v>
      </c>
      <c r="C450">
        <v>48.57</v>
      </c>
      <c r="D450">
        <v>46.09</v>
      </c>
      <c r="E450">
        <v>48.47</v>
      </c>
      <c r="F450">
        <v>2.2200000000000002</v>
      </c>
      <c r="G450">
        <v>47.71</v>
      </c>
      <c r="H450">
        <v>313581</v>
      </c>
      <c r="I450">
        <v>409002</v>
      </c>
      <c r="J450">
        <v>1475</v>
      </c>
      <c r="L450">
        <v>6469</v>
      </c>
    </row>
    <row r="451" spans="1:12" x14ac:dyDescent="0.2">
      <c r="A451" s="1">
        <v>42562</v>
      </c>
      <c r="B451">
        <v>46.49</v>
      </c>
      <c r="C451">
        <v>47.1</v>
      </c>
      <c r="D451">
        <v>45.9</v>
      </c>
      <c r="E451">
        <v>46.25</v>
      </c>
      <c r="F451">
        <v>-0.51</v>
      </c>
      <c r="G451">
        <v>46.43</v>
      </c>
      <c r="H451">
        <v>223282</v>
      </c>
      <c r="I451">
        <v>448066</v>
      </c>
      <c r="J451">
        <v>1870</v>
      </c>
      <c r="K451">
        <v>145</v>
      </c>
      <c r="L451">
        <v>3979</v>
      </c>
    </row>
    <row r="452" spans="1:12" x14ac:dyDescent="0.2">
      <c r="A452" s="1">
        <v>42559</v>
      </c>
      <c r="B452">
        <v>46.6</v>
      </c>
      <c r="C452">
        <v>47.23</v>
      </c>
      <c r="D452">
        <v>46.15</v>
      </c>
      <c r="E452">
        <v>46.76</v>
      </c>
      <c r="F452">
        <v>0.36</v>
      </c>
      <c r="G452">
        <v>46.7</v>
      </c>
      <c r="H452">
        <v>231516</v>
      </c>
      <c r="I452">
        <v>464773</v>
      </c>
      <c r="J452">
        <v>1801</v>
      </c>
      <c r="L452">
        <v>3967</v>
      </c>
    </row>
    <row r="453" spans="1:12" x14ac:dyDescent="0.2">
      <c r="A453" s="1">
        <v>42558</v>
      </c>
      <c r="B453">
        <v>49.12</v>
      </c>
      <c r="C453">
        <v>49.59</v>
      </c>
      <c r="D453">
        <v>46.15</v>
      </c>
      <c r="E453">
        <v>46.4</v>
      </c>
      <c r="F453">
        <v>-2.4</v>
      </c>
      <c r="G453">
        <v>47.95</v>
      </c>
      <c r="H453">
        <v>308691</v>
      </c>
      <c r="I453">
        <v>475066</v>
      </c>
      <c r="J453">
        <v>7261</v>
      </c>
      <c r="K453">
        <v>629</v>
      </c>
      <c r="L453">
        <v>11516</v>
      </c>
    </row>
    <row r="454" spans="1:12" x14ac:dyDescent="0.2">
      <c r="A454" s="1">
        <v>42557</v>
      </c>
      <c r="B454">
        <v>48.06</v>
      </c>
      <c r="C454">
        <v>49.31</v>
      </c>
      <c r="D454">
        <v>47.17</v>
      </c>
      <c r="E454">
        <v>48.8</v>
      </c>
      <c r="F454">
        <v>0.84</v>
      </c>
      <c r="G454">
        <v>47.98</v>
      </c>
      <c r="H454">
        <v>275277</v>
      </c>
      <c r="I454">
        <v>478575</v>
      </c>
      <c r="J454">
        <v>1748</v>
      </c>
      <c r="L454">
        <v>2099</v>
      </c>
    </row>
    <row r="455" spans="1:12" x14ac:dyDescent="0.2">
      <c r="A455" s="1">
        <v>42556</v>
      </c>
      <c r="B455">
        <v>50.03</v>
      </c>
      <c r="C455">
        <v>50.05</v>
      </c>
      <c r="D455">
        <v>47.54</v>
      </c>
      <c r="E455">
        <v>47.96</v>
      </c>
      <c r="F455">
        <v>-2.14</v>
      </c>
      <c r="G455">
        <v>48.43</v>
      </c>
      <c r="H455">
        <v>291016</v>
      </c>
      <c r="I455">
        <v>497418</v>
      </c>
      <c r="J455">
        <v>7528</v>
      </c>
      <c r="L455">
        <v>7193</v>
      </c>
    </row>
    <row r="456" spans="1:12" x14ac:dyDescent="0.2">
      <c r="A456" s="1">
        <v>42555</v>
      </c>
      <c r="B456">
        <v>50.6</v>
      </c>
      <c r="C456">
        <v>50.75</v>
      </c>
      <c r="D456">
        <v>50.03</v>
      </c>
      <c r="E456">
        <v>50.1</v>
      </c>
      <c r="F456">
        <v>-0.25</v>
      </c>
      <c r="G456">
        <v>50.37</v>
      </c>
      <c r="H456">
        <v>105499</v>
      </c>
      <c r="I456">
        <v>499299</v>
      </c>
      <c r="J456">
        <v>5947</v>
      </c>
      <c r="L456">
        <v>2000</v>
      </c>
    </row>
    <row r="457" spans="1:12" x14ac:dyDescent="0.2">
      <c r="A457" s="1">
        <v>42552</v>
      </c>
      <c r="B457">
        <v>49.9</v>
      </c>
      <c r="C457">
        <v>50.66</v>
      </c>
      <c r="D457">
        <v>49.25</v>
      </c>
      <c r="E457">
        <v>50.35</v>
      </c>
      <c r="F457">
        <v>0.64</v>
      </c>
      <c r="G457">
        <v>49.81</v>
      </c>
      <c r="H457">
        <v>242573</v>
      </c>
      <c r="I457">
        <v>507556</v>
      </c>
      <c r="J457">
        <v>1530</v>
      </c>
      <c r="L457">
        <v>4590</v>
      </c>
    </row>
    <row r="458" spans="1:12" x14ac:dyDescent="0.2">
      <c r="A458" s="1">
        <v>42551</v>
      </c>
      <c r="B458">
        <v>50.21</v>
      </c>
      <c r="C458">
        <v>50.28</v>
      </c>
      <c r="D458">
        <v>49.47</v>
      </c>
      <c r="E458">
        <v>49.68</v>
      </c>
      <c r="F458">
        <v>-0.93</v>
      </c>
      <c r="G458">
        <v>49.9</v>
      </c>
      <c r="H458">
        <v>25012</v>
      </c>
      <c r="I458">
        <v>37628</v>
      </c>
      <c r="J458">
        <v>274</v>
      </c>
      <c r="L458">
        <v>120</v>
      </c>
    </row>
    <row r="459" spans="1:12" x14ac:dyDescent="0.2">
      <c r="A459" s="1">
        <v>42550</v>
      </c>
      <c r="B459">
        <v>48.84</v>
      </c>
      <c r="C459">
        <v>50.74</v>
      </c>
      <c r="D459">
        <v>48.62</v>
      </c>
      <c r="E459">
        <v>50.61</v>
      </c>
      <c r="F459">
        <v>2.0299999999999998</v>
      </c>
      <c r="G459">
        <v>49.59</v>
      </c>
      <c r="H459">
        <v>101717</v>
      </c>
      <c r="I459">
        <v>75157</v>
      </c>
      <c r="J459">
        <v>9947</v>
      </c>
      <c r="L459">
        <v>1300</v>
      </c>
    </row>
    <row r="460" spans="1:12" x14ac:dyDescent="0.2">
      <c r="A460" s="1">
        <v>42549</v>
      </c>
      <c r="B460">
        <v>47.61</v>
      </c>
      <c r="C460">
        <v>48.79</v>
      </c>
      <c r="D460">
        <v>47.47</v>
      </c>
      <c r="E460">
        <v>48.58</v>
      </c>
      <c r="F460">
        <v>1.42</v>
      </c>
      <c r="G460">
        <v>48.14</v>
      </c>
      <c r="H460">
        <v>164182</v>
      </c>
      <c r="I460">
        <v>112920</v>
      </c>
      <c r="J460">
        <v>3269</v>
      </c>
      <c r="L460">
        <v>5725</v>
      </c>
    </row>
    <row r="461" spans="1:12" x14ac:dyDescent="0.2">
      <c r="A461" s="1">
        <v>42548</v>
      </c>
      <c r="B461">
        <v>48.43</v>
      </c>
      <c r="C461">
        <v>48.9</v>
      </c>
      <c r="D461">
        <v>46.69</v>
      </c>
      <c r="E461">
        <v>47.16</v>
      </c>
      <c r="F461">
        <v>-1.25</v>
      </c>
      <c r="G461">
        <v>47.58</v>
      </c>
      <c r="H461">
        <v>234898</v>
      </c>
      <c r="I461">
        <v>138331</v>
      </c>
      <c r="J461">
        <v>628</v>
      </c>
      <c r="L461">
        <v>7738</v>
      </c>
    </row>
    <row r="462" spans="1:12" x14ac:dyDescent="0.2">
      <c r="A462" s="1">
        <v>42545</v>
      </c>
      <c r="B462">
        <v>50.69</v>
      </c>
      <c r="C462">
        <v>50.74</v>
      </c>
      <c r="D462">
        <v>47.54</v>
      </c>
      <c r="E462">
        <v>48.41</v>
      </c>
      <c r="F462">
        <v>-2.5</v>
      </c>
      <c r="G462">
        <v>48.62</v>
      </c>
      <c r="H462">
        <v>343180</v>
      </c>
      <c r="I462">
        <v>144901</v>
      </c>
      <c r="J462">
        <v>1024</v>
      </c>
      <c r="L462">
        <v>7538</v>
      </c>
    </row>
    <row r="463" spans="1:12" x14ac:dyDescent="0.2">
      <c r="A463" s="1">
        <v>42544</v>
      </c>
      <c r="B463">
        <v>50.14</v>
      </c>
      <c r="C463">
        <v>51.18</v>
      </c>
      <c r="D463">
        <v>49.89</v>
      </c>
      <c r="E463">
        <v>50.91</v>
      </c>
      <c r="F463">
        <v>1.03</v>
      </c>
      <c r="G463">
        <v>50.46</v>
      </c>
      <c r="H463">
        <v>240864</v>
      </c>
      <c r="I463">
        <v>165369</v>
      </c>
      <c r="J463">
        <v>1632</v>
      </c>
      <c r="L463">
        <v>4457</v>
      </c>
    </row>
    <row r="464" spans="1:12" x14ac:dyDescent="0.2">
      <c r="A464" s="1">
        <v>42543</v>
      </c>
      <c r="B464">
        <v>51.06</v>
      </c>
      <c r="C464">
        <v>51.24</v>
      </c>
      <c r="D464">
        <v>49.18</v>
      </c>
      <c r="E464">
        <v>49.88</v>
      </c>
      <c r="F464">
        <v>-0.74</v>
      </c>
      <c r="G464">
        <v>50.33</v>
      </c>
      <c r="H464">
        <v>269464</v>
      </c>
      <c r="I464">
        <v>198655</v>
      </c>
      <c r="J464">
        <v>6983</v>
      </c>
      <c r="L464">
        <v>6274</v>
      </c>
    </row>
    <row r="465" spans="1:12" x14ac:dyDescent="0.2">
      <c r="A465" s="1">
        <v>42542</v>
      </c>
      <c r="B465">
        <v>50.43</v>
      </c>
      <c r="C465">
        <v>51.1</v>
      </c>
      <c r="D465">
        <v>49.46</v>
      </c>
      <c r="E465">
        <v>50.62</v>
      </c>
      <c r="F465">
        <v>-0.03</v>
      </c>
      <c r="G465">
        <v>50.01</v>
      </c>
      <c r="H465">
        <v>246325</v>
      </c>
      <c r="I465">
        <v>236164</v>
      </c>
      <c r="J465">
        <v>1825</v>
      </c>
      <c r="L465">
        <v>8801</v>
      </c>
    </row>
    <row r="466" spans="1:12" x14ac:dyDescent="0.2">
      <c r="A466" s="1">
        <v>42541</v>
      </c>
      <c r="B466">
        <v>49.42</v>
      </c>
      <c r="C466">
        <v>50.68</v>
      </c>
      <c r="D466">
        <v>49.24</v>
      </c>
      <c r="E466">
        <v>50.65</v>
      </c>
      <c r="F466">
        <v>1.48</v>
      </c>
      <c r="G466">
        <v>50.2</v>
      </c>
      <c r="H466">
        <v>236811</v>
      </c>
      <c r="I466">
        <v>255466</v>
      </c>
      <c r="J466">
        <v>3584</v>
      </c>
      <c r="L466">
        <v>4015</v>
      </c>
    </row>
    <row r="467" spans="1:12" x14ac:dyDescent="0.2">
      <c r="A467" s="1">
        <v>42538</v>
      </c>
      <c r="B467">
        <v>47.28</v>
      </c>
      <c r="C467">
        <v>49.4</v>
      </c>
      <c r="D467">
        <v>47.25</v>
      </c>
      <c r="E467">
        <v>49.17</v>
      </c>
      <c r="F467">
        <v>1.98</v>
      </c>
      <c r="G467">
        <v>48.47</v>
      </c>
      <c r="H467">
        <v>218111</v>
      </c>
      <c r="I467">
        <v>272934</v>
      </c>
      <c r="J467">
        <v>991</v>
      </c>
      <c r="L467">
        <v>3632</v>
      </c>
    </row>
    <row r="468" spans="1:12" x14ac:dyDescent="0.2">
      <c r="A468" s="1">
        <v>42537</v>
      </c>
      <c r="B468">
        <v>48.56</v>
      </c>
      <c r="C468">
        <v>48.77</v>
      </c>
      <c r="D468">
        <v>46.94</v>
      </c>
      <c r="E468">
        <v>47.19</v>
      </c>
      <c r="F468">
        <v>-1.78</v>
      </c>
      <c r="G468">
        <v>47.74</v>
      </c>
      <c r="H468">
        <v>277559</v>
      </c>
      <c r="I468">
        <v>291319</v>
      </c>
      <c r="J468">
        <v>1268</v>
      </c>
      <c r="L468">
        <v>8475</v>
      </c>
    </row>
    <row r="469" spans="1:12" x14ac:dyDescent="0.2">
      <c r="A469" s="1">
        <v>42536</v>
      </c>
      <c r="B469">
        <v>49.22</v>
      </c>
      <c r="C469">
        <v>49.8</v>
      </c>
      <c r="D469">
        <v>48.39</v>
      </c>
      <c r="E469">
        <v>48.97</v>
      </c>
      <c r="F469">
        <v>-0.86</v>
      </c>
      <c r="G469">
        <v>49.18</v>
      </c>
      <c r="H469">
        <v>288549</v>
      </c>
      <c r="I469">
        <v>330391</v>
      </c>
      <c r="J469">
        <v>2892</v>
      </c>
      <c r="L469">
        <v>7398</v>
      </c>
    </row>
    <row r="470" spans="1:12" x14ac:dyDescent="0.2">
      <c r="A470" s="1">
        <v>42535</v>
      </c>
      <c r="B470">
        <v>49.89</v>
      </c>
      <c r="C470">
        <v>50.05</v>
      </c>
      <c r="D470">
        <v>49.2</v>
      </c>
      <c r="E470">
        <v>49.83</v>
      </c>
      <c r="F470">
        <v>-0.52</v>
      </c>
      <c r="G470">
        <v>49.69</v>
      </c>
      <c r="H470">
        <v>215731</v>
      </c>
      <c r="I470">
        <v>353121</v>
      </c>
      <c r="J470">
        <v>2070</v>
      </c>
      <c r="L470">
        <v>6204</v>
      </c>
    </row>
    <row r="471" spans="1:12" x14ac:dyDescent="0.2">
      <c r="A471" s="1">
        <v>42534</v>
      </c>
      <c r="B471">
        <v>50.42</v>
      </c>
      <c r="C471">
        <v>50.79</v>
      </c>
      <c r="D471">
        <v>49.61</v>
      </c>
      <c r="E471">
        <v>50.35</v>
      </c>
      <c r="F471">
        <v>-0.19</v>
      </c>
      <c r="G471">
        <v>50.18</v>
      </c>
      <c r="H471">
        <v>201780</v>
      </c>
      <c r="I471">
        <v>370328</v>
      </c>
      <c r="J471">
        <v>1671</v>
      </c>
      <c r="K471">
        <v>35</v>
      </c>
      <c r="L471">
        <v>5320</v>
      </c>
    </row>
    <row r="472" spans="1:12" x14ac:dyDescent="0.2">
      <c r="A472" s="1">
        <v>42531</v>
      </c>
      <c r="B472">
        <v>51.91</v>
      </c>
      <c r="C472">
        <v>52.1</v>
      </c>
      <c r="D472">
        <v>50.33</v>
      </c>
      <c r="E472">
        <v>50.54</v>
      </c>
      <c r="F472">
        <v>-1.41</v>
      </c>
      <c r="G472">
        <v>51.01</v>
      </c>
      <c r="H472">
        <v>204008</v>
      </c>
      <c r="I472">
        <v>393303</v>
      </c>
      <c r="J472">
        <v>1948</v>
      </c>
      <c r="L472">
        <v>4103</v>
      </c>
    </row>
    <row r="473" spans="1:12" x14ac:dyDescent="0.2">
      <c r="A473" s="1">
        <v>42530</v>
      </c>
      <c r="B473">
        <v>52.74</v>
      </c>
      <c r="C473">
        <v>52.86</v>
      </c>
      <c r="D473">
        <v>51.53</v>
      </c>
      <c r="E473">
        <v>51.95</v>
      </c>
      <c r="F473">
        <v>-0.56000000000000005</v>
      </c>
      <c r="G473">
        <v>52.02</v>
      </c>
      <c r="H473">
        <v>207638</v>
      </c>
      <c r="I473">
        <v>406286</v>
      </c>
      <c r="J473">
        <v>1850</v>
      </c>
      <c r="L473">
        <v>3636</v>
      </c>
    </row>
    <row r="474" spans="1:12" x14ac:dyDescent="0.2">
      <c r="A474" s="1">
        <v>42529</v>
      </c>
      <c r="B474">
        <v>51.41</v>
      </c>
      <c r="C474">
        <v>52.8</v>
      </c>
      <c r="D474">
        <v>51.32</v>
      </c>
      <c r="E474">
        <v>52.51</v>
      </c>
      <c r="F474">
        <v>1.07</v>
      </c>
      <c r="G474">
        <v>52.15</v>
      </c>
      <c r="H474">
        <v>252243</v>
      </c>
      <c r="I474">
        <v>424529</v>
      </c>
      <c r="J474">
        <v>1009</v>
      </c>
      <c r="L474">
        <v>7493</v>
      </c>
    </row>
    <row r="475" spans="1:12" x14ac:dyDescent="0.2">
      <c r="A475" s="1">
        <v>42528</v>
      </c>
      <c r="B475">
        <v>50.46</v>
      </c>
      <c r="C475">
        <v>51.54</v>
      </c>
      <c r="D475">
        <v>50.28</v>
      </c>
      <c r="E475">
        <v>51.44</v>
      </c>
      <c r="F475">
        <v>0.89</v>
      </c>
      <c r="G475">
        <v>51.05</v>
      </c>
      <c r="H475">
        <v>201168</v>
      </c>
      <c r="I475">
        <v>433551</v>
      </c>
      <c r="J475">
        <v>4713</v>
      </c>
      <c r="L475">
        <v>2942</v>
      </c>
    </row>
    <row r="476" spans="1:12" x14ac:dyDescent="0.2">
      <c r="A476" s="1">
        <v>42527</v>
      </c>
      <c r="B476">
        <v>49.83</v>
      </c>
      <c r="C476">
        <v>50.83</v>
      </c>
      <c r="D476">
        <v>49.72</v>
      </c>
      <c r="E476">
        <v>50.55</v>
      </c>
      <c r="F476">
        <v>0.91</v>
      </c>
      <c r="G476">
        <v>50.42</v>
      </c>
      <c r="H476">
        <v>217817</v>
      </c>
      <c r="I476">
        <v>434913</v>
      </c>
      <c r="J476">
        <v>1261</v>
      </c>
      <c r="L476">
        <v>4678</v>
      </c>
    </row>
    <row r="477" spans="1:12" x14ac:dyDescent="0.2">
      <c r="A477" s="1">
        <v>42524</v>
      </c>
      <c r="B477">
        <v>49.95</v>
      </c>
      <c r="C477">
        <v>50.33</v>
      </c>
      <c r="D477">
        <v>49.3</v>
      </c>
      <c r="E477">
        <v>49.64</v>
      </c>
      <c r="F477">
        <v>-0.4</v>
      </c>
      <c r="G477">
        <v>49.78</v>
      </c>
      <c r="H477">
        <v>219932</v>
      </c>
      <c r="I477">
        <v>441621</v>
      </c>
      <c r="J477">
        <v>2235</v>
      </c>
      <c r="L477">
        <v>5654</v>
      </c>
    </row>
    <row r="478" spans="1:12" x14ac:dyDescent="0.2">
      <c r="A478" s="1">
        <v>42523</v>
      </c>
      <c r="B478">
        <v>49.63</v>
      </c>
      <c r="C478">
        <v>50.3</v>
      </c>
      <c r="D478">
        <v>48.84</v>
      </c>
      <c r="E478">
        <v>50.04</v>
      </c>
      <c r="F478">
        <v>0.32</v>
      </c>
      <c r="G478">
        <v>49.67</v>
      </c>
      <c r="H478">
        <v>259771</v>
      </c>
      <c r="I478">
        <v>442490</v>
      </c>
      <c r="J478">
        <v>2329</v>
      </c>
      <c r="L478">
        <v>8016</v>
      </c>
    </row>
    <row r="479" spans="1:12" x14ac:dyDescent="0.2">
      <c r="A479" s="1">
        <v>42522</v>
      </c>
      <c r="B479">
        <v>49.65</v>
      </c>
      <c r="C479">
        <v>50</v>
      </c>
      <c r="D479">
        <v>48.65</v>
      </c>
      <c r="E479">
        <v>49.72</v>
      </c>
      <c r="F479">
        <v>-0.17</v>
      </c>
      <c r="G479">
        <v>49.39</v>
      </c>
      <c r="H479">
        <v>241195</v>
      </c>
      <c r="I479">
        <v>453791</v>
      </c>
      <c r="J479">
        <v>1378</v>
      </c>
      <c r="L479">
        <v>23422</v>
      </c>
    </row>
    <row r="480" spans="1:12" x14ac:dyDescent="0.2">
      <c r="A480" s="1">
        <v>42521</v>
      </c>
      <c r="B480">
        <v>49.7</v>
      </c>
      <c r="C480">
        <v>50.05</v>
      </c>
      <c r="D480">
        <v>49.23</v>
      </c>
      <c r="E480">
        <v>49.69</v>
      </c>
      <c r="F480">
        <v>-7.0000000000000007E-2</v>
      </c>
      <c r="G480">
        <v>49.71</v>
      </c>
      <c r="H480">
        <v>28072</v>
      </c>
      <c r="I480">
        <v>47987</v>
      </c>
      <c r="J480">
        <v>204</v>
      </c>
      <c r="L480">
        <v>414</v>
      </c>
    </row>
    <row r="481" spans="1:12" x14ac:dyDescent="0.2">
      <c r="A481" s="1">
        <v>42520</v>
      </c>
      <c r="B481">
        <v>49.43</v>
      </c>
      <c r="C481">
        <v>49.83</v>
      </c>
      <c r="D481">
        <v>48.92</v>
      </c>
      <c r="E481">
        <v>49.76</v>
      </c>
      <c r="F481">
        <v>0.44</v>
      </c>
      <c r="G481">
        <v>49.32</v>
      </c>
      <c r="H481">
        <v>22783</v>
      </c>
      <c r="I481">
        <v>62425</v>
      </c>
      <c r="L481">
        <v>310</v>
      </c>
    </row>
    <row r="482" spans="1:12" x14ac:dyDescent="0.2">
      <c r="A482" s="1">
        <v>42517</v>
      </c>
      <c r="B482">
        <v>49.42</v>
      </c>
      <c r="C482">
        <v>49.55</v>
      </c>
      <c r="D482">
        <v>48.69</v>
      </c>
      <c r="E482">
        <v>49.32</v>
      </c>
      <c r="F482">
        <v>-0.27</v>
      </c>
      <c r="G482">
        <v>49.1</v>
      </c>
      <c r="H482">
        <v>124017</v>
      </c>
      <c r="I482">
        <v>98041</v>
      </c>
      <c r="J482">
        <v>2133</v>
      </c>
      <c r="L482">
        <v>4028</v>
      </c>
    </row>
    <row r="483" spans="1:12" x14ac:dyDescent="0.2">
      <c r="A483" s="1">
        <v>42516</v>
      </c>
      <c r="B483">
        <v>49.76</v>
      </c>
      <c r="C483">
        <v>50.51</v>
      </c>
      <c r="D483">
        <v>49.25</v>
      </c>
      <c r="E483">
        <v>49.59</v>
      </c>
      <c r="F483">
        <v>-0.15</v>
      </c>
      <c r="G483">
        <v>49.89</v>
      </c>
      <c r="H483">
        <v>215205</v>
      </c>
      <c r="I483">
        <v>139052</v>
      </c>
      <c r="J483">
        <v>2249</v>
      </c>
      <c r="L483">
        <v>3801</v>
      </c>
    </row>
    <row r="484" spans="1:12" x14ac:dyDescent="0.2">
      <c r="A484" s="1">
        <v>42515</v>
      </c>
      <c r="B484">
        <v>49.16</v>
      </c>
      <c r="C484">
        <v>49.96</v>
      </c>
      <c r="D484">
        <v>48.91</v>
      </c>
      <c r="E484">
        <v>49.74</v>
      </c>
      <c r="F484">
        <v>1.1299999999999999</v>
      </c>
      <c r="G484">
        <v>49.34</v>
      </c>
      <c r="H484">
        <v>232095</v>
      </c>
      <c r="I484">
        <v>173326</v>
      </c>
      <c r="J484">
        <v>2425</v>
      </c>
      <c r="L484">
        <v>3267</v>
      </c>
    </row>
    <row r="485" spans="1:12" x14ac:dyDescent="0.2">
      <c r="A485" s="1">
        <v>42514</v>
      </c>
      <c r="B485">
        <v>48.35</v>
      </c>
      <c r="C485">
        <v>49.24</v>
      </c>
      <c r="D485">
        <v>47.8</v>
      </c>
      <c r="E485">
        <v>48.61</v>
      </c>
      <c r="F485">
        <v>0.26</v>
      </c>
      <c r="G485">
        <v>48.55</v>
      </c>
      <c r="H485">
        <v>205001</v>
      </c>
      <c r="I485">
        <v>199014</v>
      </c>
      <c r="J485">
        <v>1747</v>
      </c>
      <c r="L485">
        <v>4835</v>
      </c>
    </row>
    <row r="486" spans="1:12" x14ac:dyDescent="0.2">
      <c r="A486" s="1">
        <v>42513</v>
      </c>
      <c r="B486">
        <v>48.72</v>
      </c>
      <c r="C486">
        <v>48.84</v>
      </c>
      <c r="D486">
        <v>47.58</v>
      </c>
      <c r="E486">
        <v>48.35</v>
      </c>
      <c r="F486">
        <v>-0.37</v>
      </c>
      <c r="G486">
        <v>48.13</v>
      </c>
      <c r="H486">
        <v>215157</v>
      </c>
      <c r="I486">
        <v>241438</v>
      </c>
      <c r="J486">
        <v>2904</v>
      </c>
      <c r="L486">
        <v>7029</v>
      </c>
    </row>
    <row r="487" spans="1:12" x14ac:dyDescent="0.2">
      <c r="A487" s="1">
        <v>42510</v>
      </c>
      <c r="B487">
        <v>48.9</v>
      </c>
      <c r="C487">
        <v>49.39</v>
      </c>
      <c r="D487">
        <v>48.07</v>
      </c>
      <c r="E487">
        <v>48.72</v>
      </c>
      <c r="F487">
        <v>-0.09</v>
      </c>
      <c r="G487">
        <v>48.75</v>
      </c>
      <c r="H487">
        <v>247257</v>
      </c>
      <c r="I487">
        <v>267426</v>
      </c>
      <c r="J487">
        <v>3377</v>
      </c>
      <c r="L487">
        <v>4949</v>
      </c>
    </row>
    <row r="488" spans="1:12" x14ac:dyDescent="0.2">
      <c r="A488" s="1">
        <v>42509</v>
      </c>
      <c r="B488">
        <v>48.67</v>
      </c>
      <c r="C488">
        <v>48.88</v>
      </c>
      <c r="D488">
        <v>47.38</v>
      </c>
      <c r="E488">
        <v>48.81</v>
      </c>
      <c r="F488">
        <v>-0.12</v>
      </c>
      <c r="G488">
        <v>48.05</v>
      </c>
      <c r="H488">
        <v>293672</v>
      </c>
      <c r="I488">
        <v>282715</v>
      </c>
      <c r="J488">
        <v>2755</v>
      </c>
      <c r="L488">
        <v>5668</v>
      </c>
    </row>
    <row r="489" spans="1:12" x14ac:dyDescent="0.2">
      <c r="A489" s="1">
        <v>42508</v>
      </c>
      <c r="B489">
        <v>49.36</v>
      </c>
      <c r="C489">
        <v>49.85</v>
      </c>
      <c r="D489">
        <v>48.45</v>
      </c>
      <c r="E489">
        <v>48.93</v>
      </c>
      <c r="F489">
        <v>-0.35</v>
      </c>
      <c r="G489">
        <v>49.25</v>
      </c>
      <c r="H489">
        <v>312218</v>
      </c>
      <c r="I489">
        <v>309407</v>
      </c>
      <c r="J489">
        <v>1284</v>
      </c>
      <c r="L489">
        <v>6308</v>
      </c>
    </row>
    <row r="490" spans="1:12" x14ac:dyDescent="0.2">
      <c r="A490" s="1">
        <v>42507</v>
      </c>
      <c r="B490">
        <v>49.03</v>
      </c>
      <c r="C490">
        <v>49.75</v>
      </c>
      <c r="D490">
        <v>48.57</v>
      </c>
      <c r="E490">
        <v>49.28</v>
      </c>
      <c r="F490">
        <v>0.31</v>
      </c>
      <c r="G490">
        <v>49.11</v>
      </c>
      <c r="H490">
        <v>252145</v>
      </c>
      <c r="I490">
        <v>331109</v>
      </c>
      <c r="J490">
        <v>5170</v>
      </c>
      <c r="L490">
        <v>5009</v>
      </c>
    </row>
    <row r="491" spans="1:12" x14ac:dyDescent="0.2">
      <c r="A491" s="1">
        <v>42506</v>
      </c>
      <c r="B491">
        <v>47.8</v>
      </c>
      <c r="C491">
        <v>49.47</v>
      </c>
      <c r="D491">
        <v>47.77</v>
      </c>
      <c r="E491">
        <v>48.97</v>
      </c>
      <c r="F491">
        <v>1.1399999999999999</v>
      </c>
      <c r="G491">
        <v>48.93</v>
      </c>
      <c r="H491">
        <v>288980</v>
      </c>
      <c r="I491">
        <v>361468</v>
      </c>
      <c r="J491">
        <v>1224</v>
      </c>
      <c r="L491">
        <v>4173</v>
      </c>
    </row>
    <row r="492" spans="1:12" x14ac:dyDescent="0.2">
      <c r="A492" s="1">
        <v>42503</v>
      </c>
      <c r="B492">
        <v>47.85</v>
      </c>
      <c r="C492">
        <v>48.12</v>
      </c>
      <c r="D492">
        <v>47.26</v>
      </c>
      <c r="E492">
        <v>47.83</v>
      </c>
      <c r="F492">
        <v>-0.25</v>
      </c>
      <c r="G492">
        <v>47.69</v>
      </c>
      <c r="H492">
        <v>233812</v>
      </c>
      <c r="I492">
        <v>364875</v>
      </c>
      <c r="J492">
        <v>1613</v>
      </c>
      <c r="L492">
        <v>3622</v>
      </c>
    </row>
    <row r="493" spans="1:12" x14ac:dyDescent="0.2">
      <c r="A493" s="1">
        <v>42502</v>
      </c>
      <c r="B493">
        <v>47.32</v>
      </c>
      <c r="C493">
        <v>48.19</v>
      </c>
      <c r="D493">
        <v>46.8</v>
      </c>
      <c r="E493">
        <v>48.08</v>
      </c>
      <c r="F493">
        <v>0.48</v>
      </c>
      <c r="G493">
        <v>47.59</v>
      </c>
      <c r="H493">
        <v>347934</v>
      </c>
      <c r="I493">
        <v>370882</v>
      </c>
      <c r="J493">
        <v>838</v>
      </c>
      <c r="L493">
        <v>5076</v>
      </c>
    </row>
    <row r="494" spans="1:12" x14ac:dyDescent="0.2">
      <c r="A494" s="1">
        <v>42501</v>
      </c>
      <c r="B494">
        <v>45.59</v>
      </c>
      <c r="C494">
        <v>47.75</v>
      </c>
      <c r="D494">
        <v>44.8</v>
      </c>
      <c r="E494">
        <v>47.6</v>
      </c>
      <c r="F494">
        <v>2.08</v>
      </c>
      <c r="G494">
        <v>46.38</v>
      </c>
      <c r="H494">
        <v>374095</v>
      </c>
      <c r="I494">
        <v>387297</v>
      </c>
      <c r="J494">
        <v>1795</v>
      </c>
      <c r="L494">
        <v>5847</v>
      </c>
    </row>
    <row r="495" spans="1:12" x14ac:dyDescent="0.2">
      <c r="A495" s="1">
        <v>42500</v>
      </c>
      <c r="B495">
        <v>43.49</v>
      </c>
      <c r="C495">
        <v>45.7</v>
      </c>
      <c r="D495">
        <v>43.33</v>
      </c>
      <c r="E495">
        <v>45.52</v>
      </c>
      <c r="F495">
        <v>1.89</v>
      </c>
      <c r="G495">
        <v>44.68</v>
      </c>
      <c r="H495">
        <v>334013</v>
      </c>
      <c r="I495">
        <v>433409</v>
      </c>
      <c r="J495">
        <v>3169</v>
      </c>
      <c r="L495">
        <v>6027</v>
      </c>
    </row>
    <row r="496" spans="1:12" x14ac:dyDescent="0.2">
      <c r="A496" s="1">
        <v>42499</v>
      </c>
      <c r="B496">
        <v>45.75</v>
      </c>
      <c r="C496">
        <v>46.48</v>
      </c>
      <c r="D496">
        <v>43.43</v>
      </c>
      <c r="E496">
        <v>43.63</v>
      </c>
      <c r="F496">
        <v>-1.74</v>
      </c>
      <c r="G496">
        <v>44.7</v>
      </c>
      <c r="H496">
        <v>354966</v>
      </c>
      <c r="I496">
        <v>478804</v>
      </c>
      <c r="J496">
        <v>3234</v>
      </c>
      <c r="K496">
        <v>50</v>
      </c>
      <c r="L496">
        <v>6334</v>
      </c>
    </row>
    <row r="497" spans="1:12" x14ac:dyDescent="0.2">
      <c r="A497" s="1">
        <v>42496</v>
      </c>
      <c r="B497">
        <v>45.16</v>
      </c>
      <c r="C497">
        <v>46.12</v>
      </c>
      <c r="D497">
        <v>44.19</v>
      </c>
      <c r="E497">
        <v>45.37</v>
      </c>
      <c r="F497">
        <v>0.36</v>
      </c>
      <c r="G497">
        <v>45.12</v>
      </c>
      <c r="H497">
        <v>273427</v>
      </c>
      <c r="I497">
        <v>513866</v>
      </c>
      <c r="J497">
        <v>2914</v>
      </c>
      <c r="L497">
        <v>7310</v>
      </c>
    </row>
    <row r="498" spans="1:12" x14ac:dyDescent="0.2">
      <c r="A498" s="1">
        <v>42495</v>
      </c>
      <c r="B498">
        <v>45.08</v>
      </c>
      <c r="C498">
        <v>46.77</v>
      </c>
      <c r="D498">
        <v>44.65</v>
      </c>
      <c r="E498">
        <v>45.01</v>
      </c>
      <c r="F498">
        <v>0.39</v>
      </c>
      <c r="G498">
        <v>45.7</v>
      </c>
      <c r="H498">
        <v>272794</v>
      </c>
      <c r="I498">
        <v>526356</v>
      </c>
      <c r="J498">
        <v>5071</v>
      </c>
      <c r="L498">
        <v>2929</v>
      </c>
    </row>
    <row r="499" spans="1:12" x14ac:dyDescent="0.2">
      <c r="A499" s="1">
        <v>42494</v>
      </c>
      <c r="B499">
        <v>45.21</v>
      </c>
      <c r="C499">
        <v>46.01</v>
      </c>
      <c r="D499">
        <v>44.19</v>
      </c>
      <c r="E499">
        <v>44.62</v>
      </c>
      <c r="F499">
        <v>-0.35</v>
      </c>
      <c r="G499">
        <v>45.05</v>
      </c>
      <c r="H499">
        <v>284697</v>
      </c>
      <c r="I499">
        <v>551115</v>
      </c>
      <c r="J499">
        <v>4500</v>
      </c>
      <c r="L499">
        <v>4624</v>
      </c>
    </row>
    <row r="500" spans="1:12" x14ac:dyDescent="0.2">
      <c r="A500" s="1">
        <v>42493</v>
      </c>
      <c r="B500">
        <v>45.8</v>
      </c>
      <c r="C500">
        <v>46.4</v>
      </c>
      <c r="D500">
        <v>44.62</v>
      </c>
      <c r="E500">
        <v>44.97</v>
      </c>
      <c r="F500">
        <v>-0.86</v>
      </c>
      <c r="G500">
        <v>45.3</v>
      </c>
      <c r="H500">
        <v>269652</v>
      </c>
      <c r="I500">
        <v>568786</v>
      </c>
      <c r="J500">
        <v>3069</v>
      </c>
      <c r="L500">
        <v>3682</v>
      </c>
    </row>
    <row r="501" spans="1:12" x14ac:dyDescent="0.2">
      <c r="A501" s="1">
        <v>42492</v>
      </c>
      <c r="B501">
        <v>47.37</v>
      </c>
      <c r="C501">
        <v>47.4</v>
      </c>
      <c r="D501">
        <v>45.72</v>
      </c>
      <c r="E501">
        <v>45.83</v>
      </c>
      <c r="F501">
        <v>-1.54</v>
      </c>
      <c r="G501">
        <v>46.41</v>
      </c>
      <c r="H501">
        <v>165618</v>
      </c>
      <c r="I501">
        <v>587191</v>
      </c>
      <c r="L501">
        <v>2472</v>
      </c>
    </row>
    <row r="502" spans="1:12" x14ac:dyDescent="0.2">
      <c r="A502" s="1">
        <v>42489</v>
      </c>
      <c r="B502">
        <v>47.9</v>
      </c>
      <c r="C502">
        <v>48.5</v>
      </c>
      <c r="D502">
        <v>47.41</v>
      </c>
      <c r="E502">
        <v>48.13</v>
      </c>
      <c r="F502">
        <v>-0.01</v>
      </c>
      <c r="G502">
        <v>48.11</v>
      </c>
      <c r="H502">
        <v>29167</v>
      </c>
      <c r="I502">
        <v>68652</v>
      </c>
      <c r="L502">
        <v>348</v>
      </c>
    </row>
    <row r="503" spans="1:12" x14ac:dyDescent="0.2">
      <c r="A503" s="1">
        <v>42488</v>
      </c>
      <c r="B503">
        <v>47.1</v>
      </c>
      <c r="C503">
        <v>48.19</v>
      </c>
      <c r="D503">
        <v>46.74</v>
      </c>
      <c r="E503">
        <v>48.14</v>
      </c>
      <c r="F503">
        <v>0.96</v>
      </c>
      <c r="G503">
        <v>47.48</v>
      </c>
      <c r="H503">
        <v>104393</v>
      </c>
      <c r="I503">
        <v>114898</v>
      </c>
      <c r="J503">
        <v>2525</v>
      </c>
      <c r="K503">
        <v>2000</v>
      </c>
      <c r="L503">
        <v>4165</v>
      </c>
    </row>
    <row r="504" spans="1:12" x14ac:dyDescent="0.2">
      <c r="A504" s="1">
        <v>42487</v>
      </c>
      <c r="B504">
        <v>46.26</v>
      </c>
      <c r="C504">
        <v>47.45</v>
      </c>
      <c r="D504">
        <v>45.63</v>
      </c>
      <c r="E504">
        <v>47.18</v>
      </c>
      <c r="F504">
        <v>1.44</v>
      </c>
      <c r="G504">
        <v>46.52</v>
      </c>
      <c r="H504">
        <v>145342</v>
      </c>
      <c r="I504">
        <v>145792</v>
      </c>
      <c r="J504">
        <v>798</v>
      </c>
      <c r="L504">
        <v>4653</v>
      </c>
    </row>
    <row r="505" spans="1:12" x14ac:dyDescent="0.2">
      <c r="A505" s="1">
        <v>42486</v>
      </c>
      <c r="B505">
        <v>44.69</v>
      </c>
      <c r="C505">
        <v>46.49</v>
      </c>
      <c r="D505">
        <v>44.36</v>
      </c>
      <c r="E505">
        <v>45.74</v>
      </c>
      <c r="F505">
        <v>1.26</v>
      </c>
      <c r="G505">
        <v>45.3</v>
      </c>
      <c r="H505">
        <v>191970</v>
      </c>
      <c r="I505">
        <v>188859</v>
      </c>
      <c r="J505">
        <v>3133</v>
      </c>
      <c r="K505">
        <v>200</v>
      </c>
      <c r="L505">
        <v>3932</v>
      </c>
    </row>
    <row r="506" spans="1:12" x14ac:dyDescent="0.2">
      <c r="A506" s="1">
        <v>42485</v>
      </c>
      <c r="B506">
        <v>45.13</v>
      </c>
      <c r="C506">
        <v>45.59</v>
      </c>
      <c r="D506">
        <v>44.26</v>
      </c>
      <c r="E506">
        <v>44.48</v>
      </c>
      <c r="F506">
        <v>-0.63</v>
      </c>
      <c r="G506">
        <v>44.88</v>
      </c>
      <c r="H506">
        <v>202122</v>
      </c>
      <c r="I506">
        <v>211277</v>
      </c>
      <c r="J506">
        <v>2308</v>
      </c>
      <c r="L506">
        <v>7245</v>
      </c>
    </row>
    <row r="507" spans="1:12" x14ac:dyDescent="0.2">
      <c r="A507" s="1">
        <v>42482</v>
      </c>
      <c r="B507">
        <v>44.75</v>
      </c>
      <c r="C507">
        <v>45.9</v>
      </c>
      <c r="D507">
        <v>44.3</v>
      </c>
      <c r="E507">
        <v>45.11</v>
      </c>
      <c r="F507">
        <v>0.57999999999999996</v>
      </c>
      <c r="G507">
        <v>45.12</v>
      </c>
      <c r="H507">
        <v>261413</v>
      </c>
      <c r="I507">
        <v>258422</v>
      </c>
      <c r="J507">
        <v>1171</v>
      </c>
      <c r="L507">
        <v>10264</v>
      </c>
    </row>
    <row r="508" spans="1:12" x14ac:dyDescent="0.2">
      <c r="A508" s="1">
        <v>42481</v>
      </c>
      <c r="B508">
        <v>45.54</v>
      </c>
      <c r="C508">
        <v>46.18</v>
      </c>
      <c r="D508">
        <v>44.44</v>
      </c>
      <c r="E508">
        <v>44.53</v>
      </c>
      <c r="F508">
        <v>-1.27</v>
      </c>
      <c r="G508">
        <v>45.33</v>
      </c>
      <c r="H508">
        <v>301868</v>
      </c>
      <c r="I508">
        <v>295687</v>
      </c>
      <c r="J508">
        <v>2825</v>
      </c>
      <c r="L508">
        <v>7909</v>
      </c>
    </row>
    <row r="509" spans="1:12" x14ac:dyDescent="0.2">
      <c r="A509" s="1">
        <v>42480</v>
      </c>
      <c r="B509">
        <v>43.52</v>
      </c>
      <c r="C509">
        <v>45.88</v>
      </c>
      <c r="D509">
        <v>42.81</v>
      </c>
      <c r="E509">
        <v>45.8</v>
      </c>
      <c r="F509">
        <v>1.77</v>
      </c>
      <c r="G509">
        <v>44.21</v>
      </c>
      <c r="H509">
        <v>289101</v>
      </c>
      <c r="I509">
        <v>314189</v>
      </c>
      <c r="J509">
        <v>3074</v>
      </c>
      <c r="L509">
        <v>5085</v>
      </c>
    </row>
    <row r="510" spans="1:12" x14ac:dyDescent="0.2">
      <c r="A510" s="1">
        <v>42479</v>
      </c>
      <c r="B510">
        <v>43.14</v>
      </c>
      <c r="C510">
        <v>44.5</v>
      </c>
      <c r="D510">
        <v>42.6</v>
      </c>
      <c r="E510">
        <v>44.03</v>
      </c>
      <c r="F510">
        <v>1.1200000000000001</v>
      </c>
      <c r="G510">
        <v>43.76</v>
      </c>
      <c r="H510">
        <v>346983</v>
      </c>
      <c r="I510">
        <v>353005</v>
      </c>
      <c r="J510">
        <v>906</v>
      </c>
      <c r="L510">
        <v>8058</v>
      </c>
    </row>
    <row r="511" spans="1:12" x14ac:dyDescent="0.2">
      <c r="A511" s="1">
        <v>42478</v>
      </c>
      <c r="B511">
        <v>41.8</v>
      </c>
      <c r="C511">
        <v>43.43</v>
      </c>
      <c r="D511">
        <v>40.1</v>
      </c>
      <c r="E511">
        <v>42.91</v>
      </c>
      <c r="F511">
        <v>-0.19</v>
      </c>
      <c r="G511">
        <v>41.94</v>
      </c>
      <c r="H511">
        <v>372200</v>
      </c>
      <c r="I511">
        <v>372914</v>
      </c>
      <c r="J511">
        <v>3214</v>
      </c>
      <c r="L511">
        <v>7958</v>
      </c>
    </row>
    <row r="512" spans="1:12" x14ac:dyDescent="0.2">
      <c r="A512" s="1">
        <v>42475</v>
      </c>
      <c r="B512">
        <v>43.8</v>
      </c>
      <c r="C512">
        <v>44.05</v>
      </c>
      <c r="D512">
        <v>42.28</v>
      </c>
      <c r="E512">
        <v>43.1</v>
      </c>
      <c r="F512">
        <v>-0.74</v>
      </c>
      <c r="G512">
        <v>43</v>
      </c>
      <c r="H512">
        <v>268098</v>
      </c>
      <c r="I512">
        <v>386230</v>
      </c>
      <c r="J512">
        <v>3782</v>
      </c>
      <c r="L512">
        <v>13286</v>
      </c>
    </row>
    <row r="513" spans="1:12" x14ac:dyDescent="0.2">
      <c r="A513" s="1">
        <v>42474</v>
      </c>
      <c r="B513">
        <v>44.01</v>
      </c>
      <c r="C513">
        <v>44.62</v>
      </c>
      <c r="D513">
        <v>43.29</v>
      </c>
      <c r="E513">
        <v>43.84</v>
      </c>
      <c r="F513">
        <v>-0.34</v>
      </c>
      <c r="G513">
        <v>44.07</v>
      </c>
      <c r="H513">
        <v>226934</v>
      </c>
      <c r="I513">
        <v>406179</v>
      </c>
      <c r="J513">
        <v>1318</v>
      </c>
      <c r="L513">
        <v>6115</v>
      </c>
    </row>
    <row r="514" spans="1:12" x14ac:dyDescent="0.2">
      <c r="A514" s="1">
        <v>42473</v>
      </c>
      <c r="B514">
        <v>44.44</v>
      </c>
      <c r="C514">
        <v>44.94</v>
      </c>
      <c r="D514">
        <v>43.76</v>
      </c>
      <c r="E514">
        <v>44.18</v>
      </c>
      <c r="F514">
        <v>-0.51</v>
      </c>
      <c r="G514">
        <v>44.29</v>
      </c>
      <c r="H514">
        <v>337358</v>
      </c>
      <c r="I514">
        <v>436582</v>
      </c>
      <c r="J514">
        <v>3498</v>
      </c>
      <c r="K514">
        <v>50</v>
      </c>
      <c r="L514">
        <v>7681</v>
      </c>
    </row>
    <row r="515" spans="1:12" x14ac:dyDescent="0.2">
      <c r="A515" s="1">
        <v>42472</v>
      </c>
      <c r="B515">
        <v>42.7</v>
      </c>
      <c r="C515">
        <v>44.81</v>
      </c>
      <c r="D515">
        <v>42.56</v>
      </c>
      <c r="E515">
        <v>44.69</v>
      </c>
      <c r="F515">
        <v>1.86</v>
      </c>
      <c r="G515">
        <v>43.86</v>
      </c>
      <c r="H515">
        <v>347477</v>
      </c>
      <c r="I515">
        <v>440268</v>
      </c>
      <c r="J515">
        <v>4180</v>
      </c>
      <c r="L515">
        <v>5697</v>
      </c>
    </row>
    <row r="516" spans="1:12" x14ac:dyDescent="0.2">
      <c r="A516" s="1">
        <v>42471</v>
      </c>
      <c r="B516">
        <v>42</v>
      </c>
      <c r="C516">
        <v>43.06</v>
      </c>
      <c r="D516">
        <v>41.41</v>
      </c>
      <c r="E516">
        <v>42.83</v>
      </c>
      <c r="F516">
        <v>0.89</v>
      </c>
      <c r="G516">
        <v>42.41</v>
      </c>
      <c r="H516">
        <v>269968</v>
      </c>
      <c r="I516">
        <v>453932</v>
      </c>
      <c r="J516">
        <v>2329</v>
      </c>
      <c r="L516">
        <v>7623</v>
      </c>
    </row>
    <row r="517" spans="1:12" x14ac:dyDescent="0.2">
      <c r="A517" s="1">
        <v>42468</v>
      </c>
      <c r="B517">
        <v>39.68</v>
      </c>
      <c r="C517">
        <v>42.01</v>
      </c>
      <c r="D517">
        <v>39.619999999999997</v>
      </c>
      <c r="E517">
        <v>41.94</v>
      </c>
      <c r="F517">
        <v>2.5099999999999998</v>
      </c>
      <c r="G517">
        <v>41.24</v>
      </c>
      <c r="H517">
        <v>332059</v>
      </c>
      <c r="I517">
        <v>467582</v>
      </c>
      <c r="J517">
        <v>1739</v>
      </c>
      <c r="L517">
        <v>6424</v>
      </c>
    </row>
    <row r="518" spans="1:12" x14ac:dyDescent="0.2">
      <c r="A518" s="1">
        <v>42467</v>
      </c>
      <c r="B518">
        <v>39.9</v>
      </c>
      <c r="C518">
        <v>40.29</v>
      </c>
      <c r="D518">
        <v>38.700000000000003</v>
      </c>
      <c r="E518">
        <v>39.43</v>
      </c>
      <c r="F518">
        <v>-0.41</v>
      </c>
      <c r="G518">
        <v>39.4</v>
      </c>
      <c r="H518">
        <v>296370</v>
      </c>
      <c r="I518">
        <v>481494</v>
      </c>
      <c r="J518">
        <v>7366</v>
      </c>
      <c r="L518">
        <v>4985</v>
      </c>
    </row>
    <row r="519" spans="1:12" x14ac:dyDescent="0.2">
      <c r="A519" s="1">
        <v>42466</v>
      </c>
      <c r="B519">
        <v>38.4</v>
      </c>
      <c r="C519">
        <v>39.94</v>
      </c>
      <c r="D519">
        <v>38.340000000000003</v>
      </c>
      <c r="E519">
        <v>39.840000000000003</v>
      </c>
      <c r="F519">
        <v>1.97</v>
      </c>
      <c r="G519">
        <v>39.11</v>
      </c>
      <c r="H519">
        <v>304761</v>
      </c>
      <c r="I519">
        <v>482081</v>
      </c>
      <c r="J519">
        <v>12179</v>
      </c>
      <c r="L519">
        <v>6434</v>
      </c>
    </row>
    <row r="520" spans="1:12" x14ac:dyDescent="0.2">
      <c r="A520" s="1">
        <v>42465</v>
      </c>
      <c r="B520">
        <v>37.5</v>
      </c>
      <c r="C520">
        <v>38.44</v>
      </c>
      <c r="D520">
        <v>37.270000000000003</v>
      </c>
      <c r="E520">
        <v>37.869999999999997</v>
      </c>
      <c r="F520">
        <v>0.18</v>
      </c>
      <c r="G520">
        <v>37.630000000000003</v>
      </c>
      <c r="H520">
        <v>290482</v>
      </c>
      <c r="I520">
        <v>491652</v>
      </c>
      <c r="J520">
        <v>1355</v>
      </c>
      <c r="L520">
        <v>4609</v>
      </c>
    </row>
    <row r="521" spans="1:12" x14ac:dyDescent="0.2">
      <c r="A521" s="1">
        <v>42464</v>
      </c>
      <c r="B521">
        <v>38.69</v>
      </c>
      <c r="C521">
        <v>38.92</v>
      </c>
      <c r="D521">
        <v>37.5</v>
      </c>
      <c r="E521">
        <v>37.69</v>
      </c>
      <c r="F521">
        <v>-0.98</v>
      </c>
      <c r="G521">
        <v>38.33</v>
      </c>
      <c r="H521">
        <v>280814</v>
      </c>
      <c r="I521">
        <v>499288</v>
      </c>
      <c r="J521">
        <v>1904</v>
      </c>
      <c r="L521">
        <v>3935</v>
      </c>
    </row>
    <row r="522" spans="1:12" x14ac:dyDescent="0.2">
      <c r="A522" s="1">
        <v>42461</v>
      </c>
      <c r="B522">
        <v>40.14</v>
      </c>
      <c r="C522">
        <v>40.43</v>
      </c>
      <c r="D522">
        <v>38.549999999999997</v>
      </c>
      <c r="E522">
        <v>38.67</v>
      </c>
      <c r="F522">
        <v>-1.66</v>
      </c>
      <c r="G522">
        <v>39.18</v>
      </c>
      <c r="H522">
        <v>278760</v>
      </c>
      <c r="I522">
        <v>496173</v>
      </c>
      <c r="J522">
        <v>2837</v>
      </c>
      <c r="K522">
        <v>300</v>
      </c>
      <c r="L522">
        <v>4271</v>
      </c>
    </row>
    <row r="523" spans="1:12" x14ac:dyDescent="0.2">
      <c r="A523" s="1">
        <v>42460</v>
      </c>
      <c r="B523">
        <v>39.119999999999997</v>
      </c>
      <c r="C523">
        <v>40</v>
      </c>
      <c r="D523">
        <v>38.74</v>
      </c>
      <c r="E523">
        <v>39.6</v>
      </c>
      <c r="F523">
        <v>0.34</v>
      </c>
      <c r="G523">
        <v>39.42</v>
      </c>
      <c r="H523">
        <v>25622</v>
      </c>
      <c r="I523">
        <v>62638</v>
      </c>
      <c r="J523">
        <v>1800</v>
      </c>
      <c r="L523">
        <v>375</v>
      </c>
    </row>
    <row r="524" spans="1:12" x14ac:dyDescent="0.2">
      <c r="A524" s="1">
        <v>42459</v>
      </c>
      <c r="B524">
        <v>39.42</v>
      </c>
      <c r="C524">
        <v>40.61</v>
      </c>
      <c r="D524">
        <v>39.090000000000003</v>
      </c>
      <c r="E524">
        <v>39.26</v>
      </c>
      <c r="F524">
        <v>0.12</v>
      </c>
      <c r="G524">
        <v>39.74</v>
      </c>
      <c r="H524">
        <v>96543</v>
      </c>
      <c r="I524">
        <v>93223</v>
      </c>
      <c r="J524">
        <v>5562</v>
      </c>
      <c r="L524">
        <v>1013</v>
      </c>
    </row>
    <row r="525" spans="1:12" x14ac:dyDescent="0.2">
      <c r="A525" s="1">
        <v>42458</v>
      </c>
      <c r="B525">
        <v>40.19</v>
      </c>
      <c r="C525">
        <v>40.25</v>
      </c>
      <c r="D525">
        <v>38.76</v>
      </c>
      <c r="E525">
        <v>39.14</v>
      </c>
      <c r="F525">
        <v>-1.1299999999999999</v>
      </c>
      <c r="G525">
        <v>39.299999999999997</v>
      </c>
      <c r="H525">
        <v>144313</v>
      </c>
      <c r="I525">
        <v>116444</v>
      </c>
      <c r="J525">
        <v>511</v>
      </c>
      <c r="L525">
        <v>4705</v>
      </c>
    </row>
    <row r="526" spans="1:12" x14ac:dyDescent="0.2">
      <c r="A526" s="1">
        <v>42457</v>
      </c>
      <c r="B526">
        <v>40.58</v>
      </c>
      <c r="C526">
        <v>41</v>
      </c>
      <c r="D526">
        <v>39.64</v>
      </c>
      <c r="E526">
        <v>40.270000000000003</v>
      </c>
      <c r="G526">
        <v>40.31</v>
      </c>
      <c r="H526">
        <v>76892</v>
      </c>
      <c r="I526">
        <v>126461</v>
      </c>
      <c r="L526">
        <v>1735</v>
      </c>
    </row>
    <row r="527" spans="1:12" x14ac:dyDescent="0.2">
      <c r="A527" s="1">
        <v>42453</v>
      </c>
      <c r="B527">
        <v>40.4</v>
      </c>
      <c r="C527">
        <v>40.64</v>
      </c>
      <c r="D527">
        <v>39.22</v>
      </c>
      <c r="E527">
        <v>40.44</v>
      </c>
      <c r="F527">
        <v>-0.03</v>
      </c>
      <c r="G527">
        <v>39.96</v>
      </c>
      <c r="H527">
        <v>197689</v>
      </c>
      <c r="I527">
        <v>156014</v>
      </c>
      <c r="J527">
        <v>2447</v>
      </c>
      <c r="L527">
        <v>3140</v>
      </c>
    </row>
    <row r="528" spans="1:12" x14ac:dyDescent="0.2">
      <c r="A528" s="1">
        <v>42452</v>
      </c>
      <c r="B528">
        <v>41.56</v>
      </c>
      <c r="C528">
        <v>41.82</v>
      </c>
      <c r="D528">
        <v>40.42</v>
      </c>
      <c r="E528">
        <v>40.47</v>
      </c>
      <c r="F528">
        <v>-1.32</v>
      </c>
      <c r="G528">
        <v>41.02</v>
      </c>
      <c r="H528">
        <v>230436</v>
      </c>
      <c r="I528">
        <v>177979</v>
      </c>
      <c r="J528">
        <v>1109</v>
      </c>
      <c r="L528">
        <v>9361</v>
      </c>
    </row>
    <row r="529" spans="1:12" x14ac:dyDescent="0.2">
      <c r="A529" s="1">
        <v>42451</v>
      </c>
      <c r="B529">
        <v>41.47</v>
      </c>
      <c r="C529">
        <v>42.08</v>
      </c>
      <c r="D529">
        <v>40.97</v>
      </c>
      <c r="E529">
        <v>41.79</v>
      </c>
      <c r="F529">
        <v>0.25</v>
      </c>
      <c r="G529">
        <v>41.53</v>
      </c>
      <c r="H529">
        <v>257751</v>
      </c>
      <c r="I529">
        <v>212630</v>
      </c>
      <c r="J529">
        <v>1259</v>
      </c>
      <c r="L529">
        <v>9200</v>
      </c>
    </row>
    <row r="530" spans="1:12" x14ac:dyDescent="0.2">
      <c r="A530" s="1">
        <v>42450</v>
      </c>
      <c r="B530">
        <v>41.31</v>
      </c>
      <c r="C530">
        <v>41.88</v>
      </c>
      <c r="D530">
        <v>40.479999999999997</v>
      </c>
      <c r="E530">
        <v>41.54</v>
      </c>
      <c r="F530">
        <v>0.34</v>
      </c>
      <c r="G530">
        <v>41.27</v>
      </c>
      <c r="H530">
        <v>210644</v>
      </c>
      <c r="I530">
        <v>253731</v>
      </c>
      <c r="J530">
        <v>18647</v>
      </c>
      <c r="L530">
        <v>4811</v>
      </c>
    </row>
    <row r="531" spans="1:12" x14ac:dyDescent="0.2">
      <c r="A531" s="1">
        <v>42447</v>
      </c>
      <c r="B531">
        <v>41.38</v>
      </c>
      <c r="C531">
        <v>42.54</v>
      </c>
      <c r="D531">
        <v>41.07</v>
      </c>
      <c r="E531">
        <v>41.2</v>
      </c>
      <c r="F531">
        <v>-0.34</v>
      </c>
      <c r="G531">
        <v>41.76</v>
      </c>
      <c r="H531">
        <v>279994</v>
      </c>
      <c r="I531">
        <v>281931</v>
      </c>
      <c r="J531">
        <v>4223</v>
      </c>
      <c r="L531">
        <v>2436</v>
      </c>
    </row>
    <row r="532" spans="1:12" x14ac:dyDescent="0.2">
      <c r="A532" s="1">
        <v>42446</v>
      </c>
      <c r="B532">
        <v>40.450000000000003</v>
      </c>
      <c r="C532">
        <v>41.6</v>
      </c>
      <c r="D532">
        <v>40.409999999999997</v>
      </c>
      <c r="E532">
        <v>41.54</v>
      </c>
      <c r="F532">
        <v>1.21</v>
      </c>
      <c r="G532">
        <v>41.1</v>
      </c>
      <c r="H532">
        <v>242985</v>
      </c>
      <c r="I532">
        <v>288813</v>
      </c>
      <c r="J532">
        <v>1210</v>
      </c>
      <c r="L532">
        <v>5033</v>
      </c>
    </row>
    <row r="533" spans="1:12" x14ac:dyDescent="0.2">
      <c r="A533" s="1">
        <v>42445</v>
      </c>
      <c r="B533">
        <v>39.14</v>
      </c>
      <c r="C533">
        <v>40.44</v>
      </c>
      <c r="D533">
        <v>38.83</v>
      </c>
      <c r="E533">
        <v>40.33</v>
      </c>
      <c r="F533">
        <v>1.59</v>
      </c>
      <c r="G533">
        <v>39.799999999999997</v>
      </c>
      <c r="H533">
        <v>257392</v>
      </c>
      <c r="I533">
        <v>294272</v>
      </c>
      <c r="J533">
        <v>2523</v>
      </c>
      <c r="L533">
        <v>3957</v>
      </c>
    </row>
    <row r="534" spans="1:12" x14ac:dyDescent="0.2">
      <c r="A534" s="1">
        <v>42444</v>
      </c>
      <c r="B534">
        <v>39.67</v>
      </c>
      <c r="C534">
        <v>39.74</v>
      </c>
      <c r="D534">
        <v>38.32</v>
      </c>
      <c r="E534">
        <v>38.74</v>
      </c>
      <c r="F534">
        <v>-0.79</v>
      </c>
      <c r="G534">
        <v>38.71</v>
      </c>
      <c r="H534">
        <v>215825</v>
      </c>
      <c r="I534">
        <v>306592</v>
      </c>
      <c r="J534">
        <v>3193</v>
      </c>
      <c r="L534">
        <v>5343</v>
      </c>
    </row>
    <row r="535" spans="1:12" x14ac:dyDescent="0.2">
      <c r="A535" s="1">
        <v>42443</v>
      </c>
      <c r="B535">
        <v>40.25</v>
      </c>
      <c r="C535">
        <v>40.65</v>
      </c>
      <c r="D535">
        <v>38.82</v>
      </c>
      <c r="E535">
        <v>39.53</v>
      </c>
      <c r="F535">
        <v>-0.86</v>
      </c>
      <c r="G535">
        <v>39.43</v>
      </c>
      <c r="H535">
        <v>257808</v>
      </c>
      <c r="I535">
        <v>329751</v>
      </c>
      <c r="J535">
        <v>3244</v>
      </c>
      <c r="L535">
        <v>3654</v>
      </c>
    </row>
    <row r="536" spans="1:12" x14ac:dyDescent="0.2">
      <c r="A536" s="1">
        <v>42440</v>
      </c>
      <c r="B536">
        <v>40.33</v>
      </c>
      <c r="C536">
        <v>41.03</v>
      </c>
      <c r="D536">
        <v>40.020000000000003</v>
      </c>
      <c r="E536">
        <v>40.39</v>
      </c>
      <c r="F536">
        <v>0.34</v>
      </c>
      <c r="G536">
        <v>40.58</v>
      </c>
      <c r="H536">
        <v>265510</v>
      </c>
      <c r="I536">
        <v>384912</v>
      </c>
      <c r="J536">
        <v>6749</v>
      </c>
      <c r="L536">
        <v>4389</v>
      </c>
    </row>
    <row r="537" spans="1:12" x14ac:dyDescent="0.2">
      <c r="A537" s="1">
        <v>42439</v>
      </c>
      <c r="B537">
        <v>40.89</v>
      </c>
      <c r="C537">
        <v>41.01</v>
      </c>
      <c r="D537">
        <v>39.630000000000003</v>
      </c>
      <c r="E537">
        <v>40.049999999999997</v>
      </c>
      <c r="F537">
        <v>-1.02</v>
      </c>
      <c r="G537">
        <v>40.299999999999997</v>
      </c>
      <c r="H537">
        <v>279577</v>
      </c>
      <c r="I537">
        <v>416954</v>
      </c>
      <c r="J537">
        <v>5462</v>
      </c>
      <c r="L537">
        <v>2743</v>
      </c>
    </row>
    <row r="538" spans="1:12" x14ac:dyDescent="0.2">
      <c r="A538" s="1">
        <v>42438</v>
      </c>
      <c r="B538">
        <v>39.65</v>
      </c>
      <c r="C538">
        <v>41.18</v>
      </c>
      <c r="D538">
        <v>39.39</v>
      </c>
      <c r="E538">
        <v>41.07</v>
      </c>
      <c r="F538">
        <v>1.42</v>
      </c>
      <c r="G538">
        <v>40.54</v>
      </c>
      <c r="H538">
        <v>327748</v>
      </c>
      <c r="I538">
        <v>439275</v>
      </c>
      <c r="J538">
        <v>2669</v>
      </c>
      <c r="L538">
        <v>3069</v>
      </c>
    </row>
    <row r="539" spans="1:12" x14ac:dyDescent="0.2">
      <c r="A539" s="1">
        <v>42437</v>
      </c>
      <c r="B539">
        <v>40.71</v>
      </c>
      <c r="C539">
        <v>41.48</v>
      </c>
      <c r="D539">
        <v>39.31</v>
      </c>
      <c r="E539">
        <v>39.65</v>
      </c>
      <c r="F539">
        <v>-1.19</v>
      </c>
      <c r="G539">
        <v>40.32</v>
      </c>
      <c r="H539">
        <v>345727</v>
      </c>
      <c r="I539">
        <v>477783</v>
      </c>
      <c r="J539">
        <v>1845</v>
      </c>
      <c r="L539">
        <v>4678</v>
      </c>
    </row>
    <row r="540" spans="1:12" x14ac:dyDescent="0.2">
      <c r="A540" s="1">
        <v>42436</v>
      </c>
      <c r="B540">
        <v>38.880000000000003</v>
      </c>
      <c r="C540">
        <v>41.04</v>
      </c>
      <c r="D540">
        <v>38.869999999999997</v>
      </c>
      <c r="E540">
        <v>40.840000000000003</v>
      </c>
      <c r="F540">
        <v>2.12</v>
      </c>
      <c r="G540">
        <v>39.86</v>
      </c>
      <c r="H540">
        <v>334198</v>
      </c>
      <c r="I540">
        <v>507026</v>
      </c>
      <c r="J540">
        <v>2225</v>
      </c>
      <c r="L540">
        <v>5490</v>
      </c>
    </row>
    <row r="541" spans="1:12" x14ac:dyDescent="0.2">
      <c r="A541" s="1">
        <v>42433</v>
      </c>
      <c r="B541">
        <v>37.04</v>
      </c>
      <c r="C541">
        <v>38.950000000000003</v>
      </c>
      <c r="D541">
        <v>36.82</v>
      </c>
      <c r="E541">
        <v>38.72</v>
      </c>
      <c r="F541">
        <v>1.65</v>
      </c>
      <c r="G541">
        <v>37.869999999999997</v>
      </c>
      <c r="H541">
        <v>285649</v>
      </c>
      <c r="I541">
        <v>519371</v>
      </c>
      <c r="J541">
        <v>1140</v>
      </c>
      <c r="L541">
        <v>9003</v>
      </c>
    </row>
    <row r="542" spans="1:12" x14ac:dyDescent="0.2">
      <c r="A542" s="1">
        <v>42432</v>
      </c>
      <c r="B542">
        <v>37.049999999999997</v>
      </c>
      <c r="C542">
        <v>37.369999999999997</v>
      </c>
      <c r="D542">
        <v>36.35</v>
      </c>
      <c r="E542">
        <v>37.07</v>
      </c>
      <c r="F542">
        <v>0.14000000000000001</v>
      </c>
      <c r="G542">
        <v>36.86</v>
      </c>
      <c r="H542">
        <v>245247</v>
      </c>
      <c r="I542">
        <v>517664</v>
      </c>
      <c r="J542">
        <v>2696</v>
      </c>
      <c r="K542">
        <v>50</v>
      </c>
      <c r="L542">
        <v>8497</v>
      </c>
    </row>
    <row r="543" spans="1:12" x14ac:dyDescent="0.2">
      <c r="A543" s="1">
        <v>42431</v>
      </c>
      <c r="B543">
        <v>36.619999999999997</v>
      </c>
      <c r="C543">
        <v>37.4</v>
      </c>
      <c r="D543">
        <v>36.1</v>
      </c>
      <c r="E543">
        <v>36.93</v>
      </c>
      <c r="F543">
        <v>0.12</v>
      </c>
      <c r="G543">
        <v>36.74</v>
      </c>
      <c r="H543">
        <v>268026</v>
      </c>
      <c r="I543">
        <v>535308</v>
      </c>
      <c r="J543">
        <v>2400</v>
      </c>
      <c r="L543">
        <v>7741</v>
      </c>
    </row>
    <row r="544" spans="1:12" x14ac:dyDescent="0.2">
      <c r="A544" s="1">
        <v>42430</v>
      </c>
      <c r="B544">
        <v>36.6</v>
      </c>
      <c r="C544">
        <v>37.25</v>
      </c>
      <c r="D544">
        <v>35.950000000000003</v>
      </c>
      <c r="E544">
        <v>36.81</v>
      </c>
      <c r="F544">
        <v>0.24</v>
      </c>
      <c r="G544">
        <v>36.65</v>
      </c>
      <c r="H544">
        <v>271649</v>
      </c>
      <c r="I544">
        <v>534493</v>
      </c>
      <c r="J544">
        <v>1173</v>
      </c>
      <c r="L544">
        <v>3441</v>
      </c>
    </row>
    <row r="545" spans="1:12" x14ac:dyDescent="0.2">
      <c r="A545" s="1">
        <v>42429</v>
      </c>
      <c r="B545">
        <v>35.1</v>
      </c>
      <c r="C545">
        <v>36.229999999999997</v>
      </c>
      <c r="D545">
        <v>34.83</v>
      </c>
      <c r="E545">
        <v>35.97</v>
      </c>
      <c r="F545">
        <v>0.87</v>
      </c>
      <c r="G545">
        <v>35.659999999999997</v>
      </c>
      <c r="H545">
        <v>28935</v>
      </c>
      <c r="I545">
        <v>65649</v>
      </c>
      <c r="L545">
        <v>1300</v>
      </c>
    </row>
    <row r="546" spans="1:12" x14ac:dyDescent="0.2">
      <c r="A546" s="1">
        <v>42426</v>
      </c>
      <c r="B546">
        <v>35.1</v>
      </c>
      <c r="C546">
        <v>37</v>
      </c>
      <c r="D546">
        <v>34.729999999999997</v>
      </c>
      <c r="E546">
        <v>35.1</v>
      </c>
      <c r="F546">
        <v>-0.19</v>
      </c>
      <c r="G546">
        <v>35.880000000000003</v>
      </c>
      <c r="H546">
        <v>105849</v>
      </c>
      <c r="I546">
        <v>109080</v>
      </c>
      <c r="J546">
        <v>19106</v>
      </c>
      <c r="L546">
        <v>1465</v>
      </c>
    </row>
    <row r="547" spans="1:12" x14ac:dyDescent="0.2">
      <c r="A547" s="1">
        <v>42425</v>
      </c>
      <c r="B547">
        <v>34.39</v>
      </c>
      <c r="C547">
        <v>35.74</v>
      </c>
      <c r="D547">
        <v>33.29</v>
      </c>
      <c r="E547">
        <v>35.29</v>
      </c>
      <c r="F547">
        <v>0.88</v>
      </c>
      <c r="G547">
        <v>34.25</v>
      </c>
      <c r="H547">
        <v>201785</v>
      </c>
      <c r="I547">
        <v>146030</v>
      </c>
      <c r="J547">
        <v>6501</v>
      </c>
      <c r="K547">
        <v>50</v>
      </c>
      <c r="L547">
        <v>2237</v>
      </c>
    </row>
    <row r="548" spans="1:12" x14ac:dyDescent="0.2">
      <c r="A548" s="1">
        <v>42424</v>
      </c>
      <c r="B548">
        <v>32.979999999999997</v>
      </c>
      <c r="C548">
        <v>34.67</v>
      </c>
      <c r="D548">
        <v>32.369999999999997</v>
      </c>
      <c r="E548">
        <v>34.409999999999997</v>
      </c>
      <c r="F548">
        <v>1.1399999999999999</v>
      </c>
      <c r="G548">
        <v>33.369999999999997</v>
      </c>
      <c r="H548">
        <v>309553</v>
      </c>
      <c r="I548">
        <v>171084</v>
      </c>
      <c r="J548">
        <v>15589</v>
      </c>
      <c r="L548">
        <v>18862</v>
      </c>
    </row>
    <row r="549" spans="1:12" x14ac:dyDescent="0.2">
      <c r="A549" s="1">
        <v>42423</v>
      </c>
      <c r="B549">
        <v>34.54</v>
      </c>
      <c r="C549">
        <v>35.11</v>
      </c>
      <c r="D549">
        <v>32.9</v>
      </c>
      <c r="E549">
        <v>33.270000000000003</v>
      </c>
      <c r="F549">
        <v>-1.42</v>
      </c>
      <c r="G549">
        <v>33.85</v>
      </c>
      <c r="H549">
        <v>341521</v>
      </c>
      <c r="I549">
        <v>187932</v>
      </c>
      <c r="J549">
        <v>2454</v>
      </c>
      <c r="L549">
        <v>4103</v>
      </c>
    </row>
    <row r="550" spans="1:12" x14ac:dyDescent="0.2">
      <c r="A550" s="1">
        <v>42422</v>
      </c>
      <c r="B550">
        <v>33.25</v>
      </c>
      <c r="C550">
        <v>34.97</v>
      </c>
      <c r="D550">
        <v>32.85</v>
      </c>
      <c r="E550">
        <v>34.69</v>
      </c>
      <c r="F550">
        <v>1.68</v>
      </c>
      <c r="G550">
        <v>34.42</v>
      </c>
      <c r="H550">
        <v>217120</v>
      </c>
      <c r="I550">
        <v>221742</v>
      </c>
      <c r="J550">
        <v>5141</v>
      </c>
      <c r="L550">
        <v>11071</v>
      </c>
    </row>
    <row r="551" spans="1:12" x14ac:dyDescent="0.2">
      <c r="A551" s="1">
        <v>42419</v>
      </c>
      <c r="B551">
        <v>33.880000000000003</v>
      </c>
      <c r="C551">
        <v>34.46</v>
      </c>
      <c r="D551">
        <v>32.68</v>
      </c>
      <c r="E551">
        <v>33.01</v>
      </c>
      <c r="F551">
        <v>-1.27</v>
      </c>
      <c r="G551">
        <v>33.39</v>
      </c>
      <c r="H551">
        <v>277017</v>
      </c>
      <c r="I551">
        <v>225343</v>
      </c>
      <c r="J551">
        <v>1762</v>
      </c>
      <c r="L551">
        <v>8310</v>
      </c>
    </row>
    <row r="552" spans="1:12" x14ac:dyDescent="0.2">
      <c r="A552" s="1">
        <v>42418</v>
      </c>
      <c r="B552">
        <v>34.909999999999997</v>
      </c>
      <c r="C552">
        <v>35.729999999999997</v>
      </c>
      <c r="D552">
        <v>33.79</v>
      </c>
      <c r="E552">
        <v>34.28</v>
      </c>
      <c r="F552">
        <v>-0.22</v>
      </c>
      <c r="G552">
        <v>34.82</v>
      </c>
      <c r="H552">
        <v>313094</v>
      </c>
      <c r="I552">
        <v>241051</v>
      </c>
      <c r="J552">
        <v>3782</v>
      </c>
      <c r="L552">
        <v>7220</v>
      </c>
    </row>
    <row r="553" spans="1:12" x14ac:dyDescent="0.2">
      <c r="A553" s="1">
        <v>42417</v>
      </c>
      <c r="B553">
        <v>32.54</v>
      </c>
      <c r="C553">
        <v>34.99</v>
      </c>
      <c r="D553">
        <v>31.82</v>
      </c>
      <c r="E553">
        <v>34.5</v>
      </c>
      <c r="F553">
        <v>2.3199999999999998</v>
      </c>
      <c r="G553">
        <v>33.619999999999997</v>
      </c>
      <c r="H553">
        <v>348673</v>
      </c>
      <c r="I553">
        <v>263662</v>
      </c>
      <c r="J553">
        <v>2570</v>
      </c>
      <c r="L553">
        <v>4679</v>
      </c>
    </row>
    <row r="554" spans="1:12" x14ac:dyDescent="0.2">
      <c r="A554" s="1">
        <v>42416</v>
      </c>
      <c r="B554">
        <v>34.51</v>
      </c>
      <c r="C554">
        <v>35.549999999999997</v>
      </c>
      <c r="D554">
        <v>31.92</v>
      </c>
      <c r="E554">
        <v>32.18</v>
      </c>
      <c r="F554">
        <v>-1.21</v>
      </c>
      <c r="G554">
        <v>33.53</v>
      </c>
      <c r="H554">
        <v>387710</v>
      </c>
      <c r="I554">
        <v>295553</v>
      </c>
      <c r="J554">
        <v>6989</v>
      </c>
      <c r="L554">
        <v>3793</v>
      </c>
    </row>
    <row r="555" spans="1:12" x14ac:dyDescent="0.2">
      <c r="A555" s="1">
        <v>42415</v>
      </c>
      <c r="B555">
        <v>32.770000000000003</v>
      </c>
      <c r="C555">
        <v>34.090000000000003</v>
      </c>
      <c r="D555">
        <v>32.67</v>
      </c>
      <c r="E555">
        <v>33.39</v>
      </c>
      <c r="F555">
        <v>0.03</v>
      </c>
      <c r="G555">
        <v>33.49</v>
      </c>
      <c r="H555">
        <v>154585</v>
      </c>
      <c r="I555">
        <v>309595</v>
      </c>
      <c r="J555">
        <v>2291</v>
      </c>
      <c r="L555">
        <v>3629</v>
      </c>
    </row>
    <row r="556" spans="1:12" x14ac:dyDescent="0.2">
      <c r="A556" s="1">
        <v>42412</v>
      </c>
      <c r="B556">
        <v>31.31</v>
      </c>
      <c r="C556">
        <v>33.44</v>
      </c>
      <c r="D556">
        <v>30.85</v>
      </c>
      <c r="E556">
        <v>33.36</v>
      </c>
      <c r="F556">
        <v>3.3</v>
      </c>
      <c r="G556">
        <v>32.130000000000003</v>
      </c>
      <c r="H556">
        <v>383051</v>
      </c>
      <c r="I556">
        <v>344872</v>
      </c>
      <c r="J556">
        <v>4870</v>
      </c>
      <c r="L556">
        <v>6558</v>
      </c>
    </row>
    <row r="557" spans="1:12" x14ac:dyDescent="0.2">
      <c r="A557" s="1">
        <v>42411</v>
      </c>
      <c r="B557">
        <v>30.83</v>
      </c>
      <c r="C557">
        <v>31.35</v>
      </c>
      <c r="D557">
        <v>29.92</v>
      </c>
      <c r="E557">
        <v>30.06</v>
      </c>
      <c r="F557">
        <v>-0.78</v>
      </c>
      <c r="G557">
        <v>30.45</v>
      </c>
      <c r="H557">
        <v>341359</v>
      </c>
      <c r="I557">
        <v>346482</v>
      </c>
      <c r="J557">
        <v>1873</v>
      </c>
      <c r="L557">
        <v>4354</v>
      </c>
    </row>
    <row r="558" spans="1:12" x14ac:dyDescent="0.2">
      <c r="A558" s="1">
        <v>42410</v>
      </c>
      <c r="B558">
        <v>30.95</v>
      </c>
      <c r="C558">
        <v>31.9</v>
      </c>
      <c r="D558">
        <v>30.35</v>
      </c>
      <c r="E558">
        <v>30.84</v>
      </c>
      <c r="F558">
        <v>0.52</v>
      </c>
      <c r="G558">
        <v>31.01</v>
      </c>
      <c r="H558">
        <v>321290</v>
      </c>
      <c r="I558">
        <v>353541</v>
      </c>
      <c r="J558">
        <v>6130</v>
      </c>
      <c r="L558">
        <v>5567</v>
      </c>
    </row>
    <row r="559" spans="1:12" x14ac:dyDescent="0.2">
      <c r="A559" s="1">
        <v>42409</v>
      </c>
      <c r="B559">
        <v>33.17</v>
      </c>
      <c r="C559">
        <v>33.56</v>
      </c>
      <c r="D559">
        <v>30.28</v>
      </c>
      <c r="E559">
        <v>30.32</v>
      </c>
      <c r="F559">
        <v>-2.56</v>
      </c>
      <c r="G559">
        <v>31.88</v>
      </c>
      <c r="H559">
        <v>298919</v>
      </c>
      <c r="I559">
        <v>372483</v>
      </c>
      <c r="J559">
        <v>3726</v>
      </c>
      <c r="L559">
        <v>3121</v>
      </c>
    </row>
    <row r="560" spans="1:12" x14ac:dyDescent="0.2">
      <c r="A560" s="1">
        <v>42408</v>
      </c>
      <c r="B560">
        <v>33.99</v>
      </c>
      <c r="C560">
        <v>34.68</v>
      </c>
      <c r="D560">
        <v>32.770000000000003</v>
      </c>
      <c r="E560">
        <v>32.880000000000003</v>
      </c>
      <c r="F560">
        <v>-1.18</v>
      </c>
      <c r="G560">
        <v>33.53</v>
      </c>
      <c r="H560">
        <v>208034</v>
      </c>
      <c r="I560">
        <v>392318</v>
      </c>
      <c r="J560">
        <v>2375</v>
      </c>
      <c r="L560">
        <v>1140</v>
      </c>
    </row>
    <row r="561" spans="1:12" x14ac:dyDescent="0.2">
      <c r="A561" s="1">
        <v>42405</v>
      </c>
      <c r="B561">
        <v>34.39</v>
      </c>
      <c r="C561">
        <v>35.14</v>
      </c>
      <c r="D561">
        <v>33.81</v>
      </c>
      <c r="E561">
        <v>34.06</v>
      </c>
      <c r="F561">
        <v>-0.4</v>
      </c>
      <c r="G561">
        <v>34.43</v>
      </c>
      <c r="H561">
        <v>288303</v>
      </c>
      <c r="I561">
        <v>402127</v>
      </c>
      <c r="J561">
        <v>2749</v>
      </c>
      <c r="L561">
        <v>5515</v>
      </c>
    </row>
    <row r="562" spans="1:12" x14ac:dyDescent="0.2">
      <c r="A562" s="1">
        <v>42404</v>
      </c>
      <c r="B562">
        <v>35.32</v>
      </c>
      <c r="C562">
        <v>35.840000000000003</v>
      </c>
      <c r="D562">
        <v>34.15</v>
      </c>
      <c r="E562">
        <v>34.46</v>
      </c>
      <c r="F562">
        <v>-0.57999999999999996</v>
      </c>
      <c r="G562">
        <v>35</v>
      </c>
      <c r="H562">
        <v>310601</v>
      </c>
      <c r="I562">
        <v>419497</v>
      </c>
      <c r="J562">
        <v>7123</v>
      </c>
      <c r="L562">
        <v>6209</v>
      </c>
    </row>
    <row r="563" spans="1:12" x14ac:dyDescent="0.2">
      <c r="A563" s="1">
        <v>42403</v>
      </c>
      <c r="B563">
        <v>32.409999999999997</v>
      </c>
      <c r="C563">
        <v>35.53</v>
      </c>
      <c r="D563">
        <v>32.299999999999997</v>
      </c>
      <c r="E563">
        <v>35.04</v>
      </c>
      <c r="F563">
        <v>2.3199999999999998</v>
      </c>
      <c r="G563">
        <v>33.86</v>
      </c>
      <c r="H563">
        <v>382956</v>
      </c>
      <c r="I563">
        <v>434861</v>
      </c>
      <c r="J563">
        <v>7557</v>
      </c>
      <c r="L563">
        <v>6063</v>
      </c>
    </row>
    <row r="564" spans="1:12" x14ac:dyDescent="0.2">
      <c r="A564" s="1">
        <v>42402</v>
      </c>
      <c r="B564">
        <v>34.18</v>
      </c>
      <c r="C564">
        <v>34.18</v>
      </c>
      <c r="D564">
        <v>32.229999999999997</v>
      </c>
      <c r="E564">
        <v>32.72</v>
      </c>
      <c r="F564">
        <v>-1.52</v>
      </c>
      <c r="G564">
        <v>33.03</v>
      </c>
      <c r="H564">
        <v>335670</v>
      </c>
      <c r="I564">
        <v>436104</v>
      </c>
      <c r="J564">
        <v>2900</v>
      </c>
      <c r="K564">
        <v>35</v>
      </c>
      <c r="L564">
        <v>8280</v>
      </c>
    </row>
    <row r="565" spans="1:12" x14ac:dyDescent="0.2">
      <c r="A565" s="1">
        <v>42401</v>
      </c>
      <c r="B565">
        <v>35.85</v>
      </c>
      <c r="C565">
        <v>36.25</v>
      </c>
      <c r="D565">
        <v>33.92</v>
      </c>
      <c r="E565">
        <v>34.24</v>
      </c>
      <c r="F565">
        <v>-1.75</v>
      </c>
      <c r="G565">
        <v>34.880000000000003</v>
      </c>
      <c r="H565">
        <v>323163</v>
      </c>
      <c r="I565">
        <v>443004</v>
      </c>
      <c r="J565">
        <v>3982</v>
      </c>
      <c r="L565">
        <v>4727</v>
      </c>
    </row>
    <row r="566" spans="1:12" x14ac:dyDescent="0.2">
      <c r="A566" s="1">
        <v>42398</v>
      </c>
      <c r="B566">
        <v>34.08</v>
      </c>
      <c r="C566">
        <v>35</v>
      </c>
      <c r="D566">
        <v>33.590000000000003</v>
      </c>
      <c r="E566">
        <v>34.74</v>
      </c>
      <c r="F566">
        <v>0.85</v>
      </c>
      <c r="G566">
        <v>34.39</v>
      </c>
      <c r="H566">
        <v>29358</v>
      </c>
      <c r="I566">
        <v>45936</v>
      </c>
      <c r="L566">
        <v>300</v>
      </c>
    </row>
    <row r="567" spans="1:12" x14ac:dyDescent="0.2">
      <c r="A567" s="1">
        <v>42397</v>
      </c>
      <c r="B567">
        <v>32.840000000000003</v>
      </c>
      <c r="C567">
        <v>35.840000000000003</v>
      </c>
      <c r="D567">
        <v>32.56</v>
      </c>
      <c r="E567">
        <v>33.89</v>
      </c>
      <c r="F567">
        <v>0.79</v>
      </c>
      <c r="G567">
        <v>34.090000000000003</v>
      </c>
      <c r="H567">
        <v>184400</v>
      </c>
      <c r="I567">
        <v>91545</v>
      </c>
      <c r="J567">
        <v>7033</v>
      </c>
      <c r="L567">
        <v>3711</v>
      </c>
    </row>
    <row r="568" spans="1:12" x14ac:dyDescent="0.2">
      <c r="A568" s="1">
        <v>42396</v>
      </c>
      <c r="B568">
        <v>31.2</v>
      </c>
      <c r="C568">
        <v>33.49</v>
      </c>
      <c r="D568">
        <v>30.83</v>
      </c>
      <c r="E568">
        <v>33.1</v>
      </c>
      <c r="F568">
        <v>1.3</v>
      </c>
      <c r="G568">
        <v>32.1</v>
      </c>
      <c r="H568">
        <v>238022</v>
      </c>
      <c r="I568">
        <v>123881</v>
      </c>
      <c r="J568">
        <v>10791</v>
      </c>
      <c r="L568">
        <v>8295</v>
      </c>
    </row>
    <row r="569" spans="1:12" x14ac:dyDescent="0.2">
      <c r="A569" s="1">
        <v>42395</v>
      </c>
      <c r="B569">
        <v>30.01</v>
      </c>
      <c r="C569">
        <v>32.72</v>
      </c>
      <c r="D569">
        <v>29.27</v>
      </c>
      <c r="E569">
        <v>31.8</v>
      </c>
      <c r="F569">
        <v>1.3</v>
      </c>
      <c r="G569">
        <v>31.08</v>
      </c>
      <c r="H569">
        <v>320598</v>
      </c>
      <c r="I569">
        <v>179586</v>
      </c>
      <c r="J569">
        <v>7031</v>
      </c>
      <c r="L569">
        <v>7465</v>
      </c>
    </row>
    <row r="570" spans="1:12" x14ac:dyDescent="0.2">
      <c r="A570" s="1">
        <v>42394</v>
      </c>
      <c r="B570">
        <v>32.1</v>
      </c>
      <c r="C570">
        <v>32.81</v>
      </c>
      <c r="D570">
        <v>30</v>
      </c>
      <c r="E570">
        <v>30.5</v>
      </c>
      <c r="F570">
        <v>-1.68</v>
      </c>
      <c r="G570">
        <v>31.22</v>
      </c>
      <c r="H570">
        <v>299296</v>
      </c>
      <c r="I570">
        <v>211455</v>
      </c>
      <c r="J570">
        <v>1094</v>
      </c>
      <c r="L570">
        <v>9749</v>
      </c>
    </row>
    <row r="571" spans="1:12" x14ac:dyDescent="0.2">
      <c r="A571" s="1">
        <v>42391</v>
      </c>
      <c r="B571">
        <v>29.62</v>
      </c>
      <c r="C571">
        <v>32.299999999999997</v>
      </c>
      <c r="D571">
        <v>29.29</v>
      </c>
      <c r="E571">
        <v>32.18</v>
      </c>
      <c r="F571">
        <v>2.93</v>
      </c>
      <c r="G571">
        <v>31.22</v>
      </c>
      <c r="H571">
        <v>397627</v>
      </c>
      <c r="I571">
        <v>257600</v>
      </c>
      <c r="J571">
        <v>290</v>
      </c>
      <c r="L571">
        <v>9867</v>
      </c>
    </row>
    <row r="572" spans="1:12" x14ac:dyDescent="0.2">
      <c r="A572" s="1">
        <v>42390</v>
      </c>
      <c r="B572">
        <v>27.99</v>
      </c>
      <c r="C572">
        <v>29.84</v>
      </c>
      <c r="D572">
        <v>27.29</v>
      </c>
      <c r="E572">
        <v>29.25</v>
      </c>
      <c r="F572">
        <v>1.37</v>
      </c>
      <c r="G572">
        <v>28.55</v>
      </c>
      <c r="H572">
        <v>384941</v>
      </c>
      <c r="I572">
        <v>286794</v>
      </c>
      <c r="J572">
        <v>1693</v>
      </c>
      <c r="L572">
        <v>7622</v>
      </c>
    </row>
    <row r="573" spans="1:12" x14ac:dyDescent="0.2">
      <c r="A573" s="1">
        <v>42389</v>
      </c>
      <c r="B573">
        <v>28.66</v>
      </c>
      <c r="C573">
        <v>28.75</v>
      </c>
      <c r="D573">
        <v>27.1</v>
      </c>
      <c r="E573">
        <v>27.88</v>
      </c>
      <c r="F573">
        <v>-0.88</v>
      </c>
      <c r="G573">
        <v>27.86</v>
      </c>
      <c r="H573">
        <v>363439</v>
      </c>
      <c r="I573">
        <v>323772</v>
      </c>
      <c r="J573">
        <v>2442</v>
      </c>
      <c r="L573">
        <v>9516</v>
      </c>
    </row>
    <row r="574" spans="1:12" x14ac:dyDescent="0.2">
      <c r="A574" s="1">
        <v>42388</v>
      </c>
      <c r="B574">
        <v>28.7</v>
      </c>
      <c r="C574">
        <v>30.24</v>
      </c>
      <c r="D574">
        <v>28.6</v>
      </c>
      <c r="E574">
        <v>28.76</v>
      </c>
      <c r="F574">
        <v>0.21</v>
      </c>
      <c r="G574">
        <v>29.3</v>
      </c>
      <c r="H574">
        <v>406386</v>
      </c>
      <c r="I574">
        <v>368952</v>
      </c>
      <c r="J574">
        <v>2440</v>
      </c>
      <c r="L574">
        <v>10653</v>
      </c>
    </row>
    <row r="575" spans="1:12" x14ac:dyDescent="0.2">
      <c r="A575" s="1">
        <v>42387</v>
      </c>
      <c r="B575">
        <v>28.73</v>
      </c>
      <c r="C575">
        <v>29.58</v>
      </c>
      <c r="D575">
        <v>27.67</v>
      </c>
      <c r="E575">
        <v>28.55</v>
      </c>
      <c r="F575">
        <v>-0.39</v>
      </c>
      <c r="G575">
        <v>28.7</v>
      </c>
      <c r="H575">
        <v>204400</v>
      </c>
      <c r="I575">
        <v>373704</v>
      </c>
      <c r="J575">
        <v>1358</v>
      </c>
      <c r="L575">
        <v>5498</v>
      </c>
    </row>
    <row r="576" spans="1:12" x14ac:dyDescent="0.2">
      <c r="A576" s="1">
        <v>42384</v>
      </c>
      <c r="B576">
        <v>31</v>
      </c>
      <c r="C576">
        <v>31.02</v>
      </c>
      <c r="D576">
        <v>28.82</v>
      </c>
      <c r="E576">
        <v>28.94</v>
      </c>
      <c r="F576">
        <v>-1.94</v>
      </c>
      <c r="G576">
        <v>29.59</v>
      </c>
      <c r="H576">
        <v>333909</v>
      </c>
      <c r="I576">
        <v>391175</v>
      </c>
      <c r="J576">
        <v>1412</v>
      </c>
      <c r="L576">
        <v>9140</v>
      </c>
    </row>
    <row r="577" spans="1:12" x14ac:dyDescent="0.2">
      <c r="A577" s="1">
        <v>42383</v>
      </c>
      <c r="B577">
        <v>30.26</v>
      </c>
      <c r="C577">
        <v>31.23</v>
      </c>
      <c r="D577">
        <v>29.73</v>
      </c>
      <c r="E577">
        <v>31.03</v>
      </c>
      <c r="F577">
        <v>0.72</v>
      </c>
      <c r="G577">
        <v>30.68</v>
      </c>
      <c r="H577">
        <v>16161</v>
      </c>
      <c r="I577">
        <v>50348</v>
      </c>
      <c r="J577">
        <v>229</v>
      </c>
    </row>
    <row r="578" spans="1:12" x14ac:dyDescent="0.2">
      <c r="A578" s="1">
        <v>42382</v>
      </c>
      <c r="B578">
        <v>30.82</v>
      </c>
      <c r="C578">
        <v>31.92</v>
      </c>
      <c r="D578">
        <v>29.96</v>
      </c>
      <c r="E578">
        <v>30.31</v>
      </c>
      <c r="F578">
        <v>-0.55000000000000004</v>
      </c>
      <c r="G578">
        <v>31.03</v>
      </c>
      <c r="H578">
        <v>91332</v>
      </c>
      <c r="I578">
        <v>88001</v>
      </c>
      <c r="L578">
        <v>625</v>
      </c>
    </row>
    <row r="579" spans="1:12" x14ac:dyDescent="0.2">
      <c r="A579" s="1">
        <v>42381</v>
      </c>
      <c r="B579">
        <v>31.54</v>
      </c>
      <c r="C579">
        <v>32.380000000000003</v>
      </c>
      <c r="D579">
        <v>30.34</v>
      </c>
      <c r="E579">
        <v>30.86</v>
      </c>
      <c r="F579">
        <v>-0.69</v>
      </c>
      <c r="G579">
        <v>31.2</v>
      </c>
      <c r="H579">
        <v>140519</v>
      </c>
      <c r="I579">
        <v>108335</v>
      </c>
      <c r="L579">
        <v>2006</v>
      </c>
    </row>
    <row r="580" spans="1:12" x14ac:dyDescent="0.2">
      <c r="A580" s="1">
        <v>42380</v>
      </c>
      <c r="B580">
        <v>33.340000000000003</v>
      </c>
      <c r="C580">
        <v>33.380000000000003</v>
      </c>
      <c r="D580">
        <v>31.17</v>
      </c>
      <c r="E580">
        <v>31.55</v>
      </c>
      <c r="F580">
        <v>-2</v>
      </c>
      <c r="G580">
        <v>32.21</v>
      </c>
      <c r="H580">
        <v>197508</v>
      </c>
      <c r="I580">
        <v>146007</v>
      </c>
      <c r="L580">
        <v>4554</v>
      </c>
    </row>
    <row r="581" spans="1:12" x14ac:dyDescent="0.2">
      <c r="A581" s="1">
        <v>42377</v>
      </c>
      <c r="B581">
        <v>34.020000000000003</v>
      </c>
      <c r="C581">
        <v>34.72</v>
      </c>
      <c r="D581">
        <v>32.78</v>
      </c>
      <c r="E581">
        <v>33.549999999999997</v>
      </c>
      <c r="F581">
        <v>-0.2</v>
      </c>
      <c r="G581">
        <v>33.700000000000003</v>
      </c>
      <c r="H581">
        <v>202998</v>
      </c>
      <c r="I581">
        <v>162574</v>
      </c>
      <c r="L581">
        <v>3976</v>
      </c>
    </row>
    <row r="582" spans="1:12" x14ac:dyDescent="0.2">
      <c r="A582" s="1">
        <v>42376</v>
      </c>
      <c r="B582">
        <v>34.520000000000003</v>
      </c>
      <c r="C582">
        <v>34.74</v>
      </c>
      <c r="D582">
        <v>32.159999999999997</v>
      </c>
      <c r="E582">
        <v>33.75</v>
      </c>
      <c r="F582">
        <v>-0.48</v>
      </c>
      <c r="G582">
        <v>33.57</v>
      </c>
      <c r="H582">
        <v>283214</v>
      </c>
      <c r="I582">
        <v>193856</v>
      </c>
      <c r="J582">
        <v>600</v>
      </c>
      <c r="L582">
        <v>7697</v>
      </c>
    </row>
    <row r="583" spans="1:12" x14ac:dyDescent="0.2">
      <c r="A583" s="1">
        <v>42375</v>
      </c>
      <c r="B583">
        <v>36.64</v>
      </c>
      <c r="C583">
        <v>36.67</v>
      </c>
      <c r="D583">
        <v>34.130000000000003</v>
      </c>
      <c r="E583">
        <v>34.229999999999997</v>
      </c>
      <c r="F583">
        <v>-2.19</v>
      </c>
      <c r="G583">
        <v>34.94</v>
      </c>
      <c r="H583">
        <v>292450</v>
      </c>
      <c r="I583">
        <v>214277</v>
      </c>
      <c r="J583">
        <v>600</v>
      </c>
      <c r="L583">
        <v>3812</v>
      </c>
    </row>
    <row r="584" spans="1:12" x14ac:dyDescent="0.2">
      <c r="A584" s="1">
        <v>42374</v>
      </c>
      <c r="B584">
        <v>37.270000000000003</v>
      </c>
      <c r="C584">
        <v>37.57</v>
      </c>
      <c r="D584">
        <v>36.24</v>
      </c>
      <c r="E584">
        <v>36.42</v>
      </c>
      <c r="F584">
        <v>-0.8</v>
      </c>
      <c r="G584">
        <v>36.72</v>
      </c>
      <c r="H584">
        <v>259802</v>
      </c>
      <c r="I584">
        <v>244094</v>
      </c>
      <c r="J584">
        <v>1847</v>
      </c>
      <c r="L584">
        <v>13822</v>
      </c>
    </row>
    <row r="585" spans="1:12" x14ac:dyDescent="0.2">
      <c r="A585" s="1">
        <v>42373</v>
      </c>
      <c r="B585">
        <v>37.85</v>
      </c>
      <c r="C585">
        <v>38.99</v>
      </c>
      <c r="D585">
        <v>36.770000000000003</v>
      </c>
      <c r="E585">
        <v>37.22</v>
      </c>
      <c r="G585">
        <v>37.75</v>
      </c>
      <c r="H585">
        <v>311485</v>
      </c>
      <c r="I585">
        <v>281369</v>
      </c>
      <c r="J585">
        <v>2602</v>
      </c>
      <c r="K585">
        <v>50</v>
      </c>
      <c r="L585">
        <v>7704</v>
      </c>
    </row>
    <row r="586" spans="1:12" x14ac:dyDescent="0.2">
      <c r="A586" s="1">
        <v>42369</v>
      </c>
      <c r="B586">
        <v>36.57</v>
      </c>
      <c r="C586">
        <v>37.950000000000003</v>
      </c>
      <c r="D586">
        <v>36.1</v>
      </c>
      <c r="E586">
        <v>37.28</v>
      </c>
      <c r="F586">
        <v>0.82</v>
      </c>
      <c r="G586">
        <v>36.99</v>
      </c>
      <c r="H586">
        <v>139972</v>
      </c>
      <c r="I586">
        <v>288765</v>
      </c>
      <c r="J586">
        <v>7382</v>
      </c>
      <c r="L586">
        <v>2244</v>
      </c>
    </row>
    <row r="587" spans="1:12" x14ac:dyDescent="0.2">
      <c r="A587" s="1">
        <v>42368</v>
      </c>
      <c r="B587">
        <v>37.29</v>
      </c>
      <c r="C587">
        <v>37.549999999999997</v>
      </c>
      <c r="D587">
        <v>36.35</v>
      </c>
      <c r="E587">
        <v>36.46</v>
      </c>
      <c r="F587">
        <v>-1.33</v>
      </c>
      <c r="G587">
        <v>36.82</v>
      </c>
      <c r="H587">
        <v>157851</v>
      </c>
      <c r="I587">
        <v>318636</v>
      </c>
      <c r="J587">
        <v>10830</v>
      </c>
      <c r="L587">
        <v>4831</v>
      </c>
    </row>
    <row r="588" spans="1:12" x14ac:dyDescent="0.2">
      <c r="A588" s="1">
        <v>42367</v>
      </c>
      <c r="B588">
        <v>36.590000000000003</v>
      </c>
      <c r="C588">
        <v>37.979999999999997</v>
      </c>
      <c r="D588">
        <v>36.56</v>
      </c>
      <c r="E588">
        <v>37.79</v>
      </c>
      <c r="F588">
        <v>1.17</v>
      </c>
      <c r="G588">
        <v>37.369999999999997</v>
      </c>
      <c r="H588">
        <v>163653</v>
      </c>
      <c r="I588">
        <v>345471</v>
      </c>
      <c r="J588">
        <v>4226</v>
      </c>
      <c r="L588">
        <v>3798</v>
      </c>
    </row>
    <row r="589" spans="1:12" x14ac:dyDescent="0.2">
      <c r="A589" s="1">
        <v>42366</v>
      </c>
      <c r="B589">
        <v>37.840000000000003</v>
      </c>
      <c r="C589">
        <v>37.950000000000003</v>
      </c>
      <c r="D589">
        <v>36.409999999999997</v>
      </c>
      <c r="E589">
        <v>36.619999999999997</v>
      </c>
      <c r="G589">
        <v>37</v>
      </c>
      <c r="H589">
        <v>83558</v>
      </c>
      <c r="I589">
        <v>350690</v>
      </c>
      <c r="L589">
        <v>786</v>
      </c>
    </row>
    <row r="590" spans="1:12" x14ac:dyDescent="0.2">
      <c r="A590" s="1">
        <v>42362</v>
      </c>
      <c r="B590">
        <v>37.770000000000003</v>
      </c>
      <c r="C590">
        <v>38.1</v>
      </c>
      <c r="D590">
        <v>36.909999999999997</v>
      </c>
      <c r="E590">
        <v>37.89</v>
      </c>
      <c r="F590">
        <v>0.53</v>
      </c>
      <c r="G590">
        <v>37.6</v>
      </c>
      <c r="H590">
        <v>107534</v>
      </c>
      <c r="I590">
        <v>354342</v>
      </c>
      <c r="J590">
        <v>1025</v>
      </c>
      <c r="L590">
        <v>2456</v>
      </c>
    </row>
    <row r="591" spans="1:12" x14ac:dyDescent="0.2">
      <c r="A591" s="1">
        <v>42361</v>
      </c>
      <c r="B591">
        <v>36.369999999999997</v>
      </c>
      <c r="C591">
        <v>37.880000000000003</v>
      </c>
      <c r="D591">
        <v>36.28</v>
      </c>
      <c r="E591">
        <v>37.36</v>
      </c>
      <c r="F591">
        <v>1.25</v>
      </c>
      <c r="G591">
        <v>36.99</v>
      </c>
      <c r="H591">
        <v>192984</v>
      </c>
      <c r="I591">
        <v>362923</v>
      </c>
      <c r="J591">
        <v>815</v>
      </c>
      <c r="L591">
        <v>3179</v>
      </c>
    </row>
    <row r="592" spans="1:12" x14ac:dyDescent="0.2">
      <c r="A592" s="1">
        <v>42360</v>
      </c>
      <c r="B592">
        <v>36.36</v>
      </c>
      <c r="C592">
        <v>36.72</v>
      </c>
      <c r="D592">
        <v>35.979999999999997</v>
      </c>
      <c r="E592">
        <v>36.11</v>
      </c>
      <c r="F592">
        <v>-0.24</v>
      </c>
      <c r="G592">
        <v>36.36</v>
      </c>
      <c r="H592">
        <v>164043</v>
      </c>
      <c r="I592">
        <v>359528</v>
      </c>
      <c r="J592">
        <v>1032</v>
      </c>
      <c r="L592">
        <v>1229</v>
      </c>
    </row>
    <row r="593" spans="1:12" x14ac:dyDescent="0.2">
      <c r="A593" s="1">
        <v>42359</v>
      </c>
      <c r="B593">
        <v>36.549999999999997</v>
      </c>
      <c r="C593">
        <v>36.75</v>
      </c>
      <c r="D593">
        <v>36.04</v>
      </c>
      <c r="E593">
        <v>36.35</v>
      </c>
      <c r="F593">
        <v>-0.53</v>
      </c>
      <c r="G593">
        <v>36.31</v>
      </c>
      <c r="H593">
        <v>168398</v>
      </c>
      <c r="I593">
        <v>364712</v>
      </c>
      <c r="J593">
        <v>1967</v>
      </c>
      <c r="L593">
        <v>4750</v>
      </c>
    </row>
    <row r="594" spans="1:12" x14ac:dyDescent="0.2">
      <c r="A594" s="1">
        <v>42356</v>
      </c>
      <c r="B594">
        <v>36.81</v>
      </c>
      <c r="C594">
        <v>37.729999999999997</v>
      </c>
      <c r="D594">
        <v>36.409999999999997</v>
      </c>
      <c r="E594">
        <v>36.880000000000003</v>
      </c>
      <c r="F594">
        <v>-0.18</v>
      </c>
      <c r="G594">
        <v>37.07</v>
      </c>
      <c r="H594">
        <v>208376</v>
      </c>
      <c r="I594">
        <v>374006</v>
      </c>
      <c r="J594">
        <v>3474</v>
      </c>
      <c r="L594">
        <v>6192</v>
      </c>
    </row>
    <row r="595" spans="1:12" x14ac:dyDescent="0.2">
      <c r="A595" s="1">
        <v>42355</v>
      </c>
      <c r="B595">
        <v>37.6</v>
      </c>
      <c r="C595">
        <v>37.93</v>
      </c>
      <c r="D595">
        <v>36.75</v>
      </c>
      <c r="E595">
        <v>37.06</v>
      </c>
      <c r="F595">
        <v>-0.33</v>
      </c>
      <c r="G595">
        <v>37.29</v>
      </c>
      <c r="H595">
        <v>191850</v>
      </c>
      <c r="I595">
        <v>374426</v>
      </c>
      <c r="J595">
        <v>2335</v>
      </c>
      <c r="L595">
        <v>6660</v>
      </c>
    </row>
    <row r="596" spans="1:12" x14ac:dyDescent="0.2">
      <c r="A596" s="1">
        <v>42354</v>
      </c>
      <c r="B596">
        <v>38.090000000000003</v>
      </c>
      <c r="C596">
        <v>38.450000000000003</v>
      </c>
      <c r="D596">
        <v>37.11</v>
      </c>
      <c r="E596">
        <v>37.19</v>
      </c>
      <c r="F596">
        <v>-1.26</v>
      </c>
      <c r="G596">
        <v>37.47</v>
      </c>
      <c r="H596">
        <v>18010</v>
      </c>
      <c r="I596">
        <v>50575</v>
      </c>
      <c r="L596">
        <v>222</v>
      </c>
    </row>
    <row r="597" spans="1:12" x14ac:dyDescent="0.2">
      <c r="A597" s="1">
        <v>42353</v>
      </c>
      <c r="B597">
        <v>37.89</v>
      </c>
      <c r="C597">
        <v>39.409999999999997</v>
      </c>
      <c r="D597">
        <v>37.549999999999997</v>
      </c>
      <c r="E597">
        <v>38.450000000000003</v>
      </c>
      <c r="F597">
        <v>0.53</v>
      </c>
      <c r="G597">
        <v>38.53</v>
      </c>
      <c r="H597">
        <v>72073</v>
      </c>
      <c r="I597">
        <v>92293</v>
      </c>
      <c r="L597">
        <v>1630</v>
      </c>
    </row>
    <row r="598" spans="1:12" x14ac:dyDescent="0.2">
      <c r="A598" s="1">
        <v>42352</v>
      </c>
      <c r="B598">
        <v>37.85</v>
      </c>
      <c r="C598">
        <v>38.43</v>
      </c>
      <c r="D598">
        <v>36.33</v>
      </c>
      <c r="E598">
        <v>37.92</v>
      </c>
      <c r="F598">
        <v>-0.01</v>
      </c>
      <c r="G598">
        <v>37.39</v>
      </c>
      <c r="H598">
        <v>112560</v>
      </c>
      <c r="I598">
        <v>118406</v>
      </c>
      <c r="L598">
        <v>2559</v>
      </c>
    </row>
    <row r="599" spans="1:12" x14ac:dyDescent="0.2">
      <c r="A599" s="1">
        <v>42349</v>
      </c>
      <c r="B599">
        <v>39.549999999999997</v>
      </c>
      <c r="C599">
        <v>39.74</v>
      </c>
      <c r="D599">
        <v>37.36</v>
      </c>
      <c r="E599">
        <v>37.93</v>
      </c>
      <c r="F599">
        <v>-1.8</v>
      </c>
      <c r="G599">
        <v>38.47</v>
      </c>
      <c r="H599">
        <v>163567</v>
      </c>
      <c r="I599">
        <v>157890</v>
      </c>
      <c r="L599">
        <v>3744</v>
      </c>
    </row>
    <row r="600" spans="1:12" x14ac:dyDescent="0.2">
      <c r="A600" s="1">
        <v>42348</v>
      </c>
      <c r="B600">
        <v>40.44</v>
      </c>
      <c r="C600">
        <v>40.700000000000003</v>
      </c>
      <c r="D600">
        <v>39.46</v>
      </c>
      <c r="E600">
        <v>39.729999999999997</v>
      </c>
      <c r="F600">
        <v>-0.38</v>
      </c>
      <c r="G600">
        <v>40</v>
      </c>
      <c r="H600">
        <v>183214</v>
      </c>
      <c r="I600">
        <v>174830</v>
      </c>
      <c r="J600">
        <v>1200</v>
      </c>
      <c r="L600">
        <v>4574</v>
      </c>
    </row>
    <row r="601" spans="1:12" x14ac:dyDescent="0.2">
      <c r="A601" s="1">
        <v>42347</v>
      </c>
      <c r="B601">
        <v>40.630000000000003</v>
      </c>
      <c r="C601">
        <v>41.59</v>
      </c>
      <c r="D601">
        <v>39.57</v>
      </c>
      <c r="E601">
        <v>40.11</v>
      </c>
      <c r="F601">
        <v>-0.15</v>
      </c>
      <c r="G601">
        <v>40.54</v>
      </c>
      <c r="H601">
        <v>274697</v>
      </c>
      <c r="I601">
        <v>221281</v>
      </c>
      <c r="J601">
        <v>600</v>
      </c>
      <c r="L601">
        <v>9349</v>
      </c>
    </row>
    <row r="602" spans="1:12" x14ac:dyDescent="0.2">
      <c r="A602" s="1">
        <v>42346</v>
      </c>
      <c r="B602">
        <v>40.82</v>
      </c>
      <c r="C602">
        <v>41.45</v>
      </c>
      <c r="D602">
        <v>39.81</v>
      </c>
      <c r="E602">
        <v>40.26</v>
      </c>
      <c r="F602">
        <v>-0.47</v>
      </c>
      <c r="G602">
        <v>40.61</v>
      </c>
      <c r="H602">
        <v>322041</v>
      </c>
      <c r="I602">
        <v>264140</v>
      </c>
      <c r="L602">
        <v>6335</v>
      </c>
    </row>
    <row r="603" spans="1:12" x14ac:dyDescent="0.2">
      <c r="A603" s="1">
        <v>42345</v>
      </c>
      <c r="B603">
        <v>43.26</v>
      </c>
      <c r="C603">
        <v>43.26</v>
      </c>
      <c r="D603">
        <v>40.6</v>
      </c>
      <c r="E603">
        <v>40.729999999999997</v>
      </c>
      <c r="F603">
        <v>-2.27</v>
      </c>
      <c r="G603">
        <v>41.68</v>
      </c>
      <c r="H603">
        <v>266057</v>
      </c>
      <c r="I603">
        <v>288043</v>
      </c>
      <c r="L603">
        <v>6385</v>
      </c>
    </row>
    <row r="604" spans="1:12" x14ac:dyDescent="0.2">
      <c r="A604" s="1">
        <v>42342</v>
      </c>
      <c r="B604">
        <v>43.98</v>
      </c>
      <c r="C604">
        <v>44.82</v>
      </c>
      <c r="D604">
        <v>42.67</v>
      </c>
      <c r="E604">
        <v>43</v>
      </c>
      <c r="F604">
        <v>-0.84</v>
      </c>
      <c r="G604">
        <v>43.53</v>
      </c>
      <c r="H604">
        <v>339179</v>
      </c>
      <c r="I604">
        <v>311205</v>
      </c>
      <c r="J604">
        <v>54</v>
      </c>
      <c r="L604">
        <v>6595</v>
      </c>
    </row>
    <row r="605" spans="1:12" x14ac:dyDescent="0.2">
      <c r="A605" s="1">
        <v>42341</v>
      </c>
      <c r="B605">
        <v>42.77</v>
      </c>
      <c r="C605">
        <v>44.69</v>
      </c>
      <c r="D605">
        <v>42.61</v>
      </c>
      <c r="E605">
        <v>43.84</v>
      </c>
      <c r="F605">
        <v>1.35</v>
      </c>
      <c r="G605">
        <v>43.58</v>
      </c>
      <c r="H605">
        <v>263803</v>
      </c>
      <c r="I605">
        <v>334215</v>
      </c>
      <c r="J605">
        <v>1200</v>
      </c>
      <c r="L605">
        <v>6479</v>
      </c>
    </row>
    <row r="606" spans="1:12" x14ac:dyDescent="0.2">
      <c r="A606" s="1">
        <v>42340</v>
      </c>
      <c r="B606">
        <v>44.32</v>
      </c>
      <c r="C606">
        <v>44.64</v>
      </c>
      <c r="D606">
        <v>42.43</v>
      </c>
      <c r="E606">
        <v>42.49</v>
      </c>
      <c r="F606">
        <v>-1.95</v>
      </c>
      <c r="G606">
        <v>43.5</v>
      </c>
      <c r="H606">
        <v>312618</v>
      </c>
      <c r="I606">
        <v>352221</v>
      </c>
      <c r="J606">
        <v>600</v>
      </c>
      <c r="L606">
        <v>10841</v>
      </c>
    </row>
    <row r="607" spans="1:12" x14ac:dyDescent="0.2">
      <c r="A607" s="1">
        <v>42339</v>
      </c>
      <c r="B607">
        <v>44.62</v>
      </c>
      <c r="C607">
        <v>45.18</v>
      </c>
      <c r="D607">
        <v>44.03</v>
      </c>
      <c r="E607">
        <v>44.44</v>
      </c>
      <c r="F607">
        <v>-0.17</v>
      </c>
      <c r="G607">
        <v>44.51</v>
      </c>
      <c r="H607">
        <v>284709</v>
      </c>
      <c r="I607">
        <v>389211</v>
      </c>
      <c r="J607">
        <v>600</v>
      </c>
      <c r="L607">
        <v>15891</v>
      </c>
    </row>
    <row r="608" spans="1:12" x14ac:dyDescent="0.2">
      <c r="A608" s="1">
        <v>42338</v>
      </c>
      <c r="B608">
        <v>44.86</v>
      </c>
      <c r="C608">
        <v>45.75</v>
      </c>
      <c r="D608">
        <v>44.44</v>
      </c>
      <c r="E608">
        <v>44.61</v>
      </c>
      <c r="F608">
        <v>-0.25</v>
      </c>
      <c r="G608">
        <v>45.06</v>
      </c>
      <c r="H608">
        <v>225563</v>
      </c>
      <c r="I608">
        <v>403924</v>
      </c>
      <c r="J608">
        <v>2959</v>
      </c>
      <c r="L608">
        <v>7422</v>
      </c>
    </row>
    <row r="609" spans="1:12" x14ac:dyDescent="0.2">
      <c r="A609" s="1">
        <v>42335</v>
      </c>
      <c r="B609">
        <v>45.57</v>
      </c>
      <c r="C609">
        <v>45.63</v>
      </c>
      <c r="D609">
        <v>44.79</v>
      </c>
      <c r="E609">
        <v>44.86</v>
      </c>
      <c r="F609">
        <v>-0.6</v>
      </c>
      <c r="G609">
        <v>45.09</v>
      </c>
      <c r="H609">
        <v>155112</v>
      </c>
      <c r="I609">
        <v>406110</v>
      </c>
      <c r="J609">
        <v>5775</v>
      </c>
      <c r="K609">
        <v>30</v>
      </c>
      <c r="L609">
        <v>4391</v>
      </c>
    </row>
    <row r="610" spans="1:12" x14ac:dyDescent="0.2">
      <c r="A610" s="1">
        <v>42334</v>
      </c>
      <c r="B610">
        <v>46.23</v>
      </c>
      <c r="C610">
        <v>46.32</v>
      </c>
      <c r="D610">
        <v>45</v>
      </c>
      <c r="E610">
        <v>45.46</v>
      </c>
      <c r="F610">
        <v>-0.71</v>
      </c>
      <c r="G610">
        <v>45.58</v>
      </c>
      <c r="H610">
        <v>91988</v>
      </c>
      <c r="I610">
        <v>404393</v>
      </c>
      <c r="L610">
        <v>5330</v>
      </c>
    </row>
    <row r="611" spans="1:12" x14ac:dyDescent="0.2">
      <c r="A611" s="1">
        <v>42333</v>
      </c>
      <c r="B611">
        <v>46.04</v>
      </c>
      <c r="C611">
        <v>46.5</v>
      </c>
      <c r="D611">
        <v>45.03</v>
      </c>
      <c r="E611">
        <v>46.17</v>
      </c>
      <c r="F611">
        <v>0.05</v>
      </c>
      <c r="G611">
        <v>45.62</v>
      </c>
      <c r="H611">
        <v>223314</v>
      </c>
      <c r="I611">
        <v>405699</v>
      </c>
      <c r="J611">
        <v>1593</v>
      </c>
      <c r="L611">
        <v>4207</v>
      </c>
    </row>
    <row r="612" spans="1:12" x14ac:dyDescent="0.2">
      <c r="A612" s="1">
        <v>42332</v>
      </c>
      <c r="B612">
        <v>45.11</v>
      </c>
      <c r="C612">
        <v>46.5</v>
      </c>
      <c r="D612">
        <v>44.92</v>
      </c>
      <c r="E612">
        <v>46.12</v>
      </c>
      <c r="F612">
        <v>1.29</v>
      </c>
      <c r="G612">
        <v>45.91</v>
      </c>
      <c r="H612">
        <v>260905</v>
      </c>
      <c r="J612">
        <v>1360</v>
      </c>
      <c r="K612">
        <v>30</v>
      </c>
      <c r="L612">
        <v>9635</v>
      </c>
    </row>
    <row r="613" spans="1:12" x14ac:dyDescent="0.2">
      <c r="A613" s="1">
        <v>42331</v>
      </c>
      <c r="B613">
        <v>44.46</v>
      </c>
      <c r="C613">
        <v>45.73</v>
      </c>
      <c r="D613">
        <v>43.57</v>
      </c>
      <c r="E613">
        <v>44.83</v>
      </c>
      <c r="F613">
        <v>0.17</v>
      </c>
      <c r="G613">
        <v>44.78</v>
      </c>
      <c r="H613">
        <v>281513</v>
      </c>
      <c r="I613">
        <v>414308</v>
      </c>
      <c r="J613">
        <v>2209</v>
      </c>
      <c r="L613">
        <v>7276</v>
      </c>
    </row>
    <row r="614" spans="1:12" x14ac:dyDescent="0.2">
      <c r="A614" s="1">
        <v>42328</v>
      </c>
      <c r="B614">
        <v>44.38</v>
      </c>
      <c r="C614">
        <v>45.5</v>
      </c>
      <c r="D614">
        <v>44.06</v>
      </c>
      <c r="E614">
        <v>44.66</v>
      </c>
      <c r="F614">
        <v>0.48</v>
      </c>
      <c r="G614">
        <v>44.58</v>
      </c>
      <c r="H614">
        <v>236314</v>
      </c>
      <c r="I614">
        <v>438588</v>
      </c>
      <c r="J614">
        <v>2590</v>
      </c>
      <c r="L614">
        <v>6435</v>
      </c>
    </row>
    <row r="615" spans="1:12" x14ac:dyDescent="0.2">
      <c r="A615" s="1">
        <v>42327</v>
      </c>
      <c r="B615">
        <v>44.3</v>
      </c>
      <c r="C615">
        <v>44.76</v>
      </c>
      <c r="D615">
        <v>43.7</v>
      </c>
      <c r="E615">
        <v>44.18</v>
      </c>
      <c r="F615">
        <v>0.04</v>
      </c>
      <c r="G615">
        <v>44.23</v>
      </c>
      <c r="H615">
        <v>191225</v>
      </c>
      <c r="I615">
        <v>441020</v>
      </c>
      <c r="J615">
        <v>3491</v>
      </c>
      <c r="L615">
        <v>6317</v>
      </c>
    </row>
    <row r="616" spans="1:12" x14ac:dyDescent="0.2">
      <c r="A616" s="1">
        <v>42326</v>
      </c>
      <c r="B616">
        <v>43.97</v>
      </c>
      <c r="C616">
        <v>44.74</v>
      </c>
      <c r="D616">
        <v>43.34</v>
      </c>
      <c r="E616">
        <v>44.14</v>
      </c>
      <c r="F616">
        <v>0.56999999999999995</v>
      </c>
      <c r="G616">
        <v>44.05</v>
      </c>
      <c r="H616">
        <v>244842</v>
      </c>
      <c r="I616">
        <v>454767</v>
      </c>
      <c r="J616">
        <v>2112</v>
      </c>
      <c r="L616">
        <v>8728</v>
      </c>
    </row>
    <row r="617" spans="1:12" x14ac:dyDescent="0.2">
      <c r="A617" s="1">
        <v>42325</v>
      </c>
      <c r="B617">
        <v>44.7</v>
      </c>
      <c r="C617">
        <v>45.1</v>
      </c>
      <c r="D617">
        <v>43.5</v>
      </c>
      <c r="E617">
        <v>43.57</v>
      </c>
      <c r="F617">
        <v>-0.99</v>
      </c>
      <c r="G617">
        <v>44.15</v>
      </c>
      <c r="H617">
        <v>249286</v>
      </c>
      <c r="I617">
        <v>440361</v>
      </c>
      <c r="J617">
        <v>1535</v>
      </c>
      <c r="L617">
        <v>9874</v>
      </c>
    </row>
    <row r="618" spans="1:12" x14ac:dyDescent="0.2">
      <c r="A618" s="1">
        <v>42324</v>
      </c>
      <c r="B618">
        <v>44.7</v>
      </c>
      <c r="C618">
        <v>45.18</v>
      </c>
      <c r="D618">
        <v>43.15</v>
      </c>
      <c r="E618">
        <v>44.56</v>
      </c>
      <c r="F618">
        <v>0.09</v>
      </c>
      <c r="G618">
        <v>44.26</v>
      </c>
      <c r="H618">
        <v>301308</v>
      </c>
      <c r="I618">
        <v>437238</v>
      </c>
      <c r="J618">
        <v>6277</v>
      </c>
      <c r="L618">
        <v>2538</v>
      </c>
    </row>
    <row r="619" spans="1:12" x14ac:dyDescent="0.2">
      <c r="A619" s="1">
        <v>42321</v>
      </c>
      <c r="B619">
        <v>44.08</v>
      </c>
      <c r="C619">
        <v>44.85</v>
      </c>
      <c r="D619">
        <v>43.57</v>
      </c>
      <c r="E619">
        <v>43.61</v>
      </c>
      <c r="F619">
        <v>-0.45</v>
      </c>
      <c r="G619">
        <v>44.18</v>
      </c>
      <c r="H619">
        <v>28101</v>
      </c>
      <c r="I619">
        <v>72872</v>
      </c>
      <c r="L619">
        <v>530</v>
      </c>
    </row>
    <row r="620" spans="1:12" x14ac:dyDescent="0.2">
      <c r="A620" s="1">
        <v>42320</v>
      </c>
      <c r="B620">
        <v>45.92</v>
      </c>
      <c r="C620">
        <v>46.27</v>
      </c>
      <c r="D620">
        <v>43.89</v>
      </c>
      <c r="E620">
        <v>44.06</v>
      </c>
      <c r="F620">
        <v>-1.75</v>
      </c>
      <c r="G620">
        <v>45.06</v>
      </c>
      <c r="H620">
        <v>131197</v>
      </c>
      <c r="I620">
        <v>125089</v>
      </c>
      <c r="L620">
        <v>1294</v>
      </c>
    </row>
    <row r="621" spans="1:12" x14ac:dyDescent="0.2">
      <c r="A621" s="1">
        <v>42319</v>
      </c>
      <c r="B621">
        <v>47.08</v>
      </c>
      <c r="C621">
        <v>47.73</v>
      </c>
      <c r="D621">
        <v>45.62</v>
      </c>
      <c r="E621">
        <v>45.81</v>
      </c>
      <c r="F621">
        <v>-1.63</v>
      </c>
      <c r="G621">
        <v>46.67</v>
      </c>
      <c r="H621">
        <v>186726</v>
      </c>
      <c r="I621">
        <v>183218</v>
      </c>
      <c r="J621">
        <v>500</v>
      </c>
      <c r="L621">
        <v>6109</v>
      </c>
    </row>
    <row r="622" spans="1:12" x14ac:dyDescent="0.2">
      <c r="A622" s="1">
        <v>42318</v>
      </c>
      <c r="B622">
        <v>47.32</v>
      </c>
      <c r="C622">
        <v>47.86</v>
      </c>
      <c r="D622">
        <v>46.96</v>
      </c>
      <c r="E622">
        <v>47.44</v>
      </c>
      <c r="F622">
        <v>0.25</v>
      </c>
      <c r="G622">
        <v>47.38</v>
      </c>
      <c r="H622">
        <v>193819</v>
      </c>
      <c r="I622">
        <v>258950</v>
      </c>
      <c r="J622">
        <v>111</v>
      </c>
      <c r="L622">
        <v>12410</v>
      </c>
    </row>
    <row r="623" spans="1:12" x14ac:dyDescent="0.2">
      <c r="A623" s="1">
        <v>42317</v>
      </c>
      <c r="B623">
        <v>47.46</v>
      </c>
      <c r="C623">
        <v>48.41</v>
      </c>
      <c r="D623">
        <v>47.01</v>
      </c>
      <c r="E623">
        <v>47.19</v>
      </c>
      <c r="F623">
        <v>-0.23</v>
      </c>
      <c r="G623">
        <v>47.54</v>
      </c>
      <c r="H623">
        <v>195682</v>
      </c>
      <c r="I623">
        <v>291324</v>
      </c>
      <c r="J623">
        <v>600</v>
      </c>
      <c r="L623">
        <v>5896</v>
      </c>
    </row>
    <row r="624" spans="1:12" x14ac:dyDescent="0.2">
      <c r="A624" s="1">
        <v>42314</v>
      </c>
      <c r="B624">
        <v>48.05</v>
      </c>
      <c r="C624">
        <v>48.58</v>
      </c>
      <c r="D624">
        <v>47.27</v>
      </c>
      <c r="E624">
        <v>47.42</v>
      </c>
      <c r="F624">
        <v>-0.56000000000000005</v>
      </c>
      <c r="G624">
        <v>47.83</v>
      </c>
      <c r="H624">
        <v>230425</v>
      </c>
      <c r="I624">
        <v>341719</v>
      </c>
      <c r="L624">
        <v>15060</v>
      </c>
    </row>
    <row r="625" spans="1:12" x14ac:dyDescent="0.2">
      <c r="A625" s="1">
        <v>42313</v>
      </c>
      <c r="B625">
        <v>48.84</v>
      </c>
      <c r="C625">
        <v>49</v>
      </c>
      <c r="D625">
        <v>47.93</v>
      </c>
      <c r="E625">
        <v>47.98</v>
      </c>
      <c r="F625">
        <v>-0.6</v>
      </c>
      <c r="H625">
        <v>217489</v>
      </c>
      <c r="I625">
        <v>369372</v>
      </c>
      <c r="J625">
        <v>928</v>
      </c>
      <c r="L625">
        <v>9581</v>
      </c>
    </row>
    <row r="626" spans="1:12" x14ac:dyDescent="0.2">
      <c r="A626" s="1">
        <v>42312</v>
      </c>
      <c r="B626">
        <v>50.25</v>
      </c>
      <c r="C626">
        <v>50.87</v>
      </c>
      <c r="D626">
        <v>48.49</v>
      </c>
      <c r="E626">
        <v>48.58</v>
      </c>
      <c r="F626">
        <v>-1.96</v>
      </c>
      <c r="H626">
        <v>297913</v>
      </c>
      <c r="I626">
        <v>409704</v>
      </c>
      <c r="J626">
        <v>827</v>
      </c>
      <c r="K626">
        <v>4000</v>
      </c>
      <c r="L626">
        <v>25395</v>
      </c>
    </row>
    <row r="627" spans="1:12" x14ac:dyDescent="0.2">
      <c r="A627" s="1">
        <v>42311</v>
      </c>
      <c r="B627">
        <v>48.9</v>
      </c>
      <c r="C627">
        <v>50.91</v>
      </c>
      <c r="D627">
        <v>48.46</v>
      </c>
      <c r="E627">
        <v>50.54</v>
      </c>
      <c r="F627">
        <v>1.75</v>
      </c>
      <c r="H627">
        <v>275351</v>
      </c>
      <c r="I627">
        <v>420419</v>
      </c>
      <c r="J627">
        <v>1438</v>
      </c>
      <c r="L627">
        <v>6568</v>
      </c>
    </row>
    <row r="628" spans="1:12" x14ac:dyDescent="0.2">
      <c r="A628" s="1">
        <v>42310</v>
      </c>
      <c r="B628">
        <v>49.5</v>
      </c>
      <c r="C628">
        <v>49.69</v>
      </c>
      <c r="D628">
        <v>48.61</v>
      </c>
      <c r="E628">
        <v>48.79</v>
      </c>
      <c r="F628">
        <v>-0.77</v>
      </c>
      <c r="H628">
        <v>215064</v>
      </c>
      <c r="I628">
        <v>427576</v>
      </c>
      <c r="J628">
        <v>706</v>
      </c>
      <c r="L628">
        <v>8513</v>
      </c>
    </row>
    <row r="629" spans="1:12" x14ac:dyDescent="0.2">
      <c r="A629" s="1">
        <v>42307</v>
      </c>
      <c r="B629">
        <v>48.66</v>
      </c>
      <c r="C629">
        <v>50</v>
      </c>
      <c r="D629">
        <v>48.28</v>
      </c>
      <c r="E629">
        <v>49.56</v>
      </c>
      <c r="F629">
        <v>0.76</v>
      </c>
      <c r="H629">
        <v>230647</v>
      </c>
      <c r="I629">
        <v>428189</v>
      </c>
      <c r="J629">
        <v>1430</v>
      </c>
      <c r="L629">
        <v>6513</v>
      </c>
    </row>
    <row r="630" spans="1:12" x14ac:dyDescent="0.2">
      <c r="A630" s="1">
        <v>42306</v>
      </c>
      <c r="B630">
        <v>49.15</v>
      </c>
      <c r="C630">
        <v>49.38</v>
      </c>
      <c r="D630">
        <v>48.17</v>
      </c>
      <c r="E630">
        <v>48.8</v>
      </c>
      <c r="F630">
        <v>-0.25</v>
      </c>
      <c r="H630">
        <v>204168</v>
      </c>
      <c r="I630">
        <v>436097</v>
      </c>
      <c r="J630">
        <v>1394</v>
      </c>
      <c r="L630">
        <v>8363</v>
      </c>
    </row>
    <row r="631" spans="1:12" x14ac:dyDescent="0.2">
      <c r="A631" s="1">
        <v>42305</v>
      </c>
      <c r="B631">
        <v>46.91</v>
      </c>
      <c r="C631">
        <v>49.23</v>
      </c>
      <c r="D631">
        <v>46.61</v>
      </c>
      <c r="E631">
        <v>49.05</v>
      </c>
      <c r="F631">
        <v>2.2400000000000002</v>
      </c>
      <c r="H631">
        <v>295561</v>
      </c>
      <c r="I631">
        <v>447320</v>
      </c>
      <c r="J631">
        <v>1034</v>
      </c>
      <c r="L631">
        <v>10002</v>
      </c>
    </row>
    <row r="632" spans="1:12" x14ac:dyDescent="0.2">
      <c r="A632" s="1">
        <v>42304</v>
      </c>
      <c r="B632">
        <v>47.43</v>
      </c>
      <c r="C632">
        <v>47.57</v>
      </c>
      <c r="D632">
        <v>46.41</v>
      </c>
      <c r="E632">
        <v>46.81</v>
      </c>
      <c r="F632">
        <v>-0.73</v>
      </c>
      <c r="H632">
        <v>229991</v>
      </c>
      <c r="I632">
        <v>444088</v>
      </c>
      <c r="J632">
        <v>5760</v>
      </c>
      <c r="L632">
        <v>7363</v>
      </c>
    </row>
    <row r="633" spans="1:12" x14ac:dyDescent="0.2">
      <c r="A633" s="1">
        <v>42303</v>
      </c>
      <c r="B633">
        <v>48</v>
      </c>
      <c r="C633">
        <v>48.33</v>
      </c>
      <c r="D633">
        <v>47.3</v>
      </c>
      <c r="E633">
        <v>47.54</v>
      </c>
      <c r="F633">
        <v>-0.45</v>
      </c>
      <c r="H633">
        <v>185950</v>
      </c>
      <c r="I633">
        <v>443150</v>
      </c>
      <c r="J633">
        <v>793</v>
      </c>
      <c r="L633">
        <v>7235</v>
      </c>
    </row>
    <row r="634" spans="1:12" x14ac:dyDescent="0.2">
      <c r="A634" s="1">
        <v>42300</v>
      </c>
      <c r="B634">
        <v>48.32</v>
      </c>
      <c r="C634">
        <v>48.65</v>
      </c>
      <c r="D634">
        <v>47.45</v>
      </c>
      <c r="E634">
        <v>47.99</v>
      </c>
      <c r="F634">
        <v>-0.09</v>
      </c>
      <c r="H634">
        <v>233486</v>
      </c>
      <c r="I634">
        <v>443697</v>
      </c>
      <c r="J634">
        <v>1634</v>
      </c>
      <c r="L634">
        <v>6936</v>
      </c>
    </row>
    <row r="635" spans="1:12" x14ac:dyDescent="0.2">
      <c r="A635" s="1">
        <v>42299</v>
      </c>
      <c r="B635">
        <v>47.96</v>
      </c>
      <c r="C635">
        <v>48.73</v>
      </c>
      <c r="D635">
        <v>47.65</v>
      </c>
      <c r="E635">
        <v>48.08</v>
      </c>
      <c r="F635">
        <v>0.23</v>
      </c>
      <c r="H635">
        <v>192754</v>
      </c>
      <c r="I635">
        <v>443972</v>
      </c>
      <c r="J635">
        <v>1485</v>
      </c>
      <c r="L635">
        <v>7352</v>
      </c>
    </row>
    <row r="636" spans="1:12" x14ac:dyDescent="0.2">
      <c r="A636" s="1">
        <v>42298</v>
      </c>
      <c r="B636">
        <v>48.58</v>
      </c>
      <c r="C636">
        <v>48.65</v>
      </c>
      <c r="D636">
        <v>47.5</v>
      </c>
      <c r="E636">
        <v>47.85</v>
      </c>
      <c r="F636">
        <v>-0.86</v>
      </c>
      <c r="H636">
        <v>237547</v>
      </c>
      <c r="I636">
        <v>449014</v>
      </c>
      <c r="J636">
        <v>1556</v>
      </c>
      <c r="L636">
        <v>5535</v>
      </c>
    </row>
    <row r="637" spans="1:12" x14ac:dyDescent="0.2">
      <c r="A637" s="1">
        <v>42297</v>
      </c>
      <c r="B637">
        <v>48.83</v>
      </c>
      <c r="C637">
        <v>49.2</v>
      </c>
      <c r="D637">
        <v>48.22</v>
      </c>
      <c r="E637">
        <v>48.71</v>
      </c>
      <c r="F637">
        <v>0.1</v>
      </c>
      <c r="H637">
        <v>243975</v>
      </c>
      <c r="I637">
        <v>442279</v>
      </c>
      <c r="J637">
        <v>4390</v>
      </c>
      <c r="L637">
        <v>4957</v>
      </c>
    </row>
    <row r="638" spans="1:12" x14ac:dyDescent="0.2">
      <c r="A638" s="1">
        <v>42296</v>
      </c>
      <c r="B638">
        <v>50.38</v>
      </c>
      <c r="C638">
        <v>50.68</v>
      </c>
      <c r="D638">
        <v>48.57</v>
      </c>
      <c r="E638">
        <v>48.61</v>
      </c>
      <c r="F638">
        <v>-1.85</v>
      </c>
      <c r="H638">
        <v>215291</v>
      </c>
      <c r="I638">
        <v>433139</v>
      </c>
      <c r="J638">
        <v>2647</v>
      </c>
      <c r="L638">
        <v>5368</v>
      </c>
    </row>
    <row r="639" spans="1:12" x14ac:dyDescent="0.2">
      <c r="A639" s="1">
        <v>42293</v>
      </c>
      <c r="B639">
        <v>50.21</v>
      </c>
      <c r="C639">
        <v>50.7</v>
      </c>
      <c r="D639">
        <v>49.31</v>
      </c>
      <c r="E639">
        <v>50.46</v>
      </c>
      <c r="F639">
        <v>0.73</v>
      </c>
      <c r="H639">
        <v>219422</v>
      </c>
      <c r="I639">
        <v>435524</v>
      </c>
      <c r="J639">
        <v>2099</v>
      </c>
      <c r="L639">
        <v>4435</v>
      </c>
    </row>
    <row r="640" spans="1:12" x14ac:dyDescent="0.2">
      <c r="A640" s="1">
        <v>42292</v>
      </c>
      <c r="B640">
        <v>49.01</v>
      </c>
      <c r="C640">
        <v>49.38</v>
      </c>
      <c r="D640">
        <v>48.21</v>
      </c>
      <c r="E640">
        <v>48.71</v>
      </c>
      <c r="F640">
        <v>-0.44</v>
      </c>
      <c r="H640">
        <v>16505</v>
      </c>
      <c r="I640">
        <v>37991</v>
      </c>
      <c r="L640">
        <v>280</v>
      </c>
    </row>
    <row r="641" spans="1:12" x14ac:dyDescent="0.2">
      <c r="A641" s="1">
        <v>42291</v>
      </c>
      <c r="B641">
        <v>49.22</v>
      </c>
      <c r="C641">
        <v>49.52</v>
      </c>
      <c r="D641">
        <v>48.71</v>
      </c>
      <c r="E641">
        <v>49.15</v>
      </c>
      <c r="F641">
        <v>-0.09</v>
      </c>
      <c r="H641">
        <v>61824</v>
      </c>
      <c r="I641">
        <v>62296</v>
      </c>
      <c r="L641">
        <v>1456</v>
      </c>
    </row>
    <row r="642" spans="1:12" x14ac:dyDescent="0.2">
      <c r="A642" s="1">
        <v>42290</v>
      </c>
      <c r="B642">
        <v>50.27</v>
      </c>
      <c r="C642">
        <v>50.7</v>
      </c>
      <c r="D642">
        <v>48.88</v>
      </c>
      <c r="E642">
        <v>49.24</v>
      </c>
      <c r="F642">
        <v>-0.62</v>
      </c>
      <c r="H642">
        <v>105265</v>
      </c>
      <c r="I642">
        <v>82390</v>
      </c>
      <c r="L642">
        <v>3105</v>
      </c>
    </row>
    <row r="643" spans="1:12" x14ac:dyDescent="0.2">
      <c r="A643" s="1">
        <v>42289</v>
      </c>
      <c r="B643">
        <v>52.64</v>
      </c>
      <c r="C643">
        <v>53.31</v>
      </c>
      <c r="D643">
        <v>49.77</v>
      </c>
      <c r="E643">
        <v>49.86</v>
      </c>
      <c r="F643">
        <v>-2.79</v>
      </c>
      <c r="H643">
        <v>163382</v>
      </c>
      <c r="I643">
        <v>104261</v>
      </c>
      <c r="J643">
        <v>72</v>
      </c>
      <c r="L643">
        <v>3335</v>
      </c>
    </row>
    <row r="644" spans="1:12" x14ac:dyDescent="0.2">
      <c r="A644" s="1">
        <v>42286</v>
      </c>
      <c r="B644">
        <v>53.35</v>
      </c>
      <c r="C644">
        <v>54.05</v>
      </c>
      <c r="D644">
        <v>52.21</v>
      </c>
      <c r="E644">
        <v>52.65</v>
      </c>
      <c r="F644">
        <v>-0.4</v>
      </c>
      <c r="H644">
        <v>172461</v>
      </c>
      <c r="I644">
        <v>121689</v>
      </c>
      <c r="L644">
        <v>1877</v>
      </c>
    </row>
    <row r="645" spans="1:12" x14ac:dyDescent="0.2">
      <c r="A645" s="1">
        <v>42285</v>
      </c>
      <c r="B645">
        <v>51.76</v>
      </c>
      <c r="C645">
        <v>53.52</v>
      </c>
      <c r="D645">
        <v>51.28</v>
      </c>
      <c r="E645">
        <v>53.05</v>
      </c>
      <c r="F645">
        <v>1.72</v>
      </c>
      <c r="H645">
        <v>215111</v>
      </c>
      <c r="I645">
        <v>143543</v>
      </c>
      <c r="J645">
        <v>1200</v>
      </c>
      <c r="L645">
        <v>3627</v>
      </c>
    </row>
    <row r="646" spans="1:12" x14ac:dyDescent="0.2">
      <c r="A646" s="1">
        <v>42284</v>
      </c>
      <c r="B646">
        <v>52.15</v>
      </c>
      <c r="C646">
        <v>53.15</v>
      </c>
      <c r="D646">
        <v>51.21</v>
      </c>
      <c r="E646">
        <v>51.33</v>
      </c>
      <c r="F646">
        <v>-0.59</v>
      </c>
      <c r="H646">
        <v>289660</v>
      </c>
      <c r="I646">
        <v>176666</v>
      </c>
      <c r="J646">
        <v>600</v>
      </c>
      <c r="L646">
        <v>9654</v>
      </c>
    </row>
    <row r="647" spans="1:12" x14ac:dyDescent="0.2">
      <c r="A647" s="1">
        <v>42283</v>
      </c>
      <c r="B647">
        <v>49.35</v>
      </c>
      <c r="C647">
        <v>52.26</v>
      </c>
      <c r="D647">
        <v>48.86</v>
      </c>
      <c r="E647">
        <v>51.92</v>
      </c>
      <c r="F647">
        <v>2.67</v>
      </c>
      <c r="H647">
        <v>297725</v>
      </c>
      <c r="I647">
        <v>188741</v>
      </c>
      <c r="J647">
        <v>288</v>
      </c>
      <c r="L647">
        <v>5566</v>
      </c>
    </row>
    <row r="648" spans="1:12" x14ac:dyDescent="0.2">
      <c r="A648" s="1">
        <v>42282</v>
      </c>
      <c r="B648">
        <v>48.08</v>
      </c>
      <c r="C648">
        <v>49.87</v>
      </c>
      <c r="D648">
        <v>47.84</v>
      </c>
      <c r="E648">
        <v>49.25</v>
      </c>
      <c r="F648">
        <v>1.1200000000000001</v>
      </c>
      <c r="H648">
        <v>210784</v>
      </c>
      <c r="I648">
        <v>207813</v>
      </c>
      <c r="J648">
        <v>600</v>
      </c>
      <c r="L648">
        <v>4063</v>
      </c>
    </row>
    <row r="649" spans="1:12" x14ac:dyDescent="0.2">
      <c r="A649" s="1">
        <v>42279</v>
      </c>
      <c r="B649">
        <v>47.99</v>
      </c>
      <c r="C649">
        <v>48.5</v>
      </c>
      <c r="D649">
        <v>46.93</v>
      </c>
      <c r="E649">
        <v>48.13</v>
      </c>
      <c r="F649">
        <v>0.44</v>
      </c>
      <c r="H649">
        <v>197698</v>
      </c>
      <c r="I649">
        <v>219186</v>
      </c>
      <c r="L649">
        <v>3888</v>
      </c>
    </row>
    <row r="650" spans="1:12" x14ac:dyDescent="0.2">
      <c r="A650" s="1">
        <v>42278</v>
      </c>
      <c r="B650">
        <v>48.4</v>
      </c>
      <c r="C650">
        <v>49.84</v>
      </c>
      <c r="D650">
        <v>47.62</v>
      </c>
      <c r="E650">
        <v>47.69</v>
      </c>
      <c r="F650">
        <v>-0.68</v>
      </c>
      <c r="H650">
        <v>233679</v>
      </c>
      <c r="I650">
        <v>225069</v>
      </c>
      <c r="J650">
        <v>600</v>
      </c>
      <c r="L650">
        <v>5037</v>
      </c>
    </row>
    <row r="651" spans="1:12" x14ac:dyDescent="0.2">
      <c r="A651" s="1">
        <v>42277</v>
      </c>
      <c r="B651">
        <v>47.96</v>
      </c>
      <c r="C651">
        <v>49</v>
      </c>
      <c r="D651">
        <v>47.79</v>
      </c>
      <c r="E651">
        <v>48.37</v>
      </c>
      <c r="F651">
        <v>0.14000000000000001</v>
      </c>
      <c r="H651">
        <v>212457</v>
      </c>
      <c r="I651">
        <v>227359</v>
      </c>
      <c r="J651">
        <v>3093</v>
      </c>
      <c r="K651">
        <v>14</v>
      </c>
      <c r="L651">
        <v>4322</v>
      </c>
    </row>
    <row r="652" spans="1:12" x14ac:dyDescent="0.2">
      <c r="A652" s="1">
        <v>42276</v>
      </c>
      <c r="B652">
        <v>47.45</v>
      </c>
      <c r="C652">
        <v>48.65</v>
      </c>
      <c r="D652">
        <v>47.25</v>
      </c>
      <c r="E652">
        <v>48.23</v>
      </c>
      <c r="F652">
        <v>0.89</v>
      </c>
      <c r="H652">
        <v>177212</v>
      </c>
      <c r="I652">
        <v>237639</v>
      </c>
      <c r="J652">
        <v>1053</v>
      </c>
      <c r="L652">
        <v>3148</v>
      </c>
    </row>
    <row r="653" spans="1:12" x14ac:dyDescent="0.2">
      <c r="A653" s="1">
        <v>42275</v>
      </c>
      <c r="B653">
        <v>48.34</v>
      </c>
      <c r="C653">
        <v>48.44</v>
      </c>
      <c r="D653">
        <v>47.25</v>
      </c>
      <c r="E653">
        <v>47.34</v>
      </c>
      <c r="F653">
        <v>-1.26</v>
      </c>
      <c r="H653">
        <v>182435</v>
      </c>
      <c r="I653">
        <v>249459</v>
      </c>
      <c r="J653">
        <v>2344</v>
      </c>
      <c r="K653">
        <v>45</v>
      </c>
      <c r="L653">
        <v>3459</v>
      </c>
    </row>
    <row r="654" spans="1:12" x14ac:dyDescent="0.2">
      <c r="A654" s="1">
        <v>42272</v>
      </c>
      <c r="B654">
        <v>48.17</v>
      </c>
      <c r="C654">
        <v>49.1</v>
      </c>
      <c r="D654">
        <v>47.86</v>
      </c>
      <c r="E654">
        <v>48.6</v>
      </c>
      <c r="F654">
        <v>0.43</v>
      </c>
      <c r="H654">
        <v>183186</v>
      </c>
      <c r="I654">
        <v>258565</v>
      </c>
      <c r="J654">
        <v>3606</v>
      </c>
      <c r="L654">
        <v>2611</v>
      </c>
    </row>
    <row r="655" spans="1:12" x14ac:dyDescent="0.2">
      <c r="A655" s="1">
        <v>42271</v>
      </c>
      <c r="B655">
        <v>47.88</v>
      </c>
      <c r="C655">
        <v>48.47</v>
      </c>
      <c r="D655">
        <v>47.4</v>
      </c>
      <c r="E655">
        <v>48.17</v>
      </c>
      <c r="F655">
        <v>0.42</v>
      </c>
      <c r="H655">
        <v>192782</v>
      </c>
      <c r="I655">
        <v>274914</v>
      </c>
      <c r="J655">
        <v>2249</v>
      </c>
      <c r="K655">
        <v>40</v>
      </c>
      <c r="L655">
        <v>2965</v>
      </c>
    </row>
    <row r="656" spans="1:12" x14ac:dyDescent="0.2">
      <c r="A656" s="1">
        <v>42270</v>
      </c>
      <c r="B656">
        <v>49.08</v>
      </c>
      <c r="C656">
        <v>50.25</v>
      </c>
      <c r="D656">
        <v>47.68</v>
      </c>
      <c r="E656">
        <v>47.75</v>
      </c>
      <c r="F656">
        <v>-1.33</v>
      </c>
      <c r="H656">
        <v>223444</v>
      </c>
      <c r="I656">
        <v>275068</v>
      </c>
      <c r="J656">
        <v>3537</v>
      </c>
      <c r="L656">
        <v>5282</v>
      </c>
    </row>
    <row r="657" spans="1:12" x14ac:dyDescent="0.2">
      <c r="A657" s="1">
        <v>42269</v>
      </c>
      <c r="B657">
        <v>48.5</v>
      </c>
      <c r="C657">
        <v>49.21</v>
      </c>
      <c r="D657">
        <v>47.7</v>
      </c>
      <c r="E657">
        <v>49.08</v>
      </c>
      <c r="F657">
        <v>0.16</v>
      </c>
      <c r="H657">
        <v>178228</v>
      </c>
      <c r="I657">
        <v>277561</v>
      </c>
      <c r="J657">
        <v>2694</v>
      </c>
      <c r="L657">
        <v>4491</v>
      </c>
    </row>
    <row r="658" spans="1:12" x14ac:dyDescent="0.2">
      <c r="A658" s="1">
        <v>42268</v>
      </c>
      <c r="B658">
        <v>47.64</v>
      </c>
      <c r="C658">
        <v>48.99</v>
      </c>
      <c r="D658">
        <v>47.48</v>
      </c>
      <c r="E658">
        <v>48.92</v>
      </c>
      <c r="F658">
        <v>1.45</v>
      </c>
      <c r="H658">
        <v>171987</v>
      </c>
      <c r="I658">
        <v>279579</v>
      </c>
      <c r="J658">
        <v>2802</v>
      </c>
      <c r="L658">
        <v>5109</v>
      </c>
    </row>
    <row r="659" spans="1:12" x14ac:dyDescent="0.2">
      <c r="A659" s="1">
        <v>42265</v>
      </c>
      <c r="B659">
        <v>49.26</v>
      </c>
      <c r="C659">
        <v>49.75</v>
      </c>
      <c r="D659">
        <v>47.16</v>
      </c>
      <c r="E659">
        <v>47.47</v>
      </c>
      <c r="F659">
        <v>-1.61</v>
      </c>
      <c r="H659">
        <v>218451</v>
      </c>
      <c r="I659">
        <v>282299</v>
      </c>
      <c r="J659">
        <v>1148</v>
      </c>
      <c r="L659">
        <v>6125</v>
      </c>
    </row>
    <row r="660" spans="1:12" x14ac:dyDescent="0.2">
      <c r="A660" s="1">
        <v>42264</v>
      </c>
      <c r="B660">
        <v>49.98</v>
      </c>
      <c r="C660">
        <v>50.14</v>
      </c>
      <c r="D660">
        <v>48.32</v>
      </c>
      <c r="E660">
        <v>49.08</v>
      </c>
      <c r="F660">
        <v>-0.67</v>
      </c>
      <c r="H660">
        <v>221036</v>
      </c>
      <c r="I660">
        <v>281642</v>
      </c>
      <c r="J660">
        <v>2364</v>
      </c>
      <c r="L660">
        <v>5457</v>
      </c>
    </row>
    <row r="661" spans="1:12" x14ac:dyDescent="0.2">
      <c r="A661" s="1">
        <v>42263</v>
      </c>
      <c r="B661">
        <v>48.06</v>
      </c>
      <c r="C661">
        <v>50.34</v>
      </c>
      <c r="D661">
        <v>47.71</v>
      </c>
      <c r="E661">
        <v>49.75</v>
      </c>
      <c r="F661">
        <v>2</v>
      </c>
      <c r="H661">
        <v>279466</v>
      </c>
      <c r="I661">
        <v>283905</v>
      </c>
      <c r="J661">
        <v>2136</v>
      </c>
      <c r="L661">
        <v>6731</v>
      </c>
    </row>
    <row r="662" spans="1:12" x14ac:dyDescent="0.2">
      <c r="A662" s="1">
        <v>42262</v>
      </c>
      <c r="B662">
        <v>46.65</v>
      </c>
      <c r="C662">
        <v>46.9</v>
      </c>
      <c r="D662">
        <v>45.98</v>
      </c>
      <c r="E662">
        <v>46.63</v>
      </c>
      <c r="F662">
        <v>0.26</v>
      </c>
      <c r="H662">
        <v>18462</v>
      </c>
      <c r="I662">
        <v>44464</v>
      </c>
    </row>
    <row r="663" spans="1:12" x14ac:dyDescent="0.2">
      <c r="A663" s="1">
        <v>42261</v>
      </c>
      <c r="B663">
        <v>48.08</v>
      </c>
      <c r="C663">
        <v>48.35</v>
      </c>
      <c r="D663">
        <v>46.26</v>
      </c>
      <c r="E663">
        <v>46.37</v>
      </c>
      <c r="F663">
        <v>-1.77</v>
      </c>
      <c r="H663">
        <v>102090</v>
      </c>
      <c r="I663">
        <v>80687</v>
      </c>
      <c r="L663">
        <v>1967</v>
      </c>
    </row>
    <row r="664" spans="1:12" x14ac:dyDescent="0.2">
      <c r="A664" s="1">
        <v>42258</v>
      </c>
      <c r="B664">
        <v>48.64</v>
      </c>
      <c r="C664">
        <v>48.98</v>
      </c>
      <c r="D664">
        <v>47.16</v>
      </c>
      <c r="E664">
        <v>48.14</v>
      </c>
      <c r="F664">
        <v>-0.75</v>
      </c>
      <c r="H664">
        <v>140732</v>
      </c>
      <c r="I664">
        <v>110014</v>
      </c>
      <c r="L664">
        <v>2676</v>
      </c>
    </row>
    <row r="665" spans="1:12" x14ac:dyDescent="0.2">
      <c r="A665" s="1">
        <v>42257</v>
      </c>
      <c r="B665">
        <v>47.46</v>
      </c>
      <c r="C665">
        <v>48.95</v>
      </c>
      <c r="D665">
        <v>46.76</v>
      </c>
      <c r="E665">
        <v>48.89</v>
      </c>
      <c r="F665">
        <v>1.31</v>
      </c>
      <c r="H665">
        <v>188903</v>
      </c>
      <c r="I665">
        <v>130253</v>
      </c>
      <c r="J665">
        <v>97</v>
      </c>
      <c r="L665">
        <v>3415</v>
      </c>
    </row>
    <row r="666" spans="1:12" x14ac:dyDescent="0.2">
      <c r="A666" s="1">
        <v>42256</v>
      </c>
      <c r="B666">
        <v>49.39</v>
      </c>
      <c r="C666">
        <v>50.04</v>
      </c>
      <c r="D666">
        <v>47.32</v>
      </c>
      <c r="E666">
        <v>47.58</v>
      </c>
      <c r="F666">
        <v>-1.94</v>
      </c>
      <c r="H666">
        <v>170681</v>
      </c>
      <c r="I666">
        <v>139731</v>
      </c>
      <c r="L666">
        <v>2541</v>
      </c>
    </row>
    <row r="667" spans="1:12" x14ac:dyDescent="0.2">
      <c r="A667" s="1">
        <v>42255</v>
      </c>
      <c r="B667">
        <v>47.76</v>
      </c>
      <c r="C667">
        <v>49.85</v>
      </c>
      <c r="D667">
        <v>47.64</v>
      </c>
      <c r="E667">
        <v>49.52</v>
      </c>
      <c r="F667">
        <v>1.89</v>
      </c>
      <c r="H667">
        <v>240652</v>
      </c>
      <c r="I667">
        <v>166626</v>
      </c>
      <c r="J667">
        <v>47</v>
      </c>
      <c r="L667">
        <v>12589</v>
      </c>
    </row>
    <row r="668" spans="1:12" x14ac:dyDescent="0.2">
      <c r="A668" s="1">
        <v>42254</v>
      </c>
      <c r="B668">
        <v>49.27</v>
      </c>
      <c r="C668">
        <v>49.44</v>
      </c>
      <c r="D668">
        <v>47.5</v>
      </c>
      <c r="E668">
        <v>47.63</v>
      </c>
      <c r="F668">
        <v>-1.98</v>
      </c>
      <c r="H668">
        <v>92945</v>
      </c>
      <c r="I668">
        <v>176127</v>
      </c>
      <c r="L668">
        <v>1855</v>
      </c>
    </row>
    <row r="669" spans="1:12" x14ac:dyDescent="0.2">
      <c r="A669" s="1">
        <v>42251</v>
      </c>
      <c r="B669">
        <v>50.69</v>
      </c>
      <c r="C669">
        <v>51.05</v>
      </c>
      <c r="D669">
        <v>49.25</v>
      </c>
      <c r="E669">
        <v>49.61</v>
      </c>
      <c r="F669">
        <v>-1.07</v>
      </c>
      <c r="H669">
        <v>213729</v>
      </c>
      <c r="I669">
        <v>187188</v>
      </c>
      <c r="J669">
        <v>1200</v>
      </c>
      <c r="L669">
        <v>6291</v>
      </c>
    </row>
    <row r="670" spans="1:12" x14ac:dyDescent="0.2">
      <c r="A670" s="1">
        <v>42250</v>
      </c>
      <c r="B670">
        <v>50.58</v>
      </c>
      <c r="C670">
        <v>52.46</v>
      </c>
      <c r="D670">
        <v>49.82</v>
      </c>
      <c r="E670">
        <v>50.68</v>
      </c>
      <c r="F670">
        <v>0.18</v>
      </c>
      <c r="H670">
        <v>266239</v>
      </c>
      <c r="I670">
        <v>202322</v>
      </c>
      <c r="J670">
        <v>1200</v>
      </c>
      <c r="L670">
        <v>3105</v>
      </c>
    </row>
    <row r="671" spans="1:12" x14ac:dyDescent="0.2">
      <c r="A671" s="1">
        <v>42249</v>
      </c>
      <c r="B671">
        <v>48.62</v>
      </c>
      <c r="C671">
        <v>51</v>
      </c>
      <c r="D671">
        <v>47.74</v>
      </c>
      <c r="E671">
        <v>50.5</v>
      </c>
      <c r="F671">
        <v>0.94</v>
      </c>
      <c r="H671">
        <v>319772</v>
      </c>
      <c r="I671">
        <v>222095</v>
      </c>
      <c r="J671">
        <v>1282</v>
      </c>
      <c r="K671">
        <v>78</v>
      </c>
      <c r="L671">
        <v>3705</v>
      </c>
    </row>
    <row r="672" spans="1:12" x14ac:dyDescent="0.2">
      <c r="A672" s="1">
        <v>42248</v>
      </c>
      <c r="B672">
        <v>52.92</v>
      </c>
      <c r="C672">
        <v>53.47</v>
      </c>
      <c r="D672">
        <v>48.47</v>
      </c>
      <c r="E672">
        <v>49.56</v>
      </c>
      <c r="F672">
        <v>-4.59</v>
      </c>
      <c r="H672">
        <v>363965</v>
      </c>
      <c r="I672">
        <v>243880</v>
      </c>
      <c r="J672">
        <v>706</v>
      </c>
      <c r="L672">
        <v>8968</v>
      </c>
    </row>
    <row r="673" spans="1:12" x14ac:dyDescent="0.2">
      <c r="A673" s="1">
        <v>42247</v>
      </c>
      <c r="B673">
        <v>50.05</v>
      </c>
      <c r="C673">
        <v>54.32</v>
      </c>
      <c r="D673">
        <v>48.25</v>
      </c>
      <c r="E673">
        <v>54.15</v>
      </c>
      <c r="F673">
        <v>4.0999999999999996</v>
      </c>
      <c r="H673">
        <v>319080</v>
      </c>
      <c r="I673">
        <v>254602</v>
      </c>
      <c r="L673">
        <v>2237</v>
      </c>
    </row>
    <row r="674" spans="1:12" x14ac:dyDescent="0.2">
      <c r="A674" s="1">
        <v>42244</v>
      </c>
      <c r="B674">
        <v>47.4</v>
      </c>
      <c r="C674">
        <v>50.98</v>
      </c>
      <c r="D674">
        <v>46.61</v>
      </c>
      <c r="E674">
        <v>50.05</v>
      </c>
      <c r="F674">
        <v>2.4900000000000002</v>
      </c>
      <c r="H674">
        <v>411053</v>
      </c>
      <c r="I674">
        <v>266743</v>
      </c>
      <c r="J674">
        <v>1118</v>
      </c>
      <c r="L674">
        <v>6607</v>
      </c>
    </row>
    <row r="675" spans="1:12" x14ac:dyDescent="0.2">
      <c r="A675" s="1">
        <v>42243</v>
      </c>
      <c r="B675">
        <v>43.75</v>
      </c>
      <c r="C675">
        <v>47.75</v>
      </c>
      <c r="D675">
        <v>43.7</v>
      </c>
      <c r="E675">
        <v>47.56</v>
      </c>
      <c r="F675">
        <v>4.42</v>
      </c>
      <c r="H675">
        <v>325523</v>
      </c>
      <c r="I675">
        <v>281499</v>
      </c>
      <c r="J675">
        <v>843</v>
      </c>
      <c r="L675">
        <v>7335</v>
      </c>
    </row>
    <row r="676" spans="1:12" x14ac:dyDescent="0.2">
      <c r="A676" s="1">
        <v>42242</v>
      </c>
      <c r="B676">
        <v>43.32</v>
      </c>
      <c r="C676">
        <v>43.76</v>
      </c>
      <c r="D676">
        <v>42.81</v>
      </c>
      <c r="E676">
        <v>43.14</v>
      </c>
      <c r="F676">
        <v>-7.0000000000000007E-2</v>
      </c>
      <c r="H676">
        <v>259847</v>
      </c>
      <c r="I676">
        <v>288490</v>
      </c>
      <c r="J676">
        <v>662</v>
      </c>
      <c r="L676">
        <v>7052</v>
      </c>
    </row>
    <row r="677" spans="1:12" x14ac:dyDescent="0.2">
      <c r="A677" s="1">
        <v>42241</v>
      </c>
      <c r="B677">
        <v>42.79</v>
      </c>
      <c r="C677">
        <v>44.5</v>
      </c>
      <c r="D677">
        <v>42.68</v>
      </c>
      <c r="E677">
        <v>43.21</v>
      </c>
      <c r="F677">
        <v>0.52</v>
      </c>
      <c r="H677">
        <v>284484</v>
      </c>
      <c r="I677">
        <v>286294</v>
      </c>
      <c r="J677">
        <v>1670</v>
      </c>
      <c r="K677">
        <v>65</v>
      </c>
      <c r="L677">
        <v>5883</v>
      </c>
    </row>
    <row r="678" spans="1:12" x14ac:dyDescent="0.2">
      <c r="A678" s="1">
        <v>42240</v>
      </c>
      <c r="B678">
        <v>45.35</v>
      </c>
      <c r="C678">
        <v>45.46</v>
      </c>
      <c r="D678">
        <v>42.23</v>
      </c>
      <c r="E678">
        <v>42.69</v>
      </c>
      <c r="F678">
        <v>-2.77</v>
      </c>
      <c r="H678">
        <v>296937</v>
      </c>
      <c r="I678">
        <v>285749</v>
      </c>
      <c r="J678">
        <v>2506</v>
      </c>
      <c r="K678">
        <v>57</v>
      </c>
      <c r="L678">
        <v>6233</v>
      </c>
    </row>
    <row r="679" spans="1:12" x14ac:dyDescent="0.2">
      <c r="A679" s="1">
        <v>42237</v>
      </c>
      <c r="B679">
        <v>46.34</v>
      </c>
      <c r="C679">
        <v>46.51</v>
      </c>
      <c r="D679">
        <v>45.07</v>
      </c>
      <c r="E679">
        <v>45.46</v>
      </c>
      <c r="F679">
        <v>-1.1599999999999999</v>
      </c>
      <c r="H679">
        <v>223760</v>
      </c>
      <c r="I679">
        <v>295485</v>
      </c>
      <c r="J679">
        <v>1116</v>
      </c>
      <c r="L679">
        <v>6919</v>
      </c>
    </row>
    <row r="680" spans="1:12" x14ac:dyDescent="0.2">
      <c r="A680" s="1">
        <v>42236</v>
      </c>
      <c r="B680">
        <v>47.03</v>
      </c>
      <c r="C680">
        <v>47.38</v>
      </c>
      <c r="D680">
        <v>46.03</v>
      </c>
      <c r="E680">
        <v>46.62</v>
      </c>
      <c r="F680">
        <v>-0.54</v>
      </c>
      <c r="H680">
        <v>213287</v>
      </c>
      <c r="I680">
        <v>297812</v>
      </c>
      <c r="J680">
        <v>1316</v>
      </c>
      <c r="L680">
        <v>6940</v>
      </c>
    </row>
    <row r="681" spans="1:12" x14ac:dyDescent="0.2">
      <c r="A681" s="1">
        <v>42235</v>
      </c>
      <c r="B681">
        <v>48.5</v>
      </c>
      <c r="C681">
        <v>49.11</v>
      </c>
      <c r="D681">
        <v>46.78</v>
      </c>
      <c r="E681">
        <v>47.16</v>
      </c>
      <c r="F681">
        <v>-1.65</v>
      </c>
      <c r="H681">
        <v>241456</v>
      </c>
      <c r="I681">
        <v>304542</v>
      </c>
      <c r="J681">
        <v>5612</v>
      </c>
      <c r="L681">
        <v>3738</v>
      </c>
    </row>
    <row r="682" spans="1:12" x14ac:dyDescent="0.2">
      <c r="A682" s="1">
        <v>42234</v>
      </c>
      <c r="B682">
        <v>48.55</v>
      </c>
      <c r="C682">
        <v>49.04</v>
      </c>
      <c r="D682">
        <v>48.25</v>
      </c>
      <c r="E682">
        <v>48.81</v>
      </c>
      <c r="F682">
        <v>7.0000000000000007E-2</v>
      </c>
      <c r="H682">
        <v>184123</v>
      </c>
      <c r="I682">
        <v>308426</v>
      </c>
      <c r="J682">
        <v>2948</v>
      </c>
      <c r="L682">
        <v>4462</v>
      </c>
    </row>
    <row r="683" spans="1:12" x14ac:dyDescent="0.2">
      <c r="A683" s="1">
        <v>42233</v>
      </c>
      <c r="B683">
        <v>48.76</v>
      </c>
      <c r="C683">
        <v>49.44</v>
      </c>
      <c r="D683">
        <v>48.35</v>
      </c>
      <c r="E683">
        <v>48.74</v>
      </c>
      <c r="F683">
        <v>-0.45</v>
      </c>
      <c r="H683">
        <v>191389</v>
      </c>
      <c r="I683">
        <v>311805</v>
      </c>
      <c r="J683">
        <v>2601</v>
      </c>
      <c r="L683">
        <v>1615</v>
      </c>
    </row>
    <row r="684" spans="1:12" x14ac:dyDescent="0.2">
      <c r="A684" s="1">
        <v>42230</v>
      </c>
      <c r="B684">
        <v>49.11</v>
      </c>
      <c r="C684">
        <v>49.52</v>
      </c>
      <c r="D684">
        <v>48.8</v>
      </c>
      <c r="E684">
        <v>49.03</v>
      </c>
      <c r="F684">
        <v>-0.19</v>
      </c>
      <c r="H684">
        <v>21227</v>
      </c>
      <c r="I684">
        <v>71040</v>
      </c>
      <c r="L684">
        <v>138</v>
      </c>
    </row>
    <row r="685" spans="1:12" x14ac:dyDescent="0.2">
      <c r="A685" s="1">
        <v>42229</v>
      </c>
      <c r="B685">
        <v>49.82</v>
      </c>
      <c r="C685">
        <v>50.39</v>
      </c>
      <c r="D685">
        <v>48.85</v>
      </c>
      <c r="E685">
        <v>49.22</v>
      </c>
      <c r="F685">
        <v>-0.44</v>
      </c>
      <c r="H685">
        <v>109649</v>
      </c>
      <c r="I685">
        <v>117184</v>
      </c>
      <c r="L685">
        <v>6271</v>
      </c>
    </row>
    <row r="686" spans="1:12" x14ac:dyDescent="0.2">
      <c r="A686" s="1">
        <v>42228</v>
      </c>
      <c r="B686">
        <v>49.38</v>
      </c>
      <c r="C686">
        <v>50.01</v>
      </c>
      <c r="D686">
        <v>48.72</v>
      </c>
      <c r="E686">
        <v>49.66</v>
      </c>
      <c r="F686">
        <v>0.48</v>
      </c>
      <c r="H686">
        <v>149461</v>
      </c>
      <c r="I686">
        <v>134463</v>
      </c>
      <c r="L686">
        <v>4346</v>
      </c>
    </row>
    <row r="687" spans="1:12" x14ac:dyDescent="0.2">
      <c r="A687" s="1">
        <v>42227</v>
      </c>
      <c r="B687">
        <v>50.22</v>
      </c>
      <c r="C687">
        <v>51.1</v>
      </c>
      <c r="D687">
        <v>48.61</v>
      </c>
      <c r="E687">
        <v>49.18</v>
      </c>
      <c r="F687">
        <v>-1.23</v>
      </c>
      <c r="H687">
        <v>220129</v>
      </c>
      <c r="I687">
        <v>182912</v>
      </c>
      <c r="J687">
        <v>284</v>
      </c>
      <c r="L687">
        <v>2800</v>
      </c>
    </row>
    <row r="688" spans="1:12" x14ac:dyDescent="0.2">
      <c r="A688" s="1">
        <v>42226</v>
      </c>
      <c r="B688">
        <v>48.43</v>
      </c>
      <c r="C688">
        <v>50.49</v>
      </c>
      <c r="D688">
        <v>48.24</v>
      </c>
      <c r="E688">
        <v>50.41</v>
      </c>
      <c r="F688">
        <v>1.8</v>
      </c>
      <c r="H688">
        <v>202024</v>
      </c>
      <c r="I688">
        <v>207694</v>
      </c>
      <c r="J688">
        <v>224</v>
      </c>
      <c r="L688">
        <v>6009</v>
      </c>
    </row>
    <row r="689" spans="1:12" x14ac:dyDescent="0.2">
      <c r="A689" s="1">
        <v>42223</v>
      </c>
      <c r="B689">
        <v>49.62</v>
      </c>
      <c r="C689">
        <v>50.06</v>
      </c>
      <c r="D689">
        <v>48.42</v>
      </c>
      <c r="E689">
        <v>48.61</v>
      </c>
      <c r="F689">
        <v>-0.91</v>
      </c>
      <c r="H689">
        <v>232934</v>
      </c>
      <c r="I689">
        <v>239679</v>
      </c>
      <c r="L689">
        <v>12887</v>
      </c>
    </row>
    <row r="690" spans="1:12" x14ac:dyDescent="0.2">
      <c r="A690" s="1">
        <v>42222</v>
      </c>
      <c r="B690">
        <v>49.72</v>
      </c>
      <c r="C690">
        <v>49.83</v>
      </c>
      <c r="D690">
        <v>48.88</v>
      </c>
      <c r="E690">
        <v>49.52</v>
      </c>
      <c r="F690">
        <v>-7.0000000000000007E-2</v>
      </c>
      <c r="H690">
        <v>230691</v>
      </c>
      <c r="I690">
        <v>265250</v>
      </c>
      <c r="J690">
        <v>1200</v>
      </c>
      <c r="L690">
        <v>4465</v>
      </c>
    </row>
    <row r="691" spans="1:12" x14ac:dyDescent="0.2">
      <c r="A691" s="1">
        <v>42221</v>
      </c>
      <c r="B691">
        <v>50.14</v>
      </c>
      <c r="C691">
        <v>50.99</v>
      </c>
      <c r="D691">
        <v>49.02</v>
      </c>
      <c r="E691">
        <v>49.59</v>
      </c>
      <c r="F691">
        <v>-0.4</v>
      </c>
      <c r="H691">
        <v>266217</v>
      </c>
      <c r="I691">
        <v>270733</v>
      </c>
      <c r="L691">
        <v>14546</v>
      </c>
    </row>
    <row r="692" spans="1:12" x14ac:dyDescent="0.2">
      <c r="A692" s="1">
        <v>42220</v>
      </c>
      <c r="B692">
        <v>49.7</v>
      </c>
      <c r="C692">
        <v>50.45</v>
      </c>
      <c r="D692">
        <v>49.58</v>
      </c>
      <c r="E692">
        <v>49.99</v>
      </c>
      <c r="F692">
        <v>0.47</v>
      </c>
      <c r="H692">
        <v>215815</v>
      </c>
      <c r="I692">
        <v>296818</v>
      </c>
      <c r="J692">
        <v>708</v>
      </c>
      <c r="L692">
        <v>5129</v>
      </c>
    </row>
    <row r="693" spans="1:12" x14ac:dyDescent="0.2">
      <c r="A693" s="1">
        <v>42219</v>
      </c>
      <c r="B693">
        <v>51.55</v>
      </c>
      <c r="C693">
        <v>52.01</v>
      </c>
      <c r="D693">
        <v>49.36</v>
      </c>
      <c r="E693">
        <v>49.52</v>
      </c>
      <c r="F693">
        <v>-2.69</v>
      </c>
      <c r="H693">
        <v>299351</v>
      </c>
      <c r="I693">
        <v>311023</v>
      </c>
      <c r="J693">
        <v>1422</v>
      </c>
      <c r="L693">
        <v>5727</v>
      </c>
    </row>
    <row r="694" spans="1:12" x14ac:dyDescent="0.2">
      <c r="A694" s="1">
        <v>42216</v>
      </c>
      <c r="B694">
        <v>53.43</v>
      </c>
      <c r="C694">
        <v>53.47</v>
      </c>
      <c r="D694">
        <v>51.63</v>
      </c>
      <c r="E694">
        <v>52.21</v>
      </c>
      <c r="F694">
        <v>-1.1000000000000001</v>
      </c>
      <c r="H694">
        <v>204561</v>
      </c>
      <c r="I694">
        <v>324160</v>
      </c>
      <c r="J694">
        <v>354</v>
      </c>
      <c r="L694">
        <v>7908</v>
      </c>
    </row>
    <row r="695" spans="1:12" x14ac:dyDescent="0.2">
      <c r="A695" s="1">
        <v>42215</v>
      </c>
      <c r="B695">
        <v>53.6</v>
      </c>
      <c r="C695">
        <v>54.38</v>
      </c>
      <c r="D695">
        <v>53.02</v>
      </c>
      <c r="E695">
        <v>53.31</v>
      </c>
      <c r="F695">
        <v>-7.0000000000000007E-2</v>
      </c>
      <c r="H695">
        <v>211344</v>
      </c>
      <c r="I695">
        <v>320284</v>
      </c>
      <c r="J695">
        <v>1757</v>
      </c>
      <c r="L695">
        <v>4184</v>
      </c>
    </row>
    <row r="696" spans="1:12" x14ac:dyDescent="0.2">
      <c r="A696" s="1">
        <v>42214</v>
      </c>
      <c r="B696">
        <v>52.99</v>
      </c>
      <c r="C696">
        <v>54.33</v>
      </c>
      <c r="D696">
        <v>52.51</v>
      </c>
      <c r="E696">
        <v>53.38</v>
      </c>
      <c r="F696">
        <v>0.08</v>
      </c>
      <c r="H696">
        <v>280036</v>
      </c>
      <c r="I696">
        <v>316369</v>
      </c>
      <c r="J696">
        <v>3569</v>
      </c>
      <c r="K696">
        <v>65</v>
      </c>
      <c r="L696">
        <v>6757</v>
      </c>
    </row>
    <row r="697" spans="1:12" x14ac:dyDescent="0.2">
      <c r="A697" s="1">
        <v>42213</v>
      </c>
      <c r="B697">
        <v>53.08</v>
      </c>
      <c r="C697">
        <v>54.08</v>
      </c>
      <c r="D697">
        <v>52.28</v>
      </c>
      <c r="E697">
        <v>53.3</v>
      </c>
      <c r="F697">
        <v>-0.17</v>
      </c>
      <c r="H697">
        <v>282791</v>
      </c>
      <c r="I697">
        <v>319453</v>
      </c>
      <c r="J697">
        <v>2595</v>
      </c>
      <c r="L697">
        <v>5216</v>
      </c>
    </row>
    <row r="698" spans="1:12" x14ac:dyDescent="0.2">
      <c r="A698" s="1">
        <v>42212</v>
      </c>
      <c r="B698">
        <v>54.45</v>
      </c>
      <c r="C698">
        <v>54.89</v>
      </c>
      <c r="D698">
        <v>52.83</v>
      </c>
      <c r="E698">
        <v>53.47</v>
      </c>
      <c r="F698">
        <v>-1.1499999999999999</v>
      </c>
      <c r="H698">
        <v>217196</v>
      </c>
      <c r="I698">
        <v>313552</v>
      </c>
      <c r="J698">
        <v>3402</v>
      </c>
      <c r="L698">
        <v>5775</v>
      </c>
    </row>
    <row r="699" spans="1:12" x14ac:dyDescent="0.2">
      <c r="A699" s="1">
        <v>42209</v>
      </c>
      <c r="B699">
        <v>55.39</v>
      </c>
      <c r="C699">
        <v>55.6</v>
      </c>
      <c r="D699">
        <v>54.3</v>
      </c>
      <c r="E699">
        <v>54.62</v>
      </c>
      <c r="F699">
        <v>-0.65</v>
      </c>
      <c r="H699">
        <v>187143</v>
      </c>
      <c r="I699">
        <v>313149</v>
      </c>
      <c r="J699">
        <v>1262</v>
      </c>
      <c r="K699">
        <v>127</v>
      </c>
      <c r="L699">
        <v>6506</v>
      </c>
    </row>
    <row r="700" spans="1:12" x14ac:dyDescent="0.2">
      <c r="A700" s="1">
        <v>42208</v>
      </c>
      <c r="B700">
        <v>56.04</v>
      </c>
      <c r="C700">
        <v>56.53</v>
      </c>
      <c r="D700">
        <v>55.1</v>
      </c>
      <c r="E700">
        <v>55.27</v>
      </c>
      <c r="F700">
        <v>-0.86</v>
      </c>
      <c r="H700">
        <v>198099</v>
      </c>
      <c r="I700">
        <v>310744</v>
      </c>
      <c r="J700">
        <v>4463</v>
      </c>
      <c r="K700">
        <v>45</v>
      </c>
      <c r="L700">
        <v>4522</v>
      </c>
    </row>
    <row r="701" spans="1:12" x14ac:dyDescent="0.2">
      <c r="A701" s="1">
        <v>42207</v>
      </c>
      <c r="B701">
        <v>56.88</v>
      </c>
      <c r="C701">
        <v>56.9</v>
      </c>
      <c r="D701">
        <v>55.92</v>
      </c>
      <c r="E701">
        <v>56.13</v>
      </c>
      <c r="F701">
        <v>-0.91</v>
      </c>
      <c r="H701">
        <v>213492</v>
      </c>
      <c r="I701">
        <v>321766</v>
      </c>
      <c r="J701">
        <v>1981</v>
      </c>
      <c r="L701">
        <v>5984</v>
      </c>
    </row>
    <row r="702" spans="1:12" x14ac:dyDescent="0.2">
      <c r="A702" s="1">
        <v>42206</v>
      </c>
      <c r="B702">
        <v>56.55</v>
      </c>
      <c r="C702">
        <v>57.44</v>
      </c>
      <c r="D702">
        <v>56.33</v>
      </c>
      <c r="E702">
        <v>57.04</v>
      </c>
      <c r="F702">
        <v>0.39</v>
      </c>
      <c r="H702">
        <v>182917</v>
      </c>
      <c r="I702">
        <v>332513</v>
      </c>
      <c r="J702">
        <v>745</v>
      </c>
      <c r="L702">
        <v>5215</v>
      </c>
    </row>
    <row r="703" spans="1:12" x14ac:dyDescent="0.2">
      <c r="A703" s="1">
        <v>42205</v>
      </c>
      <c r="B703">
        <v>57.12</v>
      </c>
      <c r="C703">
        <v>57.44</v>
      </c>
      <c r="D703">
        <v>56.33</v>
      </c>
      <c r="E703">
        <v>56.65</v>
      </c>
      <c r="F703">
        <v>-0.45</v>
      </c>
      <c r="H703">
        <v>153810</v>
      </c>
      <c r="I703">
        <v>338871</v>
      </c>
      <c r="J703">
        <v>2436</v>
      </c>
      <c r="L703">
        <v>4814</v>
      </c>
    </row>
    <row r="704" spans="1:12" x14ac:dyDescent="0.2">
      <c r="A704" s="1">
        <v>42202</v>
      </c>
      <c r="B704">
        <v>56.93</v>
      </c>
      <c r="C704">
        <v>57.35</v>
      </c>
      <c r="D704">
        <v>56.4</v>
      </c>
      <c r="E704">
        <v>57.1</v>
      </c>
      <c r="F704">
        <v>0.18</v>
      </c>
      <c r="H704">
        <v>155846</v>
      </c>
      <c r="I704">
        <v>343005</v>
      </c>
      <c r="J704">
        <v>766</v>
      </c>
      <c r="L704">
        <v>514</v>
      </c>
    </row>
    <row r="705" spans="1:12" x14ac:dyDescent="0.2">
      <c r="A705" s="1">
        <v>42201</v>
      </c>
      <c r="B705">
        <v>57.31</v>
      </c>
      <c r="C705">
        <v>58.21</v>
      </c>
      <c r="D705">
        <v>56.95</v>
      </c>
      <c r="E705">
        <v>57.51</v>
      </c>
      <c r="F705">
        <v>0.46</v>
      </c>
      <c r="H705">
        <v>13661</v>
      </c>
      <c r="I705">
        <v>36987</v>
      </c>
      <c r="L705">
        <v>628</v>
      </c>
    </row>
    <row r="706" spans="1:12" x14ac:dyDescent="0.2">
      <c r="A706" s="1">
        <v>42200</v>
      </c>
      <c r="B706">
        <v>58.63</v>
      </c>
      <c r="C706">
        <v>58.81</v>
      </c>
      <c r="D706">
        <v>56.86</v>
      </c>
      <c r="E706">
        <v>57.05</v>
      </c>
      <c r="F706">
        <v>-1.46</v>
      </c>
      <c r="H706">
        <v>78601</v>
      </c>
      <c r="I706">
        <v>61698</v>
      </c>
      <c r="J706">
        <v>221</v>
      </c>
      <c r="L706">
        <v>872</v>
      </c>
    </row>
    <row r="707" spans="1:12" x14ac:dyDescent="0.2">
      <c r="A707" s="1">
        <v>42199</v>
      </c>
      <c r="B707">
        <v>57.71</v>
      </c>
      <c r="C707">
        <v>58.82</v>
      </c>
      <c r="D707">
        <v>56.43</v>
      </c>
      <c r="E707">
        <v>58.51</v>
      </c>
      <c r="F707">
        <v>0.66</v>
      </c>
      <c r="H707">
        <v>137955</v>
      </c>
      <c r="I707">
        <v>87210</v>
      </c>
      <c r="K707">
        <v>93</v>
      </c>
      <c r="L707">
        <v>5075</v>
      </c>
    </row>
    <row r="708" spans="1:12" x14ac:dyDescent="0.2">
      <c r="A708" s="1">
        <v>42198</v>
      </c>
      <c r="B708">
        <v>58.35</v>
      </c>
      <c r="C708">
        <v>58.83</v>
      </c>
      <c r="D708">
        <v>56.84</v>
      </c>
      <c r="E708">
        <v>57.85</v>
      </c>
      <c r="F708">
        <v>-0.88</v>
      </c>
      <c r="H708">
        <v>174621</v>
      </c>
      <c r="I708">
        <v>117297</v>
      </c>
      <c r="L708">
        <v>2184</v>
      </c>
    </row>
    <row r="709" spans="1:12" x14ac:dyDescent="0.2">
      <c r="A709" s="1">
        <v>42195</v>
      </c>
      <c r="B709">
        <v>58.49</v>
      </c>
      <c r="C709">
        <v>59.66</v>
      </c>
      <c r="D709">
        <v>57.86</v>
      </c>
      <c r="E709">
        <v>58.73</v>
      </c>
      <c r="F709">
        <v>0.12</v>
      </c>
      <c r="H709">
        <v>151638</v>
      </c>
      <c r="I709">
        <v>125618</v>
      </c>
      <c r="J709">
        <v>107</v>
      </c>
      <c r="L709">
        <v>2626</v>
      </c>
    </row>
    <row r="710" spans="1:12" x14ac:dyDescent="0.2">
      <c r="A710" s="1">
        <v>42194</v>
      </c>
      <c r="B710">
        <v>57.1</v>
      </c>
      <c r="C710">
        <v>59.27</v>
      </c>
      <c r="D710">
        <v>57.01</v>
      </c>
      <c r="E710">
        <v>58.61</v>
      </c>
      <c r="F710">
        <v>1.56</v>
      </c>
      <c r="H710">
        <v>270446</v>
      </c>
      <c r="I710">
        <v>158658</v>
      </c>
      <c r="J710">
        <v>328</v>
      </c>
      <c r="L710">
        <v>6818</v>
      </c>
    </row>
    <row r="711" spans="1:12" x14ac:dyDescent="0.2">
      <c r="A711" s="1">
        <v>42193</v>
      </c>
      <c r="B711">
        <v>57.25</v>
      </c>
      <c r="C711">
        <v>57.75</v>
      </c>
      <c r="D711">
        <v>55.87</v>
      </c>
      <c r="E711">
        <v>57.05</v>
      </c>
      <c r="F711">
        <v>0.2</v>
      </c>
      <c r="H711">
        <v>287191</v>
      </c>
      <c r="I711">
        <v>193224</v>
      </c>
      <c r="K711">
        <v>93</v>
      </c>
      <c r="L711">
        <v>13823</v>
      </c>
    </row>
    <row r="712" spans="1:12" x14ac:dyDescent="0.2">
      <c r="A712" s="1">
        <v>42192</v>
      </c>
      <c r="B712">
        <v>56.85</v>
      </c>
      <c r="C712">
        <v>57.83</v>
      </c>
      <c r="D712">
        <v>55.1</v>
      </c>
      <c r="E712">
        <v>56.85</v>
      </c>
      <c r="F712">
        <v>0.31</v>
      </c>
      <c r="H712">
        <v>324413</v>
      </c>
      <c r="I712">
        <v>221825</v>
      </c>
      <c r="K712">
        <v>93</v>
      </c>
      <c r="L712">
        <v>7080</v>
      </c>
    </row>
    <row r="713" spans="1:12" x14ac:dyDescent="0.2">
      <c r="A713" s="1">
        <v>42191</v>
      </c>
      <c r="B713">
        <v>60</v>
      </c>
      <c r="C713">
        <v>60</v>
      </c>
      <c r="D713">
        <v>56.38</v>
      </c>
      <c r="E713">
        <v>56.54</v>
      </c>
      <c r="F713">
        <v>-3.78</v>
      </c>
      <c r="H713">
        <v>289976</v>
      </c>
      <c r="I713">
        <v>242518</v>
      </c>
      <c r="J713">
        <v>459</v>
      </c>
      <c r="L713">
        <v>4459</v>
      </c>
    </row>
    <row r="714" spans="1:12" x14ac:dyDescent="0.2">
      <c r="A714" s="1">
        <v>42188</v>
      </c>
      <c r="B714">
        <v>61.73</v>
      </c>
      <c r="C714">
        <v>62.06</v>
      </c>
      <c r="D714">
        <v>60.12</v>
      </c>
      <c r="E714">
        <v>60.32</v>
      </c>
      <c r="F714">
        <v>-1.75</v>
      </c>
      <c r="H714">
        <v>106762</v>
      </c>
      <c r="I714">
        <v>241798</v>
      </c>
      <c r="J714">
        <v>83</v>
      </c>
      <c r="L714">
        <v>400</v>
      </c>
    </row>
    <row r="715" spans="1:12" x14ac:dyDescent="0.2">
      <c r="A715" s="1">
        <v>42187</v>
      </c>
      <c r="B715">
        <v>61.92</v>
      </c>
      <c r="C715">
        <v>63.2</v>
      </c>
      <c r="D715">
        <v>61.75</v>
      </c>
      <c r="E715">
        <v>62.07</v>
      </c>
      <c r="F715">
        <v>0.06</v>
      </c>
      <c r="H715">
        <v>203972</v>
      </c>
      <c r="I715">
        <v>243587</v>
      </c>
      <c r="J715">
        <v>35</v>
      </c>
      <c r="L715">
        <v>1995</v>
      </c>
    </row>
    <row r="716" spans="1:12" x14ac:dyDescent="0.2">
      <c r="A716" s="1">
        <v>42186</v>
      </c>
      <c r="B716">
        <v>63.02</v>
      </c>
      <c r="C716">
        <v>63.35</v>
      </c>
      <c r="D716">
        <v>61.84</v>
      </c>
      <c r="E716">
        <v>62.01</v>
      </c>
      <c r="F716">
        <v>-1.58</v>
      </c>
      <c r="H716">
        <v>257187</v>
      </c>
      <c r="I716">
        <v>247869</v>
      </c>
      <c r="L716">
        <v>9434</v>
      </c>
    </row>
    <row r="717" spans="1:12" x14ac:dyDescent="0.2">
      <c r="A717" s="1">
        <v>42185</v>
      </c>
      <c r="B717">
        <v>61.77</v>
      </c>
      <c r="C717">
        <v>63.83</v>
      </c>
      <c r="D717">
        <v>61.71</v>
      </c>
      <c r="E717">
        <v>63.59</v>
      </c>
      <c r="F717">
        <v>1.58</v>
      </c>
      <c r="H717">
        <v>243530</v>
      </c>
      <c r="I717">
        <v>258860</v>
      </c>
      <c r="J717">
        <v>2326</v>
      </c>
      <c r="K717">
        <v>35</v>
      </c>
      <c r="L717">
        <v>10993</v>
      </c>
    </row>
    <row r="718" spans="1:12" x14ac:dyDescent="0.2">
      <c r="A718" s="1">
        <v>42184</v>
      </c>
      <c r="B718">
        <v>62.85</v>
      </c>
      <c r="C718">
        <v>62.96</v>
      </c>
      <c r="D718">
        <v>61.35</v>
      </c>
      <c r="E718">
        <v>62.01</v>
      </c>
      <c r="F718">
        <v>-1.25</v>
      </c>
      <c r="H718">
        <v>258275</v>
      </c>
      <c r="I718">
        <v>252029</v>
      </c>
      <c r="J718">
        <v>1798</v>
      </c>
      <c r="L718">
        <v>6476</v>
      </c>
    </row>
    <row r="719" spans="1:12" x14ac:dyDescent="0.2">
      <c r="A719" s="1">
        <v>42181</v>
      </c>
      <c r="B719">
        <v>63.34</v>
      </c>
      <c r="C719">
        <v>63.62</v>
      </c>
      <c r="D719">
        <v>62.5</v>
      </c>
      <c r="E719">
        <v>63.26</v>
      </c>
      <c r="F719">
        <v>0.06</v>
      </c>
      <c r="H719">
        <v>199355</v>
      </c>
      <c r="I719">
        <v>264563</v>
      </c>
      <c r="J719">
        <v>5206</v>
      </c>
      <c r="L719">
        <v>7558</v>
      </c>
    </row>
    <row r="720" spans="1:12" x14ac:dyDescent="0.2">
      <c r="A720" s="1">
        <v>42180</v>
      </c>
      <c r="B720">
        <v>63.5</v>
      </c>
      <c r="C720">
        <v>63.95</v>
      </c>
      <c r="D720">
        <v>62.72</v>
      </c>
      <c r="E720">
        <v>63.2</v>
      </c>
      <c r="F720">
        <v>-0.28999999999999998</v>
      </c>
      <c r="H720">
        <v>203153</v>
      </c>
      <c r="I720">
        <v>281097</v>
      </c>
      <c r="J720">
        <v>2836</v>
      </c>
      <c r="K720">
        <v>45</v>
      </c>
      <c r="L720">
        <v>7717</v>
      </c>
    </row>
    <row r="721" spans="1:12" x14ac:dyDescent="0.2">
      <c r="A721" s="1">
        <v>42179</v>
      </c>
      <c r="B721">
        <v>64.66</v>
      </c>
      <c r="C721">
        <v>65.05</v>
      </c>
      <c r="D721">
        <v>63.01</v>
      </c>
      <c r="E721">
        <v>63.49</v>
      </c>
      <c r="F721">
        <v>-0.96</v>
      </c>
      <c r="H721">
        <v>251278</v>
      </c>
      <c r="I721">
        <v>280323</v>
      </c>
      <c r="J721">
        <v>1820</v>
      </c>
      <c r="L721">
        <v>3287</v>
      </c>
    </row>
    <row r="722" spans="1:12" x14ac:dyDescent="0.2">
      <c r="A722" s="1">
        <v>42178</v>
      </c>
      <c r="B722">
        <v>63.21</v>
      </c>
      <c r="C722">
        <v>64.89</v>
      </c>
      <c r="D722">
        <v>62.76</v>
      </c>
      <c r="E722">
        <v>64.45</v>
      </c>
      <c r="F722">
        <v>1.1100000000000001</v>
      </c>
      <c r="H722">
        <v>258664</v>
      </c>
      <c r="I722">
        <v>277252</v>
      </c>
      <c r="J722">
        <v>2216</v>
      </c>
      <c r="L722">
        <v>5141</v>
      </c>
    </row>
    <row r="723" spans="1:12" x14ac:dyDescent="0.2">
      <c r="A723" s="1">
        <v>42177</v>
      </c>
      <c r="B723">
        <v>62.57</v>
      </c>
      <c r="C723">
        <v>63.74</v>
      </c>
      <c r="D723">
        <v>62.1</v>
      </c>
      <c r="E723">
        <v>63.34</v>
      </c>
      <c r="F723">
        <v>0.32</v>
      </c>
      <c r="H723">
        <v>198907</v>
      </c>
      <c r="I723">
        <v>284028</v>
      </c>
      <c r="J723">
        <v>1515</v>
      </c>
      <c r="L723">
        <v>15964</v>
      </c>
    </row>
    <row r="724" spans="1:12" x14ac:dyDescent="0.2">
      <c r="A724" s="1">
        <v>42174</v>
      </c>
      <c r="B724">
        <v>64.2</v>
      </c>
      <c r="C724">
        <v>64.56</v>
      </c>
      <c r="D724">
        <v>62.34</v>
      </c>
      <c r="E724">
        <v>63.02</v>
      </c>
      <c r="F724">
        <v>-1.24</v>
      </c>
      <c r="H724">
        <v>208164</v>
      </c>
      <c r="I724">
        <v>280985</v>
      </c>
      <c r="J724">
        <v>1875</v>
      </c>
      <c r="L724">
        <v>6130</v>
      </c>
    </row>
    <row r="725" spans="1:12" x14ac:dyDescent="0.2">
      <c r="A725" s="1">
        <v>42173</v>
      </c>
      <c r="B725">
        <v>63.74</v>
      </c>
      <c r="C725">
        <v>64.959999999999994</v>
      </c>
      <c r="D725">
        <v>63.44</v>
      </c>
      <c r="E725">
        <v>64.260000000000005</v>
      </c>
      <c r="F725">
        <v>0.39</v>
      </c>
      <c r="H725">
        <v>208498</v>
      </c>
      <c r="I725">
        <v>283420</v>
      </c>
      <c r="J725">
        <v>1750</v>
      </c>
      <c r="K725">
        <v>63</v>
      </c>
      <c r="L725">
        <v>6899</v>
      </c>
    </row>
    <row r="726" spans="1:12" x14ac:dyDescent="0.2">
      <c r="A726" s="1">
        <v>42172</v>
      </c>
      <c r="B726">
        <v>63.6</v>
      </c>
      <c r="C726">
        <v>65.47</v>
      </c>
      <c r="D726">
        <v>62.6</v>
      </c>
      <c r="E726">
        <v>63.87</v>
      </c>
      <c r="F726">
        <v>0.17</v>
      </c>
      <c r="H726">
        <v>314956</v>
      </c>
      <c r="I726">
        <v>297497</v>
      </c>
      <c r="J726">
        <v>2319</v>
      </c>
      <c r="L726">
        <v>14602</v>
      </c>
    </row>
    <row r="727" spans="1:12" x14ac:dyDescent="0.2">
      <c r="A727" s="1">
        <v>42171</v>
      </c>
      <c r="B727">
        <v>63.8</v>
      </c>
      <c r="C727">
        <v>64.41</v>
      </c>
      <c r="D727">
        <v>63.42</v>
      </c>
      <c r="E727">
        <v>63.7</v>
      </c>
      <c r="F727">
        <v>-0.25</v>
      </c>
      <c r="H727">
        <v>273029</v>
      </c>
      <c r="I727">
        <v>306843</v>
      </c>
      <c r="J727">
        <v>2042</v>
      </c>
      <c r="L727">
        <v>4671</v>
      </c>
    </row>
    <row r="728" spans="1:12" x14ac:dyDescent="0.2">
      <c r="A728" s="1">
        <v>42170</v>
      </c>
      <c r="B728">
        <v>63.62</v>
      </c>
      <c r="C728">
        <v>63.96</v>
      </c>
      <c r="D728">
        <v>62.24</v>
      </c>
      <c r="E728">
        <v>62.61</v>
      </c>
      <c r="F728">
        <v>-1.26</v>
      </c>
      <c r="H728">
        <v>25732</v>
      </c>
      <c r="I728">
        <v>43809</v>
      </c>
      <c r="K728">
        <v>8</v>
      </c>
      <c r="L728">
        <v>941</v>
      </c>
    </row>
    <row r="729" spans="1:12" x14ac:dyDescent="0.2">
      <c r="A729" s="1">
        <v>42167</v>
      </c>
      <c r="B729">
        <v>64.87</v>
      </c>
      <c r="C729">
        <v>64.95</v>
      </c>
      <c r="D729">
        <v>63.68</v>
      </c>
      <c r="E729">
        <v>63.87</v>
      </c>
      <c r="F729">
        <v>-1.24</v>
      </c>
      <c r="H729">
        <v>97503</v>
      </c>
      <c r="I729">
        <v>80442</v>
      </c>
      <c r="L729">
        <v>3910</v>
      </c>
    </row>
    <row r="730" spans="1:12" x14ac:dyDescent="0.2">
      <c r="A730" s="1">
        <v>42166</v>
      </c>
      <c r="B730">
        <v>65.569999999999993</v>
      </c>
      <c r="C730">
        <v>66.06</v>
      </c>
      <c r="D730">
        <v>64.5</v>
      </c>
      <c r="E730">
        <v>65.11</v>
      </c>
      <c r="F730">
        <v>-0.59</v>
      </c>
      <c r="H730">
        <v>112326</v>
      </c>
      <c r="I730">
        <v>106488</v>
      </c>
      <c r="J730">
        <v>600</v>
      </c>
      <c r="K730">
        <v>35</v>
      </c>
      <c r="L730">
        <v>495</v>
      </c>
    </row>
    <row r="731" spans="1:12" x14ac:dyDescent="0.2">
      <c r="A731" s="1">
        <v>42165</v>
      </c>
      <c r="B731">
        <v>65.040000000000006</v>
      </c>
      <c r="C731">
        <v>66.36</v>
      </c>
      <c r="D731">
        <v>64.88</v>
      </c>
      <c r="E731">
        <v>65.7</v>
      </c>
      <c r="F731">
        <v>0.82</v>
      </c>
      <c r="H731">
        <v>202880</v>
      </c>
      <c r="I731">
        <v>131976</v>
      </c>
      <c r="J731">
        <v>600</v>
      </c>
      <c r="K731">
        <v>31</v>
      </c>
      <c r="L731">
        <v>6885</v>
      </c>
    </row>
    <row r="732" spans="1:12" x14ac:dyDescent="0.2">
      <c r="A732" s="1">
        <v>42164</v>
      </c>
      <c r="B732">
        <v>62.81</v>
      </c>
      <c r="C732">
        <v>65.23</v>
      </c>
      <c r="D732">
        <v>62.72</v>
      </c>
      <c r="E732">
        <v>64.88</v>
      </c>
      <c r="F732">
        <v>2.19</v>
      </c>
      <c r="H732">
        <v>218586</v>
      </c>
      <c r="I732">
        <v>151661</v>
      </c>
      <c r="K732">
        <v>55</v>
      </c>
      <c r="L732">
        <v>4714</v>
      </c>
    </row>
    <row r="733" spans="1:12" x14ac:dyDescent="0.2">
      <c r="A733" s="1">
        <v>42163</v>
      </c>
      <c r="B733">
        <v>63.06</v>
      </c>
      <c r="C733">
        <v>63.38</v>
      </c>
      <c r="D733">
        <v>62.47</v>
      </c>
      <c r="E733">
        <v>62.69</v>
      </c>
      <c r="F733">
        <v>-0.62</v>
      </c>
      <c r="H733">
        <v>198439</v>
      </c>
      <c r="I733">
        <v>184003</v>
      </c>
      <c r="J733">
        <v>832</v>
      </c>
      <c r="L733">
        <v>6133</v>
      </c>
    </row>
    <row r="734" spans="1:12" x14ac:dyDescent="0.2">
      <c r="A734" s="1">
        <v>42160</v>
      </c>
      <c r="B734">
        <v>62.08</v>
      </c>
      <c r="C734">
        <v>63.43</v>
      </c>
      <c r="D734">
        <v>60.94</v>
      </c>
      <c r="E734">
        <v>63.31</v>
      </c>
      <c r="F734">
        <v>1.28</v>
      </c>
      <c r="H734">
        <v>241516</v>
      </c>
      <c r="I734">
        <v>201325</v>
      </c>
      <c r="L734">
        <v>7356</v>
      </c>
    </row>
    <row r="735" spans="1:12" x14ac:dyDescent="0.2">
      <c r="A735" s="1">
        <v>42159</v>
      </c>
      <c r="B735">
        <v>63.81</v>
      </c>
      <c r="C735">
        <v>64.08</v>
      </c>
      <c r="D735">
        <v>61.78</v>
      </c>
      <c r="E735">
        <v>62.03</v>
      </c>
      <c r="F735">
        <v>-1.77</v>
      </c>
      <c r="H735">
        <v>225808</v>
      </c>
      <c r="I735">
        <v>221529</v>
      </c>
      <c r="L735">
        <v>9399</v>
      </c>
    </row>
    <row r="736" spans="1:12" x14ac:dyDescent="0.2">
      <c r="A736" s="1">
        <v>42158</v>
      </c>
      <c r="B736">
        <v>65.38</v>
      </c>
      <c r="C736">
        <v>65.400000000000006</v>
      </c>
      <c r="D736">
        <v>63.5</v>
      </c>
      <c r="E736">
        <v>63.8</v>
      </c>
      <c r="F736">
        <v>-1.69</v>
      </c>
      <c r="H736">
        <v>259124</v>
      </c>
      <c r="I736">
        <v>248032</v>
      </c>
      <c r="L736">
        <v>3532</v>
      </c>
    </row>
    <row r="737" spans="1:12" x14ac:dyDescent="0.2">
      <c r="A737" s="1">
        <v>42157</v>
      </c>
      <c r="B737">
        <v>64.900000000000006</v>
      </c>
      <c r="C737">
        <v>65.88</v>
      </c>
      <c r="D737">
        <v>64.58</v>
      </c>
      <c r="E737">
        <v>65.489999999999995</v>
      </c>
      <c r="F737">
        <v>0.61</v>
      </c>
      <c r="H737">
        <v>238713</v>
      </c>
      <c r="I737">
        <v>252139</v>
      </c>
      <c r="J737">
        <v>67</v>
      </c>
      <c r="K737">
        <v>35</v>
      </c>
      <c r="L737">
        <v>7094</v>
      </c>
    </row>
    <row r="738" spans="1:12" x14ac:dyDescent="0.2">
      <c r="A738" s="1">
        <v>42156</v>
      </c>
      <c r="B738">
        <v>65.59</v>
      </c>
      <c r="C738">
        <v>65.8</v>
      </c>
      <c r="D738">
        <v>64.25</v>
      </c>
      <c r="E738">
        <v>64.88</v>
      </c>
      <c r="F738">
        <v>-0.68</v>
      </c>
      <c r="H738">
        <v>211473</v>
      </c>
      <c r="I738">
        <v>250258</v>
      </c>
      <c r="J738">
        <v>2400</v>
      </c>
      <c r="L738">
        <v>4109</v>
      </c>
    </row>
    <row r="739" spans="1:12" x14ac:dyDescent="0.2">
      <c r="A739" s="1">
        <v>42153</v>
      </c>
      <c r="B739">
        <v>62.89</v>
      </c>
      <c r="C739">
        <v>65.83</v>
      </c>
      <c r="D739">
        <v>62.68</v>
      </c>
      <c r="E739">
        <v>65.56</v>
      </c>
      <c r="F739">
        <v>2.98</v>
      </c>
      <c r="H739">
        <v>269886</v>
      </c>
      <c r="I739">
        <v>242930</v>
      </c>
      <c r="J739">
        <v>1647</v>
      </c>
      <c r="L739">
        <v>6928</v>
      </c>
    </row>
    <row r="740" spans="1:12" x14ac:dyDescent="0.2">
      <c r="A740" s="1">
        <v>42152</v>
      </c>
      <c r="B740">
        <v>62.2</v>
      </c>
      <c r="C740">
        <v>62.95</v>
      </c>
      <c r="D740">
        <v>61.24</v>
      </c>
      <c r="E740">
        <v>62.58</v>
      </c>
      <c r="F740">
        <v>0.52</v>
      </c>
      <c r="H740">
        <v>229609</v>
      </c>
      <c r="I740">
        <v>256323</v>
      </c>
      <c r="J740">
        <v>2996</v>
      </c>
      <c r="L740">
        <v>5985</v>
      </c>
    </row>
    <row r="741" spans="1:12" x14ac:dyDescent="0.2">
      <c r="A741" s="1">
        <v>42151</v>
      </c>
      <c r="B741">
        <v>63.89</v>
      </c>
      <c r="C741">
        <v>64.67</v>
      </c>
      <c r="D741">
        <v>61.96</v>
      </c>
      <c r="E741">
        <v>62.06</v>
      </c>
      <c r="F741">
        <v>-1.66</v>
      </c>
      <c r="H741">
        <v>247825</v>
      </c>
      <c r="I741">
        <v>268359</v>
      </c>
      <c r="J741">
        <v>3425</v>
      </c>
      <c r="K741">
        <v>20</v>
      </c>
      <c r="L741">
        <v>5791</v>
      </c>
    </row>
    <row r="742" spans="1:12" x14ac:dyDescent="0.2">
      <c r="A742" s="1">
        <v>42150</v>
      </c>
      <c r="B742">
        <v>65.7</v>
      </c>
      <c r="C742">
        <v>65.7</v>
      </c>
      <c r="D742">
        <v>63.29</v>
      </c>
      <c r="E742">
        <v>63.72</v>
      </c>
      <c r="F742">
        <v>-1.8</v>
      </c>
      <c r="H742">
        <v>217217</v>
      </c>
      <c r="I742">
        <v>278422</v>
      </c>
      <c r="J742">
        <v>1067</v>
      </c>
      <c r="L742">
        <v>5847</v>
      </c>
    </row>
    <row r="743" spans="1:12" x14ac:dyDescent="0.2">
      <c r="A743" s="1">
        <v>42149</v>
      </c>
      <c r="B743">
        <v>65.56</v>
      </c>
      <c r="C743">
        <v>66.22</v>
      </c>
      <c r="D743">
        <v>64.72</v>
      </c>
      <c r="E743">
        <v>65.52</v>
      </c>
      <c r="F743">
        <v>0.15</v>
      </c>
      <c r="H743">
        <v>40160</v>
      </c>
      <c r="I743">
        <v>279929</v>
      </c>
      <c r="L743">
        <v>980</v>
      </c>
    </row>
    <row r="744" spans="1:12" x14ac:dyDescent="0.2">
      <c r="A744" s="1">
        <v>42146</v>
      </c>
      <c r="B744">
        <v>66.59</v>
      </c>
      <c r="C744">
        <v>66.64</v>
      </c>
      <c r="D744">
        <v>65.099999999999994</v>
      </c>
      <c r="E744">
        <v>65.37</v>
      </c>
      <c r="F744">
        <v>-1.17</v>
      </c>
      <c r="H744">
        <v>175019</v>
      </c>
      <c r="I744">
        <v>294612</v>
      </c>
      <c r="J744">
        <v>1913</v>
      </c>
      <c r="L744">
        <v>7622</v>
      </c>
    </row>
    <row r="745" spans="1:12" x14ac:dyDescent="0.2">
      <c r="A745" s="1">
        <v>42145</v>
      </c>
      <c r="B745">
        <v>64.89</v>
      </c>
      <c r="C745">
        <v>66.88</v>
      </c>
      <c r="D745">
        <v>64.83</v>
      </c>
      <c r="E745">
        <v>66.540000000000006</v>
      </c>
      <c r="F745">
        <v>1.51</v>
      </c>
      <c r="H745">
        <v>243658</v>
      </c>
      <c r="I745">
        <v>297462</v>
      </c>
      <c r="J745">
        <v>2835</v>
      </c>
      <c r="L745">
        <v>4416</v>
      </c>
    </row>
    <row r="746" spans="1:12" x14ac:dyDescent="0.2">
      <c r="A746" s="1">
        <v>42144</v>
      </c>
      <c r="B746">
        <v>64.489999999999995</v>
      </c>
      <c r="C746">
        <v>65.180000000000007</v>
      </c>
      <c r="D746">
        <v>64.099999999999994</v>
      </c>
      <c r="E746">
        <v>65.03</v>
      </c>
      <c r="F746">
        <v>1.01</v>
      </c>
      <c r="H746">
        <v>205468</v>
      </c>
      <c r="I746">
        <v>309751</v>
      </c>
      <c r="J746">
        <v>1756</v>
      </c>
      <c r="L746">
        <v>3171</v>
      </c>
    </row>
    <row r="747" spans="1:12" x14ac:dyDescent="0.2">
      <c r="A747" s="1">
        <v>42143</v>
      </c>
      <c r="B747">
        <v>66.19</v>
      </c>
      <c r="C747">
        <v>66.39</v>
      </c>
      <c r="D747">
        <v>63.95</v>
      </c>
      <c r="E747">
        <v>64.02</v>
      </c>
      <c r="F747">
        <v>-2.25</v>
      </c>
      <c r="H747">
        <v>247418</v>
      </c>
      <c r="I747">
        <v>323985</v>
      </c>
      <c r="J747">
        <v>2028</v>
      </c>
      <c r="L747">
        <v>3908</v>
      </c>
    </row>
    <row r="748" spans="1:12" x14ac:dyDescent="0.2">
      <c r="A748" s="1">
        <v>42142</v>
      </c>
      <c r="B748">
        <v>66.91</v>
      </c>
      <c r="C748">
        <v>67.88</v>
      </c>
      <c r="D748">
        <v>65.92</v>
      </c>
      <c r="E748">
        <v>66.27</v>
      </c>
      <c r="F748">
        <v>-0.54</v>
      </c>
      <c r="H748">
        <v>191930</v>
      </c>
      <c r="I748">
        <v>342030</v>
      </c>
      <c r="J748">
        <v>2419</v>
      </c>
      <c r="L748">
        <v>3870</v>
      </c>
    </row>
    <row r="749" spans="1:12" x14ac:dyDescent="0.2">
      <c r="A749" s="1">
        <v>42139</v>
      </c>
      <c r="B749">
        <v>66.75</v>
      </c>
      <c r="C749">
        <v>67</v>
      </c>
      <c r="D749">
        <v>65.37</v>
      </c>
      <c r="E749">
        <v>66.81</v>
      </c>
      <c r="F749">
        <v>0.11</v>
      </c>
      <c r="H749">
        <v>197480</v>
      </c>
      <c r="I749">
        <v>346213</v>
      </c>
      <c r="J749">
        <v>2269</v>
      </c>
      <c r="L749">
        <v>6388</v>
      </c>
    </row>
    <row r="750" spans="1:12" x14ac:dyDescent="0.2">
      <c r="A750" s="1">
        <v>42138</v>
      </c>
      <c r="B750">
        <v>66.540000000000006</v>
      </c>
      <c r="C750">
        <v>67.290000000000006</v>
      </c>
      <c r="D750">
        <v>66.25</v>
      </c>
      <c r="E750">
        <v>66.59</v>
      </c>
      <c r="F750">
        <v>-0.22</v>
      </c>
      <c r="H750">
        <v>18639</v>
      </c>
      <c r="I750">
        <v>45186</v>
      </c>
      <c r="J750">
        <v>4200</v>
      </c>
      <c r="L750">
        <v>353</v>
      </c>
    </row>
    <row r="751" spans="1:12" x14ac:dyDescent="0.2">
      <c r="A751" s="1">
        <v>42137</v>
      </c>
      <c r="B751">
        <v>67.319999999999993</v>
      </c>
      <c r="C751">
        <v>68.17</v>
      </c>
      <c r="D751">
        <v>66.41</v>
      </c>
      <c r="E751">
        <v>66.81</v>
      </c>
      <c r="F751">
        <v>-0.05</v>
      </c>
      <c r="H751">
        <v>115556</v>
      </c>
      <c r="I751">
        <v>98207</v>
      </c>
      <c r="J751">
        <v>2400</v>
      </c>
      <c r="L751">
        <v>2878</v>
      </c>
    </row>
    <row r="752" spans="1:12" x14ac:dyDescent="0.2">
      <c r="A752" s="1">
        <v>42136</v>
      </c>
      <c r="B752">
        <v>64.77</v>
      </c>
      <c r="C752">
        <v>67.459999999999994</v>
      </c>
      <c r="D752">
        <v>64.680000000000007</v>
      </c>
      <c r="E752">
        <v>66.86</v>
      </c>
      <c r="F752">
        <v>1.95</v>
      </c>
      <c r="H752">
        <v>181913</v>
      </c>
      <c r="I752">
        <v>140922</v>
      </c>
      <c r="L752">
        <v>1352</v>
      </c>
    </row>
    <row r="753" spans="1:12" x14ac:dyDescent="0.2">
      <c r="A753" s="1">
        <v>42135</v>
      </c>
      <c r="B753">
        <v>65.37</v>
      </c>
      <c r="C753">
        <v>65.75</v>
      </c>
      <c r="D753">
        <v>64.25</v>
      </c>
      <c r="E753">
        <v>64.91</v>
      </c>
      <c r="F753">
        <v>-0.48</v>
      </c>
      <c r="H753">
        <v>198641</v>
      </c>
      <c r="I753">
        <v>188440</v>
      </c>
      <c r="L753">
        <v>3870</v>
      </c>
    </row>
    <row r="754" spans="1:12" x14ac:dyDescent="0.2">
      <c r="A754" s="1">
        <v>42132</v>
      </c>
      <c r="B754">
        <v>65.64</v>
      </c>
      <c r="C754">
        <v>66.12</v>
      </c>
      <c r="D754">
        <v>64.23</v>
      </c>
      <c r="E754">
        <v>65.39</v>
      </c>
      <c r="F754">
        <v>-0.15</v>
      </c>
      <c r="H754">
        <v>241109</v>
      </c>
      <c r="I754">
        <v>212006</v>
      </c>
      <c r="J754">
        <v>393</v>
      </c>
      <c r="K754">
        <v>238</v>
      </c>
      <c r="L754">
        <v>6853</v>
      </c>
    </row>
    <row r="755" spans="1:12" x14ac:dyDescent="0.2">
      <c r="A755" s="1">
        <v>42131</v>
      </c>
      <c r="B755">
        <v>67.37</v>
      </c>
      <c r="C755">
        <v>68.489999999999995</v>
      </c>
      <c r="D755">
        <v>65.17</v>
      </c>
      <c r="E755">
        <v>65.540000000000006</v>
      </c>
      <c r="F755">
        <v>-2.23</v>
      </c>
      <c r="H755">
        <v>274954</v>
      </c>
      <c r="I755">
        <v>255756</v>
      </c>
      <c r="J755">
        <v>600</v>
      </c>
      <c r="K755">
        <v>8</v>
      </c>
      <c r="L755">
        <v>17330</v>
      </c>
    </row>
    <row r="756" spans="1:12" x14ac:dyDescent="0.2">
      <c r="A756" s="1">
        <v>42130</v>
      </c>
      <c r="B756">
        <v>67.709999999999994</v>
      </c>
      <c r="C756">
        <v>69.63</v>
      </c>
      <c r="D756">
        <v>67.349999999999994</v>
      </c>
      <c r="E756">
        <v>67.77</v>
      </c>
      <c r="F756">
        <v>0.25</v>
      </c>
      <c r="H756">
        <v>281534</v>
      </c>
      <c r="I756">
        <v>303704</v>
      </c>
      <c r="K756">
        <v>100</v>
      </c>
      <c r="L756">
        <v>15104</v>
      </c>
    </row>
    <row r="757" spans="1:12" x14ac:dyDescent="0.2">
      <c r="A757" s="1">
        <v>42129</v>
      </c>
      <c r="B757">
        <v>66.33</v>
      </c>
      <c r="C757">
        <v>68.400000000000006</v>
      </c>
      <c r="D757">
        <v>66.14</v>
      </c>
      <c r="E757">
        <v>67.52</v>
      </c>
      <c r="F757">
        <v>1.07</v>
      </c>
      <c r="H757">
        <v>238146</v>
      </c>
      <c r="I757">
        <v>316509</v>
      </c>
      <c r="J757">
        <v>940</v>
      </c>
      <c r="L757">
        <v>16553</v>
      </c>
    </row>
    <row r="758" spans="1:12" x14ac:dyDescent="0.2">
      <c r="A758" s="1">
        <v>42128</v>
      </c>
      <c r="B758">
        <v>66.400000000000006</v>
      </c>
      <c r="C758">
        <v>67.099999999999994</v>
      </c>
      <c r="D758">
        <v>65.95</v>
      </c>
      <c r="E758">
        <v>66.45</v>
      </c>
      <c r="F758">
        <v>-0.01</v>
      </c>
      <c r="H758">
        <v>111388</v>
      </c>
      <c r="I758">
        <v>338220</v>
      </c>
      <c r="J758">
        <v>164</v>
      </c>
      <c r="L758">
        <v>8660</v>
      </c>
    </row>
    <row r="759" spans="1:12" x14ac:dyDescent="0.2">
      <c r="A759" s="1">
        <v>42125</v>
      </c>
      <c r="B759">
        <v>66.78</v>
      </c>
      <c r="C759">
        <v>66.930000000000007</v>
      </c>
      <c r="D759">
        <v>65.52</v>
      </c>
      <c r="E759">
        <v>66.459999999999994</v>
      </c>
      <c r="F759">
        <v>-0.32</v>
      </c>
      <c r="H759">
        <v>175107</v>
      </c>
      <c r="I759">
        <v>359672</v>
      </c>
      <c r="J759">
        <v>600</v>
      </c>
      <c r="K759">
        <v>4000</v>
      </c>
      <c r="L759">
        <v>9609</v>
      </c>
    </row>
    <row r="760" spans="1:12" x14ac:dyDescent="0.2">
      <c r="A760" s="1">
        <v>42124</v>
      </c>
      <c r="B760">
        <v>65.63</v>
      </c>
      <c r="C760">
        <v>66.930000000000007</v>
      </c>
      <c r="D760">
        <v>65.37</v>
      </c>
      <c r="E760">
        <v>66.78</v>
      </c>
      <c r="F760">
        <v>0.94</v>
      </c>
      <c r="H760">
        <v>212499</v>
      </c>
      <c r="I760">
        <v>383826</v>
      </c>
      <c r="J760">
        <v>1452</v>
      </c>
      <c r="K760">
        <v>50</v>
      </c>
      <c r="L760">
        <v>9480</v>
      </c>
    </row>
    <row r="761" spans="1:12" x14ac:dyDescent="0.2">
      <c r="A761" s="1">
        <v>42123</v>
      </c>
      <c r="B761">
        <v>64.64</v>
      </c>
      <c r="C761">
        <v>66.72</v>
      </c>
      <c r="D761">
        <v>64.13</v>
      </c>
      <c r="E761">
        <v>65.84</v>
      </c>
      <c r="F761">
        <v>1.2</v>
      </c>
      <c r="H761">
        <v>231053</v>
      </c>
      <c r="I761">
        <v>395005</v>
      </c>
      <c r="J761">
        <v>1851</v>
      </c>
      <c r="L761">
        <v>5531</v>
      </c>
    </row>
    <row r="762" spans="1:12" x14ac:dyDescent="0.2">
      <c r="A762" s="1">
        <v>42122</v>
      </c>
      <c r="B762">
        <v>64.739999999999995</v>
      </c>
      <c r="C762">
        <v>65.489999999999995</v>
      </c>
      <c r="D762">
        <v>63.9</v>
      </c>
      <c r="E762">
        <v>64.64</v>
      </c>
      <c r="F762">
        <v>-0.19</v>
      </c>
      <c r="H762">
        <v>190495</v>
      </c>
      <c r="I762">
        <v>402011</v>
      </c>
      <c r="J762">
        <v>1981</v>
      </c>
      <c r="L762">
        <v>3985</v>
      </c>
    </row>
    <row r="763" spans="1:12" x14ac:dyDescent="0.2">
      <c r="A763" s="1">
        <v>42121</v>
      </c>
      <c r="B763">
        <v>65.47</v>
      </c>
      <c r="C763">
        <v>65.61</v>
      </c>
      <c r="D763">
        <v>64.400000000000006</v>
      </c>
      <c r="E763">
        <v>64.83</v>
      </c>
      <c r="F763">
        <v>-0.45</v>
      </c>
      <c r="H763">
        <v>184490</v>
      </c>
      <c r="I763">
        <v>408212</v>
      </c>
      <c r="J763">
        <v>2228</v>
      </c>
      <c r="L763">
        <v>3047</v>
      </c>
    </row>
    <row r="764" spans="1:12" x14ac:dyDescent="0.2">
      <c r="A764" s="1">
        <v>42118</v>
      </c>
      <c r="B764">
        <v>64.75</v>
      </c>
      <c r="C764">
        <v>65.8</v>
      </c>
      <c r="D764">
        <v>64.48</v>
      </c>
      <c r="E764">
        <v>65.28</v>
      </c>
      <c r="F764">
        <v>0.43</v>
      </c>
      <c r="H764">
        <v>253041</v>
      </c>
      <c r="I764">
        <v>423396</v>
      </c>
      <c r="J764">
        <v>1728</v>
      </c>
      <c r="K764">
        <v>140</v>
      </c>
      <c r="L764">
        <v>4580</v>
      </c>
    </row>
    <row r="765" spans="1:12" x14ac:dyDescent="0.2">
      <c r="A765" s="1">
        <v>42117</v>
      </c>
      <c r="B765">
        <v>62.88</v>
      </c>
      <c r="C765">
        <v>65.58</v>
      </c>
      <c r="D765">
        <v>62.22</v>
      </c>
      <c r="E765">
        <v>64.849999999999994</v>
      </c>
      <c r="F765">
        <v>2.12</v>
      </c>
      <c r="H765">
        <v>316034</v>
      </c>
      <c r="I765">
        <v>449517</v>
      </c>
      <c r="J765">
        <v>3786</v>
      </c>
      <c r="L765">
        <v>6916</v>
      </c>
    </row>
    <row r="766" spans="1:12" x14ac:dyDescent="0.2">
      <c r="A766" s="1">
        <v>42116</v>
      </c>
      <c r="B766">
        <v>61.9</v>
      </c>
      <c r="C766">
        <v>63.33</v>
      </c>
      <c r="D766">
        <v>61.39</v>
      </c>
      <c r="E766">
        <v>62.73</v>
      </c>
      <c r="F766">
        <v>0.65</v>
      </c>
      <c r="H766">
        <v>220998</v>
      </c>
      <c r="I766">
        <v>449458</v>
      </c>
      <c r="J766">
        <v>1532</v>
      </c>
      <c r="K766">
        <v>80</v>
      </c>
      <c r="L766">
        <v>7448</v>
      </c>
    </row>
    <row r="767" spans="1:12" x14ac:dyDescent="0.2">
      <c r="A767" s="1">
        <v>42115</v>
      </c>
      <c r="B767">
        <v>63.52</v>
      </c>
      <c r="C767">
        <v>63.52</v>
      </c>
      <c r="D767">
        <v>61.65</v>
      </c>
      <c r="E767">
        <v>62.08</v>
      </c>
      <c r="F767">
        <v>-1.37</v>
      </c>
      <c r="H767">
        <v>209857</v>
      </c>
      <c r="I767">
        <v>453644</v>
      </c>
      <c r="J767">
        <v>1603</v>
      </c>
      <c r="L767">
        <v>6846</v>
      </c>
    </row>
    <row r="768" spans="1:12" x14ac:dyDescent="0.2">
      <c r="A768" s="1">
        <v>42114</v>
      </c>
      <c r="B768">
        <v>63.85</v>
      </c>
      <c r="C768">
        <v>64.400000000000006</v>
      </c>
      <c r="D768">
        <v>62.1</v>
      </c>
      <c r="E768">
        <v>63.45</v>
      </c>
      <c r="F768">
        <v>0</v>
      </c>
      <c r="H768">
        <v>225724</v>
      </c>
      <c r="I768">
        <v>447520</v>
      </c>
      <c r="J768">
        <v>9437</v>
      </c>
      <c r="L768">
        <v>4641</v>
      </c>
    </row>
    <row r="769" spans="1:12" x14ac:dyDescent="0.2">
      <c r="A769" s="1">
        <v>42111</v>
      </c>
      <c r="B769">
        <v>64.02</v>
      </c>
      <c r="C769">
        <v>64.5</v>
      </c>
      <c r="D769">
        <v>62.95</v>
      </c>
      <c r="E769">
        <v>63.45</v>
      </c>
      <c r="F769">
        <v>-0.53</v>
      </c>
      <c r="H769">
        <v>214331</v>
      </c>
      <c r="I769">
        <v>440260</v>
      </c>
      <c r="J769">
        <v>1386</v>
      </c>
      <c r="K769">
        <v>50</v>
      </c>
      <c r="L769">
        <v>4350</v>
      </c>
    </row>
    <row r="770" spans="1:12" x14ac:dyDescent="0.2">
      <c r="A770" s="1">
        <v>42110</v>
      </c>
      <c r="B770">
        <v>62.9</v>
      </c>
      <c r="C770">
        <v>64.95</v>
      </c>
      <c r="D770">
        <v>62</v>
      </c>
      <c r="E770">
        <v>63.98</v>
      </c>
      <c r="F770">
        <v>0.66</v>
      </c>
      <c r="H770">
        <v>281785</v>
      </c>
      <c r="I770">
        <v>446816</v>
      </c>
      <c r="J770">
        <v>3240</v>
      </c>
      <c r="K770">
        <v>10</v>
      </c>
      <c r="L770">
        <v>8450</v>
      </c>
    </row>
    <row r="771" spans="1:12" x14ac:dyDescent="0.2">
      <c r="A771" s="1">
        <v>42109</v>
      </c>
      <c r="B771">
        <v>58.74</v>
      </c>
      <c r="C771">
        <v>60.45</v>
      </c>
      <c r="D771">
        <v>58.74</v>
      </c>
      <c r="E771">
        <v>60.32</v>
      </c>
      <c r="F771">
        <v>1.89</v>
      </c>
      <c r="H771">
        <v>20369</v>
      </c>
      <c r="I771">
        <v>57418</v>
      </c>
      <c r="L771">
        <v>813</v>
      </c>
    </row>
    <row r="772" spans="1:12" x14ac:dyDescent="0.2">
      <c r="A772" s="1">
        <v>42108</v>
      </c>
      <c r="B772">
        <v>58.17</v>
      </c>
      <c r="C772">
        <v>59.24</v>
      </c>
      <c r="D772">
        <v>57.76</v>
      </c>
      <c r="E772">
        <v>58.43</v>
      </c>
      <c r="F772">
        <v>0.5</v>
      </c>
      <c r="H772">
        <v>104166</v>
      </c>
      <c r="I772">
        <v>105659</v>
      </c>
      <c r="K772">
        <v>1020</v>
      </c>
      <c r="L772">
        <v>1617</v>
      </c>
    </row>
    <row r="773" spans="1:12" x14ac:dyDescent="0.2">
      <c r="A773" s="1">
        <v>42107</v>
      </c>
      <c r="B773">
        <v>58.02</v>
      </c>
      <c r="C773">
        <v>59.54</v>
      </c>
      <c r="D773">
        <v>57.46</v>
      </c>
      <c r="E773">
        <v>57.93</v>
      </c>
      <c r="F773">
        <v>0.06</v>
      </c>
      <c r="H773">
        <v>118149</v>
      </c>
      <c r="I773">
        <v>134621</v>
      </c>
      <c r="J773">
        <v>112</v>
      </c>
      <c r="L773">
        <v>1056</v>
      </c>
    </row>
    <row r="774" spans="1:12" x14ac:dyDescent="0.2">
      <c r="A774" s="1">
        <v>42104</v>
      </c>
      <c r="B774">
        <v>56.84</v>
      </c>
      <c r="C774">
        <v>58.12</v>
      </c>
      <c r="D774">
        <v>56.25</v>
      </c>
      <c r="E774">
        <v>57.87</v>
      </c>
      <c r="F774">
        <v>1.3</v>
      </c>
      <c r="H774">
        <v>135800</v>
      </c>
      <c r="I774">
        <v>165590</v>
      </c>
      <c r="L774">
        <v>1859</v>
      </c>
    </row>
    <row r="775" spans="1:12" x14ac:dyDescent="0.2">
      <c r="A775" s="1">
        <v>42103</v>
      </c>
      <c r="B775">
        <v>56.1</v>
      </c>
      <c r="C775">
        <v>58.02</v>
      </c>
      <c r="D775">
        <v>55.97</v>
      </c>
      <c r="E775">
        <v>56.57</v>
      </c>
      <c r="F775">
        <v>1.02</v>
      </c>
      <c r="H775">
        <v>168051</v>
      </c>
      <c r="I775">
        <v>185772</v>
      </c>
      <c r="J775">
        <v>600</v>
      </c>
      <c r="L775">
        <v>6161</v>
      </c>
    </row>
    <row r="776" spans="1:12" x14ac:dyDescent="0.2">
      <c r="A776" s="1">
        <v>42102</v>
      </c>
      <c r="B776">
        <v>58.3</v>
      </c>
      <c r="C776">
        <v>58.72</v>
      </c>
      <c r="D776">
        <v>55.45</v>
      </c>
      <c r="E776">
        <v>55.55</v>
      </c>
      <c r="F776">
        <v>-3.55</v>
      </c>
      <c r="H776">
        <v>246594</v>
      </c>
      <c r="I776">
        <v>222231</v>
      </c>
      <c r="J776">
        <v>371</v>
      </c>
      <c r="L776">
        <v>3599</v>
      </c>
    </row>
    <row r="777" spans="1:12" x14ac:dyDescent="0.2">
      <c r="A777" s="1">
        <v>42101</v>
      </c>
      <c r="B777">
        <v>57.8</v>
      </c>
      <c r="C777">
        <v>59.27</v>
      </c>
      <c r="D777">
        <v>57.02</v>
      </c>
      <c r="E777">
        <v>59.1</v>
      </c>
      <c r="F777">
        <v>0.98</v>
      </c>
      <c r="H777">
        <v>230294</v>
      </c>
      <c r="I777">
        <v>251062</v>
      </c>
      <c r="J777">
        <v>427</v>
      </c>
      <c r="L777">
        <v>5993</v>
      </c>
    </row>
    <row r="778" spans="1:12" x14ac:dyDescent="0.2">
      <c r="A778" s="1">
        <v>42100</v>
      </c>
      <c r="B778">
        <v>55.18</v>
      </c>
      <c r="C778">
        <v>58.24</v>
      </c>
      <c r="D778">
        <v>55.08</v>
      </c>
      <c r="E778">
        <v>58.12</v>
      </c>
      <c r="H778">
        <v>125434</v>
      </c>
      <c r="I778">
        <v>271527</v>
      </c>
      <c r="L778">
        <v>1370</v>
      </c>
    </row>
    <row r="779" spans="1:12" x14ac:dyDescent="0.2">
      <c r="A779" s="1">
        <v>42096</v>
      </c>
      <c r="B779">
        <v>56.72</v>
      </c>
      <c r="C779">
        <v>57.28</v>
      </c>
      <c r="D779">
        <v>54</v>
      </c>
      <c r="E779">
        <v>54.95</v>
      </c>
      <c r="F779">
        <v>-2.15</v>
      </c>
      <c r="H779">
        <v>283168</v>
      </c>
      <c r="I779">
        <v>287844</v>
      </c>
      <c r="J779">
        <v>600</v>
      </c>
      <c r="K779">
        <v>98</v>
      </c>
      <c r="L779">
        <v>5099</v>
      </c>
    </row>
    <row r="780" spans="1:12" x14ac:dyDescent="0.2">
      <c r="A780" s="1">
        <v>42095</v>
      </c>
      <c r="B780">
        <v>55.18</v>
      </c>
      <c r="C780">
        <v>57.69</v>
      </c>
      <c r="D780">
        <v>54.7</v>
      </c>
      <c r="E780">
        <v>57.1</v>
      </c>
      <c r="F780">
        <v>1.99</v>
      </c>
      <c r="H780">
        <v>251785</v>
      </c>
      <c r="I780">
        <v>308798</v>
      </c>
      <c r="J780">
        <v>1800</v>
      </c>
      <c r="L780">
        <v>3319</v>
      </c>
    </row>
    <row r="781" spans="1:12" x14ac:dyDescent="0.2">
      <c r="A781" s="1">
        <v>42094</v>
      </c>
      <c r="B781">
        <v>56.31</v>
      </c>
      <c r="C781">
        <v>56.33</v>
      </c>
      <c r="D781">
        <v>54.72</v>
      </c>
      <c r="E781">
        <v>55.11</v>
      </c>
      <c r="F781">
        <v>-1.18</v>
      </c>
      <c r="H781">
        <v>231543</v>
      </c>
      <c r="I781">
        <v>319772</v>
      </c>
      <c r="J781">
        <v>1392</v>
      </c>
      <c r="L781">
        <v>5559</v>
      </c>
    </row>
    <row r="782" spans="1:12" x14ac:dyDescent="0.2">
      <c r="A782" s="1">
        <v>42093</v>
      </c>
      <c r="B782">
        <v>55.96</v>
      </c>
      <c r="C782">
        <v>56.65</v>
      </c>
      <c r="D782">
        <v>55.2</v>
      </c>
      <c r="E782">
        <v>56.29</v>
      </c>
      <c r="F782">
        <v>-0.12</v>
      </c>
      <c r="H782">
        <v>215115</v>
      </c>
      <c r="I782">
        <v>327894</v>
      </c>
      <c r="J782">
        <v>905</v>
      </c>
      <c r="L782">
        <v>4089</v>
      </c>
    </row>
    <row r="783" spans="1:12" x14ac:dyDescent="0.2">
      <c r="A783" s="1">
        <v>42090</v>
      </c>
      <c r="B783">
        <v>58.97</v>
      </c>
      <c r="C783">
        <v>59.04</v>
      </c>
      <c r="D783">
        <v>55.95</v>
      </c>
      <c r="E783">
        <v>56.41</v>
      </c>
      <c r="F783">
        <v>-2.78</v>
      </c>
      <c r="H783">
        <v>217775</v>
      </c>
      <c r="I783">
        <v>339210</v>
      </c>
      <c r="J783">
        <v>1366</v>
      </c>
      <c r="L783">
        <v>4721</v>
      </c>
    </row>
    <row r="784" spans="1:12" x14ac:dyDescent="0.2">
      <c r="A784" s="1">
        <v>42089</v>
      </c>
      <c r="B784">
        <v>56.35</v>
      </c>
      <c r="C784">
        <v>59.78</v>
      </c>
      <c r="D784">
        <v>56.3</v>
      </c>
      <c r="E784">
        <v>59.19</v>
      </c>
      <c r="F784">
        <v>2.71</v>
      </c>
      <c r="H784">
        <v>324712</v>
      </c>
      <c r="I784">
        <v>341882</v>
      </c>
      <c r="J784">
        <v>2030</v>
      </c>
      <c r="K784">
        <v>35</v>
      </c>
      <c r="L784">
        <v>8093</v>
      </c>
    </row>
    <row r="785" spans="1:12" x14ac:dyDescent="0.2">
      <c r="A785" s="1">
        <v>42088</v>
      </c>
      <c r="B785">
        <v>55.09</v>
      </c>
      <c r="C785">
        <v>57.17</v>
      </c>
      <c r="D785">
        <v>54.7</v>
      </c>
      <c r="E785">
        <v>56.48</v>
      </c>
      <c r="F785">
        <v>1.37</v>
      </c>
      <c r="H785">
        <v>251044</v>
      </c>
      <c r="I785">
        <v>336435</v>
      </c>
      <c r="J785">
        <v>894</v>
      </c>
      <c r="L785">
        <v>4105</v>
      </c>
    </row>
    <row r="786" spans="1:12" x14ac:dyDescent="0.2">
      <c r="A786" s="1">
        <v>42087</v>
      </c>
      <c r="B786">
        <v>55.83</v>
      </c>
      <c r="C786">
        <v>56.79</v>
      </c>
      <c r="D786">
        <v>54.85</v>
      </c>
      <c r="E786">
        <v>55.11</v>
      </c>
      <c r="F786">
        <v>-0.81</v>
      </c>
      <c r="H786">
        <v>191088</v>
      </c>
      <c r="I786">
        <v>342716</v>
      </c>
      <c r="J786">
        <v>2934</v>
      </c>
      <c r="L786">
        <v>3454</v>
      </c>
    </row>
    <row r="787" spans="1:12" x14ac:dyDescent="0.2">
      <c r="A787" s="1">
        <v>42086</v>
      </c>
      <c r="B787">
        <v>55.24</v>
      </c>
      <c r="C787">
        <v>56.19</v>
      </c>
      <c r="D787">
        <v>54.12</v>
      </c>
      <c r="E787">
        <v>55.92</v>
      </c>
      <c r="F787">
        <v>0.6</v>
      </c>
      <c r="H787">
        <v>185798</v>
      </c>
      <c r="I787">
        <v>344310</v>
      </c>
      <c r="J787">
        <v>2257</v>
      </c>
      <c r="L787">
        <v>3582</v>
      </c>
    </row>
    <row r="788" spans="1:12" x14ac:dyDescent="0.2">
      <c r="A788" s="1">
        <v>42083</v>
      </c>
      <c r="B788">
        <v>54.46</v>
      </c>
      <c r="C788">
        <v>55.67</v>
      </c>
      <c r="D788">
        <v>53.55</v>
      </c>
      <c r="E788">
        <v>55.32</v>
      </c>
      <c r="F788">
        <v>0.89</v>
      </c>
      <c r="H788">
        <v>181301</v>
      </c>
      <c r="I788">
        <v>356693</v>
      </c>
      <c r="J788">
        <v>1437</v>
      </c>
      <c r="L788">
        <v>3929</v>
      </c>
    </row>
    <row r="789" spans="1:12" x14ac:dyDescent="0.2">
      <c r="A789" s="1">
        <v>42082</v>
      </c>
      <c r="B789">
        <v>56.18</v>
      </c>
      <c r="C789">
        <v>56.2</v>
      </c>
      <c r="D789">
        <v>53.91</v>
      </c>
      <c r="E789">
        <v>54.43</v>
      </c>
      <c r="F789">
        <v>-1.48</v>
      </c>
      <c r="H789">
        <v>204902</v>
      </c>
      <c r="I789">
        <v>362911</v>
      </c>
      <c r="J789">
        <v>2303</v>
      </c>
      <c r="K789">
        <v>72</v>
      </c>
      <c r="L789">
        <v>2369</v>
      </c>
    </row>
    <row r="790" spans="1:12" x14ac:dyDescent="0.2">
      <c r="A790" s="1">
        <v>42081</v>
      </c>
      <c r="B790">
        <v>53.28</v>
      </c>
      <c r="C790">
        <v>56.84</v>
      </c>
      <c r="D790">
        <v>52.68</v>
      </c>
      <c r="E790">
        <v>55.91</v>
      </c>
      <c r="F790">
        <v>2.4</v>
      </c>
      <c r="H790">
        <v>250056</v>
      </c>
      <c r="I790">
        <v>363880</v>
      </c>
      <c r="J790">
        <v>1941</v>
      </c>
      <c r="L790">
        <v>10443</v>
      </c>
    </row>
    <row r="791" spans="1:12" x14ac:dyDescent="0.2">
      <c r="A791" s="1">
        <v>42080</v>
      </c>
      <c r="B791">
        <v>54.1</v>
      </c>
      <c r="C791">
        <v>54.38</v>
      </c>
      <c r="D791">
        <v>52.57</v>
      </c>
      <c r="E791">
        <v>53.51</v>
      </c>
      <c r="F791">
        <v>-0.43</v>
      </c>
      <c r="H791">
        <v>232538</v>
      </c>
      <c r="I791">
        <v>364846</v>
      </c>
      <c r="J791">
        <v>1397</v>
      </c>
      <c r="L791">
        <v>6350</v>
      </c>
    </row>
    <row r="792" spans="1:12" x14ac:dyDescent="0.2">
      <c r="A792" s="1">
        <v>42079</v>
      </c>
      <c r="B792">
        <v>54.41</v>
      </c>
      <c r="C792">
        <v>54.64</v>
      </c>
      <c r="D792">
        <v>52.5</v>
      </c>
      <c r="E792">
        <v>53.44</v>
      </c>
      <c r="F792">
        <v>-1.23</v>
      </c>
      <c r="H792">
        <v>15130</v>
      </c>
      <c r="I792">
        <v>36876</v>
      </c>
      <c r="L792">
        <v>508</v>
      </c>
    </row>
    <row r="793" spans="1:12" x14ac:dyDescent="0.2">
      <c r="A793" s="1">
        <v>42076</v>
      </c>
      <c r="B793">
        <v>57.03</v>
      </c>
      <c r="C793">
        <v>57.4</v>
      </c>
      <c r="D793">
        <v>54.43</v>
      </c>
      <c r="E793">
        <v>54.67</v>
      </c>
      <c r="F793">
        <v>-2.41</v>
      </c>
      <c r="H793">
        <v>83347</v>
      </c>
      <c r="I793">
        <v>68992</v>
      </c>
      <c r="J793">
        <v>419</v>
      </c>
      <c r="L793">
        <v>319</v>
      </c>
    </row>
    <row r="794" spans="1:12" x14ac:dyDescent="0.2">
      <c r="A794" s="1">
        <v>42075</v>
      </c>
      <c r="B794">
        <v>57.92</v>
      </c>
      <c r="C794">
        <v>58.81</v>
      </c>
      <c r="D794">
        <v>56.51</v>
      </c>
      <c r="E794">
        <v>57.08</v>
      </c>
      <c r="F794">
        <v>-0.46</v>
      </c>
      <c r="H794">
        <v>127340</v>
      </c>
      <c r="I794">
        <v>95576</v>
      </c>
      <c r="L794">
        <v>2394</v>
      </c>
    </row>
    <row r="795" spans="1:12" x14ac:dyDescent="0.2">
      <c r="A795" s="1">
        <v>42074</v>
      </c>
      <c r="B795">
        <v>56.45</v>
      </c>
      <c r="C795">
        <v>57.95</v>
      </c>
      <c r="D795">
        <v>55.92</v>
      </c>
      <c r="E795">
        <v>57.54</v>
      </c>
      <c r="F795">
        <v>1.1499999999999999</v>
      </c>
      <c r="H795">
        <v>171248</v>
      </c>
      <c r="I795">
        <v>135098</v>
      </c>
      <c r="K795">
        <v>25</v>
      </c>
      <c r="L795">
        <v>4784</v>
      </c>
    </row>
    <row r="796" spans="1:12" x14ac:dyDescent="0.2">
      <c r="A796" s="1">
        <v>42073</v>
      </c>
      <c r="B796">
        <v>58.37</v>
      </c>
      <c r="C796">
        <v>58.72</v>
      </c>
      <c r="D796">
        <v>56.12</v>
      </c>
      <c r="E796">
        <v>56.39</v>
      </c>
      <c r="F796">
        <v>-2.14</v>
      </c>
      <c r="H796">
        <v>187725</v>
      </c>
      <c r="I796">
        <v>153568</v>
      </c>
      <c r="L796">
        <v>4057</v>
      </c>
    </row>
    <row r="797" spans="1:12" x14ac:dyDescent="0.2">
      <c r="A797" s="1">
        <v>42072</v>
      </c>
      <c r="B797">
        <v>59.62</v>
      </c>
      <c r="C797">
        <v>60.02</v>
      </c>
      <c r="D797">
        <v>58.38</v>
      </c>
      <c r="E797">
        <v>58.53</v>
      </c>
      <c r="F797">
        <v>-1.2</v>
      </c>
      <c r="H797">
        <v>190368</v>
      </c>
      <c r="I797">
        <v>183466</v>
      </c>
      <c r="J797">
        <v>366</v>
      </c>
      <c r="L797">
        <v>4044</v>
      </c>
    </row>
    <row r="798" spans="1:12" x14ac:dyDescent="0.2">
      <c r="A798" s="1">
        <v>42069</v>
      </c>
      <c r="B798">
        <v>60.75</v>
      </c>
      <c r="C798">
        <v>61.3</v>
      </c>
      <c r="D798">
        <v>59.17</v>
      </c>
      <c r="E798">
        <v>59.73</v>
      </c>
      <c r="F798">
        <v>-0.75</v>
      </c>
      <c r="H798">
        <v>179144</v>
      </c>
      <c r="I798">
        <v>206560</v>
      </c>
      <c r="L798">
        <v>2338</v>
      </c>
    </row>
    <row r="799" spans="1:12" x14ac:dyDescent="0.2">
      <c r="A799" s="1">
        <v>42068</v>
      </c>
      <c r="B799">
        <v>60.6</v>
      </c>
      <c r="C799">
        <v>61.57</v>
      </c>
      <c r="D799">
        <v>60.08</v>
      </c>
      <c r="E799">
        <v>60.48</v>
      </c>
      <c r="F799">
        <v>-7.0000000000000007E-2</v>
      </c>
      <c r="H799">
        <v>210992</v>
      </c>
      <c r="I799">
        <v>221948</v>
      </c>
      <c r="J799">
        <v>600</v>
      </c>
      <c r="L799">
        <v>3528</v>
      </c>
    </row>
    <row r="800" spans="1:12" x14ac:dyDescent="0.2">
      <c r="A800" s="1">
        <v>42067</v>
      </c>
      <c r="B800">
        <v>60.85</v>
      </c>
      <c r="C800">
        <v>60.94</v>
      </c>
      <c r="D800">
        <v>59.47</v>
      </c>
      <c r="E800">
        <v>60.55</v>
      </c>
      <c r="F800">
        <v>-0.47</v>
      </c>
      <c r="H800">
        <v>253357</v>
      </c>
      <c r="I800">
        <v>238523</v>
      </c>
      <c r="L800">
        <v>7180</v>
      </c>
    </row>
    <row r="801" spans="1:12" x14ac:dyDescent="0.2">
      <c r="A801" s="1">
        <v>42066</v>
      </c>
      <c r="B801">
        <v>60</v>
      </c>
      <c r="C801">
        <v>61.81</v>
      </c>
      <c r="D801">
        <v>59.84</v>
      </c>
      <c r="E801">
        <v>61.02</v>
      </c>
      <c r="F801">
        <v>1.48</v>
      </c>
      <c r="H801">
        <v>272760</v>
      </c>
      <c r="I801">
        <v>249005</v>
      </c>
      <c r="J801">
        <v>1312</v>
      </c>
      <c r="K801">
        <v>31</v>
      </c>
      <c r="L801">
        <v>7679</v>
      </c>
    </row>
    <row r="802" spans="1:12" x14ac:dyDescent="0.2">
      <c r="A802" s="1">
        <v>42065</v>
      </c>
      <c r="B802">
        <v>62.5</v>
      </c>
      <c r="C802">
        <v>62.5</v>
      </c>
      <c r="D802">
        <v>59.34</v>
      </c>
      <c r="E802">
        <v>59.54</v>
      </c>
      <c r="F802">
        <v>-3.04</v>
      </c>
      <c r="H802">
        <v>278015</v>
      </c>
      <c r="I802">
        <v>250556</v>
      </c>
      <c r="J802">
        <v>1890</v>
      </c>
      <c r="L802">
        <v>6169</v>
      </c>
    </row>
    <row r="803" spans="1:12" x14ac:dyDescent="0.2">
      <c r="A803" s="1">
        <v>42062</v>
      </c>
      <c r="B803">
        <v>60.75</v>
      </c>
      <c r="C803">
        <v>62.83</v>
      </c>
      <c r="D803">
        <v>60.51</v>
      </c>
      <c r="E803">
        <v>62.58</v>
      </c>
      <c r="F803">
        <v>2.5299999999999998</v>
      </c>
      <c r="H803">
        <v>246672</v>
      </c>
      <c r="I803">
        <v>254180</v>
      </c>
      <c r="J803">
        <v>1848</v>
      </c>
      <c r="L803">
        <v>6500</v>
      </c>
    </row>
    <row r="804" spans="1:12" x14ac:dyDescent="0.2">
      <c r="A804" s="1">
        <v>42061</v>
      </c>
      <c r="B804">
        <v>61.85</v>
      </c>
      <c r="C804">
        <v>62.63</v>
      </c>
      <c r="D804">
        <v>59.66</v>
      </c>
      <c r="E804">
        <v>60.05</v>
      </c>
      <c r="F804">
        <v>-1.58</v>
      </c>
      <c r="H804">
        <v>252201</v>
      </c>
      <c r="I804">
        <v>264310</v>
      </c>
      <c r="J804">
        <v>3194</v>
      </c>
      <c r="L804">
        <v>6050</v>
      </c>
    </row>
    <row r="805" spans="1:12" x14ac:dyDescent="0.2">
      <c r="A805" s="1">
        <v>42060</v>
      </c>
      <c r="B805">
        <v>58.75</v>
      </c>
      <c r="C805">
        <v>62.2</v>
      </c>
      <c r="D805">
        <v>58.41</v>
      </c>
      <c r="E805">
        <v>61.63</v>
      </c>
      <c r="F805">
        <v>2.97</v>
      </c>
      <c r="H805">
        <v>271100</v>
      </c>
      <c r="I805">
        <v>267732</v>
      </c>
      <c r="J805">
        <v>2094</v>
      </c>
      <c r="L805">
        <v>6454</v>
      </c>
    </row>
    <row r="806" spans="1:12" x14ac:dyDescent="0.2">
      <c r="A806" s="1">
        <v>42059</v>
      </c>
      <c r="B806">
        <v>59.09</v>
      </c>
      <c r="C806">
        <v>60.3</v>
      </c>
      <c r="D806">
        <v>58.1</v>
      </c>
      <c r="E806">
        <v>58.66</v>
      </c>
      <c r="F806">
        <v>-0.24</v>
      </c>
      <c r="H806">
        <v>235383</v>
      </c>
      <c r="I806">
        <v>274807</v>
      </c>
      <c r="J806">
        <v>2426</v>
      </c>
      <c r="L806">
        <v>7713</v>
      </c>
    </row>
    <row r="807" spans="1:12" x14ac:dyDescent="0.2">
      <c r="A807" s="1">
        <v>42058</v>
      </c>
      <c r="B807">
        <v>60.3</v>
      </c>
      <c r="C807">
        <v>60.67</v>
      </c>
      <c r="D807">
        <v>58.37</v>
      </c>
      <c r="E807">
        <v>58.9</v>
      </c>
      <c r="F807">
        <v>-1.32</v>
      </c>
      <c r="H807">
        <v>262716</v>
      </c>
      <c r="I807">
        <v>275741</v>
      </c>
      <c r="J807">
        <v>1747</v>
      </c>
      <c r="L807">
        <v>4175</v>
      </c>
    </row>
    <row r="808" spans="1:12" x14ac:dyDescent="0.2">
      <c r="A808" s="1">
        <v>42055</v>
      </c>
      <c r="B808">
        <v>60.2</v>
      </c>
      <c r="C808">
        <v>61.15</v>
      </c>
      <c r="D808">
        <v>59.82</v>
      </c>
      <c r="E808">
        <v>60.22</v>
      </c>
      <c r="F808">
        <v>0.01</v>
      </c>
      <c r="H808">
        <v>211731</v>
      </c>
      <c r="I808">
        <v>293315</v>
      </c>
      <c r="J808">
        <v>4378</v>
      </c>
      <c r="L808">
        <v>5646</v>
      </c>
    </row>
    <row r="809" spans="1:12" x14ac:dyDescent="0.2">
      <c r="A809" s="1">
        <v>42054</v>
      </c>
      <c r="B809">
        <v>59.54</v>
      </c>
      <c r="C809">
        <v>60.99</v>
      </c>
      <c r="D809">
        <v>57.8</v>
      </c>
      <c r="E809">
        <v>60.21</v>
      </c>
      <c r="F809">
        <v>-0.32</v>
      </c>
      <c r="H809">
        <v>292100</v>
      </c>
      <c r="I809">
        <v>296584</v>
      </c>
      <c r="J809">
        <v>1470</v>
      </c>
      <c r="L809">
        <v>10291</v>
      </c>
    </row>
    <row r="810" spans="1:12" x14ac:dyDescent="0.2">
      <c r="A810" s="1">
        <v>42053</v>
      </c>
      <c r="B810">
        <v>62.3</v>
      </c>
      <c r="C810">
        <v>62.46</v>
      </c>
      <c r="D810">
        <v>59.25</v>
      </c>
      <c r="E810">
        <v>60.53</v>
      </c>
      <c r="F810">
        <v>-2</v>
      </c>
      <c r="H810">
        <v>211314</v>
      </c>
      <c r="I810">
        <v>307778</v>
      </c>
      <c r="J810">
        <v>4552</v>
      </c>
      <c r="K810">
        <v>100</v>
      </c>
      <c r="L810">
        <v>8133</v>
      </c>
    </row>
    <row r="811" spans="1:12" x14ac:dyDescent="0.2">
      <c r="A811" s="1">
        <v>42052</v>
      </c>
      <c r="B811">
        <v>61.68</v>
      </c>
      <c r="C811">
        <v>63</v>
      </c>
      <c r="D811">
        <v>60.27</v>
      </c>
      <c r="E811">
        <v>62.53</v>
      </c>
      <c r="F811">
        <v>1.1299999999999999</v>
      </c>
      <c r="H811">
        <v>268834</v>
      </c>
      <c r="I811">
        <v>327722</v>
      </c>
      <c r="J811">
        <v>1751</v>
      </c>
      <c r="L811">
        <v>7380</v>
      </c>
    </row>
    <row r="812" spans="1:12" x14ac:dyDescent="0.2">
      <c r="A812" s="1">
        <v>42051</v>
      </c>
      <c r="B812">
        <v>61.49</v>
      </c>
      <c r="C812">
        <v>62.57</v>
      </c>
      <c r="D812">
        <v>60.71</v>
      </c>
      <c r="E812">
        <v>61.4</v>
      </c>
      <c r="F812">
        <v>-0.12</v>
      </c>
      <c r="H812">
        <v>165119</v>
      </c>
      <c r="I812">
        <v>339836</v>
      </c>
      <c r="J812">
        <v>3095</v>
      </c>
      <c r="K812">
        <v>16</v>
      </c>
      <c r="L812">
        <v>3040</v>
      </c>
    </row>
    <row r="813" spans="1:12" x14ac:dyDescent="0.2">
      <c r="A813" s="1">
        <v>42048</v>
      </c>
      <c r="B813">
        <v>59.27</v>
      </c>
      <c r="C813">
        <v>61.77</v>
      </c>
      <c r="D813">
        <v>59.08</v>
      </c>
      <c r="E813">
        <v>61.52</v>
      </c>
      <c r="F813">
        <v>2.2400000000000002</v>
      </c>
      <c r="H813">
        <v>331539</v>
      </c>
      <c r="I813">
        <v>331604</v>
      </c>
      <c r="J813">
        <v>3514</v>
      </c>
      <c r="L813">
        <v>13748</v>
      </c>
    </row>
    <row r="814" spans="1:12" x14ac:dyDescent="0.2">
      <c r="A814" s="1">
        <v>42047</v>
      </c>
      <c r="B814">
        <v>55.12</v>
      </c>
      <c r="C814">
        <v>57.5</v>
      </c>
      <c r="D814">
        <v>54.72</v>
      </c>
      <c r="E814">
        <v>57.05</v>
      </c>
      <c r="F814">
        <v>2.39</v>
      </c>
      <c r="H814">
        <v>13262</v>
      </c>
      <c r="I814">
        <v>32012</v>
      </c>
      <c r="J814">
        <v>1138</v>
      </c>
      <c r="L814">
        <v>1811</v>
      </c>
    </row>
    <row r="815" spans="1:12" x14ac:dyDescent="0.2">
      <c r="A815" s="1">
        <v>42046</v>
      </c>
      <c r="B815">
        <v>56.81</v>
      </c>
      <c r="C815">
        <v>57</v>
      </c>
      <c r="D815">
        <v>53.91</v>
      </c>
      <c r="E815">
        <v>54.66</v>
      </c>
      <c r="F815">
        <v>-1.77</v>
      </c>
      <c r="H815">
        <v>115162</v>
      </c>
      <c r="I815">
        <v>77931</v>
      </c>
      <c r="J815">
        <v>204</v>
      </c>
      <c r="L815">
        <v>1441</v>
      </c>
    </row>
    <row r="816" spans="1:12" x14ac:dyDescent="0.2">
      <c r="A816" s="1">
        <v>42045</v>
      </c>
      <c r="B816">
        <v>57.79</v>
      </c>
      <c r="C816">
        <v>58.57</v>
      </c>
      <c r="D816">
        <v>56.11</v>
      </c>
      <c r="E816">
        <v>56.43</v>
      </c>
      <c r="F816">
        <v>-1.91</v>
      </c>
      <c r="H816">
        <v>156530</v>
      </c>
      <c r="I816">
        <v>107871</v>
      </c>
      <c r="J816">
        <v>226</v>
      </c>
      <c r="L816">
        <v>417</v>
      </c>
    </row>
    <row r="817" spans="1:12" x14ac:dyDescent="0.2">
      <c r="A817" s="1">
        <v>42044</v>
      </c>
      <c r="B817">
        <v>57.93</v>
      </c>
      <c r="C817">
        <v>59.61</v>
      </c>
      <c r="D817">
        <v>57.3</v>
      </c>
      <c r="E817">
        <v>58.34</v>
      </c>
      <c r="F817">
        <v>0.54</v>
      </c>
      <c r="H817">
        <v>207078</v>
      </c>
      <c r="I817">
        <v>163208</v>
      </c>
      <c r="J817">
        <v>104</v>
      </c>
      <c r="L817">
        <v>6336</v>
      </c>
    </row>
    <row r="818" spans="1:12" x14ac:dyDescent="0.2">
      <c r="A818" s="1">
        <v>42041</v>
      </c>
      <c r="B818">
        <v>56.74</v>
      </c>
      <c r="C818">
        <v>59.06</v>
      </c>
      <c r="D818">
        <v>56.71</v>
      </c>
      <c r="E818">
        <v>57.8</v>
      </c>
      <c r="F818">
        <v>1.23</v>
      </c>
      <c r="H818">
        <v>245637</v>
      </c>
      <c r="I818">
        <v>175508</v>
      </c>
      <c r="J818">
        <v>226</v>
      </c>
      <c r="L818">
        <v>7450</v>
      </c>
    </row>
    <row r="819" spans="1:12" x14ac:dyDescent="0.2">
      <c r="A819" s="1">
        <v>42040</v>
      </c>
      <c r="B819">
        <v>54.8</v>
      </c>
      <c r="C819">
        <v>57.87</v>
      </c>
      <c r="D819">
        <v>53.07</v>
      </c>
      <c r="E819">
        <v>56.57</v>
      </c>
      <c r="F819">
        <v>2.41</v>
      </c>
      <c r="H819">
        <v>329065</v>
      </c>
      <c r="I819">
        <v>198042</v>
      </c>
      <c r="L819">
        <v>9750</v>
      </c>
    </row>
    <row r="820" spans="1:12" x14ac:dyDescent="0.2">
      <c r="A820" s="1">
        <v>42039</v>
      </c>
      <c r="B820">
        <v>57.19</v>
      </c>
      <c r="C820">
        <v>58.06</v>
      </c>
      <c r="D820">
        <v>53.5</v>
      </c>
      <c r="E820">
        <v>54.16</v>
      </c>
      <c r="F820">
        <v>-3.75</v>
      </c>
      <c r="H820">
        <v>346449</v>
      </c>
      <c r="I820">
        <v>222320</v>
      </c>
      <c r="L820">
        <v>13287</v>
      </c>
    </row>
    <row r="821" spans="1:12" x14ac:dyDescent="0.2">
      <c r="A821" s="1">
        <v>42038</v>
      </c>
      <c r="B821">
        <v>55</v>
      </c>
      <c r="C821">
        <v>59</v>
      </c>
      <c r="D821">
        <v>54.84</v>
      </c>
      <c r="E821">
        <v>57.91</v>
      </c>
      <c r="F821">
        <v>3.16</v>
      </c>
      <c r="H821">
        <v>405684</v>
      </c>
      <c r="I821">
        <v>252195</v>
      </c>
      <c r="L821">
        <v>8903</v>
      </c>
    </row>
    <row r="822" spans="1:12" x14ac:dyDescent="0.2">
      <c r="A822" s="1">
        <v>42037</v>
      </c>
      <c r="B822">
        <v>52.68</v>
      </c>
      <c r="C822">
        <v>55.62</v>
      </c>
      <c r="D822">
        <v>51.41</v>
      </c>
      <c r="E822">
        <v>54.75</v>
      </c>
      <c r="F822">
        <v>1.76</v>
      </c>
      <c r="H822">
        <v>388330</v>
      </c>
      <c r="I822">
        <v>283803</v>
      </c>
      <c r="J822">
        <v>3344</v>
      </c>
      <c r="L822">
        <v>10393</v>
      </c>
    </row>
    <row r="823" spans="1:12" x14ac:dyDescent="0.2">
      <c r="A823" s="1">
        <v>42034</v>
      </c>
      <c r="B823">
        <v>49.15</v>
      </c>
      <c r="C823">
        <v>53.08</v>
      </c>
      <c r="D823">
        <v>48.76</v>
      </c>
      <c r="E823">
        <v>52.99</v>
      </c>
      <c r="F823">
        <v>3.86</v>
      </c>
      <c r="H823">
        <v>321510</v>
      </c>
      <c r="I823">
        <v>306467</v>
      </c>
      <c r="J823">
        <v>2993</v>
      </c>
      <c r="L823">
        <v>10515</v>
      </c>
    </row>
    <row r="824" spans="1:12" x14ac:dyDescent="0.2">
      <c r="A824" s="1">
        <v>42033</v>
      </c>
      <c r="B824">
        <v>48.69</v>
      </c>
      <c r="C824">
        <v>49.25</v>
      </c>
      <c r="D824">
        <v>48.37</v>
      </c>
      <c r="E824">
        <v>49.13</v>
      </c>
      <c r="F824">
        <v>0.66</v>
      </c>
      <c r="H824">
        <v>221151</v>
      </c>
      <c r="I824">
        <v>322184</v>
      </c>
      <c r="J824">
        <v>3169</v>
      </c>
      <c r="L824">
        <v>12311</v>
      </c>
    </row>
    <row r="825" spans="1:12" x14ac:dyDescent="0.2">
      <c r="A825" s="1">
        <v>42032</v>
      </c>
      <c r="B825">
        <v>49.1</v>
      </c>
      <c r="C825">
        <v>49.72</v>
      </c>
      <c r="D825">
        <v>48.29</v>
      </c>
      <c r="E825">
        <v>48.47</v>
      </c>
      <c r="F825">
        <v>-1.1299999999999999</v>
      </c>
      <c r="H825">
        <v>252146</v>
      </c>
      <c r="I825">
        <v>340113</v>
      </c>
      <c r="J825">
        <v>4900</v>
      </c>
      <c r="L825">
        <v>18107</v>
      </c>
    </row>
    <row r="826" spans="1:12" x14ac:dyDescent="0.2">
      <c r="A826" s="1">
        <v>42031</v>
      </c>
      <c r="B826">
        <v>48.25</v>
      </c>
      <c r="C826">
        <v>49.99</v>
      </c>
      <c r="D826">
        <v>47.67</v>
      </c>
      <c r="E826">
        <v>49.6</v>
      </c>
      <c r="F826">
        <v>1.44</v>
      </c>
      <c r="H826">
        <v>239576</v>
      </c>
      <c r="I826">
        <v>345625</v>
      </c>
      <c r="J826">
        <v>3228</v>
      </c>
      <c r="L826">
        <v>6764</v>
      </c>
    </row>
    <row r="827" spans="1:12" x14ac:dyDescent="0.2">
      <c r="A827" s="1">
        <v>42030</v>
      </c>
      <c r="B827">
        <v>48.56</v>
      </c>
      <c r="C827">
        <v>49.29</v>
      </c>
      <c r="D827">
        <v>47.57</v>
      </c>
      <c r="E827">
        <v>48.16</v>
      </c>
      <c r="F827">
        <v>-0.63</v>
      </c>
      <c r="H827">
        <v>231079</v>
      </c>
      <c r="I827">
        <v>358072</v>
      </c>
      <c r="J827">
        <v>4753</v>
      </c>
      <c r="L827">
        <v>5548</v>
      </c>
    </row>
    <row r="828" spans="1:12" x14ac:dyDescent="0.2">
      <c r="A828" s="1">
        <v>42027</v>
      </c>
      <c r="B828">
        <v>49.11</v>
      </c>
      <c r="C828">
        <v>49.8</v>
      </c>
      <c r="D828">
        <v>48.55</v>
      </c>
      <c r="E828">
        <v>48.79</v>
      </c>
      <c r="F828">
        <v>0.27</v>
      </c>
      <c r="H828">
        <v>240578</v>
      </c>
      <c r="I828">
        <v>365874</v>
      </c>
      <c r="J828">
        <v>2553</v>
      </c>
      <c r="L828">
        <v>2212</v>
      </c>
    </row>
    <row r="829" spans="1:12" x14ac:dyDescent="0.2">
      <c r="A829" s="1">
        <v>42026</v>
      </c>
      <c r="B829">
        <v>48.6</v>
      </c>
      <c r="C829">
        <v>50.45</v>
      </c>
      <c r="D829">
        <v>48.02</v>
      </c>
      <c r="E829">
        <v>48.52</v>
      </c>
      <c r="F829">
        <v>-0.51</v>
      </c>
      <c r="H829">
        <v>311250</v>
      </c>
      <c r="I829">
        <v>374802</v>
      </c>
      <c r="J829">
        <v>3236</v>
      </c>
      <c r="L829">
        <v>6984</v>
      </c>
    </row>
    <row r="830" spans="1:12" x14ac:dyDescent="0.2">
      <c r="A830" s="1">
        <v>42025</v>
      </c>
      <c r="B830">
        <v>48.29</v>
      </c>
      <c r="C830">
        <v>49.59</v>
      </c>
      <c r="D830">
        <v>48.21</v>
      </c>
      <c r="E830">
        <v>49.03</v>
      </c>
      <c r="F830">
        <v>1.04</v>
      </c>
      <c r="H830">
        <v>258082</v>
      </c>
      <c r="I830">
        <v>378610</v>
      </c>
      <c r="J830">
        <v>3069</v>
      </c>
      <c r="L830">
        <v>7498</v>
      </c>
    </row>
    <row r="831" spans="1:12" x14ac:dyDescent="0.2">
      <c r="A831" s="1">
        <v>42024</v>
      </c>
      <c r="B831">
        <v>48.91</v>
      </c>
      <c r="C831">
        <v>49.48</v>
      </c>
      <c r="D831">
        <v>47.78</v>
      </c>
      <c r="E831">
        <v>47.99</v>
      </c>
      <c r="F831">
        <v>-0.85</v>
      </c>
      <c r="H831">
        <v>252108</v>
      </c>
      <c r="I831">
        <v>376797</v>
      </c>
      <c r="J831">
        <v>1640</v>
      </c>
      <c r="L831">
        <v>5836</v>
      </c>
    </row>
    <row r="832" spans="1:12" x14ac:dyDescent="0.2">
      <c r="A832" s="1">
        <v>42023</v>
      </c>
      <c r="B832">
        <v>50.1</v>
      </c>
      <c r="C832">
        <v>50.35</v>
      </c>
      <c r="D832">
        <v>48.68</v>
      </c>
      <c r="E832">
        <v>48.84</v>
      </c>
      <c r="F832">
        <v>-1.33</v>
      </c>
      <c r="H832">
        <v>101366</v>
      </c>
      <c r="I832">
        <v>377744</v>
      </c>
      <c r="J832">
        <v>3735</v>
      </c>
      <c r="L832">
        <v>1670</v>
      </c>
    </row>
    <row r="833" spans="1:12" x14ac:dyDescent="0.2">
      <c r="A833" s="1">
        <v>42020</v>
      </c>
      <c r="B833">
        <v>48.25</v>
      </c>
      <c r="C833">
        <v>50.41</v>
      </c>
      <c r="D833">
        <v>48.07</v>
      </c>
      <c r="E833">
        <v>50.17</v>
      </c>
      <c r="F833">
        <v>1.9</v>
      </c>
      <c r="H833">
        <v>287312</v>
      </c>
      <c r="I833">
        <v>381397</v>
      </c>
      <c r="J833">
        <v>1203</v>
      </c>
      <c r="L833">
        <v>4977</v>
      </c>
    </row>
    <row r="834" spans="1:12" x14ac:dyDescent="0.2">
      <c r="A834" s="1">
        <v>42019</v>
      </c>
      <c r="B834">
        <v>48.68</v>
      </c>
      <c r="C834">
        <v>50.62</v>
      </c>
      <c r="D834">
        <v>47</v>
      </c>
      <c r="E834">
        <v>47.67</v>
      </c>
      <c r="F834">
        <v>-1.02</v>
      </c>
      <c r="H834">
        <v>16517</v>
      </c>
      <c r="I834">
        <v>35753</v>
      </c>
      <c r="L834">
        <v>1416</v>
      </c>
    </row>
    <row r="835" spans="1:12" x14ac:dyDescent="0.2">
      <c r="A835" s="1">
        <v>42018</v>
      </c>
      <c r="B835">
        <v>46.84</v>
      </c>
      <c r="C835">
        <v>49.21</v>
      </c>
      <c r="D835">
        <v>45.59</v>
      </c>
      <c r="E835">
        <v>48.69</v>
      </c>
      <c r="F835">
        <v>2.1</v>
      </c>
      <c r="H835">
        <v>117949</v>
      </c>
      <c r="I835">
        <v>64966</v>
      </c>
      <c r="J835">
        <v>600</v>
      </c>
      <c r="L835">
        <v>3786</v>
      </c>
    </row>
    <row r="836" spans="1:12" x14ac:dyDescent="0.2">
      <c r="A836" s="1">
        <v>42017</v>
      </c>
      <c r="B836">
        <v>47.06</v>
      </c>
      <c r="C836">
        <v>47.29</v>
      </c>
      <c r="D836">
        <v>45.19</v>
      </c>
      <c r="E836">
        <v>46.59</v>
      </c>
      <c r="F836">
        <v>-0.84</v>
      </c>
      <c r="H836">
        <v>204482</v>
      </c>
      <c r="I836">
        <v>94571</v>
      </c>
      <c r="L836">
        <v>3575</v>
      </c>
    </row>
    <row r="837" spans="1:12" x14ac:dyDescent="0.2">
      <c r="A837" s="1">
        <v>42016</v>
      </c>
      <c r="B837">
        <v>49.93</v>
      </c>
      <c r="C837">
        <v>49.98</v>
      </c>
      <c r="D837">
        <v>47.16</v>
      </c>
      <c r="E837">
        <v>47.43</v>
      </c>
      <c r="F837">
        <v>-2.68</v>
      </c>
      <c r="H837">
        <v>220580</v>
      </c>
      <c r="I837">
        <v>138771</v>
      </c>
      <c r="L837">
        <v>3344</v>
      </c>
    </row>
    <row r="838" spans="1:12" x14ac:dyDescent="0.2">
      <c r="A838" s="1">
        <v>42013</v>
      </c>
      <c r="B838">
        <v>51.25</v>
      </c>
      <c r="C838">
        <v>51.44</v>
      </c>
      <c r="D838">
        <v>48.9</v>
      </c>
      <c r="E838">
        <v>50.11</v>
      </c>
      <c r="F838">
        <v>-0.85</v>
      </c>
      <c r="H838">
        <v>274672</v>
      </c>
      <c r="I838">
        <v>170617</v>
      </c>
      <c r="J838">
        <v>600</v>
      </c>
      <c r="L838">
        <v>10444</v>
      </c>
    </row>
    <row r="839" spans="1:12" x14ac:dyDescent="0.2">
      <c r="A839" s="1">
        <v>42012</v>
      </c>
      <c r="B839">
        <v>51.06</v>
      </c>
      <c r="C839">
        <v>51.91</v>
      </c>
      <c r="D839">
        <v>49.81</v>
      </c>
      <c r="E839">
        <v>50.96</v>
      </c>
      <c r="F839">
        <v>-0.19</v>
      </c>
      <c r="H839">
        <v>238964</v>
      </c>
      <c r="I839">
        <v>180434</v>
      </c>
      <c r="J839">
        <v>810</v>
      </c>
      <c r="L839">
        <v>3650</v>
      </c>
    </row>
    <row r="840" spans="1:12" x14ac:dyDescent="0.2">
      <c r="A840" s="1">
        <v>42011</v>
      </c>
      <c r="B840">
        <v>51.15</v>
      </c>
      <c r="C840">
        <v>51.84</v>
      </c>
      <c r="D840">
        <v>49.66</v>
      </c>
      <c r="E840">
        <v>51.15</v>
      </c>
      <c r="F840">
        <v>0.05</v>
      </c>
      <c r="H840">
        <v>304199</v>
      </c>
      <c r="I840">
        <v>208617</v>
      </c>
      <c r="J840">
        <v>1011</v>
      </c>
      <c r="L840">
        <v>13065</v>
      </c>
    </row>
    <row r="841" spans="1:12" x14ac:dyDescent="0.2">
      <c r="A841" s="1">
        <v>42010</v>
      </c>
      <c r="B841">
        <v>53.2</v>
      </c>
      <c r="C841">
        <v>53.6</v>
      </c>
      <c r="D841">
        <v>50.52</v>
      </c>
      <c r="E841">
        <v>51.1</v>
      </c>
      <c r="F841">
        <v>-2.0099999999999998</v>
      </c>
      <c r="H841">
        <v>331869</v>
      </c>
      <c r="I841">
        <v>226228</v>
      </c>
      <c r="J841">
        <v>1011</v>
      </c>
      <c r="L841">
        <v>6001</v>
      </c>
    </row>
    <row r="842" spans="1:12" x14ac:dyDescent="0.2">
      <c r="A842" s="1">
        <v>42009</v>
      </c>
      <c r="B842">
        <v>56.25</v>
      </c>
      <c r="C842">
        <v>56.3</v>
      </c>
      <c r="D842">
        <v>52.66</v>
      </c>
      <c r="E842">
        <v>53.11</v>
      </c>
      <c r="F842">
        <v>-3.31</v>
      </c>
      <c r="H842">
        <v>284892</v>
      </c>
      <c r="I842">
        <v>255817</v>
      </c>
      <c r="J842">
        <v>2554</v>
      </c>
      <c r="L842">
        <v>2443</v>
      </c>
    </row>
    <row r="843" spans="1:12" x14ac:dyDescent="0.2">
      <c r="A843" s="1">
        <v>42006</v>
      </c>
      <c r="B843">
        <v>58.02</v>
      </c>
      <c r="C843">
        <v>58.54</v>
      </c>
      <c r="D843">
        <v>55.48</v>
      </c>
      <c r="E843">
        <v>56.42</v>
      </c>
      <c r="H843">
        <v>173740</v>
      </c>
      <c r="I843">
        <v>265279</v>
      </c>
      <c r="J843">
        <v>2453</v>
      </c>
      <c r="L843">
        <v>1783</v>
      </c>
    </row>
    <row r="844" spans="1:12" x14ac:dyDescent="0.2">
      <c r="A844" s="1">
        <v>42004</v>
      </c>
      <c r="B844">
        <v>57.35</v>
      </c>
      <c r="C844">
        <v>57.68</v>
      </c>
      <c r="D844">
        <v>55.81</v>
      </c>
      <c r="E844">
        <v>57.33</v>
      </c>
      <c r="F844">
        <v>-0.56999999999999995</v>
      </c>
      <c r="H844">
        <v>144439</v>
      </c>
      <c r="I844">
        <v>269259</v>
      </c>
      <c r="J844">
        <v>1421</v>
      </c>
      <c r="L844">
        <v>2280</v>
      </c>
    </row>
    <row r="845" spans="1:12" x14ac:dyDescent="0.2">
      <c r="A845" s="1">
        <v>42003</v>
      </c>
      <c r="B845">
        <v>57.93</v>
      </c>
      <c r="C845">
        <v>58.39</v>
      </c>
      <c r="D845">
        <v>56.74</v>
      </c>
      <c r="E845">
        <v>57.9</v>
      </c>
      <c r="F845">
        <v>0.02</v>
      </c>
      <c r="H845">
        <v>147333</v>
      </c>
      <c r="I845">
        <v>272762</v>
      </c>
      <c r="J845">
        <v>2957</v>
      </c>
      <c r="L845">
        <v>3822</v>
      </c>
    </row>
    <row r="846" spans="1:12" x14ac:dyDescent="0.2">
      <c r="A846" s="1">
        <v>42002</v>
      </c>
      <c r="B846">
        <v>59.65</v>
      </c>
      <c r="C846">
        <v>60.43</v>
      </c>
      <c r="D846">
        <v>57.37</v>
      </c>
      <c r="E846">
        <v>57.88</v>
      </c>
      <c r="F846">
        <v>-1.57</v>
      </c>
      <c r="H846">
        <v>151641</v>
      </c>
      <c r="I846">
        <v>279033</v>
      </c>
      <c r="J846">
        <v>1260</v>
      </c>
      <c r="K846">
        <v>1</v>
      </c>
      <c r="L846">
        <v>2211</v>
      </c>
    </row>
    <row r="847" spans="1:12" x14ac:dyDescent="0.2">
      <c r="A847" s="1">
        <v>41999</v>
      </c>
      <c r="B847">
        <v>60.19</v>
      </c>
      <c r="C847">
        <v>60.97</v>
      </c>
      <c r="D847">
        <v>59.21</v>
      </c>
      <c r="E847">
        <v>59.45</v>
      </c>
      <c r="H847">
        <v>48579</v>
      </c>
      <c r="I847">
        <v>287653</v>
      </c>
      <c r="L847">
        <v>203</v>
      </c>
    </row>
    <row r="848" spans="1:12" x14ac:dyDescent="0.2">
      <c r="A848" s="1">
        <v>41997</v>
      </c>
      <c r="B848">
        <v>61.63</v>
      </c>
      <c r="C848">
        <v>61.71</v>
      </c>
      <c r="D848">
        <v>59.37</v>
      </c>
      <c r="E848">
        <v>60.24</v>
      </c>
      <c r="F848">
        <v>-1.45</v>
      </c>
      <c r="H848">
        <v>101378</v>
      </c>
      <c r="I848">
        <v>285118</v>
      </c>
      <c r="J848">
        <v>3491</v>
      </c>
      <c r="L848">
        <v>3802</v>
      </c>
    </row>
    <row r="849" spans="1:12" x14ac:dyDescent="0.2">
      <c r="A849" s="1">
        <v>41996</v>
      </c>
      <c r="B849">
        <v>60.24</v>
      </c>
      <c r="C849">
        <v>62.14</v>
      </c>
      <c r="D849">
        <v>59.84</v>
      </c>
      <c r="E849">
        <v>61.69</v>
      </c>
      <c r="F849">
        <v>1.58</v>
      </c>
      <c r="H849">
        <v>155614</v>
      </c>
      <c r="I849">
        <v>292507</v>
      </c>
      <c r="J849">
        <v>1520</v>
      </c>
      <c r="L849">
        <v>2728</v>
      </c>
    </row>
    <row r="850" spans="1:12" x14ac:dyDescent="0.2">
      <c r="A850" s="1">
        <v>41995</v>
      </c>
      <c r="B850">
        <v>61.99</v>
      </c>
      <c r="C850">
        <v>62.97</v>
      </c>
      <c r="D850">
        <v>59.84</v>
      </c>
      <c r="E850">
        <v>60.11</v>
      </c>
      <c r="F850">
        <v>-1.27</v>
      </c>
      <c r="H850">
        <v>191032</v>
      </c>
      <c r="I850">
        <v>296085</v>
      </c>
      <c r="J850">
        <v>2103</v>
      </c>
      <c r="L850">
        <v>2659</v>
      </c>
    </row>
    <row r="851" spans="1:12" x14ac:dyDescent="0.2">
      <c r="A851" s="1">
        <v>41992</v>
      </c>
      <c r="B851">
        <v>59.85</v>
      </c>
      <c r="C851">
        <v>62.66</v>
      </c>
      <c r="D851">
        <v>59.05</v>
      </c>
      <c r="E851">
        <v>61.38</v>
      </c>
      <c r="F851">
        <v>2.11</v>
      </c>
      <c r="H851">
        <v>214571</v>
      </c>
      <c r="I851">
        <v>301444</v>
      </c>
      <c r="J851">
        <v>1173</v>
      </c>
      <c r="L851">
        <v>6323</v>
      </c>
    </row>
    <row r="852" spans="1:12" x14ac:dyDescent="0.2">
      <c r="A852" s="1">
        <v>41991</v>
      </c>
      <c r="B852">
        <v>60.94</v>
      </c>
      <c r="C852">
        <v>63.7</v>
      </c>
      <c r="D852">
        <v>59.17</v>
      </c>
      <c r="E852">
        <v>59.27</v>
      </c>
      <c r="F852">
        <v>-1.91</v>
      </c>
      <c r="H852">
        <v>283629</v>
      </c>
      <c r="I852">
        <v>308227</v>
      </c>
      <c r="J852">
        <v>2500</v>
      </c>
      <c r="L852">
        <v>8756</v>
      </c>
    </row>
    <row r="853" spans="1:12" x14ac:dyDescent="0.2">
      <c r="A853" s="1">
        <v>41990</v>
      </c>
      <c r="B853">
        <v>59.9</v>
      </c>
      <c r="C853">
        <v>63.4</v>
      </c>
      <c r="D853">
        <v>58.71</v>
      </c>
      <c r="E853">
        <v>61.18</v>
      </c>
      <c r="F853">
        <v>1.17</v>
      </c>
      <c r="H853">
        <v>294265</v>
      </c>
      <c r="I853">
        <v>313704</v>
      </c>
      <c r="J853">
        <v>2421</v>
      </c>
      <c r="K853">
        <v>32</v>
      </c>
      <c r="L853">
        <v>7335</v>
      </c>
    </row>
    <row r="854" spans="1:12" x14ac:dyDescent="0.2">
      <c r="A854" s="1">
        <v>41989</v>
      </c>
      <c r="B854">
        <v>60.65</v>
      </c>
      <c r="C854">
        <v>61.01</v>
      </c>
      <c r="D854">
        <v>58.5</v>
      </c>
      <c r="E854">
        <v>59.86</v>
      </c>
      <c r="F854">
        <v>-1.2</v>
      </c>
      <c r="H854">
        <v>19040</v>
      </c>
      <c r="I854">
        <v>37623</v>
      </c>
      <c r="J854">
        <v>600</v>
      </c>
      <c r="L854">
        <v>58</v>
      </c>
    </row>
    <row r="855" spans="1:12" x14ac:dyDescent="0.2">
      <c r="A855" s="1">
        <v>41988</v>
      </c>
      <c r="B855">
        <v>61.2</v>
      </c>
      <c r="C855">
        <v>63.25</v>
      </c>
      <c r="D855">
        <v>60.2</v>
      </c>
      <c r="E855">
        <v>61.06</v>
      </c>
      <c r="F855">
        <v>-0.79</v>
      </c>
      <c r="H855">
        <v>105122</v>
      </c>
      <c r="I855">
        <v>64018</v>
      </c>
      <c r="J855">
        <v>600</v>
      </c>
      <c r="L855">
        <v>2171</v>
      </c>
    </row>
    <row r="856" spans="1:12" x14ac:dyDescent="0.2">
      <c r="A856" s="1">
        <v>41985</v>
      </c>
      <c r="B856">
        <v>63.01</v>
      </c>
      <c r="C856">
        <v>63.66</v>
      </c>
      <c r="D856">
        <v>61.35</v>
      </c>
      <c r="E856">
        <v>61.85</v>
      </c>
      <c r="F856">
        <v>-1.83</v>
      </c>
      <c r="H856">
        <v>152550</v>
      </c>
      <c r="I856">
        <v>91897</v>
      </c>
      <c r="J856">
        <v>107</v>
      </c>
      <c r="L856">
        <v>1235</v>
      </c>
    </row>
    <row r="857" spans="1:12" x14ac:dyDescent="0.2">
      <c r="A857" s="1">
        <v>41984</v>
      </c>
      <c r="B857">
        <v>64.47</v>
      </c>
      <c r="C857">
        <v>65.13</v>
      </c>
      <c r="D857">
        <v>63.05</v>
      </c>
      <c r="E857">
        <v>63.68</v>
      </c>
      <c r="F857">
        <v>-0.56000000000000005</v>
      </c>
      <c r="H857">
        <v>181431</v>
      </c>
      <c r="I857">
        <v>142811</v>
      </c>
      <c r="J857">
        <v>1426</v>
      </c>
      <c r="L857">
        <v>2770</v>
      </c>
    </row>
    <row r="858" spans="1:12" x14ac:dyDescent="0.2">
      <c r="A858" s="1">
        <v>41983</v>
      </c>
      <c r="B858">
        <v>66.25</v>
      </c>
      <c r="C858">
        <v>66.36</v>
      </c>
      <c r="D858">
        <v>63.56</v>
      </c>
      <c r="E858">
        <v>64.239999999999995</v>
      </c>
      <c r="F858">
        <v>-2.6</v>
      </c>
      <c r="H858">
        <v>247144</v>
      </c>
      <c r="I858">
        <v>167184</v>
      </c>
      <c r="J858">
        <v>600</v>
      </c>
      <c r="L858">
        <v>1898</v>
      </c>
    </row>
    <row r="859" spans="1:12" x14ac:dyDescent="0.2">
      <c r="A859" s="1">
        <v>41982</v>
      </c>
      <c r="B859">
        <v>66</v>
      </c>
      <c r="C859">
        <v>67.040000000000006</v>
      </c>
      <c r="D859">
        <v>65.290000000000006</v>
      </c>
      <c r="E859">
        <v>66.84</v>
      </c>
      <c r="F859">
        <v>0.65</v>
      </c>
      <c r="H859">
        <v>188551</v>
      </c>
      <c r="I859">
        <v>196587</v>
      </c>
      <c r="L859">
        <v>1965</v>
      </c>
    </row>
    <row r="860" spans="1:12" x14ac:dyDescent="0.2">
      <c r="A860" s="1">
        <v>41981</v>
      </c>
      <c r="B860">
        <v>68.790000000000006</v>
      </c>
      <c r="C860">
        <v>68.790000000000006</v>
      </c>
      <c r="D860">
        <v>65.930000000000007</v>
      </c>
      <c r="E860">
        <v>66.19</v>
      </c>
      <c r="F860">
        <v>-2.88</v>
      </c>
      <c r="H860">
        <v>188495</v>
      </c>
      <c r="I860">
        <v>208734</v>
      </c>
      <c r="J860">
        <v>600</v>
      </c>
      <c r="L860">
        <v>2571</v>
      </c>
    </row>
    <row r="861" spans="1:12" x14ac:dyDescent="0.2">
      <c r="A861" s="1">
        <v>41978</v>
      </c>
      <c r="B861">
        <v>69.53</v>
      </c>
      <c r="C861">
        <v>69.819999999999993</v>
      </c>
      <c r="D861">
        <v>68.099999999999994</v>
      </c>
      <c r="E861">
        <v>69.069999999999993</v>
      </c>
      <c r="F861">
        <v>-0.56999999999999995</v>
      </c>
      <c r="H861">
        <v>187693</v>
      </c>
      <c r="I861">
        <v>231026</v>
      </c>
      <c r="J861">
        <v>1173</v>
      </c>
      <c r="L861">
        <v>7170</v>
      </c>
    </row>
    <row r="862" spans="1:12" x14ac:dyDescent="0.2">
      <c r="A862" s="1">
        <v>41977</v>
      </c>
      <c r="B862">
        <v>70.150000000000006</v>
      </c>
      <c r="C862">
        <v>70.599999999999994</v>
      </c>
      <c r="D862">
        <v>68.81</v>
      </c>
      <c r="E862">
        <v>69.64</v>
      </c>
      <c r="F862">
        <v>-0.28000000000000003</v>
      </c>
      <c r="H862">
        <v>180014</v>
      </c>
      <c r="I862">
        <v>252015</v>
      </c>
      <c r="J862">
        <v>3199</v>
      </c>
      <c r="L862">
        <v>7337</v>
      </c>
    </row>
    <row r="863" spans="1:12" x14ac:dyDescent="0.2">
      <c r="A863" s="1">
        <v>41976</v>
      </c>
      <c r="B863">
        <v>70.95</v>
      </c>
      <c r="C863">
        <v>71.459999999999994</v>
      </c>
      <c r="D863">
        <v>69.5</v>
      </c>
      <c r="E863">
        <v>69.92</v>
      </c>
      <c r="F863">
        <v>-0.62</v>
      </c>
      <c r="H863">
        <v>239357</v>
      </c>
      <c r="I863">
        <v>267762</v>
      </c>
      <c r="J863">
        <v>711</v>
      </c>
      <c r="L863">
        <v>4792</v>
      </c>
    </row>
    <row r="864" spans="1:12" x14ac:dyDescent="0.2">
      <c r="A864" s="1">
        <v>41975</v>
      </c>
      <c r="B864">
        <v>72.510000000000005</v>
      </c>
      <c r="C864">
        <v>73.03</v>
      </c>
      <c r="D864">
        <v>70.400000000000006</v>
      </c>
      <c r="E864">
        <v>70.540000000000006</v>
      </c>
      <c r="F864">
        <v>-2</v>
      </c>
      <c r="H864">
        <v>248581</v>
      </c>
      <c r="I864">
        <v>280735</v>
      </c>
      <c r="J864">
        <v>1471</v>
      </c>
      <c r="L864">
        <v>2470</v>
      </c>
    </row>
    <row r="865" spans="1:12" x14ac:dyDescent="0.2">
      <c r="A865" s="1">
        <v>41974</v>
      </c>
      <c r="B865">
        <v>70.150000000000006</v>
      </c>
      <c r="C865">
        <v>73.02</v>
      </c>
      <c r="D865">
        <v>67.53</v>
      </c>
      <c r="E865">
        <v>72.540000000000006</v>
      </c>
      <c r="F865">
        <v>2.39</v>
      </c>
      <c r="H865">
        <v>347643</v>
      </c>
      <c r="I865">
        <v>292267</v>
      </c>
      <c r="J865">
        <v>3169</v>
      </c>
      <c r="L865">
        <v>19038</v>
      </c>
    </row>
    <row r="866" spans="1:12" x14ac:dyDescent="0.2">
      <c r="A866" s="1">
        <v>41971</v>
      </c>
      <c r="B866">
        <v>72.58</v>
      </c>
      <c r="C866">
        <v>73.41</v>
      </c>
      <c r="D866">
        <v>69.78</v>
      </c>
      <c r="E866">
        <v>70.150000000000006</v>
      </c>
      <c r="F866">
        <v>-2.4300000000000002</v>
      </c>
      <c r="H866">
        <v>248849</v>
      </c>
      <c r="I866">
        <v>290200</v>
      </c>
      <c r="J866">
        <v>2172</v>
      </c>
      <c r="L866">
        <v>11008</v>
      </c>
    </row>
    <row r="867" spans="1:12" x14ac:dyDescent="0.2">
      <c r="A867" s="1">
        <v>41970</v>
      </c>
      <c r="B867">
        <v>77.400000000000006</v>
      </c>
      <c r="C867">
        <v>77.459999999999994</v>
      </c>
      <c r="D867">
        <v>71.25</v>
      </c>
      <c r="E867">
        <v>72.58</v>
      </c>
      <c r="F867">
        <v>-5.17</v>
      </c>
      <c r="H867">
        <v>240614</v>
      </c>
      <c r="I867">
        <v>286928</v>
      </c>
      <c r="J867">
        <v>1812</v>
      </c>
      <c r="L867">
        <v>2223</v>
      </c>
    </row>
    <row r="868" spans="1:12" x14ac:dyDescent="0.2">
      <c r="A868" s="1">
        <v>41969</v>
      </c>
      <c r="B868">
        <v>78.28</v>
      </c>
      <c r="C868">
        <v>78.86</v>
      </c>
      <c r="D868">
        <v>77.3</v>
      </c>
      <c r="E868">
        <v>77.75</v>
      </c>
      <c r="F868">
        <v>-0.57999999999999996</v>
      </c>
      <c r="H868">
        <v>193135</v>
      </c>
      <c r="I868">
        <v>289373</v>
      </c>
      <c r="J868">
        <v>2850</v>
      </c>
      <c r="K868">
        <v>254</v>
      </c>
      <c r="L868">
        <v>5955</v>
      </c>
    </row>
    <row r="869" spans="1:12" x14ac:dyDescent="0.2">
      <c r="A869" s="1">
        <v>41968</v>
      </c>
      <c r="B869">
        <v>79.45</v>
      </c>
      <c r="C869">
        <v>80.44</v>
      </c>
      <c r="D869">
        <v>78.05</v>
      </c>
      <c r="E869">
        <v>78.33</v>
      </c>
      <c r="F869">
        <v>-1.35</v>
      </c>
      <c r="H869">
        <v>238312</v>
      </c>
      <c r="I869">
        <v>284410</v>
      </c>
      <c r="J869">
        <v>4308</v>
      </c>
      <c r="L869">
        <v>14207</v>
      </c>
    </row>
    <row r="870" spans="1:12" x14ac:dyDescent="0.2">
      <c r="A870" s="1">
        <v>41967</v>
      </c>
      <c r="B870">
        <v>80.5</v>
      </c>
      <c r="C870">
        <v>80.849999999999994</v>
      </c>
      <c r="D870">
        <v>79.400000000000006</v>
      </c>
      <c r="E870">
        <v>79.680000000000007</v>
      </c>
      <c r="F870">
        <v>-0.68</v>
      </c>
      <c r="H870">
        <v>146346</v>
      </c>
      <c r="I870">
        <v>290223</v>
      </c>
      <c r="J870">
        <v>1805</v>
      </c>
      <c r="L870">
        <v>2999</v>
      </c>
    </row>
    <row r="871" spans="1:12" x14ac:dyDescent="0.2">
      <c r="A871" s="1">
        <v>41964</v>
      </c>
      <c r="B871">
        <v>79.95</v>
      </c>
      <c r="C871">
        <v>81.61</v>
      </c>
      <c r="D871">
        <v>79.069999999999993</v>
      </c>
      <c r="E871">
        <v>80.36</v>
      </c>
      <c r="F871">
        <v>1.03</v>
      </c>
      <c r="H871">
        <v>257662</v>
      </c>
      <c r="I871">
        <v>294960</v>
      </c>
      <c r="J871">
        <v>1120</v>
      </c>
      <c r="L871">
        <v>5823</v>
      </c>
    </row>
    <row r="872" spans="1:12" x14ac:dyDescent="0.2">
      <c r="A872" s="1">
        <v>41963</v>
      </c>
      <c r="B872">
        <v>78.16</v>
      </c>
      <c r="C872">
        <v>79.95</v>
      </c>
      <c r="D872">
        <v>77.56</v>
      </c>
      <c r="E872">
        <v>79.33</v>
      </c>
      <c r="F872">
        <v>1.23</v>
      </c>
      <c r="H872">
        <v>197930</v>
      </c>
      <c r="I872">
        <v>300877</v>
      </c>
      <c r="J872">
        <v>1809</v>
      </c>
      <c r="L872">
        <v>6637</v>
      </c>
    </row>
    <row r="873" spans="1:12" x14ac:dyDescent="0.2">
      <c r="A873" s="1">
        <v>41962</v>
      </c>
      <c r="B873">
        <v>78.41</v>
      </c>
      <c r="C873">
        <v>79.45</v>
      </c>
      <c r="D873">
        <v>78.040000000000006</v>
      </c>
      <c r="E873">
        <v>78.099999999999994</v>
      </c>
      <c r="F873">
        <v>-0.37</v>
      </c>
      <c r="H873">
        <v>235687</v>
      </c>
      <c r="I873">
        <v>319289</v>
      </c>
      <c r="J873">
        <v>3677</v>
      </c>
      <c r="K873">
        <v>45</v>
      </c>
      <c r="L873">
        <v>7745</v>
      </c>
    </row>
    <row r="874" spans="1:12" x14ac:dyDescent="0.2">
      <c r="A874" s="1">
        <v>41961</v>
      </c>
      <c r="B874">
        <v>79.010000000000005</v>
      </c>
      <c r="C874">
        <v>79.95</v>
      </c>
      <c r="D874">
        <v>78.209999999999994</v>
      </c>
      <c r="E874">
        <v>78.47</v>
      </c>
      <c r="F874">
        <v>-0.84</v>
      </c>
      <c r="H874">
        <v>201006</v>
      </c>
      <c r="I874">
        <v>321209</v>
      </c>
      <c r="J874">
        <v>2129</v>
      </c>
      <c r="K874">
        <v>150</v>
      </c>
      <c r="L874">
        <v>6264</v>
      </c>
    </row>
    <row r="875" spans="1:12" x14ac:dyDescent="0.2">
      <c r="A875" s="1">
        <v>41960</v>
      </c>
      <c r="B875">
        <v>79.5</v>
      </c>
      <c r="C875">
        <v>79.599999999999994</v>
      </c>
      <c r="D875">
        <v>77.94</v>
      </c>
      <c r="E875">
        <v>79.31</v>
      </c>
      <c r="F875">
        <v>-0.1</v>
      </c>
      <c r="H875">
        <v>177968</v>
      </c>
      <c r="I875">
        <v>330663</v>
      </c>
      <c r="J875">
        <v>5202</v>
      </c>
      <c r="L875">
        <v>5906</v>
      </c>
    </row>
    <row r="876" spans="1:12" x14ac:dyDescent="0.2">
      <c r="A876" s="1">
        <v>41957</v>
      </c>
      <c r="B876">
        <v>77.67</v>
      </c>
      <c r="C876">
        <v>79.75</v>
      </c>
      <c r="D876">
        <v>76.760000000000005</v>
      </c>
      <c r="E876">
        <v>79.41</v>
      </c>
      <c r="F876">
        <v>1.92</v>
      </c>
      <c r="H876">
        <v>258803</v>
      </c>
      <c r="I876">
        <v>345046</v>
      </c>
      <c r="J876">
        <v>1475</v>
      </c>
      <c r="L876">
        <v>7333</v>
      </c>
    </row>
    <row r="877" spans="1:12" x14ac:dyDescent="0.2">
      <c r="A877" s="1">
        <v>41956</v>
      </c>
      <c r="B877">
        <v>79.97</v>
      </c>
      <c r="C877">
        <v>80.2</v>
      </c>
      <c r="D877">
        <v>77.83</v>
      </c>
      <c r="E877">
        <v>77.92</v>
      </c>
      <c r="F877">
        <v>-2.46</v>
      </c>
      <c r="H877">
        <v>21491</v>
      </c>
      <c r="I877">
        <v>54799</v>
      </c>
      <c r="L877">
        <v>296</v>
      </c>
    </row>
    <row r="878" spans="1:12" x14ac:dyDescent="0.2">
      <c r="A878" s="1">
        <v>41955</v>
      </c>
      <c r="B878">
        <v>81.25</v>
      </c>
      <c r="C878">
        <v>81.650000000000006</v>
      </c>
      <c r="D878">
        <v>79.72</v>
      </c>
      <c r="E878">
        <v>80.38</v>
      </c>
      <c r="F878">
        <v>-1.29</v>
      </c>
      <c r="H878">
        <v>112390</v>
      </c>
      <c r="I878">
        <v>83339</v>
      </c>
      <c r="J878">
        <v>1200</v>
      </c>
      <c r="L878">
        <v>2531</v>
      </c>
    </row>
    <row r="879" spans="1:12" x14ac:dyDescent="0.2">
      <c r="A879" s="1">
        <v>41954</v>
      </c>
      <c r="B879">
        <v>82.13</v>
      </c>
      <c r="C879">
        <v>82.38</v>
      </c>
      <c r="D879">
        <v>80.459999999999994</v>
      </c>
      <c r="E879">
        <v>81.67</v>
      </c>
      <c r="F879">
        <v>-0.67</v>
      </c>
      <c r="H879">
        <v>205670</v>
      </c>
      <c r="I879">
        <v>117810</v>
      </c>
      <c r="J879">
        <v>704</v>
      </c>
      <c r="L879">
        <v>7049</v>
      </c>
    </row>
    <row r="880" spans="1:12" x14ac:dyDescent="0.2">
      <c r="A880" s="1">
        <v>41953</v>
      </c>
      <c r="B880">
        <v>83.26</v>
      </c>
      <c r="C880">
        <v>84.97</v>
      </c>
      <c r="D880">
        <v>81.88</v>
      </c>
      <c r="E880">
        <v>82.34</v>
      </c>
      <c r="F880">
        <v>-1.05</v>
      </c>
      <c r="H880">
        <v>210643</v>
      </c>
      <c r="I880">
        <v>166592</v>
      </c>
      <c r="J880">
        <v>506</v>
      </c>
      <c r="L880">
        <v>8756</v>
      </c>
    </row>
    <row r="881" spans="1:12" x14ac:dyDescent="0.2">
      <c r="A881" s="1">
        <v>41950</v>
      </c>
      <c r="B881">
        <v>82.67</v>
      </c>
      <c r="C881">
        <v>83.86</v>
      </c>
      <c r="D881">
        <v>82.16</v>
      </c>
      <c r="E881">
        <v>83.39</v>
      </c>
      <c r="F881">
        <v>0.53</v>
      </c>
      <c r="H881">
        <v>188258</v>
      </c>
      <c r="I881">
        <v>180447</v>
      </c>
      <c r="L881">
        <v>7182</v>
      </c>
    </row>
    <row r="882" spans="1:12" x14ac:dyDescent="0.2">
      <c r="A882" s="1">
        <v>41949</v>
      </c>
      <c r="B882">
        <v>83.1</v>
      </c>
      <c r="C882">
        <v>83.27</v>
      </c>
      <c r="D882">
        <v>82.05</v>
      </c>
      <c r="E882">
        <v>82.86</v>
      </c>
      <c r="F882">
        <v>-0.09</v>
      </c>
      <c r="H882">
        <v>214755</v>
      </c>
      <c r="I882">
        <v>207963</v>
      </c>
      <c r="J882">
        <v>470</v>
      </c>
      <c r="L882">
        <v>9558</v>
      </c>
    </row>
    <row r="883" spans="1:12" x14ac:dyDescent="0.2">
      <c r="A883" s="1">
        <v>41948</v>
      </c>
      <c r="B883">
        <v>82.78</v>
      </c>
      <c r="C883">
        <v>84.45</v>
      </c>
      <c r="D883">
        <v>81.63</v>
      </c>
      <c r="E883">
        <v>82.95</v>
      </c>
      <c r="F883">
        <v>0.13</v>
      </c>
      <c r="H883">
        <v>349003</v>
      </c>
      <c r="I883">
        <v>241680</v>
      </c>
      <c r="J883">
        <v>3022</v>
      </c>
      <c r="L883">
        <v>12424</v>
      </c>
    </row>
    <row r="884" spans="1:12" x14ac:dyDescent="0.2">
      <c r="A884" s="1">
        <v>41947</v>
      </c>
      <c r="B884">
        <v>84.21</v>
      </c>
      <c r="C884">
        <v>84.43</v>
      </c>
      <c r="D884">
        <v>82.08</v>
      </c>
      <c r="E884">
        <v>82.82</v>
      </c>
      <c r="F884">
        <v>-1.96</v>
      </c>
      <c r="H884">
        <v>305453</v>
      </c>
      <c r="I884">
        <v>261038</v>
      </c>
      <c r="J884">
        <v>1026</v>
      </c>
      <c r="L884">
        <v>7195</v>
      </c>
    </row>
    <row r="885" spans="1:12" x14ac:dyDescent="0.2">
      <c r="A885" s="1">
        <v>41946</v>
      </c>
      <c r="B885">
        <v>85.85</v>
      </c>
      <c r="C885">
        <v>86.4</v>
      </c>
      <c r="D885">
        <v>84.01</v>
      </c>
      <c r="E885">
        <v>84.78</v>
      </c>
      <c r="F885">
        <v>-1.08</v>
      </c>
      <c r="H885">
        <v>241134</v>
      </c>
      <c r="I885">
        <v>274820</v>
      </c>
      <c r="J885">
        <v>1254</v>
      </c>
      <c r="L885">
        <v>5778</v>
      </c>
    </row>
    <row r="886" spans="1:12" x14ac:dyDescent="0.2">
      <c r="A886" s="1">
        <v>41943</v>
      </c>
      <c r="B886">
        <v>86.02</v>
      </c>
      <c r="C886">
        <v>86.25</v>
      </c>
      <c r="D886">
        <v>84.6</v>
      </c>
      <c r="E886">
        <v>85.86</v>
      </c>
      <c r="F886">
        <v>-0.38</v>
      </c>
      <c r="H886">
        <v>215839</v>
      </c>
      <c r="I886">
        <v>283541</v>
      </c>
      <c r="J886">
        <v>1972</v>
      </c>
      <c r="L886">
        <v>7559</v>
      </c>
    </row>
    <row r="887" spans="1:12" x14ac:dyDescent="0.2">
      <c r="A887" s="1">
        <v>41942</v>
      </c>
      <c r="B887">
        <v>86.93</v>
      </c>
      <c r="C887">
        <v>87.1</v>
      </c>
      <c r="D887">
        <v>85.71</v>
      </c>
      <c r="E887">
        <v>86.24</v>
      </c>
      <c r="F887">
        <v>-0.88</v>
      </c>
      <c r="H887">
        <v>181454</v>
      </c>
      <c r="I887">
        <v>292558</v>
      </c>
      <c r="J887">
        <v>3345</v>
      </c>
      <c r="L887">
        <v>7077</v>
      </c>
    </row>
    <row r="888" spans="1:12" x14ac:dyDescent="0.2">
      <c r="A888" s="1">
        <v>41941</v>
      </c>
      <c r="B888">
        <v>86.1</v>
      </c>
      <c r="C888">
        <v>87.94</v>
      </c>
      <c r="D888">
        <v>86.06</v>
      </c>
      <c r="E888">
        <v>87.12</v>
      </c>
      <c r="F888">
        <v>1.0900000000000001</v>
      </c>
      <c r="H888">
        <v>233099</v>
      </c>
      <c r="I888">
        <v>300108</v>
      </c>
      <c r="J888">
        <v>3500</v>
      </c>
      <c r="L888">
        <v>7240</v>
      </c>
    </row>
    <row r="889" spans="1:12" x14ac:dyDescent="0.2">
      <c r="A889" s="1">
        <v>41940</v>
      </c>
      <c r="B889">
        <v>85.5</v>
      </c>
      <c r="C889">
        <v>86.38</v>
      </c>
      <c r="D889">
        <v>85.08</v>
      </c>
      <c r="E889">
        <v>86.03</v>
      </c>
      <c r="F889">
        <v>0.2</v>
      </c>
      <c r="H889">
        <v>190751</v>
      </c>
      <c r="I889">
        <v>307523</v>
      </c>
      <c r="J889">
        <v>1040</v>
      </c>
      <c r="L889">
        <v>7072</v>
      </c>
    </row>
    <row r="890" spans="1:12" x14ac:dyDescent="0.2">
      <c r="A890" s="1">
        <v>41939</v>
      </c>
      <c r="B890">
        <v>86.08</v>
      </c>
      <c r="C890">
        <v>86.25</v>
      </c>
      <c r="D890">
        <v>84.55</v>
      </c>
      <c r="E890">
        <v>85.83</v>
      </c>
      <c r="F890">
        <v>-0.3</v>
      </c>
      <c r="H890">
        <v>214918</v>
      </c>
      <c r="I890">
        <v>310826</v>
      </c>
      <c r="J890">
        <v>2330</v>
      </c>
      <c r="L890">
        <v>11194</v>
      </c>
    </row>
    <row r="891" spans="1:12" x14ac:dyDescent="0.2">
      <c r="A891" s="1">
        <v>41936</v>
      </c>
      <c r="B891">
        <v>86.78</v>
      </c>
      <c r="C891">
        <v>86.78</v>
      </c>
      <c r="D891">
        <v>85.29</v>
      </c>
      <c r="E891">
        <v>86.13</v>
      </c>
      <c r="F891">
        <v>-0.7</v>
      </c>
      <c r="H891">
        <v>196120</v>
      </c>
      <c r="I891">
        <v>311298</v>
      </c>
      <c r="J891">
        <v>1316</v>
      </c>
      <c r="L891">
        <v>10785</v>
      </c>
    </row>
    <row r="892" spans="1:12" x14ac:dyDescent="0.2">
      <c r="A892" s="1">
        <v>41935</v>
      </c>
      <c r="B892">
        <v>84.71</v>
      </c>
      <c r="C892">
        <v>87.19</v>
      </c>
      <c r="D892">
        <v>84.12</v>
      </c>
      <c r="E892">
        <v>86.83</v>
      </c>
      <c r="F892">
        <v>2.12</v>
      </c>
      <c r="H892">
        <v>294160</v>
      </c>
      <c r="I892">
        <v>325967</v>
      </c>
      <c r="J892">
        <v>2235</v>
      </c>
      <c r="L892">
        <v>10583</v>
      </c>
    </row>
    <row r="893" spans="1:12" x14ac:dyDescent="0.2">
      <c r="A893" s="1">
        <v>41934</v>
      </c>
      <c r="B893">
        <v>86.46</v>
      </c>
      <c r="C893">
        <v>87.07</v>
      </c>
      <c r="D893">
        <v>84.47</v>
      </c>
      <c r="E893">
        <v>84.71</v>
      </c>
      <c r="F893">
        <v>-1.51</v>
      </c>
      <c r="H893">
        <v>254695</v>
      </c>
      <c r="I893">
        <v>329629</v>
      </c>
      <c r="J893">
        <v>3671</v>
      </c>
      <c r="L893">
        <v>6446</v>
      </c>
    </row>
    <row r="894" spans="1:12" x14ac:dyDescent="0.2">
      <c r="A894" s="1">
        <v>41933</v>
      </c>
      <c r="B894">
        <v>85.13</v>
      </c>
      <c r="C894">
        <v>86.49</v>
      </c>
      <c r="D894">
        <v>85.1</v>
      </c>
      <c r="E894">
        <v>86.22</v>
      </c>
      <c r="F894">
        <v>0.82</v>
      </c>
      <c r="H894">
        <v>246520</v>
      </c>
      <c r="I894">
        <v>341506</v>
      </c>
      <c r="J894">
        <v>2027</v>
      </c>
      <c r="K894">
        <v>1494</v>
      </c>
      <c r="L894">
        <v>8353</v>
      </c>
    </row>
    <row r="895" spans="1:12" x14ac:dyDescent="0.2">
      <c r="A895" s="1">
        <v>41932</v>
      </c>
      <c r="B895">
        <v>86.35</v>
      </c>
      <c r="C895">
        <v>86.7</v>
      </c>
      <c r="D895">
        <v>84.41</v>
      </c>
      <c r="E895">
        <v>85.4</v>
      </c>
      <c r="F895">
        <v>-0.76</v>
      </c>
      <c r="H895">
        <v>238701</v>
      </c>
      <c r="I895">
        <v>347466</v>
      </c>
      <c r="J895">
        <v>1815</v>
      </c>
      <c r="L895">
        <v>7079</v>
      </c>
    </row>
    <row r="896" spans="1:12" x14ac:dyDescent="0.2">
      <c r="A896" s="1">
        <v>41929</v>
      </c>
      <c r="B896">
        <v>86.5</v>
      </c>
      <c r="C896">
        <v>87.34</v>
      </c>
      <c r="D896">
        <v>85.49</v>
      </c>
      <c r="E896">
        <v>86.16</v>
      </c>
      <c r="F896">
        <v>0.34</v>
      </c>
      <c r="H896">
        <v>268423</v>
      </c>
      <c r="I896">
        <v>349188</v>
      </c>
      <c r="J896">
        <v>2877</v>
      </c>
      <c r="L896">
        <v>9173</v>
      </c>
    </row>
    <row r="897" spans="1:12" x14ac:dyDescent="0.2">
      <c r="A897" s="1">
        <v>41928</v>
      </c>
      <c r="B897">
        <v>83.45</v>
      </c>
      <c r="C897">
        <v>85</v>
      </c>
      <c r="D897">
        <v>82.6</v>
      </c>
      <c r="E897">
        <v>84.47</v>
      </c>
      <c r="F897">
        <v>0.69</v>
      </c>
      <c r="H897">
        <v>14769</v>
      </c>
      <c r="I897">
        <v>39629</v>
      </c>
      <c r="L897">
        <v>169</v>
      </c>
    </row>
    <row r="898" spans="1:12" x14ac:dyDescent="0.2">
      <c r="A898" s="1">
        <v>41927</v>
      </c>
      <c r="B898">
        <v>85.54</v>
      </c>
      <c r="C898">
        <v>85.62</v>
      </c>
      <c r="D898">
        <v>83.02</v>
      </c>
      <c r="E898">
        <v>83.78</v>
      </c>
      <c r="F898">
        <v>-1.26</v>
      </c>
      <c r="H898">
        <v>82503</v>
      </c>
      <c r="I898">
        <v>64961</v>
      </c>
      <c r="J898">
        <v>2400</v>
      </c>
      <c r="L898">
        <v>1575</v>
      </c>
    </row>
    <row r="899" spans="1:12" x14ac:dyDescent="0.2">
      <c r="A899" s="1">
        <v>41926</v>
      </c>
      <c r="B899">
        <v>88.23</v>
      </c>
      <c r="C899">
        <v>88.74</v>
      </c>
      <c r="D899">
        <v>84.48</v>
      </c>
      <c r="E899">
        <v>85.04</v>
      </c>
      <c r="F899">
        <v>-3.85</v>
      </c>
      <c r="H899">
        <v>139213</v>
      </c>
      <c r="I899">
        <v>82548</v>
      </c>
      <c r="J899">
        <v>600</v>
      </c>
      <c r="K899">
        <v>36</v>
      </c>
      <c r="L899">
        <v>1808</v>
      </c>
    </row>
    <row r="900" spans="1:12" x14ac:dyDescent="0.2">
      <c r="A900" s="1">
        <v>41925</v>
      </c>
      <c r="B900">
        <v>89.89</v>
      </c>
      <c r="C900">
        <v>90.18</v>
      </c>
      <c r="D900">
        <v>87.74</v>
      </c>
      <c r="E900">
        <v>88.89</v>
      </c>
      <c r="F900">
        <v>-1.32</v>
      </c>
      <c r="H900">
        <v>144384</v>
      </c>
      <c r="I900">
        <v>114961</v>
      </c>
      <c r="J900">
        <v>597</v>
      </c>
      <c r="L900">
        <v>1552</v>
      </c>
    </row>
    <row r="901" spans="1:12" x14ac:dyDescent="0.2">
      <c r="A901" s="1">
        <v>41922</v>
      </c>
      <c r="B901">
        <v>89.1</v>
      </c>
      <c r="C901">
        <v>90.49</v>
      </c>
      <c r="D901">
        <v>88.11</v>
      </c>
      <c r="E901">
        <v>90.21</v>
      </c>
      <c r="F901">
        <v>0.16</v>
      </c>
      <c r="H901">
        <v>194570</v>
      </c>
      <c r="I901">
        <v>129564</v>
      </c>
      <c r="L901">
        <v>3106</v>
      </c>
    </row>
    <row r="902" spans="1:12" x14ac:dyDescent="0.2">
      <c r="A902" s="1">
        <v>41921</v>
      </c>
      <c r="B902">
        <v>91.62</v>
      </c>
      <c r="C902">
        <v>91.85</v>
      </c>
      <c r="D902">
        <v>88.42</v>
      </c>
      <c r="E902">
        <v>90.05</v>
      </c>
      <c r="F902">
        <v>-1.33</v>
      </c>
      <c r="H902">
        <v>211940</v>
      </c>
      <c r="I902">
        <v>153821</v>
      </c>
      <c r="J902">
        <v>79</v>
      </c>
      <c r="L902">
        <v>4454</v>
      </c>
    </row>
    <row r="903" spans="1:12" x14ac:dyDescent="0.2">
      <c r="A903" s="1">
        <v>41920</v>
      </c>
      <c r="B903">
        <v>91.89</v>
      </c>
      <c r="C903">
        <v>91.89</v>
      </c>
      <c r="D903">
        <v>90.57</v>
      </c>
      <c r="E903">
        <v>91.38</v>
      </c>
      <c r="F903">
        <v>-0.73</v>
      </c>
      <c r="H903">
        <v>193719</v>
      </c>
      <c r="I903">
        <v>174266</v>
      </c>
      <c r="J903">
        <v>703</v>
      </c>
      <c r="L903">
        <v>13211</v>
      </c>
    </row>
    <row r="904" spans="1:12" x14ac:dyDescent="0.2">
      <c r="A904" s="1">
        <v>41919</v>
      </c>
      <c r="B904">
        <v>92.81</v>
      </c>
      <c r="C904">
        <v>92.99</v>
      </c>
      <c r="D904">
        <v>91.4</v>
      </c>
      <c r="E904">
        <v>92.11</v>
      </c>
      <c r="F904">
        <v>-0.68</v>
      </c>
      <c r="H904">
        <v>201389</v>
      </c>
      <c r="I904">
        <v>197001</v>
      </c>
      <c r="J904">
        <v>2710</v>
      </c>
      <c r="L904">
        <v>18532</v>
      </c>
    </row>
    <row r="905" spans="1:12" x14ac:dyDescent="0.2">
      <c r="A905" s="1">
        <v>41918</v>
      </c>
      <c r="B905">
        <v>91.9</v>
      </c>
      <c r="C905">
        <v>93.21</v>
      </c>
      <c r="D905">
        <v>91.25</v>
      </c>
      <c r="E905">
        <v>92.79</v>
      </c>
      <c r="F905">
        <v>0.48</v>
      </c>
      <c r="H905">
        <v>188952</v>
      </c>
      <c r="I905">
        <v>244323</v>
      </c>
      <c r="J905">
        <v>1268</v>
      </c>
      <c r="L905">
        <v>13380</v>
      </c>
    </row>
    <row r="906" spans="1:12" x14ac:dyDescent="0.2">
      <c r="A906" s="1">
        <v>41915</v>
      </c>
      <c r="B906">
        <v>93.75</v>
      </c>
      <c r="C906">
        <v>94.06</v>
      </c>
      <c r="D906">
        <v>91.48</v>
      </c>
      <c r="E906">
        <v>92.31</v>
      </c>
      <c r="F906">
        <v>-1.1100000000000001</v>
      </c>
      <c r="H906">
        <v>232156</v>
      </c>
      <c r="I906">
        <v>249704</v>
      </c>
      <c r="J906">
        <v>3353</v>
      </c>
      <c r="L906">
        <v>4094</v>
      </c>
    </row>
    <row r="907" spans="1:12" x14ac:dyDescent="0.2">
      <c r="A907" s="1">
        <v>41914</v>
      </c>
      <c r="B907">
        <v>94.3</v>
      </c>
      <c r="C907">
        <v>94.37</v>
      </c>
      <c r="D907">
        <v>91.55</v>
      </c>
      <c r="E907">
        <v>93.42</v>
      </c>
      <c r="F907">
        <v>-0.74</v>
      </c>
      <c r="H907">
        <v>278187</v>
      </c>
      <c r="I907">
        <v>252787</v>
      </c>
      <c r="J907">
        <v>1287</v>
      </c>
      <c r="L907">
        <v>6428</v>
      </c>
    </row>
    <row r="908" spans="1:12" x14ac:dyDescent="0.2">
      <c r="A908" s="1">
        <v>41913</v>
      </c>
      <c r="B908">
        <v>94.77</v>
      </c>
      <c r="C908">
        <v>96.23</v>
      </c>
      <c r="D908">
        <v>93.78</v>
      </c>
      <c r="E908">
        <v>94.16</v>
      </c>
      <c r="F908">
        <v>-0.51</v>
      </c>
      <c r="H908">
        <v>237486</v>
      </c>
      <c r="I908">
        <v>269753</v>
      </c>
      <c r="J908">
        <v>6228</v>
      </c>
      <c r="K908">
        <v>25</v>
      </c>
      <c r="L908">
        <v>4246</v>
      </c>
    </row>
    <row r="909" spans="1:12" x14ac:dyDescent="0.2">
      <c r="A909" s="1">
        <v>41912</v>
      </c>
      <c r="B909">
        <v>97.15</v>
      </c>
      <c r="C909">
        <v>97.8</v>
      </c>
      <c r="D909">
        <v>94.24</v>
      </c>
      <c r="E909">
        <v>94.67</v>
      </c>
      <c r="F909">
        <v>-2.5299999999999998</v>
      </c>
      <c r="H909">
        <v>252259</v>
      </c>
      <c r="I909">
        <v>265083</v>
      </c>
      <c r="J909">
        <v>2304</v>
      </c>
      <c r="L909">
        <v>7389</v>
      </c>
    </row>
    <row r="910" spans="1:12" x14ac:dyDescent="0.2">
      <c r="A910" s="1">
        <v>41911</v>
      </c>
      <c r="B910">
        <v>96.81</v>
      </c>
      <c r="C910">
        <v>97.34</v>
      </c>
      <c r="D910">
        <v>96.27</v>
      </c>
      <c r="E910">
        <v>97.2</v>
      </c>
      <c r="F910">
        <v>0.2</v>
      </c>
      <c r="H910">
        <v>162433</v>
      </c>
      <c r="I910">
        <v>260606</v>
      </c>
      <c r="J910">
        <v>3130</v>
      </c>
      <c r="L910">
        <v>4662</v>
      </c>
    </row>
    <row r="911" spans="1:12" x14ac:dyDescent="0.2">
      <c r="A911" s="1">
        <v>41908</v>
      </c>
      <c r="B911">
        <v>97.11</v>
      </c>
      <c r="C911">
        <v>97.5</v>
      </c>
      <c r="D911">
        <v>96.46</v>
      </c>
      <c r="E911">
        <v>97</v>
      </c>
      <c r="F911">
        <v>0</v>
      </c>
      <c r="H911">
        <v>157807</v>
      </c>
      <c r="I911">
        <v>257395</v>
      </c>
      <c r="J911">
        <v>2381</v>
      </c>
      <c r="L911">
        <v>5410</v>
      </c>
    </row>
    <row r="912" spans="1:12" x14ac:dyDescent="0.2">
      <c r="A912" s="1">
        <v>41907</v>
      </c>
      <c r="B912">
        <v>97.03</v>
      </c>
      <c r="C912">
        <v>97.56</v>
      </c>
      <c r="D912">
        <v>96.22</v>
      </c>
      <c r="E912">
        <v>97</v>
      </c>
      <c r="F912">
        <v>0.05</v>
      </c>
      <c r="H912">
        <v>185877</v>
      </c>
      <c r="I912">
        <v>262623</v>
      </c>
      <c r="J912">
        <v>1577</v>
      </c>
      <c r="L912">
        <v>2877</v>
      </c>
    </row>
    <row r="913" spans="1:12" x14ac:dyDescent="0.2">
      <c r="A913" s="1">
        <v>41906</v>
      </c>
      <c r="B913">
        <v>96.89</v>
      </c>
      <c r="C913">
        <v>97.33</v>
      </c>
      <c r="D913">
        <v>95.6</v>
      </c>
      <c r="E913">
        <v>96.95</v>
      </c>
      <c r="F913">
        <v>0.1</v>
      </c>
      <c r="H913">
        <v>210662</v>
      </c>
      <c r="I913">
        <v>261683</v>
      </c>
      <c r="J913">
        <v>1438</v>
      </c>
      <c r="L913">
        <v>4642</v>
      </c>
    </row>
    <row r="914" spans="1:12" x14ac:dyDescent="0.2">
      <c r="A914" s="1">
        <v>41905</v>
      </c>
      <c r="B914">
        <v>96.91</v>
      </c>
      <c r="C914">
        <v>97.59</v>
      </c>
      <c r="D914">
        <v>96.55</v>
      </c>
      <c r="E914">
        <v>96.85</v>
      </c>
      <c r="F914">
        <v>-0.12</v>
      </c>
      <c r="H914">
        <v>183928</v>
      </c>
      <c r="I914">
        <v>262506</v>
      </c>
      <c r="J914">
        <v>2253</v>
      </c>
      <c r="L914">
        <v>6179</v>
      </c>
    </row>
    <row r="915" spans="1:12" x14ac:dyDescent="0.2">
      <c r="A915" s="1">
        <v>41904</v>
      </c>
      <c r="B915">
        <v>98.5</v>
      </c>
      <c r="C915">
        <v>98.5</v>
      </c>
      <c r="D915">
        <v>96.38</v>
      </c>
      <c r="E915">
        <v>96.97</v>
      </c>
      <c r="F915">
        <v>-1.42</v>
      </c>
      <c r="H915">
        <v>164427</v>
      </c>
      <c r="I915">
        <v>273200</v>
      </c>
      <c r="J915">
        <v>3416</v>
      </c>
      <c r="L915">
        <v>3295</v>
      </c>
    </row>
    <row r="916" spans="1:12" x14ac:dyDescent="0.2">
      <c r="A916" s="1">
        <v>41901</v>
      </c>
      <c r="B916">
        <v>97.65</v>
      </c>
      <c r="C916">
        <v>98.49</v>
      </c>
      <c r="D916">
        <v>97.18</v>
      </c>
      <c r="E916">
        <v>98.39</v>
      </c>
      <c r="F916">
        <v>0.69</v>
      </c>
      <c r="H916">
        <v>153502</v>
      </c>
      <c r="I916">
        <v>273772</v>
      </c>
      <c r="J916">
        <v>1211</v>
      </c>
      <c r="L916">
        <v>3672</v>
      </c>
    </row>
    <row r="917" spans="1:12" x14ac:dyDescent="0.2">
      <c r="A917" s="1">
        <v>41900</v>
      </c>
      <c r="B917">
        <v>98.69</v>
      </c>
      <c r="C917">
        <v>99.14</v>
      </c>
      <c r="D917">
        <v>97.42</v>
      </c>
      <c r="E917">
        <v>97.7</v>
      </c>
      <c r="F917">
        <v>-1.27</v>
      </c>
      <c r="H917">
        <v>188278</v>
      </c>
      <c r="I917">
        <v>274560</v>
      </c>
      <c r="J917">
        <v>2232</v>
      </c>
      <c r="L917">
        <v>3074</v>
      </c>
    </row>
    <row r="918" spans="1:12" x14ac:dyDescent="0.2">
      <c r="A918" s="1">
        <v>41899</v>
      </c>
      <c r="B918">
        <v>98.95</v>
      </c>
      <c r="C918">
        <v>99.61</v>
      </c>
      <c r="D918">
        <v>98.51</v>
      </c>
      <c r="E918">
        <v>98.97</v>
      </c>
      <c r="F918">
        <v>-0.08</v>
      </c>
      <c r="H918">
        <v>185759</v>
      </c>
      <c r="I918">
        <v>279288</v>
      </c>
      <c r="J918">
        <v>1686</v>
      </c>
      <c r="K918">
        <v>250</v>
      </c>
      <c r="L918">
        <v>2470</v>
      </c>
    </row>
    <row r="919" spans="1:12" x14ac:dyDescent="0.2">
      <c r="A919" s="1">
        <v>41898</v>
      </c>
      <c r="B919">
        <v>97.96</v>
      </c>
      <c r="C919">
        <v>99.45</v>
      </c>
      <c r="D919">
        <v>97.44</v>
      </c>
      <c r="E919">
        <v>99.05</v>
      </c>
      <c r="F919">
        <v>1.17</v>
      </c>
      <c r="H919">
        <v>191068</v>
      </c>
      <c r="I919">
        <v>288355</v>
      </c>
      <c r="J919">
        <v>2638</v>
      </c>
      <c r="L919">
        <v>6062</v>
      </c>
    </row>
    <row r="920" spans="1:12" x14ac:dyDescent="0.2">
      <c r="A920" s="1">
        <v>41897</v>
      </c>
      <c r="B920">
        <v>96.9</v>
      </c>
      <c r="C920">
        <v>97.33</v>
      </c>
      <c r="D920">
        <v>96.21</v>
      </c>
      <c r="E920">
        <v>96.65</v>
      </c>
      <c r="F920">
        <v>-0.46</v>
      </c>
      <c r="H920">
        <v>19954</v>
      </c>
      <c r="I920">
        <v>43783</v>
      </c>
    </row>
    <row r="921" spans="1:12" x14ac:dyDescent="0.2">
      <c r="A921" s="1">
        <v>41894</v>
      </c>
      <c r="B921">
        <v>98.25</v>
      </c>
      <c r="C921">
        <v>98.8</v>
      </c>
      <c r="D921">
        <v>96.83</v>
      </c>
      <c r="E921">
        <v>97.11</v>
      </c>
      <c r="F921">
        <v>-0.97</v>
      </c>
      <c r="H921">
        <v>99405</v>
      </c>
      <c r="I921">
        <v>76712</v>
      </c>
      <c r="J921">
        <v>375</v>
      </c>
      <c r="L921">
        <v>3705</v>
      </c>
    </row>
    <row r="922" spans="1:12" x14ac:dyDescent="0.2">
      <c r="A922" s="1">
        <v>41893</v>
      </c>
      <c r="B922">
        <v>98.12</v>
      </c>
      <c r="C922">
        <v>98.49</v>
      </c>
      <c r="D922">
        <v>96.72</v>
      </c>
      <c r="E922">
        <v>98.08</v>
      </c>
      <c r="F922">
        <v>0.04</v>
      </c>
      <c r="H922">
        <v>141927</v>
      </c>
      <c r="I922">
        <v>102325</v>
      </c>
      <c r="L922">
        <v>2862</v>
      </c>
    </row>
    <row r="923" spans="1:12" x14ac:dyDescent="0.2">
      <c r="A923" s="1">
        <v>41892</v>
      </c>
      <c r="B923">
        <v>99.35</v>
      </c>
      <c r="C923">
        <v>99.47</v>
      </c>
      <c r="D923">
        <v>97.6</v>
      </c>
      <c r="E923">
        <v>98.04</v>
      </c>
      <c r="F923">
        <v>-1.1200000000000001</v>
      </c>
      <c r="H923">
        <v>196615</v>
      </c>
      <c r="I923">
        <v>133385</v>
      </c>
      <c r="L923">
        <v>6660</v>
      </c>
    </row>
    <row r="924" spans="1:12" x14ac:dyDescent="0.2">
      <c r="A924" s="1">
        <v>41891</v>
      </c>
      <c r="B924">
        <v>100.2</v>
      </c>
      <c r="C924">
        <v>100.62</v>
      </c>
      <c r="D924">
        <v>99.03</v>
      </c>
      <c r="E924">
        <v>99.16</v>
      </c>
      <c r="F924">
        <v>-1.04</v>
      </c>
      <c r="H924">
        <v>168772</v>
      </c>
      <c r="I924">
        <v>160709</v>
      </c>
      <c r="L924">
        <v>3731</v>
      </c>
    </row>
    <row r="925" spans="1:12" x14ac:dyDescent="0.2">
      <c r="A925" s="1">
        <v>41890</v>
      </c>
      <c r="B925">
        <v>100.8</v>
      </c>
      <c r="C925">
        <v>101</v>
      </c>
      <c r="D925">
        <v>99.36</v>
      </c>
      <c r="E925">
        <v>100.2</v>
      </c>
      <c r="F925">
        <v>-0.62</v>
      </c>
      <c r="H925">
        <v>193870</v>
      </c>
      <c r="I925">
        <v>174045</v>
      </c>
      <c r="L925">
        <v>3737</v>
      </c>
    </row>
    <row r="926" spans="1:12" x14ac:dyDescent="0.2">
      <c r="A926" s="1">
        <v>41887</v>
      </c>
      <c r="B926">
        <v>101.87</v>
      </c>
      <c r="C926">
        <v>102.44</v>
      </c>
      <c r="D926">
        <v>100.35</v>
      </c>
      <c r="E926">
        <v>100.82</v>
      </c>
      <c r="F926">
        <v>-1.01</v>
      </c>
      <c r="H926">
        <v>196265</v>
      </c>
      <c r="I926">
        <v>181898</v>
      </c>
      <c r="J926">
        <v>1108</v>
      </c>
      <c r="K926">
        <v>25</v>
      </c>
      <c r="L926">
        <v>4746</v>
      </c>
    </row>
    <row r="927" spans="1:12" x14ac:dyDescent="0.2">
      <c r="A927" s="1">
        <v>41886</v>
      </c>
      <c r="B927">
        <v>102.41</v>
      </c>
      <c r="C927">
        <v>102.95</v>
      </c>
      <c r="D927">
        <v>101.7</v>
      </c>
      <c r="E927">
        <v>101.83</v>
      </c>
      <c r="F927">
        <v>-0.94</v>
      </c>
      <c r="H927">
        <v>202027</v>
      </c>
      <c r="I927">
        <v>203063</v>
      </c>
      <c r="J927">
        <v>2527</v>
      </c>
      <c r="L927">
        <v>13887</v>
      </c>
    </row>
    <row r="928" spans="1:12" x14ac:dyDescent="0.2">
      <c r="A928" s="1">
        <v>41885</v>
      </c>
      <c r="B928">
        <v>100.4</v>
      </c>
      <c r="C928">
        <v>103.13</v>
      </c>
      <c r="D928">
        <v>100.4</v>
      </c>
      <c r="E928">
        <v>102.77</v>
      </c>
      <c r="F928">
        <v>2.4300000000000002</v>
      </c>
      <c r="H928">
        <v>228000</v>
      </c>
      <c r="I928">
        <v>220399</v>
      </c>
      <c r="J928">
        <v>1637</v>
      </c>
      <c r="L928">
        <v>4006</v>
      </c>
    </row>
    <row r="929" spans="1:12" x14ac:dyDescent="0.2">
      <c r="A929" s="1">
        <v>41884</v>
      </c>
      <c r="B929">
        <v>102.64</v>
      </c>
      <c r="C929">
        <v>102.86</v>
      </c>
      <c r="D929">
        <v>100.17</v>
      </c>
      <c r="E929">
        <v>100.34</v>
      </c>
      <c r="F929">
        <v>-2.4500000000000002</v>
      </c>
      <c r="H929">
        <v>234925</v>
      </c>
      <c r="I929">
        <v>223893</v>
      </c>
      <c r="J929">
        <v>3092</v>
      </c>
      <c r="L929">
        <v>5831</v>
      </c>
    </row>
    <row r="930" spans="1:12" x14ac:dyDescent="0.2">
      <c r="A930" s="1">
        <v>41883</v>
      </c>
      <c r="B930">
        <v>102.95</v>
      </c>
      <c r="C930">
        <v>103.3</v>
      </c>
      <c r="D930">
        <v>102.56</v>
      </c>
      <c r="E930">
        <v>102.79</v>
      </c>
      <c r="F930">
        <v>-0.4</v>
      </c>
      <c r="H930">
        <v>69564</v>
      </c>
      <c r="I930">
        <v>231380</v>
      </c>
      <c r="J930">
        <v>2541</v>
      </c>
      <c r="K930">
        <v>25</v>
      </c>
      <c r="L930">
        <v>1200</v>
      </c>
    </row>
    <row r="931" spans="1:12" x14ac:dyDescent="0.2">
      <c r="A931" s="1">
        <v>41880</v>
      </c>
      <c r="B931">
        <v>102.51</v>
      </c>
      <c r="C931">
        <v>103.3</v>
      </c>
      <c r="D931">
        <v>102.49</v>
      </c>
      <c r="E931">
        <v>103.19</v>
      </c>
      <c r="F931">
        <v>0.73</v>
      </c>
      <c r="H931">
        <v>160699</v>
      </c>
      <c r="I931">
        <v>243291</v>
      </c>
      <c r="J931">
        <v>2801</v>
      </c>
      <c r="L931">
        <v>5825</v>
      </c>
    </row>
    <row r="932" spans="1:12" x14ac:dyDescent="0.2">
      <c r="A932" s="1">
        <v>41879</v>
      </c>
      <c r="B932">
        <v>102.54</v>
      </c>
      <c r="C932">
        <v>103.2</v>
      </c>
      <c r="D932">
        <v>102.25</v>
      </c>
      <c r="E932">
        <v>102.46</v>
      </c>
      <c r="F932">
        <v>-0.26</v>
      </c>
      <c r="H932">
        <v>179003</v>
      </c>
      <c r="I932">
        <v>246761</v>
      </c>
      <c r="J932">
        <v>1540</v>
      </c>
      <c r="L932">
        <v>4237</v>
      </c>
    </row>
    <row r="933" spans="1:12" x14ac:dyDescent="0.2">
      <c r="A933" s="1">
        <v>41878</v>
      </c>
      <c r="B933">
        <v>102.42</v>
      </c>
      <c r="C933">
        <v>103.07</v>
      </c>
      <c r="D933">
        <v>102.05</v>
      </c>
      <c r="E933">
        <v>102.72</v>
      </c>
      <c r="F933">
        <v>0.22</v>
      </c>
      <c r="H933">
        <v>133569</v>
      </c>
      <c r="I933">
        <v>249050</v>
      </c>
      <c r="J933">
        <v>2689</v>
      </c>
      <c r="L933">
        <v>9976</v>
      </c>
    </row>
    <row r="934" spans="1:12" x14ac:dyDescent="0.2">
      <c r="A934" s="1">
        <v>41877</v>
      </c>
      <c r="B934">
        <v>102.71</v>
      </c>
      <c r="C934">
        <v>103.4</v>
      </c>
      <c r="D934">
        <v>102.35</v>
      </c>
      <c r="E934">
        <v>102.5</v>
      </c>
      <c r="F934">
        <v>-0.15</v>
      </c>
      <c r="H934">
        <v>144418</v>
      </c>
      <c r="I934">
        <v>251671</v>
      </c>
      <c r="J934">
        <v>600</v>
      </c>
      <c r="K934">
        <v>30</v>
      </c>
      <c r="L934">
        <v>4777</v>
      </c>
    </row>
    <row r="935" spans="1:12" x14ac:dyDescent="0.2">
      <c r="A935" s="1">
        <v>41876</v>
      </c>
      <c r="B935">
        <v>102.1</v>
      </c>
      <c r="C935">
        <v>102.82</v>
      </c>
      <c r="D935">
        <v>101.65</v>
      </c>
      <c r="E935">
        <v>102.65</v>
      </c>
      <c r="F935">
        <v>0.36</v>
      </c>
      <c r="H935">
        <v>79095</v>
      </c>
      <c r="I935">
        <v>257337</v>
      </c>
      <c r="J935">
        <v>2001</v>
      </c>
      <c r="L935">
        <v>1846</v>
      </c>
    </row>
    <row r="936" spans="1:12" x14ac:dyDescent="0.2">
      <c r="A936" s="1">
        <v>41873</v>
      </c>
      <c r="B936">
        <v>102.67</v>
      </c>
      <c r="C936">
        <v>102.83</v>
      </c>
      <c r="D936">
        <v>102</v>
      </c>
      <c r="E936">
        <v>102.29</v>
      </c>
      <c r="F936">
        <v>-0.34</v>
      </c>
      <c r="H936">
        <v>126239</v>
      </c>
      <c r="I936">
        <v>256729</v>
      </c>
      <c r="J936">
        <v>2351</v>
      </c>
      <c r="K936">
        <v>25</v>
      </c>
      <c r="L936">
        <v>3890</v>
      </c>
    </row>
    <row r="937" spans="1:12" x14ac:dyDescent="0.2">
      <c r="A937" s="1">
        <v>41872</v>
      </c>
      <c r="B937">
        <v>102.14</v>
      </c>
      <c r="C937">
        <v>102.79</v>
      </c>
      <c r="D937">
        <v>101.21</v>
      </c>
      <c r="E937">
        <v>102.63</v>
      </c>
      <c r="F937">
        <v>0.35</v>
      </c>
      <c r="H937">
        <v>170741</v>
      </c>
      <c r="I937">
        <v>262619</v>
      </c>
      <c r="J937">
        <v>1847</v>
      </c>
      <c r="L937">
        <v>7023</v>
      </c>
    </row>
    <row r="938" spans="1:12" x14ac:dyDescent="0.2">
      <c r="A938" s="1">
        <v>41871</v>
      </c>
      <c r="B938">
        <v>101.5</v>
      </c>
      <c r="C938">
        <v>102.37</v>
      </c>
      <c r="D938">
        <v>101.44</v>
      </c>
      <c r="E938">
        <v>102.28</v>
      </c>
      <c r="F938">
        <v>0.72</v>
      </c>
      <c r="H938">
        <v>154906</v>
      </c>
      <c r="I938">
        <v>259176</v>
      </c>
      <c r="J938">
        <v>2634</v>
      </c>
      <c r="L938">
        <v>8654</v>
      </c>
    </row>
    <row r="939" spans="1:12" x14ac:dyDescent="0.2">
      <c r="A939" s="1">
        <v>41870</v>
      </c>
      <c r="B939">
        <v>101.62</v>
      </c>
      <c r="C939">
        <v>102.07</v>
      </c>
      <c r="D939">
        <v>101.07</v>
      </c>
      <c r="E939">
        <v>101.56</v>
      </c>
      <c r="F939">
        <v>-0.04</v>
      </c>
      <c r="H939">
        <v>167214</v>
      </c>
      <c r="I939">
        <v>254634</v>
      </c>
      <c r="J939">
        <v>2391</v>
      </c>
      <c r="L939">
        <v>7491</v>
      </c>
    </row>
    <row r="940" spans="1:12" x14ac:dyDescent="0.2">
      <c r="A940" s="1">
        <v>41869</v>
      </c>
      <c r="B940">
        <v>103.21</v>
      </c>
      <c r="C940">
        <v>103.3</v>
      </c>
      <c r="D940">
        <v>101.11</v>
      </c>
      <c r="E940">
        <v>101.6</v>
      </c>
      <c r="F940">
        <v>-1.93</v>
      </c>
      <c r="H940">
        <v>173974</v>
      </c>
      <c r="I940">
        <v>261280</v>
      </c>
      <c r="J940">
        <v>1455</v>
      </c>
      <c r="L940">
        <v>5669</v>
      </c>
    </row>
    <row r="941" spans="1:12" x14ac:dyDescent="0.2">
      <c r="A941" s="1">
        <v>41866</v>
      </c>
      <c r="B941">
        <v>102.05</v>
      </c>
      <c r="C941">
        <v>103.76</v>
      </c>
      <c r="D941">
        <v>102.05</v>
      </c>
      <c r="E941">
        <v>103.53</v>
      </c>
      <c r="F941">
        <v>1.46</v>
      </c>
      <c r="H941">
        <v>192236</v>
      </c>
      <c r="I941">
        <v>265590</v>
      </c>
      <c r="J941">
        <v>2075</v>
      </c>
      <c r="L941">
        <v>5317</v>
      </c>
    </row>
    <row r="942" spans="1:12" x14ac:dyDescent="0.2">
      <c r="A942" s="1">
        <v>41865</v>
      </c>
      <c r="B942">
        <v>104.06</v>
      </c>
      <c r="C942">
        <v>104.33</v>
      </c>
      <c r="D942">
        <v>101.92</v>
      </c>
      <c r="E942">
        <v>102.01</v>
      </c>
      <c r="F942">
        <v>-2.27</v>
      </c>
      <c r="H942">
        <v>18226</v>
      </c>
      <c r="I942">
        <v>32699</v>
      </c>
      <c r="L942">
        <v>342</v>
      </c>
    </row>
    <row r="943" spans="1:12" x14ac:dyDescent="0.2">
      <c r="A943" s="1">
        <v>41864</v>
      </c>
      <c r="B943">
        <v>102.84</v>
      </c>
      <c r="C943">
        <v>104.35</v>
      </c>
      <c r="D943">
        <v>102.37</v>
      </c>
      <c r="E943">
        <v>104.28</v>
      </c>
      <c r="F943">
        <v>1.26</v>
      </c>
      <c r="H943">
        <v>95176</v>
      </c>
      <c r="I943">
        <v>62754</v>
      </c>
      <c r="J943">
        <v>847</v>
      </c>
      <c r="L943">
        <v>3079</v>
      </c>
    </row>
    <row r="944" spans="1:12" x14ac:dyDescent="0.2">
      <c r="A944" s="1">
        <v>41863</v>
      </c>
      <c r="B944">
        <v>104.5</v>
      </c>
      <c r="C944">
        <v>104.61</v>
      </c>
      <c r="D944">
        <v>102.65</v>
      </c>
      <c r="E944">
        <v>103.02</v>
      </c>
      <c r="F944">
        <v>-1.66</v>
      </c>
      <c r="H944">
        <v>137029</v>
      </c>
      <c r="I944">
        <v>90428</v>
      </c>
      <c r="L944">
        <v>2883</v>
      </c>
    </row>
    <row r="945" spans="1:12" x14ac:dyDescent="0.2">
      <c r="A945" s="1">
        <v>41862</v>
      </c>
      <c r="B945">
        <v>105</v>
      </c>
      <c r="C945">
        <v>105.43</v>
      </c>
      <c r="D945">
        <v>104.35</v>
      </c>
      <c r="E945">
        <v>104.68</v>
      </c>
      <c r="F945">
        <v>-0.34</v>
      </c>
      <c r="H945">
        <v>139646</v>
      </c>
      <c r="I945">
        <v>120941</v>
      </c>
      <c r="K945">
        <v>25</v>
      </c>
      <c r="L945">
        <v>3942</v>
      </c>
    </row>
    <row r="946" spans="1:12" x14ac:dyDescent="0.2">
      <c r="A946" s="1">
        <v>41859</v>
      </c>
      <c r="B946">
        <v>105.67</v>
      </c>
      <c r="C946">
        <v>106.85</v>
      </c>
      <c r="D946">
        <v>104.67</v>
      </c>
      <c r="E946">
        <v>105.02</v>
      </c>
      <c r="F946">
        <v>-0.42</v>
      </c>
      <c r="H946">
        <v>196559</v>
      </c>
      <c r="I946">
        <v>137143</v>
      </c>
      <c r="L946">
        <v>7181</v>
      </c>
    </row>
    <row r="947" spans="1:12" x14ac:dyDescent="0.2">
      <c r="A947" s="1">
        <v>41858</v>
      </c>
      <c r="B947">
        <v>104.64</v>
      </c>
      <c r="C947">
        <v>105.92</v>
      </c>
      <c r="D947">
        <v>104.16</v>
      </c>
      <c r="E947">
        <v>105.44</v>
      </c>
      <c r="F947">
        <v>0.85</v>
      </c>
      <c r="H947">
        <v>181526</v>
      </c>
      <c r="I947">
        <v>159178</v>
      </c>
      <c r="K947">
        <v>20</v>
      </c>
      <c r="L947">
        <v>8273</v>
      </c>
    </row>
    <row r="948" spans="1:12" x14ac:dyDescent="0.2">
      <c r="A948" s="1">
        <v>41857</v>
      </c>
      <c r="B948">
        <v>104.88</v>
      </c>
      <c r="C948">
        <v>105.44</v>
      </c>
      <c r="D948">
        <v>104.54</v>
      </c>
      <c r="E948">
        <v>104.59</v>
      </c>
      <c r="F948">
        <v>-0.02</v>
      </c>
      <c r="H948">
        <v>195935</v>
      </c>
      <c r="I948">
        <v>180722</v>
      </c>
      <c r="J948">
        <v>140</v>
      </c>
      <c r="L948">
        <v>8849</v>
      </c>
    </row>
    <row r="949" spans="1:12" x14ac:dyDescent="0.2">
      <c r="A949" s="1">
        <v>41856</v>
      </c>
      <c r="B949">
        <v>105.5</v>
      </c>
      <c r="C949">
        <v>105.65</v>
      </c>
      <c r="D949">
        <v>104.07</v>
      </c>
      <c r="E949">
        <v>104.61</v>
      </c>
      <c r="F949">
        <v>-0.8</v>
      </c>
      <c r="H949">
        <v>196798</v>
      </c>
      <c r="I949">
        <v>189159</v>
      </c>
      <c r="J949">
        <v>746</v>
      </c>
      <c r="K949">
        <v>200</v>
      </c>
      <c r="L949">
        <v>11433</v>
      </c>
    </row>
    <row r="950" spans="1:12" x14ac:dyDescent="0.2">
      <c r="A950" s="1">
        <v>41855</v>
      </c>
      <c r="B950">
        <v>104.82</v>
      </c>
      <c r="C950">
        <v>105.71</v>
      </c>
      <c r="D950">
        <v>104.52</v>
      </c>
      <c r="E950">
        <v>105.41</v>
      </c>
      <c r="F950">
        <v>0.56999999999999995</v>
      </c>
      <c r="H950">
        <v>195347</v>
      </c>
      <c r="I950">
        <v>199552</v>
      </c>
      <c r="J950">
        <v>1342</v>
      </c>
      <c r="L950">
        <v>11103</v>
      </c>
    </row>
    <row r="951" spans="1:12" x14ac:dyDescent="0.2">
      <c r="A951" s="1">
        <v>41852</v>
      </c>
      <c r="B951">
        <v>105.6</v>
      </c>
      <c r="C951">
        <v>106.12</v>
      </c>
      <c r="D951">
        <v>104.39</v>
      </c>
      <c r="E951">
        <v>104.84</v>
      </c>
      <c r="F951">
        <v>-1.18</v>
      </c>
      <c r="H951">
        <v>209343</v>
      </c>
      <c r="I951">
        <v>215448</v>
      </c>
      <c r="J951">
        <v>1170</v>
      </c>
      <c r="K951">
        <v>446</v>
      </c>
      <c r="L951">
        <v>5397</v>
      </c>
    </row>
    <row r="952" spans="1:12" x14ac:dyDescent="0.2">
      <c r="A952" s="1">
        <v>41851</v>
      </c>
      <c r="B952">
        <v>106.06</v>
      </c>
      <c r="C952">
        <v>106.59</v>
      </c>
      <c r="D952">
        <v>105.41</v>
      </c>
      <c r="E952">
        <v>106.02</v>
      </c>
      <c r="F952">
        <v>-0.49</v>
      </c>
      <c r="H952">
        <v>223184</v>
      </c>
      <c r="I952">
        <v>234857</v>
      </c>
      <c r="J952">
        <v>4440</v>
      </c>
      <c r="L952">
        <v>6928</v>
      </c>
    </row>
    <row r="953" spans="1:12" x14ac:dyDescent="0.2">
      <c r="A953" s="1">
        <v>41850</v>
      </c>
      <c r="B953">
        <v>107.5</v>
      </c>
      <c r="C953">
        <v>107.86</v>
      </c>
      <c r="D953">
        <v>105.84</v>
      </c>
      <c r="E953">
        <v>106.51</v>
      </c>
      <c r="F953">
        <v>-1.21</v>
      </c>
      <c r="H953">
        <v>211311</v>
      </c>
      <c r="I953">
        <v>237357</v>
      </c>
      <c r="J953">
        <v>1716</v>
      </c>
      <c r="K953">
        <v>70</v>
      </c>
      <c r="L953">
        <v>5288</v>
      </c>
    </row>
    <row r="954" spans="1:12" x14ac:dyDescent="0.2">
      <c r="A954" s="1">
        <v>41849</v>
      </c>
      <c r="B954">
        <v>107.46</v>
      </c>
      <c r="C954">
        <v>108.05</v>
      </c>
      <c r="D954">
        <v>107.13</v>
      </c>
      <c r="E954">
        <v>107.72</v>
      </c>
      <c r="F954">
        <v>0.15</v>
      </c>
      <c r="H954">
        <v>170515</v>
      </c>
      <c r="I954">
        <v>247778</v>
      </c>
      <c r="J954">
        <v>1697</v>
      </c>
      <c r="K954">
        <v>70</v>
      </c>
      <c r="L954">
        <v>4356</v>
      </c>
    </row>
    <row r="955" spans="1:12" x14ac:dyDescent="0.2">
      <c r="A955" s="1">
        <v>41848</v>
      </c>
      <c r="B955">
        <v>108.3</v>
      </c>
      <c r="C955">
        <v>108.38</v>
      </c>
      <c r="D955">
        <v>107.01</v>
      </c>
      <c r="E955">
        <v>107.57</v>
      </c>
      <c r="F955">
        <v>-0.82</v>
      </c>
      <c r="H955">
        <v>132519</v>
      </c>
      <c r="I955">
        <v>256319</v>
      </c>
      <c r="J955">
        <v>2852</v>
      </c>
      <c r="L955">
        <v>4151</v>
      </c>
    </row>
    <row r="956" spans="1:12" x14ac:dyDescent="0.2">
      <c r="A956" s="1">
        <v>41845</v>
      </c>
      <c r="B956">
        <v>107.2</v>
      </c>
      <c r="C956">
        <v>108.46</v>
      </c>
      <c r="D956">
        <v>106.73</v>
      </c>
      <c r="E956">
        <v>108.39</v>
      </c>
      <c r="F956">
        <v>1.32</v>
      </c>
      <c r="H956">
        <v>245586</v>
      </c>
      <c r="I956">
        <v>263145</v>
      </c>
      <c r="J956">
        <v>2269</v>
      </c>
      <c r="K956">
        <v>40</v>
      </c>
      <c r="L956">
        <v>5274</v>
      </c>
    </row>
    <row r="957" spans="1:12" x14ac:dyDescent="0.2">
      <c r="A957" s="1">
        <v>41844</v>
      </c>
      <c r="B957">
        <v>108.15</v>
      </c>
      <c r="C957">
        <v>108.21</v>
      </c>
      <c r="D957">
        <v>106.83</v>
      </c>
      <c r="E957">
        <v>107.07</v>
      </c>
      <c r="F957">
        <v>-0.96</v>
      </c>
      <c r="H957">
        <v>171411</v>
      </c>
      <c r="I957">
        <v>274602</v>
      </c>
      <c r="J957">
        <v>2143</v>
      </c>
      <c r="K957">
        <v>23</v>
      </c>
      <c r="L957">
        <v>5992</v>
      </c>
    </row>
    <row r="958" spans="1:12" x14ac:dyDescent="0.2">
      <c r="A958" s="1">
        <v>41843</v>
      </c>
      <c r="B958">
        <v>106.87</v>
      </c>
      <c r="C958">
        <v>108.25</v>
      </c>
      <c r="D958">
        <v>106.87</v>
      </c>
      <c r="E958">
        <v>108.03</v>
      </c>
      <c r="F958">
        <v>0.7</v>
      </c>
      <c r="H958">
        <v>195096</v>
      </c>
      <c r="I958">
        <v>274470</v>
      </c>
      <c r="J958">
        <v>2434</v>
      </c>
      <c r="K958">
        <v>45</v>
      </c>
      <c r="L958">
        <v>9575</v>
      </c>
    </row>
    <row r="959" spans="1:12" x14ac:dyDescent="0.2">
      <c r="A959" s="1">
        <v>41842</v>
      </c>
      <c r="B959">
        <v>107.8</v>
      </c>
      <c r="C959">
        <v>108.4</v>
      </c>
      <c r="D959">
        <v>106.83</v>
      </c>
      <c r="E959">
        <v>107.33</v>
      </c>
      <c r="F959">
        <v>-0.35</v>
      </c>
      <c r="H959">
        <v>174441</v>
      </c>
      <c r="I959">
        <v>269897</v>
      </c>
      <c r="J959">
        <v>2608</v>
      </c>
      <c r="K959">
        <v>75</v>
      </c>
      <c r="L959">
        <v>5978</v>
      </c>
    </row>
    <row r="960" spans="1:12" x14ac:dyDescent="0.2">
      <c r="A960" s="1">
        <v>41841</v>
      </c>
      <c r="B960">
        <v>107.15</v>
      </c>
      <c r="C960">
        <v>107.87</v>
      </c>
      <c r="D960">
        <v>106.79</v>
      </c>
      <c r="E960">
        <v>107.68</v>
      </c>
      <c r="F960">
        <v>0.44</v>
      </c>
      <c r="H960">
        <v>206541</v>
      </c>
      <c r="I960">
        <v>288234</v>
      </c>
      <c r="J960">
        <v>1439</v>
      </c>
      <c r="L960">
        <v>3716</v>
      </c>
    </row>
    <row r="961" spans="1:12" x14ac:dyDescent="0.2">
      <c r="A961" s="1">
        <v>41838</v>
      </c>
      <c r="B961">
        <v>108.5</v>
      </c>
      <c r="C961">
        <v>108.62</v>
      </c>
      <c r="D961">
        <v>106.94</v>
      </c>
      <c r="E961">
        <v>107.24</v>
      </c>
      <c r="F961">
        <v>-0.65</v>
      </c>
      <c r="H961">
        <v>200886</v>
      </c>
      <c r="I961">
        <v>297850</v>
      </c>
      <c r="J961">
        <v>3329</v>
      </c>
      <c r="K961">
        <v>25</v>
      </c>
      <c r="L961">
        <v>6636</v>
      </c>
    </row>
    <row r="962" spans="1:12" x14ac:dyDescent="0.2">
      <c r="A962" s="1">
        <v>41837</v>
      </c>
      <c r="B962">
        <v>107.13</v>
      </c>
      <c r="C962">
        <v>108.6</v>
      </c>
      <c r="D962">
        <v>106.8</v>
      </c>
      <c r="E962">
        <v>107.89</v>
      </c>
      <c r="F962">
        <v>0.72</v>
      </c>
      <c r="H962">
        <v>285193</v>
      </c>
      <c r="I962">
        <v>299806</v>
      </c>
      <c r="J962">
        <v>4719</v>
      </c>
      <c r="K962">
        <v>25</v>
      </c>
      <c r="L962">
        <v>6573</v>
      </c>
    </row>
    <row r="963" spans="1:12" x14ac:dyDescent="0.2">
      <c r="A963" s="1">
        <v>41836</v>
      </c>
      <c r="B963">
        <v>105.9</v>
      </c>
      <c r="C963">
        <v>106.58</v>
      </c>
      <c r="D963">
        <v>105.72</v>
      </c>
      <c r="E963">
        <v>105.85</v>
      </c>
      <c r="F963">
        <v>-0.17</v>
      </c>
      <c r="H963">
        <v>10691</v>
      </c>
      <c r="I963">
        <v>32764</v>
      </c>
      <c r="L963">
        <v>832</v>
      </c>
    </row>
    <row r="964" spans="1:12" x14ac:dyDescent="0.2">
      <c r="A964" s="1">
        <v>41835</v>
      </c>
      <c r="B964">
        <v>106.81</v>
      </c>
      <c r="C964">
        <v>106.9</v>
      </c>
      <c r="D964">
        <v>104.39</v>
      </c>
      <c r="E964">
        <v>106.02</v>
      </c>
      <c r="F964">
        <v>-0.96</v>
      </c>
      <c r="H964">
        <v>62978</v>
      </c>
      <c r="I964">
        <v>59596</v>
      </c>
      <c r="J964">
        <v>190</v>
      </c>
      <c r="L964">
        <v>692</v>
      </c>
    </row>
    <row r="965" spans="1:12" x14ac:dyDescent="0.2">
      <c r="A965" s="1">
        <v>41834</v>
      </c>
      <c r="B965">
        <v>106.42</v>
      </c>
      <c r="C965">
        <v>107.5</v>
      </c>
      <c r="D965">
        <v>106.21</v>
      </c>
      <c r="E965">
        <v>106.98</v>
      </c>
      <c r="F965">
        <v>0.32</v>
      </c>
      <c r="H965">
        <v>96884</v>
      </c>
      <c r="I965">
        <v>86034</v>
      </c>
      <c r="L965">
        <v>2317</v>
      </c>
    </row>
    <row r="966" spans="1:12" x14ac:dyDescent="0.2">
      <c r="A966" s="1">
        <v>41831</v>
      </c>
      <c r="B966">
        <v>108.58</v>
      </c>
      <c r="C966">
        <v>108.74</v>
      </c>
      <c r="D966">
        <v>106.27</v>
      </c>
      <c r="E966">
        <v>106.66</v>
      </c>
      <c r="F966">
        <v>-2.0099999999999998</v>
      </c>
      <c r="H966">
        <v>167686</v>
      </c>
      <c r="I966">
        <v>114461</v>
      </c>
      <c r="L966">
        <v>3353</v>
      </c>
    </row>
    <row r="967" spans="1:12" x14ac:dyDescent="0.2">
      <c r="A967" s="1">
        <v>41830</v>
      </c>
      <c r="B967">
        <v>108.15</v>
      </c>
      <c r="C967">
        <v>108.88</v>
      </c>
      <c r="D967">
        <v>107.76</v>
      </c>
      <c r="E967">
        <v>108.67</v>
      </c>
      <c r="F967">
        <v>0.39</v>
      </c>
      <c r="H967">
        <v>150415</v>
      </c>
      <c r="I967">
        <v>134834</v>
      </c>
      <c r="K967">
        <v>7</v>
      </c>
      <c r="L967">
        <v>2045</v>
      </c>
    </row>
    <row r="968" spans="1:12" x14ac:dyDescent="0.2">
      <c r="A968" s="1">
        <v>41829</v>
      </c>
      <c r="B968">
        <v>108.97</v>
      </c>
      <c r="C968">
        <v>109</v>
      </c>
      <c r="D968">
        <v>108.12</v>
      </c>
      <c r="E968">
        <v>108.28</v>
      </c>
      <c r="F968">
        <v>-0.66</v>
      </c>
      <c r="H968">
        <v>165702</v>
      </c>
      <c r="I968">
        <v>156278</v>
      </c>
      <c r="J968">
        <v>600</v>
      </c>
      <c r="L968">
        <v>6879</v>
      </c>
    </row>
    <row r="969" spans="1:12" x14ac:dyDescent="0.2">
      <c r="A969" s="1">
        <v>41828</v>
      </c>
      <c r="B969">
        <v>110</v>
      </c>
      <c r="C969">
        <v>110.16</v>
      </c>
      <c r="D969">
        <v>108.69</v>
      </c>
      <c r="E969">
        <v>108.94</v>
      </c>
      <c r="F969">
        <v>-1.3</v>
      </c>
      <c r="H969">
        <v>228103</v>
      </c>
      <c r="I969">
        <v>186283</v>
      </c>
      <c r="J969">
        <v>1200</v>
      </c>
      <c r="L969">
        <v>3423</v>
      </c>
    </row>
    <row r="970" spans="1:12" x14ac:dyDescent="0.2">
      <c r="A970" s="1">
        <v>41827</v>
      </c>
      <c r="B970">
        <v>110.65</v>
      </c>
      <c r="C970">
        <v>110.92</v>
      </c>
      <c r="D970">
        <v>109.88</v>
      </c>
      <c r="E970">
        <v>110.24</v>
      </c>
      <c r="F970">
        <v>-0.4</v>
      </c>
      <c r="H970">
        <v>144610</v>
      </c>
      <c r="I970">
        <v>210042</v>
      </c>
      <c r="J970">
        <v>671</v>
      </c>
      <c r="L970">
        <v>7226</v>
      </c>
    </row>
    <row r="971" spans="1:12" x14ac:dyDescent="0.2">
      <c r="A971" s="1">
        <v>41824</v>
      </c>
      <c r="B971">
        <v>111.05</v>
      </c>
      <c r="C971">
        <v>111.29</v>
      </c>
      <c r="D971">
        <v>110.56</v>
      </c>
      <c r="E971">
        <v>110.64</v>
      </c>
      <c r="F971">
        <v>-0.36</v>
      </c>
      <c r="H971">
        <v>66731</v>
      </c>
      <c r="I971">
        <v>224000</v>
      </c>
      <c r="J971">
        <v>1125</v>
      </c>
      <c r="L971">
        <v>3990</v>
      </c>
    </row>
    <row r="972" spans="1:12" x14ac:dyDescent="0.2">
      <c r="A972" s="1">
        <v>41823</v>
      </c>
      <c r="B972">
        <v>111</v>
      </c>
      <c r="C972">
        <v>111.17</v>
      </c>
      <c r="D972">
        <v>110.53</v>
      </c>
      <c r="E972">
        <v>111</v>
      </c>
      <c r="F972">
        <v>-0.24</v>
      </c>
      <c r="H972">
        <v>210069</v>
      </c>
      <c r="I972">
        <v>234756</v>
      </c>
      <c r="J972">
        <v>689</v>
      </c>
      <c r="L972">
        <v>8225</v>
      </c>
    </row>
    <row r="973" spans="1:12" x14ac:dyDescent="0.2">
      <c r="A973" s="1">
        <v>41822</v>
      </c>
      <c r="B973">
        <v>112.19</v>
      </c>
      <c r="C973">
        <v>112.42</v>
      </c>
      <c r="D973">
        <v>110.92</v>
      </c>
      <c r="E973">
        <v>111.24</v>
      </c>
      <c r="F973">
        <v>-1.05</v>
      </c>
      <c r="H973">
        <v>261956</v>
      </c>
      <c r="I973">
        <v>254518</v>
      </c>
      <c r="J973">
        <v>3602</v>
      </c>
      <c r="K973">
        <v>40</v>
      </c>
      <c r="L973">
        <v>4166</v>
      </c>
    </row>
    <row r="974" spans="1:12" x14ac:dyDescent="0.2">
      <c r="A974" s="1">
        <v>41821</v>
      </c>
      <c r="B974">
        <v>112.5</v>
      </c>
      <c r="C974">
        <v>112.83</v>
      </c>
      <c r="D974">
        <v>111.85</v>
      </c>
      <c r="E974">
        <v>112.29</v>
      </c>
      <c r="F974">
        <v>-7.0000000000000007E-2</v>
      </c>
      <c r="H974">
        <v>219958</v>
      </c>
      <c r="I974">
        <v>287663</v>
      </c>
      <c r="J974">
        <v>6064</v>
      </c>
      <c r="K974">
        <v>153</v>
      </c>
      <c r="L974">
        <v>3013</v>
      </c>
    </row>
    <row r="975" spans="1:12" x14ac:dyDescent="0.2">
      <c r="A975" s="1">
        <v>41820</v>
      </c>
      <c r="B975">
        <v>113.3</v>
      </c>
      <c r="C975">
        <v>113.3</v>
      </c>
      <c r="D975">
        <v>112.16</v>
      </c>
      <c r="E975">
        <v>112.36</v>
      </c>
      <c r="F975">
        <v>-0.94</v>
      </c>
      <c r="H975">
        <v>216026</v>
      </c>
      <c r="I975">
        <v>304428</v>
      </c>
      <c r="J975">
        <v>1255</v>
      </c>
      <c r="K975">
        <v>60</v>
      </c>
      <c r="L975">
        <v>4502</v>
      </c>
    </row>
    <row r="976" spans="1:12" x14ac:dyDescent="0.2">
      <c r="A976" s="1">
        <v>41817</v>
      </c>
      <c r="B976">
        <v>113.07</v>
      </c>
      <c r="C976">
        <v>113.71</v>
      </c>
      <c r="D976">
        <v>112.9</v>
      </c>
      <c r="E976">
        <v>113.3</v>
      </c>
      <c r="F976">
        <v>0.09</v>
      </c>
      <c r="H976">
        <v>128644</v>
      </c>
      <c r="I976">
        <v>307287</v>
      </c>
      <c r="J976">
        <v>2436</v>
      </c>
      <c r="K976">
        <v>24</v>
      </c>
      <c r="L976">
        <v>4601</v>
      </c>
    </row>
    <row r="977" spans="1:12" x14ac:dyDescent="0.2">
      <c r="A977" s="1">
        <v>41816</v>
      </c>
      <c r="B977">
        <v>114.24</v>
      </c>
      <c r="C977">
        <v>114.29</v>
      </c>
      <c r="D977">
        <v>113</v>
      </c>
      <c r="E977">
        <v>113.21</v>
      </c>
      <c r="F977">
        <v>-0.79</v>
      </c>
      <c r="H977">
        <v>174254</v>
      </c>
      <c r="I977">
        <v>308363</v>
      </c>
      <c r="J977">
        <v>1986</v>
      </c>
      <c r="L977">
        <v>4622</v>
      </c>
    </row>
    <row r="978" spans="1:12" x14ac:dyDescent="0.2">
      <c r="A978" s="1">
        <v>41815</v>
      </c>
      <c r="B978">
        <v>114.31</v>
      </c>
      <c r="C978">
        <v>114.65</v>
      </c>
      <c r="D978">
        <v>113.23</v>
      </c>
      <c r="E978">
        <v>114</v>
      </c>
      <c r="F978">
        <v>-0.46</v>
      </c>
      <c r="H978">
        <v>207645</v>
      </c>
      <c r="I978">
        <v>319708</v>
      </c>
      <c r="J978">
        <v>1502</v>
      </c>
      <c r="L978">
        <v>2759</v>
      </c>
    </row>
    <row r="979" spans="1:12" x14ac:dyDescent="0.2">
      <c r="A979" s="1">
        <v>41814</v>
      </c>
      <c r="B979">
        <v>113.9</v>
      </c>
      <c r="C979">
        <v>114.83</v>
      </c>
      <c r="D979">
        <v>113.55</v>
      </c>
      <c r="E979">
        <v>114.46</v>
      </c>
      <c r="F979">
        <v>0.34</v>
      </c>
      <c r="H979">
        <v>220367</v>
      </c>
      <c r="I979">
        <v>320633</v>
      </c>
      <c r="J979">
        <v>4071</v>
      </c>
      <c r="L979">
        <v>6052</v>
      </c>
    </row>
    <row r="980" spans="1:12" x14ac:dyDescent="0.2">
      <c r="A980" s="1">
        <v>41813</v>
      </c>
      <c r="B980">
        <v>114.99</v>
      </c>
      <c r="C980">
        <v>115.66</v>
      </c>
      <c r="D980">
        <v>113.86</v>
      </c>
      <c r="E980">
        <v>114.12</v>
      </c>
      <c r="F980">
        <v>-0.69</v>
      </c>
      <c r="H980">
        <v>212608</v>
      </c>
      <c r="I980">
        <v>334780</v>
      </c>
      <c r="J980">
        <v>2742</v>
      </c>
      <c r="L980">
        <v>5370</v>
      </c>
    </row>
    <row r="981" spans="1:12" x14ac:dyDescent="0.2">
      <c r="A981" s="1">
        <v>41810</v>
      </c>
      <c r="B981">
        <v>114.92</v>
      </c>
      <c r="C981">
        <v>115.11</v>
      </c>
      <c r="D981">
        <v>114.43</v>
      </c>
      <c r="E981">
        <v>114.81</v>
      </c>
      <c r="F981">
        <v>-0.25</v>
      </c>
      <c r="H981">
        <v>189365</v>
      </c>
      <c r="I981">
        <v>334469</v>
      </c>
      <c r="J981">
        <v>1984</v>
      </c>
      <c r="L981">
        <v>7491</v>
      </c>
    </row>
    <row r="982" spans="1:12" x14ac:dyDescent="0.2">
      <c r="A982" s="1">
        <v>41809</v>
      </c>
      <c r="B982">
        <v>114.22</v>
      </c>
      <c r="C982">
        <v>115.71</v>
      </c>
      <c r="D982">
        <v>114.15</v>
      </c>
      <c r="E982">
        <v>115.06</v>
      </c>
      <c r="F982">
        <v>0.8</v>
      </c>
      <c r="H982">
        <v>242148</v>
      </c>
      <c r="I982">
        <v>332317</v>
      </c>
      <c r="J982">
        <v>1471</v>
      </c>
      <c r="L982">
        <v>6622</v>
      </c>
    </row>
    <row r="983" spans="1:12" x14ac:dyDescent="0.2">
      <c r="A983" s="1">
        <v>41808</v>
      </c>
      <c r="B983">
        <v>113.46</v>
      </c>
      <c r="C983">
        <v>114.54</v>
      </c>
      <c r="D983">
        <v>113.05</v>
      </c>
      <c r="E983">
        <v>114.26</v>
      </c>
      <c r="F983">
        <v>0.81</v>
      </c>
      <c r="H983">
        <v>233620</v>
      </c>
      <c r="I983">
        <v>331495</v>
      </c>
      <c r="J983">
        <v>1083</v>
      </c>
      <c r="K983">
        <v>25</v>
      </c>
      <c r="L983">
        <v>6024</v>
      </c>
    </row>
    <row r="984" spans="1:12" x14ac:dyDescent="0.2">
      <c r="A984" s="1">
        <v>41807</v>
      </c>
      <c r="B984">
        <v>112.97</v>
      </c>
      <c r="C984">
        <v>113.8</v>
      </c>
      <c r="D984">
        <v>112.16</v>
      </c>
      <c r="E984">
        <v>113.45</v>
      </c>
      <c r="F984">
        <v>0.51</v>
      </c>
      <c r="H984">
        <v>230807</v>
      </c>
      <c r="I984">
        <v>322103</v>
      </c>
      <c r="J984">
        <v>1318</v>
      </c>
      <c r="K984">
        <v>32</v>
      </c>
      <c r="L984">
        <v>8358</v>
      </c>
    </row>
    <row r="985" spans="1:12" x14ac:dyDescent="0.2">
      <c r="A985" s="1">
        <v>41806</v>
      </c>
      <c r="B985">
        <v>112.73</v>
      </c>
      <c r="C985">
        <v>113.28</v>
      </c>
      <c r="D985">
        <v>112.33</v>
      </c>
      <c r="E985">
        <v>112.94</v>
      </c>
      <c r="F985">
        <v>0.48</v>
      </c>
      <c r="H985">
        <v>167834</v>
      </c>
      <c r="I985">
        <v>324522</v>
      </c>
      <c r="J985">
        <v>1828</v>
      </c>
      <c r="L985">
        <v>6233</v>
      </c>
    </row>
    <row r="986" spans="1:12" x14ac:dyDescent="0.2">
      <c r="A986" s="1">
        <v>41803</v>
      </c>
      <c r="B986">
        <v>113.75</v>
      </c>
      <c r="C986">
        <v>114.69</v>
      </c>
      <c r="D986">
        <v>112.75</v>
      </c>
      <c r="E986">
        <v>113.41</v>
      </c>
      <c r="F986">
        <v>0.39</v>
      </c>
      <c r="H986">
        <v>15509</v>
      </c>
      <c r="I986">
        <v>30541</v>
      </c>
      <c r="L986">
        <v>545</v>
      </c>
    </row>
    <row r="987" spans="1:12" x14ac:dyDescent="0.2">
      <c r="A987" s="1">
        <v>41802</v>
      </c>
      <c r="B987">
        <v>110.09</v>
      </c>
      <c r="C987">
        <v>113.34</v>
      </c>
      <c r="D987">
        <v>110</v>
      </c>
      <c r="E987">
        <v>113.02</v>
      </c>
      <c r="F987">
        <v>3.07</v>
      </c>
      <c r="H987">
        <v>123662</v>
      </c>
      <c r="I987">
        <v>72670</v>
      </c>
      <c r="J987">
        <v>8400</v>
      </c>
      <c r="L987">
        <v>1011</v>
      </c>
    </row>
    <row r="988" spans="1:12" x14ac:dyDescent="0.2">
      <c r="A988" s="1">
        <v>41801</v>
      </c>
      <c r="B988">
        <v>109.61</v>
      </c>
      <c r="C988">
        <v>110.25</v>
      </c>
      <c r="D988">
        <v>109.44</v>
      </c>
      <c r="E988">
        <v>109.95</v>
      </c>
      <c r="F988">
        <v>0.43</v>
      </c>
      <c r="H988">
        <v>126440</v>
      </c>
      <c r="I988">
        <v>107712</v>
      </c>
      <c r="J988">
        <v>2172</v>
      </c>
      <c r="K988">
        <v>108</v>
      </c>
      <c r="L988">
        <v>2850</v>
      </c>
    </row>
    <row r="989" spans="1:12" x14ac:dyDescent="0.2">
      <c r="A989" s="1">
        <v>41800</v>
      </c>
      <c r="B989">
        <v>109.95</v>
      </c>
      <c r="C989">
        <v>110.32</v>
      </c>
      <c r="D989">
        <v>109.1</v>
      </c>
      <c r="E989">
        <v>109.52</v>
      </c>
      <c r="F989">
        <v>-0.47</v>
      </c>
      <c r="H989">
        <v>204962</v>
      </c>
      <c r="I989">
        <v>148110</v>
      </c>
      <c r="J989">
        <v>3708</v>
      </c>
      <c r="L989">
        <v>6246</v>
      </c>
    </row>
    <row r="990" spans="1:12" x14ac:dyDescent="0.2">
      <c r="A990" s="1">
        <v>41799</v>
      </c>
      <c r="B990">
        <v>108.68</v>
      </c>
      <c r="C990">
        <v>110.16</v>
      </c>
      <c r="D990">
        <v>108.55</v>
      </c>
      <c r="E990">
        <v>109.99</v>
      </c>
      <c r="F990">
        <v>1.38</v>
      </c>
      <c r="H990">
        <v>180589</v>
      </c>
      <c r="I990">
        <v>166434</v>
      </c>
      <c r="K990">
        <v>50</v>
      </c>
      <c r="L990">
        <v>8571</v>
      </c>
    </row>
    <row r="991" spans="1:12" x14ac:dyDescent="0.2">
      <c r="A991" s="1">
        <v>41796</v>
      </c>
      <c r="B991">
        <v>108.85</v>
      </c>
      <c r="C991">
        <v>109.31</v>
      </c>
      <c r="D991">
        <v>108.46</v>
      </c>
      <c r="E991">
        <v>108.61</v>
      </c>
      <c r="F991">
        <v>-0.18</v>
      </c>
      <c r="H991">
        <v>149737</v>
      </c>
      <c r="I991">
        <v>190892</v>
      </c>
      <c r="J991">
        <v>462</v>
      </c>
      <c r="L991">
        <v>4804</v>
      </c>
    </row>
    <row r="992" spans="1:12" x14ac:dyDescent="0.2">
      <c r="A992" s="1">
        <v>41795</v>
      </c>
      <c r="B992">
        <v>108.13</v>
      </c>
      <c r="C992">
        <v>108.96</v>
      </c>
      <c r="D992">
        <v>107.77</v>
      </c>
      <c r="E992">
        <v>108.79</v>
      </c>
      <c r="F992">
        <v>0.39</v>
      </c>
      <c r="H992">
        <v>180391</v>
      </c>
      <c r="I992">
        <v>202886</v>
      </c>
      <c r="J992">
        <v>2067</v>
      </c>
      <c r="K992">
        <v>100</v>
      </c>
      <c r="L992">
        <v>10767</v>
      </c>
    </row>
    <row r="993" spans="1:12" x14ac:dyDescent="0.2">
      <c r="A993" s="1">
        <v>41794</v>
      </c>
      <c r="B993">
        <v>108.89</v>
      </c>
      <c r="C993">
        <v>109.5</v>
      </c>
      <c r="D993">
        <v>108.07</v>
      </c>
      <c r="E993">
        <v>108.4</v>
      </c>
      <c r="F993">
        <v>-0.42</v>
      </c>
      <c r="H993">
        <v>197500</v>
      </c>
      <c r="I993">
        <v>218458</v>
      </c>
      <c r="J993">
        <v>1131</v>
      </c>
      <c r="K993">
        <v>35</v>
      </c>
      <c r="L993">
        <v>12420</v>
      </c>
    </row>
    <row r="994" spans="1:12" x14ac:dyDescent="0.2">
      <c r="A994" s="1">
        <v>41793</v>
      </c>
      <c r="B994">
        <v>108.8</v>
      </c>
      <c r="C994">
        <v>108.98</v>
      </c>
      <c r="D994">
        <v>108.32</v>
      </c>
      <c r="E994">
        <v>108.82</v>
      </c>
      <c r="F994">
        <v>-0.01</v>
      </c>
      <c r="H994">
        <v>172412</v>
      </c>
      <c r="I994">
        <v>230339</v>
      </c>
      <c r="J994">
        <v>1343</v>
      </c>
      <c r="K994">
        <v>100</v>
      </c>
      <c r="L994">
        <v>3817</v>
      </c>
    </row>
    <row r="995" spans="1:12" x14ac:dyDescent="0.2">
      <c r="A995" s="1">
        <v>41792</v>
      </c>
      <c r="B995">
        <v>109.7</v>
      </c>
      <c r="C995">
        <v>109.87</v>
      </c>
      <c r="D995">
        <v>108.62</v>
      </c>
      <c r="E995">
        <v>108.83</v>
      </c>
      <c r="F995">
        <v>-0.57999999999999996</v>
      </c>
      <c r="H995">
        <v>184847</v>
      </c>
      <c r="I995">
        <v>256354</v>
      </c>
      <c r="J995">
        <v>1671</v>
      </c>
      <c r="K995">
        <v>3</v>
      </c>
      <c r="L995">
        <v>7726</v>
      </c>
    </row>
    <row r="996" spans="1:12" x14ac:dyDescent="0.2">
      <c r="A996" s="1">
        <v>41789</v>
      </c>
      <c r="B996">
        <v>110.02</v>
      </c>
      <c r="C996">
        <v>110.13</v>
      </c>
      <c r="D996">
        <v>109.22</v>
      </c>
      <c r="E996">
        <v>109.41</v>
      </c>
      <c r="F996">
        <v>-0.56000000000000005</v>
      </c>
      <c r="H996">
        <v>163500</v>
      </c>
      <c r="I996">
        <v>269322</v>
      </c>
      <c r="J996">
        <v>7183</v>
      </c>
      <c r="L996">
        <v>4363</v>
      </c>
    </row>
    <row r="997" spans="1:12" x14ac:dyDescent="0.2">
      <c r="A997" s="1">
        <v>41788</v>
      </c>
      <c r="B997">
        <v>109.89</v>
      </c>
      <c r="C997">
        <v>110.46</v>
      </c>
      <c r="D997">
        <v>109.72</v>
      </c>
      <c r="E997">
        <v>109.97</v>
      </c>
      <c r="F997">
        <v>0.16</v>
      </c>
      <c r="H997">
        <v>159962</v>
      </c>
      <c r="I997">
        <v>281189</v>
      </c>
      <c r="J997">
        <v>3989</v>
      </c>
      <c r="L997">
        <v>10733</v>
      </c>
    </row>
    <row r="998" spans="1:12" x14ac:dyDescent="0.2">
      <c r="A998" s="1">
        <v>41787</v>
      </c>
      <c r="B998">
        <v>110.22</v>
      </c>
      <c r="C998">
        <v>110.4</v>
      </c>
      <c r="D998">
        <v>109.41</v>
      </c>
      <c r="E998">
        <v>109.81</v>
      </c>
      <c r="F998">
        <v>-0.21</v>
      </c>
      <c r="H998">
        <v>167030</v>
      </c>
      <c r="I998">
        <v>289634</v>
      </c>
      <c r="J998">
        <v>1839</v>
      </c>
      <c r="L998">
        <v>6438</v>
      </c>
    </row>
    <row r="999" spans="1:12" x14ac:dyDescent="0.2">
      <c r="A999" s="1">
        <v>41786</v>
      </c>
      <c r="B999">
        <v>110.35</v>
      </c>
      <c r="C999">
        <v>110.8</v>
      </c>
      <c r="D999">
        <v>109.71</v>
      </c>
      <c r="E999">
        <v>110.02</v>
      </c>
      <c r="F999">
        <v>-0.3</v>
      </c>
      <c r="H999">
        <v>169249</v>
      </c>
      <c r="I999">
        <v>299769</v>
      </c>
      <c r="J999">
        <v>311</v>
      </c>
      <c r="K999">
        <v>10</v>
      </c>
      <c r="L999">
        <v>3842</v>
      </c>
    </row>
    <row r="1000" spans="1:12" x14ac:dyDescent="0.2">
      <c r="A1000" s="1">
        <v>41785</v>
      </c>
      <c r="B1000">
        <v>110.4</v>
      </c>
      <c r="C1000">
        <v>110.55</v>
      </c>
      <c r="D1000">
        <v>109.75</v>
      </c>
      <c r="E1000">
        <v>110.32</v>
      </c>
      <c r="F1000">
        <v>-0.22</v>
      </c>
      <c r="H1000">
        <v>27463</v>
      </c>
      <c r="I1000">
        <v>309531</v>
      </c>
      <c r="J1000">
        <v>1009</v>
      </c>
      <c r="L1000">
        <v>837</v>
      </c>
    </row>
    <row r="1001" spans="1:12" x14ac:dyDescent="0.2">
      <c r="A1001" s="1">
        <v>41782</v>
      </c>
      <c r="B1001">
        <v>110.38</v>
      </c>
      <c r="C1001">
        <v>110.7</v>
      </c>
      <c r="D1001">
        <v>110.25</v>
      </c>
      <c r="E1001">
        <v>110.54</v>
      </c>
      <c r="F1001">
        <v>0.18</v>
      </c>
      <c r="H1001">
        <v>137577</v>
      </c>
      <c r="I1001">
        <v>298306</v>
      </c>
      <c r="J1001">
        <v>1140</v>
      </c>
      <c r="K1001">
        <v>25</v>
      </c>
      <c r="L1001">
        <v>4915</v>
      </c>
    </row>
    <row r="1002" spans="1:12" x14ac:dyDescent="0.2">
      <c r="A1002" s="1">
        <v>41781</v>
      </c>
      <c r="B1002">
        <v>110.49</v>
      </c>
      <c r="C1002">
        <v>111.04</v>
      </c>
      <c r="D1002">
        <v>110.17</v>
      </c>
      <c r="E1002">
        <v>110.36</v>
      </c>
      <c r="F1002">
        <v>-0.19</v>
      </c>
      <c r="H1002">
        <v>190471</v>
      </c>
      <c r="I1002">
        <v>301649</v>
      </c>
      <c r="J1002">
        <v>2454</v>
      </c>
      <c r="L1002">
        <v>7169</v>
      </c>
    </row>
    <row r="1003" spans="1:12" x14ac:dyDescent="0.2">
      <c r="A1003" s="1">
        <v>41780</v>
      </c>
      <c r="B1003">
        <v>109.76</v>
      </c>
      <c r="C1003">
        <v>110.73</v>
      </c>
      <c r="D1003">
        <v>109.7</v>
      </c>
      <c r="E1003">
        <v>110.55</v>
      </c>
      <c r="F1003">
        <v>0.86</v>
      </c>
      <c r="H1003">
        <v>195174</v>
      </c>
      <c r="I1003">
        <v>312388</v>
      </c>
      <c r="J1003">
        <v>1137</v>
      </c>
      <c r="K1003">
        <v>25</v>
      </c>
      <c r="L1003">
        <v>23663</v>
      </c>
    </row>
    <row r="1004" spans="1:12" x14ac:dyDescent="0.2">
      <c r="A1004" s="1">
        <v>41779</v>
      </c>
      <c r="B1004">
        <v>109.33</v>
      </c>
      <c r="C1004">
        <v>110</v>
      </c>
      <c r="D1004">
        <v>109.1</v>
      </c>
      <c r="E1004">
        <v>109.69</v>
      </c>
      <c r="F1004">
        <v>0.32</v>
      </c>
      <c r="H1004">
        <v>157200</v>
      </c>
      <c r="I1004">
        <v>312396</v>
      </c>
      <c r="J1004">
        <v>1177</v>
      </c>
      <c r="K1004">
        <v>44</v>
      </c>
      <c r="L1004">
        <v>14364</v>
      </c>
    </row>
    <row r="1005" spans="1:12" x14ac:dyDescent="0.2">
      <c r="A1005" s="1">
        <v>41778</v>
      </c>
      <c r="B1005">
        <v>109.82</v>
      </c>
      <c r="C1005">
        <v>110.33</v>
      </c>
      <c r="D1005">
        <v>109.3</v>
      </c>
      <c r="E1005">
        <v>109.37</v>
      </c>
      <c r="F1005">
        <v>-0.38</v>
      </c>
      <c r="H1005">
        <v>159871</v>
      </c>
      <c r="I1005">
        <v>317039</v>
      </c>
      <c r="J1005">
        <v>3642</v>
      </c>
      <c r="K1005">
        <v>25</v>
      </c>
      <c r="L1005">
        <v>8167</v>
      </c>
    </row>
    <row r="1006" spans="1:12" x14ac:dyDescent="0.2">
      <c r="A1006" s="1">
        <v>41775</v>
      </c>
      <c r="B1006">
        <v>108.96</v>
      </c>
      <c r="C1006">
        <v>110.05</v>
      </c>
      <c r="D1006">
        <v>108.88</v>
      </c>
      <c r="E1006">
        <v>109.75</v>
      </c>
      <c r="F1006">
        <v>0.66</v>
      </c>
      <c r="H1006">
        <v>217847</v>
      </c>
      <c r="I1006">
        <v>321627</v>
      </c>
      <c r="J1006">
        <v>2583</v>
      </c>
      <c r="L1006">
        <v>9498</v>
      </c>
    </row>
    <row r="1007" spans="1:12" x14ac:dyDescent="0.2">
      <c r="A1007" s="1">
        <v>41774</v>
      </c>
      <c r="B1007">
        <v>110.21</v>
      </c>
      <c r="C1007">
        <v>110.6</v>
      </c>
      <c r="D1007">
        <v>109.75</v>
      </c>
      <c r="E1007">
        <v>110.44</v>
      </c>
      <c r="F1007">
        <v>0.25</v>
      </c>
      <c r="H1007">
        <v>20143</v>
      </c>
      <c r="I1007">
        <v>38152</v>
      </c>
      <c r="L1007">
        <v>225</v>
      </c>
    </row>
    <row r="1008" spans="1:12" x14ac:dyDescent="0.2">
      <c r="A1008" s="1">
        <v>41773</v>
      </c>
      <c r="B1008">
        <v>109.39</v>
      </c>
      <c r="C1008">
        <v>110.41</v>
      </c>
      <c r="D1008">
        <v>109.32</v>
      </c>
      <c r="E1008">
        <v>110.19</v>
      </c>
      <c r="F1008">
        <v>0.95</v>
      </c>
      <c r="H1008">
        <v>111069</v>
      </c>
      <c r="I1008">
        <v>82235</v>
      </c>
      <c r="J1008">
        <v>600</v>
      </c>
      <c r="K1008">
        <v>498</v>
      </c>
      <c r="L1008">
        <v>3090</v>
      </c>
    </row>
    <row r="1009" spans="1:12" x14ac:dyDescent="0.2">
      <c r="A1009" s="1">
        <v>41772</v>
      </c>
      <c r="B1009">
        <v>108.37</v>
      </c>
      <c r="C1009">
        <v>109.46</v>
      </c>
      <c r="D1009">
        <v>108.05</v>
      </c>
      <c r="E1009">
        <v>109.24</v>
      </c>
      <c r="F1009">
        <v>0.83</v>
      </c>
      <c r="H1009">
        <v>125944</v>
      </c>
      <c r="I1009">
        <v>108369</v>
      </c>
      <c r="J1009">
        <v>600</v>
      </c>
      <c r="L1009">
        <v>4091</v>
      </c>
    </row>
    <row r="1010" spans="1:12" x14ac:dyDescent="0.2">
      <c r="A1010" s="1">
        <v>41771</v>
      </c>
      <c r="B1010">
        <v>107.94</v>
      </c>
      <c r="C1010">
        <v>108.77</v>
      </c>
      <c r="D1010">
        <v>107.94</v>
      </c>
      <c r="E1010">
        <v>108.41</v>
      </c>
      <c r="F1010">
        <v>0.52</v>
      </c>
      <c r="H1010">
        <v>138109</v>
      </c>
      <c r="I1010">
        <v>144292</v>
      </c>
      <c r="J1010">
        <v>828</v>
      </c>
      <c r="K1010">
        <v>45</v>
      </c>
      <c r="L1010">
        <v>6666</v>
      </c>
    </row>
    <row r="1011" spans="1:12" x14ac:dyDescent="0.2">
      <c r="A1011" s="1">
        <v>41768</v>
      </c>
      <c r="B1011">
        <v>108.08</v>
      </c>
      <c r="C1011">
        <v>109.02</v>
      </c>
      <c r="D1011">
        <v>107.64</v>
      </c>
      <c r="E1011">
        <v>107.89</v>
      </c>
      <c r="F1011">
        <v>-0.15</v>
      </c>
      <c r="H1011">
        <v>167708</v>
      </c>
      <c r="I1011">
        <v>160065</v>
      </c>
      <c r="J1011">
        <v>1800</v>
      </c>
      <c r="L1011">
        <v>9718</v>
      </c>
    </row>
    <row r="1012" spans="1:12" x14ac:dyDescent="0.2">
      <c r="A1012" s="1">
        <v>41767</v>
      </c>
      <c r="B1012">
        <v>108.07</v>
      </c>
      <c r="C1012">
        <v>108.15</v>
      </c>
      <c r="D1012">
        <v>107.38</v>
      </c>
      <c r="E1012">
        <v>108.04</v>
      </c>
      <c r="F1012">
        <v>-0.09</v>
      </c>
      <c r="H1012">
        <v>156436</v>
      </c>
      <c r="I1012">
        <v>173117</v>
      </c>
      <c r="J1012">
        <v>1800</v>
      </c>
      <c r="L1012">
        <v>5643</v>
      </c>
    </row>
    <row r="1013" spans="1:12" x14ac:dyDescent="0.2">
      <c r="A1013" s="1">
        <v>41766</v>
      </c>
      <c r="B1013">
        <v>107.17</v>
      </c>
      <c r="C1013">
        <v>108.25</v>
      </c>
      <c r="D1013">
        <v>106.96</v>
      </c>
      <c r="E1013">
        <v>108.13</v>
      </c>
      <c r="F1013">
        <v>1.07</v>
      </c>
      <c r="H1013">
        <v>204710</v>
      </c>
      <c r="I1013">
        <v>196291</v>
      </c>
      <c r="J1013">
        <v>1659</v>
      </c>
      <c r="K1013">
        <v>25</v>
      </c>
      <c r="L1013">
        <v>10749</v>
      </c>
    </row>
    <row r="1014" spans="1:12" x14ac:dyDescent="0.2">
      <c r="A1014" s="1">
        <v>41765</v>
      </c>
      <c r="B1014">
        <v>107.53</v>
      </c>
      <c r="C1014">
        <v>108.21</v>
      </c>
      <c r="D1014">
        <v>106.97</v>
      </c>
      <c r="E1014">
        <v>107.06</v>
      </c>
      <c r="F1014">
        <v>-0.66</v>
      </c>
      <c r="H1014">
        <v>185691</v>
      </c>
      <c r="I1014">
        <v>208253</v>
      </c>
      <c r="J1014">
        <v>544</v>
      </c>
      <c r="L1014">
        <v>8307</v>
      </c>
    </row>
    <row r="1015" spans="1:12" x14ac:dyDescent="0.2">
      <c r="A1015" s="1">
        <v>41764</v>
      </c>
      <c r="B1015">
        <v>108.92</v>
      </c>
      <c r="C1015">
        <v>108.92</v>
      </c>
      <c r="D1015">
        <v>107.05</v>
      </c>
      <c r="E1015">
        <v>107.72</v>
      </c>
      <c r="F1015">
        <v>-0.87</v>
      </c>
      <c r="H1015">
        <v>134785</v>
      </c>
      <c r="I1015">
        <v>224686</v>
      </c>
      <c r="J1015">
        <v>922</v>
      </c>
      <c r="L1015">
        <v>3827</v>
      </c>
    </row>
    <row r="1016" spans="1:12" x14ac:dyDescent="0.2">
      <c r="A1016" s="1">
        <v>41761</v>
      </c>
      <c r="B1016">
        <v>107.72</v>
      </c>
      <c r="C1016">
        <v>108.99</v>
      </c>
      <c r="D1016">
        <v>107.6</v>
      </c>
      <c r="E1016">
        <v>108.59</v>
      </c>
      <c r="F1016">
        <v>0.83</v>
      </c>
      <c r="H1016">
        <v>203733</v>
      </c>
      <c r="I1016">
        <v>226297</v>
      </c>
      <c r="J1016">
        <v>3691</v>
      </c>
      <c r="L1016">
        <v>7727</v>
      </c>
    </row>
    <row r="1017" spans="1:12" x14ac:dyDescent="0.2">
      <c r="A1017" s="1">
        <v>41760</v>
      </c>
      <c r="B1017">
        <v>108.08</v>
      </c>
      <c r="C1017">
        <v>108.12</v>
      </c>
      <c r="D1017">
        <v>106.85</v>
      </c>
      <c r="E1017">
        <v>107.76</v>
      </c>
      <c r="F1017">
        <v>-0.31</v>
      </c>
      <c r="H1017">
        <v>180453</v>
      </c>
      <c r="I1017">
        <v>240526</v>
      </c>
      <c r="J1017">
        <v>798</v>
      </c>
      <c r="L1017">
        <v>5626</v>
      </c>
    </row>
    <row r="1018" spans="1:12" x14ac:dyDescent="0.2">
      <c r="A1018" s="1">
        <v>41759</v>
      </c>
      <c r="B1018">
        <v>108.8</v>
      </c>
      <c r="C1018">
        <v>108.8</v>
      </c>
      <c r="D1018">
        <v>107.55</v>
      </c>
      <c r="E1018">
        <v>108.07</v>
      </c>
      <c r="F1018">
        <v>-0.91</v>
      </c>
      <c r="H1018">
        <v>198938</v>
      </c>
      <c r="I1018">
        <v>254507</v>
      </c>
      <c r="J1018">
        <v>2126</v>
      </c>
      <c r="L1018">
        <v>12495</v>
      </c>
    </row>
    <row r="1019" spans="1:12" x14ac:dyDescent="0.2">
      <c r="A1019" s="1">
        <v>41758</v>
      </c>
      <c r="B1019">
        <v>108.13</v>
      </c>
      <c r="C1019">
        <v>109.37</v>
      </c>
      <c r="D1019">
        <v>108</v>
      </c>
      <c r="E1019">
        <v>108.98</v>
      </c>
      <c r="F1019">
        <v>0.86</v>
      </c>
      <c r="H1019">
        <v>199900</v>
      </c>
      <c r="I1019">
        <v>261017</v>
      </c>
      <c r="J1019">
        <v>1044</v>
      </c>
      <c r="L1019">
        <v>5556</v>
      </c>
    </row>
    <row r="1020" spans="1:12" x14ac:dyDescent="0.2">
      <c r="A1020" s="1">
        <v>41757</v>
      </c>
      <c r="B1020">
        <v>109.5</v>
      </c>
      <c r="C1020">
        <v>110.2</v>
      </c>
      <c r="D1020">
        <v>107.86</v>
      </c>
      <c r="E1020">
        <v>108.12</v>
      </c>
      <c r="F1020">
        <v>-1.46</v>
      </c>
      <c r="H1020">
        <v>234541</v>
      </c>
      <c r="I1020">
        <v>283336</v>
      </c>
      <c r="J1020">
        <v>1326</v>
      </c>
      <c r="L1020">
        <v>10600</v>
      </c>
    </row>
    <row r="1021" spans="1:12" x14ac:dyDescent="0.2">
      <c r="A1021" s="1">
        <v>41754</v>
      </c>
      <c r="B1021">
        <v>110.33</v>
      </c>
      <c r="C1021">
        <v>110.63</v>
      </c>
      <c r="D1021">
        <v>109.25</v>
      </c>
      <c r="E1021">
        <v>109.58</v>
      </c>
      <c r="F1021">
        <v>-0.75</v>
      </c>
      <c r="H1021">
        <v>207080</v>
      </c>
      <c r="I1021">
        <v>295137</v>
      </c>
      <c r="J1021">
        <v>2335</v>
      </c>
      <c r="K1021">
        <v>123</v>
      </c>
      <c r="L1021">
        <v>6673</v>
      </c>
    </row>
    <row r="1022" spans="1:12" x14ac:dyDescent="0.2">
      <c r="A1022" s="1">
        <v>41753</v>
      </c>
      <c r="B1022">
        <v>109.22</v>
      </c>
      <c r="C1022">
        <v>110.65</v>
      </c>
      <c r="D1022">
        <v>109.07</v>
      </c>
      <c r="E1022">
        <v>110.33</v>
      </c>
      <c r="F1022">
        <v>1.22</v>
      </c>
      <c r="H1022">
        <v>203745</v>
      </c>
      <c r="I1022">
        <v>290900</v>
      </c>
      <c r="J1022">
        <v>2260</v>
      </c>
      <c r="K1022">
        <v>64</v>
      </c>
      <c r="L1022">
        <v>9360</v>
      </c>
    </row>
    <row r="1023" spans="1:12" x14ac:dyDescent="0.2">
      <c r="A1023" s="1">
        <v>41752</v>
      </c>
      <c r="B1023">
        <v>109.5</v>
      </c>
      <c r="C1023">
        <v>109.54</v>
      </c>
      <c r="D1023">
        <v>108.6</v>
      </c>
      <c r="E1023">
        <v>109.11</v>
      </c>
      <c r="F1023">
        <v>-0.16</v>
      </c>
      <c r="H1023">
        <v>174503</v>
      </c>
      <c r="I1023">
        <v>302607</v>
      </c>
      <c r="J1023">
        <v>1385</v>
      </c>
      <c r="K1023">
        <v>150</v>
      </c>
      <c r="L1023">
        <v>5706</v>
      </c>
    </row>
    <row r="1024" spans="1:12" x14ac:dyDescent="0.2">
      <c r="A1024" s="1">
        <v>41751</v>
      </c>
      <c r="B1024">
        <v>109.94</v>
      </c>
      <c r="C1024">
        <v>109.99</v>
      </c>
      <c r="D1024">
        <v>108.53</v>
      </c>
      <c r="E1024">
        <v>109.27</v>
      </c>
      <c r="F1024">
        <v>-0.68</v>
      </c>
      <c r="H1024">
        <v>193875</v>
      </c>
      <c r="I1024">
        <v>311128</v>
      </c>
      <c r="J1024">
        <v>443</v>
      </c>
      <c r="K1024">
        <v>150</v>
      </c>
      <c r="L1024">
        <v>6637</v>
      </c>
    </row>
    <row r="1025" spans="1:12" x14ac:dyDescent="0.2">
      <c r="A1025" s="1">
        <v>41750</v>
      </c>
      <c r="B1025">
        <v>109.76</v>
      </c>
      <c r="C1025">
        <v>110.05</v>
      </c>
      <c r="D1025">
        <v>108.89</v>
      </c>
      <c r="E1025">
        <v>109.95</v>
      </c>
      <c r="H1025">
        <v>66923</v>
      </c>
      <c r="I1025">
        <v>313600</v>
      </c>
      <c r="J1025">
        <v>1056</v>
      </c>
      <c r="L1025">
        <v>3888</v>
      </c>
    </row>
    <row r="1026" spans="1:12" x14ac:dyDescent="0.2">
      <c r="A1026" s="1">
        <v>41746</v>
      </c>
      <c r="B1026">
        <v>109.6</v>
      </c>
      <c r="C1026">
        <v>110.19</v>
      </c>
      <c r="D1026">
        <v>109.08</v>
      </c>
      <c r="E1026">
        <v>109.53</v>
      </c>
      <c r="F1026">
        <v>-7.0000000000000007E-2</v>
      </c>
      <c r="H1026">
        <v>156585</v>
      </c>
      <c r="I1026">
        <v>318082</v>
      </c>
      <c r="J1026">
        <v>743</v>
      </c>
      <c r="K1026">
        <v>44</v>
      </c>
      <c r="L1026">
        <v>6615</v>
      </c>
    </row>
    <row r="1027" spans="1:12" x14ac:dyDescent="0.2">
      <c r="A1027" s="1">
        <v>41745</v>
      </c>
      <c r="B1027">
        <v>109.43</v>
      </c>
      <c r="C1027">
        <v>110.36</v>
      </c>
      <c r="D1027">
        <v>109</v>
      </c>
      <c r="E1027">
        <v>109.6</v>
      </c>
      <c r="F1027">
        <v>0.24</v>
      </c>
      <c r="H1027">
        <v>218047</v>
      </c>
      <c r="I1027">
        <v>312566</v>
      </c>
      <c r="J1027">
        <v>858</v>
      </c>
      <c r="L1027">
        <v>10452</v>
      </c>
    </row>
    <row r="1028" spans="1:12" x14ac:dyDescent="0.2">
      <c r="A1028" s="1">
        <v>41744</v>
      </c>
      <c r="B1028">
        <v>108.92</v>
      </c>
      <c r="C1028">
        <v>109.11</v>
      </c>
      <c r="D1028">
        <v>108.27</v>
      </c>
      <c r="E1028">
        <v>108.74</v>
      </c>
      <c r="F1028">
        <v>-0.33</v>
      </c>
      <c r="H1028">
        <v>19345</v>
      </c>
      <c r="I1028">
        <v>26144</v>
      </c>
      <c r="L1028">
        <v>200</v>
      </c>
    </row>
    <row r="1029" spans="1:12" x14ac:dyDescent="0.2">
      <c r="A1029" s="1">
        <v>41743</v>
      </c>
      <c r="B1029">
        <v>107.42</v>
      </c>
      <c r="C1029">
        <v>109.12</v>
      </c>
      <c r="D1029">
        <v>107.26</v>
      </c>
      <c r="E1029">
        <v>109.07</v>
      </c>
      <c r="F1029">
        <v>1.74</v>
      </c>
      <c r="H1029">
        <v>94275</v>
      </c>
      <c r="I1029">
        <v>58106</v>
      </c>
      <c r="J1029">
        <v>46</v>
      </c>
      <c r="L1029">
        <v>1511</v>
      </c>
    </row>
    <row r="1030" spans="1:12" x14ac:dyDescent="0.2">
      <c r="A1030" s="1">
        <v>41740</v>
      </c>
      <c r="B1030">
        <v>107.35</v>
      </c>
      <c r="C1030">
        <v>107.87</v>
      </c>
      <c r="D1030">
        <v>106.98</v>
      </c>
      <c r="E1030">
        <v>107.33</v>
      </c>
      <c r="F1030">
        <v>-0.13</v>
      </c>
      <c r="H1030">
        <v>102000</v>
      </c>
      <c r="I1030">
        <v>85647</v>
      </c>
      <c r="L1030">
        <v>3397</v>
      </c>
    </row>
    <row r="1031" spans="1:12" x14ac:dyDescent="0.2">
      <c r="A1031" s="1">
        <v>41739</v>
      </c>
      <c r="B1031">
        <v>107.9</v>
      </c>
      <c r="C1031">
        <v>107.92</v>
      </c>
      <c r="D1031">
        <v>107.26</v>
      </c>
      <c r="E1031">
        <v>107.46</v>
      </c>
      <c r="F1031">
        <v>-0.52</v>
      </c>
      <c r="H1031">
        <v>122446</v>
      </c>
      <c r="I1031">
        <v>114034</v>
      </c>
      <c r="L1031">
        <v>2377</v>
      </c>
    </row>
    <row r="1032" spans="1:12" x14ac:dyDescent="0.2">
      <c r="A1032" s="1">
        <v>41738</v>
      </c>
      <c r="B1032">
        <v>107.5</v>
      </c>
      <c r="C1032">
        <v>108.14</v>
      </c>
      <c r="D1032">
        <v>107.12</v>
      </c>
      <c r="E1032">
        <v>107.98</v>
      </c>
      <c r="F1032">
        <v>0.31</v>
      </c>
      <c r="H1032">
        <v>135062</v>
      </c>
      <c r="I1032">
        <v>125957</v>
      </c>
      <c r="J1032">
        <v>600</v>
      </c>
      <c r="K1032">
        <v>100</v>
      </c>
      <c r="L1032">
        <v>8956</v>
      </c>
    </row>
    <row r="1033" spans="1:12" x14ac:dyDescent="0.2">
      <c r="A1033" s="1">
        <v>41737</v>
      </c>
      <c r="B1033">
        <v>105.97</v>
      </c>
      <c r="C1033">
        <v>107.85</v>
      </c>
      <c r="D1033">
        <v>105.78</v>
      </c>
      <c r="E1033">
        <v>107.67</v>
      </c>
      <c r="F1033">
        <v>1.85</v>
      </c>
      <c r="H1033">
        <v>187031</v>
      </c>
      <c r="I1033">
        <v>144643</v>
      </c>
      <c r="L1033">
        <v>6324</v>
      </c>
    </row>
    <row r="1034" spans="1:12" x14ac:dyDescent="0.2">
      <c r="A1034" s="1">
        <v>41736</v>
      </c>
      <c r="B1034">
        <v>106.35</v>
      </c>
      <c r="C1034">
        <v>106.63</v>
      </c>
      <c r="D1034">
        <v>105.13</v>
      </c>
      <c r="E1034">
        <v>105.82</v>
      </c>
      <c r="F1034">
        <v>-0.9</v>
      </c>
      <c r="H1034">
        <v>209288</v>
      </c>
      <c r="I1034">
        <v>173713</v>
      </c>
      <c r="K1034">
        <v>102</v>
      </c>
      <c r="L1034">
        <v>5812</v>
      </c>
    </row>
    <row r="1035" spans="1:12" x14ac:dyDescent="0.2">
      <c r="A1035" s="1">
        <v>41733</v>
      </c>
      <c r="B1035">
        <v>106.17</v>
      </c>
      <c r="C1035">
        <v>107.04</v>
      </c>
      <c r="D1035">
        <v>106.1</v>
      </c>
      <c r="E1035">
        <v>106.72</v>
      </c>
      <c r="F1035">
        <v>0.56999999999999995</v>
      </c>
      <c r="H1035">
        <v>179612</v>
      </c>
      <c r="I1035">
        <v>187309</v>
      </c>
      <c r="J1035">
        <v>198</v>
      </c>
      <c r="L1035">
        <v>4262</v>
      </c>
    </row>
    <row r="1036" spans="1:12" x14ac:dyDescent="0.2">
      <c r="A1036" s="1">
        <v>41732</v>
      </c>
      <c r="B1036">
        <v>104.59</v>
      </c>
      <c r="C1036">
        <v>106.32</v>
      </c>
      <c r="D1036">
        <v>104.45</v>
      </c>
      <c r="E1036">
        <v>106.15</v>
      </c>
      <c r="F1036">
        <v>1.36</v>
      </c>
      <c r="H1036">
        <v>211359</v>
      </c>
      <c r="I1036">
        <v>193940</v>
      </c>
      <c r="J1036">
        <v>728</v>
      </c>
      <c r="L1036">
        <v>8448</v>
      </c>
    </row>
    <row r="1037" spans="1:12" x14ac:dyDescent="0.2">
      <c r="A1037" s="1">
        <v>41731</v>
      </c>
      <c r="B1037">
        <v>105.32</v>
      </c>
      <c r="C1037">
        <v>105.85</v>
      </c>
      <c r="D1037">
        <v>103.95</v>
      </c>
      <c r="E1037">
        <v>104.79</v>
      </c>
      <c r="F1037">
        <v>-0.83</v>
      </c>
      <c r="H1037">
        <v>259439</v>
      </c>
      <c r="I1037">
        <v>208348</v>
      </c>
      <c r="J1037">
        <v>1570</v>
      </c>
      <c r="L1037">
        <v>10587</v>
      </c>
    </row>
    <row r="1038" spans="1:12" x14ac:dyDescent="0.2">
      <c r="A1038" s="1">
        <v>41730</v>
      </c>
      <c r="B1038">
        <v>107.66</v>
      </c>
      <c r="C1038">
        <v>107.8</v>
      </c>
      <c r="D1038">
        <v>105.1</v>
      </c>
      <c r="E1038">
        <v>105.62</v>
      </c>
      <c r="F1038">
        <v>-2.14</v>
      </c>
      <c r="H1038">
        <v>186052</v>
      </c>
      <c r="I1038">
        <v>221552</v>
      </c>
      <c r="J1038">
        <v>1939</v>
      </c>
      <c r="K1038">
        <v>72</v>
      </c>
      <c r="L1038">
        <v>6964</v>
      </c>
    </row>
    <row r="1039" spans="1:12" x14ac:dyDescent="0.2">
      <c r="A1039" s="1">
        <v>41729</v>
      </c>
      <c r="B1039">
        <v>108</v>
      </c>
      <c r="C1039">
        <v>108.33</v>
      </c>
      <c r="D1039">
        <v>107.05</v>
      </c>
      <c r="E1039">
        <v>107.76</v>
      </c>
      <c r="F1039">
        <v>-0.31</v>
      </c>
      <c r="H1039">
        <v>140338</v>
      </c>
      <c r="I1039">
        <v>227892</v>
      </c>
      <c r="J1039">
        <v>1529</v>
      </c>
      <c r="L1039">
        <v>3766</v>
      </c>
    </row>
    <row r="1040" spans="1:12" x14ac:dyDescent="0.2">
      <c r="A1040" s="1">
        <v>41726</v>
      </c>
      <c r="B1040">
        <v>107.73</v>
      </c>
      <c r="C1040">
        <v>108.39</v>
      </c>
      <c r="D1040">
        <v>107.62</v>
      </c>
      <c r="E1040">
        <v>108.07</v>
      </c>
      <c r="F1040">
        <v>0.24</v>
      </c>
      <c r="H1040">
        <v>134094</v>
      </c>
      <c r="I1040">
        <v>227997</v>
      </c>
      <c r="J1040">
        <v>2135</v>
      </c>
      <c r="K1040">
        <v>82</v>
      </c>
      <c r="L1040">
        <v>4035</v>
      </c>
    </row>
    <row r="1041" spans="1:12" x14ac:dyDescent="0.2">
      <c r="A1041" s="1">
        <v>41725</v>
      </c>
      <c r="B1041">
        <v>107</v>
      </c>
      <c r="C1041">
        <v>107.99</v>
      </c>
      <c r="D1041">
        <v>106.77</v>
      </c>
      <c r="E1041">
        <v>107.83</v>
      </c>
      <c r="F1041">
        <v>0.8</v>
      </c>
      <c r="H1041">
        <v>171951</v>
      </c>
      <c r="I1041">
        <v>229246</v>
      </c>
      <c r="J1041">
        <v>4407</v>
      </c>
      <c r="K1041">
        <v>10</v>
      </c>
      <c r="L1041">
        <v>8465</v>
      </c>
    </row>
    <row r="1042" spans="1:12" x14ac:dyDescent="0.2">
      <c r="A1042" s="1">
        <v>41724</v>
      </c>
      <c r="B1042">
        <v>106.97</v>
      </c>
      <c r="C1042">
        <v>107.35</v>
      </c>
      <c r="D1042">
        <v>106.48</v>
      </c>
      <c r="E1042">
        <v>107.03</v>
      </c>
      <c r="F1042">
        <v>0.04</v>
      </c>
      <c r="H1042">
        <v>158926</v>
      </c>
      <c r="I1042">
        <v>238569</v>
      </c>
      <c r="J1042">
        <v>1211</v>
      </c>
      <c r="L1042">
        <v>6246</v>
      </c>
    </row>
    <row r="1043" spans="1:12" x14ac:dyDescent="0.2">
      <c r="A1043" s="1">
        <v>41723</v>
      </c>
      <c r="B1043">
        <v>106.59</v>
      </c>
      <c r="C1043">
        <v>107.48</v>
      </c>
      <c r="D1043">
        <v>106.44</v>
      </c>
      <c r="E1043">
        <v>106.99</v>
      </c>
      <c r="F1043">
        <v>0.18</v>
      </c>
      <c r="H1043">
        <v>161158</v>
      </c>
      <c r="I1043">
        <v>239890</v>
      </c>
      <c r="J1043">
        <v>2471</v>
      </c>
      <c r="L1043">
        <v>3462</v>
      </c>
    </row>
    <row r="1044" spans="1:12" x14ac:dyDescent="0.2">
      <c r="A1044" s="1">
        <v>41722</v>
      </c>
      <c r="B1044">
        <v>107.01</v>
      </c>
      <c r="C1044">
        <v>107.5</v>
      </c>
      <c r="D1044">
        <v>106.45</v>
      </c>
      <c r="E1044">
        <v>106.81</v>
      </c>
      <c r="F1044">
        <v>-0.11</v>
      </c>
      <c r="H1044">
        <v>137018</v>
      </c>
      <c r="I1044">
        <v>244125</v>
      </c>
      <c r="J1044">
        <v>1682</v>
      </c>
      <c r="L1044">
        <v>4087</v>
      </c>
    </row>
    <row r="1045" spans="1:12" x14ac:dyDescent="0.2">
      <c r="A1045" s="1">
        <v>41719</v>
      </c>
      <c r="B1045">
        <v>106.22</v>
      </c>
      <c r="C1045">
        <v>107.77</v>
      </c>
      <c r="D1045">
        <v>106.01</v>
      </c>
      <c r="E1045">
        <v>106.92</v>
      </c>
      <c r="F1045">
        <v>0.47</v>
      </c>
      <c r="H1045">
        <v>159310</v>
      </c>
      <c r="I1045">
        <v>253639</v>
      </c>
      <c r="J1045">
        <v>2646</v>
      </c>
      <c r="L1045">
        <v>5840</v>
      </c>
    </row>
    <row r="1046" spans="1:12" x14ac:dyDescent="0.2">
      <c r="A1046" s="1">
        <v>41718</v>
      </c>
      <c r="B1046">
        <v>105.9</v>
      </c>
      <c r="C1046">
        <v>106.75</v>
      </c>
      <c r="D1046">
        <v>105.41</v>
      </c>
      <c r="E1046">
        <v>106.45</v>
      </c>
      <c r="F1046">
        <v>0.6</v>
      </c>
      <c r="H1046">
        <v>194195</v>
      </c>
      <c r="I1046">
        <v>259895</v>
      </c>
      <c r="J1046">
        <v>2457</v>
      </c>
      <c r="K1046">
        <v>150</v>
      </c>
      <c r="L1046">
        <v>8407</v>
      </c>
    </row>
    <row r="1047" spans="1:12" x14ac:dyDescent="0.2">
      <c r="A1047" s="1">
        <v>41717</v>
      </c>
      <c r="B1047">
        <v>106.6</v>
      </c>
      <c r="C1047">
        <v>106.87</v>
      </c>
      <c r="D1047">
        <v>105.71</v>
      </c>
      <c r="E1047">
        <v>105.85</v>
      </c>
      <c r="F1047">
        <v>-0.94</v>
      </c>
      <c r="H1047">
        <v>182163</v>
      </c>
      <c r="I1047">
        <v>272468</v>
      </c>
      <c r="J1047">
        <v>2251</v>
      </c>
      <c r="L1047">
        <v>4064</v>
      </c>
    </row>
    <row r="1048" spans="1:12" x14ac:dyDescent="0.2">
      <c r="A1048" s="1">
        <v>41716</v>
      </c>
      <c r="B1048">
        <v>106.4</v>
      </c>
      <c r="C1048">
        <v>106.85</v>
      </c>
      <c r="D1048">
        <v>105.85</v>
      </c>
      <c r="E1048">
        <v>106.79</v>
      </c>
      <c r="F1048">
        <v>0.55000000000000004</v>
      </c>
      <c r="H1048">
        <v>162775</v>
      </c>
      <c r="I1048">
        <v>274740</v>
      </c>
      <c r="J1048">
        <v>1895</v>
      </c>
      <c r="K1048">
        <v>25</v>
      </c>
      <c r="L1048">
        <v>5886</v>
      </c>
    </row>
    <row r="1049" spans="1:12" x14ac:dyDescent="0.2">
      <c r="A1049" s="1">
        <v>41715</v>
      </c>
      <c r="B1049">
        <v>108.55</v>
      </c>
      <c r="C1049">
        <v>108.6</v>
      </c>
      <c r="D1049">
        <v>106.16</v>
      </c>
      <c r="E1049">
        <v>106.24</v>
      </c>
      <c r="F1049">
        <v>-1.97</v>
      </c>
      <c r="H1049">
        <v>160485</v>
      </c>
      <c r="I1049">
        <v>283533</v>
      </c>
      <c r="J1049">
        <v>2511</v>
      </c>
      <c r="L1049">
        <v>3232</v>
      </c>
    </row>
    <row r="1050" spans="1:12" x14ac:dyDescent="0.2">
      <c r="A1050" s="1">
        <v>41712</v>
      </c>
      <c r="B1050">
        <v>107.25</v>
      </c>
      <c r="C1050">
        <v>108.69</v>
      </c>
      <c r="D1050">
        <v>107.24</v>
      </c>
      <c r="E1050">
        <v>108.57</v>
      </c>
      <c r="F1050">
        <v>1.18</v>
      </c>
      <c r="H1050">
        <v>12490</v>
      </c>
      <c r="I1050">
        <v>24641</v>
      </c>
      <c r="J1050">
        <v>82</v>
      </c>
      <c r="K1050">
        <v>100</v>
      </c>
      <c r="L1050">
        <v>210</v>
      </c>
    </row>
    <row r="1051" spans="1:12" x14ac:dyDescent="0.2">
      <c r="A1051" s="1">
        <v>41711</v>
      </c>
      <c r="B1051">
        <v>108.26</v>
      </c>
      <c r="C1051">
        <v>108.51</v>
      </c>
      <c r="D1051">
        <v>106.98</v>
      </c>
      <c r="E1051">
        <v>107.39</v>
      </c>
      <c r="F1051">
        <v>-0.63</v>
      </c>
      <c r="H1051">
        <v>82808</v>
      </c>
      <c r="I1051">
        <v>62786</v>
      </c>
      <c r="J1051">
        <v>2322</v>
      </c>
      <c r="L1051">
        <v>1132</v>
      </c>
    </row>
    <row r="1052" spans="1:12" x14ac:dyDescent="0.2">
      <c r="A1052" s="1">
        <v>41710</v>
      </c>
      <c r="B1052">
        <v>108.41</v>
      </c>
      <c r="C1052">
        <v>108.55</v>
      </c>
      <c r="D1052">
        <v>107.61</v>
      </c>
      <c r="E1052">
        <v>108.02</v>
      </c>
      <c r="F1052">
        <v>-0.53</v>
      </c>
      <c r="H1052">
        <v>157409</v>
      </c>
      <c r="I1052">
        <v>98860</v>
      </c>
      <c r="L1052">
        <v>1821</v>
      </c>
    </row>
    <row r="1053" spans="1:12" x14ac:dyDescent="0.2">
      <c r="A1053" s="1">
        <v>41709</v>
      </c>
      <c r="B1053">
        <v>107.88</v>
      </c>
      <c r="C1053">
        <v>108.7</v>
      </c>
      <c r="D1053">
        <v>107.83</v>
      </c>
      <c r="E1053">
        <v>108.55</v>
      </c>
      <c r="F1053">
        <v>0.47</v>
      </c>
      <c r="H1053">
        <v>138811</v>
      </c>
      <c r="I1053">
        <v>130702</v>
      </c>
      <c r="J1053">
        <v>1800</v>
      </c>
      <c r="L1053">
        <v>6237</v>
      </c>
    </row>
    <row r="1054" spans="1:12" x14ac:dyDescent="0.2">
      <c r="A1054" s="1">
        <v>41708</v>
      </c>
      <c r="B1054">
        <v>108.73</v>
      </c>
      <c r="C1054">
        <v>108.85</v>
      </c>
      <c r="D1054">
        <v>107.75</v>
      </c>
      <c r="E1054">
        <v>108.08</v>
      </c>
      <c r="F1054">
        <v>-0.92</v>
      </c>
      <c r="H1054">
        <v>141666</v>
      </c>
      <c r="I1054">
        <v>149129</v>
      </c>
      <c r="J1054">
        <v>2841</v>
      </c>
      <c r="K1054">
        <v>25</v>
      </c>
      <c r="L1054">
        <v>4807</v>
      </c>
    </row>
    <row r="1055" spans="1:12" x14ac:dyDescent="0.2">
      <c r="A1055" s="1">
        <v>41705</v>
      </c>
      <c r="B1055">
        <v>108.3</v>
      </c>
      <c r="C1055">
        <v>109.09</v>
      </c>
      <c r="D1055">
        <v>107.82</v>
      </c>
      <c r="E1055">
        <v>109</v>
      </c>
      <c r="F1055">
        <v>0.9</v>
      </c>
      <c r="H1055">
        <v>161881</v>
      </c>
      <c r="I1055">
        <v>160186</v>
      </c>
      <c r="J1055">
        <v>557</v>
      </c>
      <c r="L1055">
        <v>9607</v>
      </c>
    </row>
    <row r="1056" spans="1:12" x14ac:dyDescent="0.2">
      <c r="A1056" s="1">
        <v>41704</v>
      </c>
      <c r="B1056">
        <v>107.66</v>
      </c>
      <c r="C1056">
        <v>108.54</v>
      </c>
      <c r="D1056">
        <v>107.37</v>
      </c>
      <c r="E1056">
        <v>108.1</v>
      </c>
      <c r="F1056">
        <v>0.34</v>
      </c>
      <c r="H1056">
        <v>217595</v>
      </c>
      <c r="I1056">
        <v>168879</v>
      </c>
      <c r="J1056">
        <v>677</v>
      </c>
      <c r="L1056">
        <v>10450</v>
      </c>
    </row>
    <row r="1057" spans="1:12" x14ac:dyDescent="0.2">
      <c r="A1057" s="1">
        <v>41703</v>
      </c>
      <c r="B1057">
        <v>109.17</v>
      </c>
      <c r="C1057">
        <v>109.36</v>
      </c>
      <c r="D1057">
        <v>107.55</v>
      </c>
      <c r="E1057">
        <v>107.76</v>
      </c>
      <c r="F1057">
        <v>-1.54</v>
      </c>
      <c r="H1057">
        <v>212754</v>
      </c>
      <c r="I1057">
        <v>187108</v>
      </c>
      <c r="J1057">
        <v>1258</v>
      </c>
      <c r="L1057">
        <v>6170</v>
      </c>
    </row>
    <row r="1058" spans="1:12" x14ac:dyDescent="0.2">
      <c r="A1058" s="1">
        <v>41702</v>
      </c>
      <c r="B1058">
        <v>111.16</v>
      </c>
      <c r="C1058">
        <v>111.32</v>
      </c>
      <c r="D1058">
        <v>109</v>
      </c>
      <c r="E1058">
        <v>109.3</v>
      </c>
      <c r="F1058">
        <v>-1.9</v>
      </c>
      <c r="H1058">
        <v>209851</v>
      </c>
      <c r="I1058">
        <v>201418</v>
      </c>
      <c r="J1058">
        <v>2035</v>
      </c>
      <c r="K1058">
        <v>57</v>
      </c>
      <c r="L1058">
        <v>6552</v>
      </c>
    </row>
    <row r="1059" spans="1:12" x14ac:dyDescent="0.2">
      <c r="A1059" s="1">
        <v>41701</v>
      </c>
      <c r="B1059">
        <v>109.44</v>
      </c>
      <c r="C1059">
        <v>112.39</v>
      </c>
      <c r="D1059">
        <v>109.26</v>
      </c>
      <c r="E1059">
        <v>111.2</v>
      </c>
      <c r="F1059">
        <v>2.13</v>
      </c>
      <c r="H1059">
        <v>264136</v>
      </c>
      <c r="I1059">
        <v>223625</v>
      </c>
      <c r="J1059">
        <v>2055</v>
      </c>
      <c r="K1059">
        <v>35</v>
      </c>
      <c r="L1059">
        <v>25086</v>
      </c>
    </row>
    <row r="1060" spans="1:12" x14ac:dyDescent="0.2">
      <c r="A1060" s="1">
        <v>41698</v>
      </c>
      <c r="B1060">
        <v>108.85</v>
      </c>
      <c r="C1060">
        <v>109.34</v>
      </c>
      <c r="D1060">
        <v>108.4</v>
      </c>
      <c r="E1060">
        <v>109.07</v>
      </c>
      <c r="F1060">
        <v>0.11</v>
      </c>
      <c r="H1060">
        <v>178871</v>
      </c>
      <c r="I1060">
        <v>234039</v>
      </c>
      <c r="J1060">
        <v>1266</v>
      </c>
      <c r="K1060">
        <v>25</v>
      </c>
      <c r="L1060">
        <v>9393</v>
      </c>
    </row>
    <row r="1061" spans="1:12" x14ac:dyDescent="0.2">
      <c r="A1061" s="1">
        <v>41697</v>
      </c>
      <c r="B1061">
        <v>109.41</v>
      </c>
      <c r="C1061">
        <v>109.45</v>
      </c>
      <c r="D1061">
        <v>108.65</v>
      </c>
      <c r="E1061">
        <v>108.96</v>
      </c>
      <c r="F1061">
        <v>-0.56000000000000005</v>
      </c>
      <c r="H1061">
        <v>184064</v>
      </c>
      <c r="I1061">
        <v>242429</v>
      </c>
      <c r="J1061">
        <v>1140</v>
      </c>
      <c r="K1061">
        <v>125</v>
      </c>
      <c r="L1061">
        <v>7579</v>
      </c>
    </row>
    <row r="1062" spans="1:12" x14ac:dyDescent="0.2">
      <c r="A1062" s="1">
        <v>41696</v>
      </c>
      <c r="B1062">
        <v>109.56</v>
      </c>
      <c r="C1062">
        <v>109.97</v>
      </c>
      <c r="D1062">
        <v>109.2</v>
      </c>
      <c r="E1062">
        <v>109.52</v>
      </c>
      <c r="F1062">
        <v>0.01</v>
      </c>
      <c r="H1062">
        <v>168618</v>
      </c>
      <c r="I1062">
        <v>255130</v>
      </c>
      <c r="J1062">
        <v>10593</v>
      </c>
      <c r="K1062">
        <v>25</v>
      </c>
      <c r="L1062">
        <v>7474</v>
      </c>
    </row>
    <row r="1063" spans="1:12" x14ac:dyDescent="0.2">
      <c r="A1063" s="1">
        <v>41695</v>
      </c>
      <c r="B1063">
        <v>110.64</v>
      </c>
      <c r="C1063">
        <v>110.64</v>
      </c>
      <c r="D1063">
        <v>109.42</v>
      </c>
      <c r="E1063">
        <v>109.51</v>
      </c>
      <c r="F1063">
        <v>-1.1299999999999999</v>
      </c>
      <c r="H1063">
        <v>186761</v>
      </c>
      <c r="I1063">
        <v>267394</v>
      </c>
      <c r="J1063">
        <v>4565</v>
      </c>
      <c r="L1063">
        <v>6830</v>
      </c>
    </row>
    <row r="1064" spans="1:12" x14ac:dyDescent="0.2">
      <c r="A1064" s="1">
        <v>41694</v>
      </c>
      <c r="B1064">
        <v>109.65</v>
      </c>
      <c r="C1064">
        <v>110.77</v>
      </c>
      <c r="D1064">
        <v>109.5</v>
      </c>
      <c r="E1064">
        <v>110.64</v>
      </c>
      <c r="F1064">
        <v>0.79</v>
      </c>
      <c r="H1064">
        <v>191529</v>
      </c>
      <c r="I1064">
        <v>276238</v>
      </c>
      <c r="J1064">
        <v>2055</v>
      </c>
      <c r="K1064">
        <v>19</v>
      </c>
      <c r="L1064">
        <v>8921</v>
      </c>
    </row>
    <row r="1065" spans="1:12" x14ac:dyDescent="0.2">
      <c r="A1065" s="1">
        <v>41691</v>
      </c>
      <c r="B1065">
        <v>110.5</v>
      </c>
      <c r="C1065">
        <v>110.5</v>
      </c>
      <c r="D1065">
        <v>109.35</v>
      </c>
      <c r="E1065">
        <v>109.85</v>
      </c>
      <c r="F1065">
        <v>-0.45</v>
      </c>
      <c r="H1065">
        <v>145878</v>
      </c>
      <c r="I1065">
        <v>284635</v>
      </c>
      <c r="J1065">
        <v>3744</v>
      </c>
      <c r="K1065">
        <v>42</v>
      </c>
      <c r="L1065">
        <v>5238</v>
      </c>
    </row>
    <row r="1066" spans="1:12" x14ac:dyDescent="0.2">
      <c r="A1066" s="1">
        <v>41690</v>
      </c>
      <c r="B1066">
        <v>110.39</v>
      </c>
      <c r="C1066">
        <v>110.49</v>
      </c>
      <c r="D1066">
        <v>109.58</v>
      </c>
      <c r="E1066">
        <v>110.3</v>
      </c>
      <c r="F1066">
        <v>-0.17</v>
      </c>
      <c r="H1066">
        <v>140308</v>
      </c>
      <c r="I1066">
        <v>280569</v>
      </c>
      <c r="J1066">
        <v>3826</v>
      </c>
      <c r="L1066">
        <v>7075</v>
      </c>
    </row>
    <row r="1067" spans="1:12" x14ac:dyDescent="0.2">
      <c r="A1067" s="1">
        <v>41689</v>
      </c>
      <c r="B1067">
        <v>110.55</v>
      </c>
      <c r="C1067">
        <v>110.82</v>
      </c>
      <c r="D1067">
        <v>110.02</v>
      </c>
      <c r="E1067">
        <v>110.47</v>
      </c>
      <c r="F1067">
        <v>0.01</v>
      </c>
      <c r="H1067">
        <v>157066</v>
      </c>
      <c r="I1067">
        <v>284129</v>
      </c>
      <c r="J1067">
        <v>1788</v>
      </c>
      <c r="L1067">
        <v>4488</v>
      </c>
    </row>
    <row r="1068" spans="1:12" x14ac:dyDescent="0.2">
      <c r="A1068" s="1">
        <v>41688</v>
      </c>
      <c r="B1068">
        <v>109.07</v>
      </c>
      <c r="C1068">
        <v>110.7</v>
      </c>
      <c r="D1068">
        <v>108.84</v>
      </c>
      <c r="E1068">
        <v>110.46</v>
      </c>
      <c r="F1068">
        <v>1.28</v>
      </c>
      <c r="H1068">
        <v>143401</v>
      </c>
      <c r="I1068">
        <v>289684</v>
      </c>
      <c r="J1068">
        <v>1400</v>
      </c>
      <c r="L1068">
        <v>5548</v>
      </c>
    </row>
    <row r="1069" spans="1:12" x14ac:dyDescent="0.2">
      <c r="A1069" s="1">
        <v>41687</v>
      </c>
      <c r="B1069">
        <v>109.13</v>
      </c>
      <c r="C1069">
        <v>109.4</v>
      </c>
      <c r="D1069">
        <v>108.64</v>
      </c>
      <c r="E1069">
        <v>109.18</v>
      </c>
      <c r="F1069">
        <v>0.1</v>
      </c>
      <c r="H1069">
        <v>52247</v>
      </c>
      <c r="I1069">
        <v>288943</v>
      </c>
      <c r="J1069">
        <v>1627</v>
      </c>
      <c r="L1069">
        <v>2991</v>
      </c>
    </row>
    <row r="1070" spans="1:12" x14ac:dyDescent="0.2">
      <c r="A1070" s="1">
        <v>41684</v>
      </c>
      <c r="B1070">
        <v>108.58</v>
      </c>
      <c r="C1070">
        <v>109.25</v>
      </c>
      <c r="D1070">
        <v>107.85</v>
      </c>
      <c r="E1070">
        <v>109.08</v>
      </c>
      <c r="F1070">
        <v>0.56000000000000005</v>
      </c>
      <c r="H1070">
        <v>142403</v>
      </c>
      <c r="I1070">
        <v>297216</v>
      </c>
      <c r="J1070">
        <v>1297</v>
      </c>
      <c r="K1070">
        <v>25</v>
      </c>
      <c r="L1070">
        <v>3027</v>
      </c>
    </row>
    <row r="1071" spans="1:12" x14ac:dyDescent="0.2">
      <c r="A1071" s="1">
        <v>41683</v>
      </c>
      <c r="B1071">
        <v>108.68</v>
      </c>
      <c r="C1071">
        <v>108.84</v>
      </c>
      <c r="D1071">
        <v>108.09</v>
      </c>
      <c r="E1071">
        <v>108.73</v>
      </c>
      <c r="F1071">
        <v>-0.06</v>
      </c>
      <c r="H1071">
        <v>16001</v>
      </c>
      <c r="I1071">
        <v>29685</v>
      </c>
      <c r="J1071">
        <v>1909</v>
      </c>
      <c r="L1071">
        <v>170</v>
      </c>
    </row>
    <row r="1072" spans="1:12" x14ac:dyDescent="0.2">
      <c r="A1072" s="1">
        <v>41682</v>
      </c>
      <c r="B1072">
        <v>108.78</v>
      </c>
      <c r="C1072">
        <v>109.5</v>
      </c>
      <c r="D1072">
        <v>108.47</v>
      </c>
      <c r="E1072">
        <v>108.79</v>
      </c>
      <c r="F1072">
        <v>0.11</v>
      </c>
      <c r="H1072">
        <v>103863</v>
      </c>
      <c r="I1072">
        <v>64983</v>
      </c>
      <c r="J1072">
        <v>160</v>
      </c>
      <c r="L1072">
        <v>1866</v>
      </c>
    </row>
    <row r="1073" spans="1:12" x14ac:dyDescent="0.2">
      <c r="A1073" s="1">
        <v>41681</v>
      </c>
      <c r="B1073">
        <v>108.52</v>
      </c>
      <c r="C1073">
        <v>109.24</v>
      </c>
      <c r="D1073">
        <v>108.47</v>
      </c>
      <c r="E1073">
        <v>108.68</v>
      </c>
      <c r="F1073">
        <v>0.05</v>
      </c>
      <c r="H1073">
        <v>131559</v>
      </c>
      <c r="I1073">
        <v>98748</v>
      </c>
      <c r="J1073">
        <v>477</v>
      </c>
      <c r="K1073">
        <v>50</v>
      </c>
      <c r="L1073">
        <v>5178</v>
      </c>
    </row>
    <row r="1074" spans="1:12" x14ac:dyDescent="0.2">
      <c r="A1074" s="1">
        <v>41680</v>
      </c>
      <c r="B1074">
        <v>109.75</v>
      </c>
      <c r="C1074">
        <v>109.75</v>
      </c>
      <c r="D1074">
        <v>108.4</v>
      </c>
      <c r="E1074">
        <v>108.63</v>
      </c>
      <c r="F1074">
        <v>-0.94</v>
      </c>
      <c r="H1074">
        <v>157467</v>
      </c>
      <c r="I1074">
        <v>126845</v>
      </c>
      <c r="L1074">
        <v>5188</v>
      </c>
    </row>
    <row r="1075" spans="1:12" x14ac:dyDescent="0.2">
      <c r="A1075" s="1">
        <v>41677</v>
      </c>
      <c r="B1075">
        <v>107.32</v>
      </c>
      <c r="C1075">
        <v>109.74</v>
      </c>
      <c r="D1075">
        <v>106.88</v>
      </c>
      <c r="E1075">
        <v>109.57</v>
      </c>
      <c r="F1075">
        <v>2.38</v>
      </c>
      <c r="H1075">
        <v>204429</v>
      </c>
      <c r="I1075">
        <v>142927</v>
      </c>
      <c r="J1075">
        <v>744</v>
      </c>
      <c r="K1075">
        <v>137</v>
      </c>
      <c r="L1075">
        <v>10323</v>
      </c>
    </row>
    <row r="1076" spans="1:12" x14ac:dyDescent="0.2">
      <c r="A1076" s="1">
        <v>41676</v>
      </c>
      <c r="B1076">
        <v>106.28</v>
      </c>
      <c r="C1076">
        <v>107.48</v>
      </c>
      <c r="D1076">
        <v>106.15</v>
      </c>
      <c r="E1076">
        <v>107.19</v>
      </c>
      <c r="F1076">
        <v>0.94</v>
      </c>
      <c r="H1076">
        <v>195336</v>
      </c>
      <c r="I1076">
        <v>157060</v>
      </c>
      <c r="K1076">
        <v>42</v>
      </c>
      <c r="L1076">
        <v>9698</v>
      </c>
    </row>
    <row r="1077" spans="1:12" x14ac:dyDescent="0.2">
      <c r="A1077" s="1">
        <v>41675</v>
      </c>
      <c r="B1077">
        <v>106.09</v>
      </c>
      <c r="C1077">
        <v>106.44</v>
      </c>
      <c r="D1077">
        <v>105.58</v>
      </c>
      <c r="E1077">
        <v>106.25</v>
      </c>
      <c r="F1077">
        <v>0.47</v>
      </c>
      <c r="H1077">
        <v>180145</v>
      </c>
      <c r="I1077">
        <v>172179</v>
      </c>
      <c r="J1077">
        <v>3600</v>
      </c>
      <c r="K1077">
        <v>18</v>
      </c>
      <c r="L1077">
        <v>10017</v>
      </c>
    </row>
    <row r="1078" spans="1:12" x14ac:dyDescent="0.2">
      <c r="A1078" s="1">
        <v>41674</v>
      </c>
      <c r="B1078">
        <v>105.85</v>
      </c>
      <c r="C1078">
        <v>106.23</v>
      </c>
      <c r="D1078">
        <v>105.49</v>
      </c>
      <c r="E1078">
        <v>105.78</v>
      </c>
      <c r="F1078">
        <v>-0.26</v>
      </c>
      <c r="H1078">
        <v>174036</v>
      </c>
      <c r="I1078">
        <v>182628</v>
      </c>
      <c r="J1078">
        <v>2956</v>
      </c>
      <c r="K1078">
        <v>160</v>
      </c>
      <c r="L1078">
        <v>9290</v>
      </c>
    </row>
    <row r="1079" spans="1:12" x14ac:dyDescent="0.2">
      <c r="A1079" s="1">
        <v>41673</v>
      </c>
      <c r="B1079">
        <v>106.4</v>
      </c>
      <c r="C1079">
        <v>106.72</v>
      </c>
      <c r="D1079">
        <v>105.4</v>
      </c>
      <c r="E1079">
        <v>106.04</v>
      </c>
      <c r="F1079">
        <v>-0.36</v>
      </c>
      <c r="H1079">
        <v>253816</v>
      </c>
      <c r="I1079">
        <v>197508</v>
      </c>
      <c r="J1079">
        <v>4799</v>
      </c>
      <c r="L1079">
        <v>6116</v>
      </c>
    </row>
    <row r="1080" spans="1:12" x14ac:dyDescent="0.2">
      <c r="A1080" s="1">
        <v>41670</v>
      </c>
      <c r="B1080">
        <v>107.75</v>
      </c>
      <c r="C1080">
        <v>107.94</v>
      </c>
      <c r="D1080">
        <v>106.3</v>
      </c>
      <c r="E1080">
        <v>106.4</v>
      </c>
      <c r="F1080">
        <v>-1.55</v>
      </c>
      <c r="H1080">
        <v>217530</v>
      </c>
      <c r="I1080">
        <v>203213</v>
      </c>
      <c r="J1080">
        <v>1000</v>
      </c>
      <c r="L1080">
        <v>12926</v>
      </c>
    </row>
    <row r="1081" spans="1:12" x14ac:dyDescent="0.2">
      <c r="A1081" s="1">
        <v>41669</v>
      </c>
      <c r="B1081">
        <v>107.85</v>
      </c>
      <c r="C1081">
        <v>108.4</v>
      </c>
      <c r="D1081">
        <v>107.65</v>
      </c>
      <c r="E1081">
        <v>107.95</v>
      </c>
      <c r="F1081">
        <v>0.1</v>
      </c>
      <c r="H1081">
        <v>178733</v>
      </c>
      <c r="I1081">
        <v>206865</v>
      </c>
      <c r="J1081">
        <v>2576</v>
      </c>
      <c r="K1081">
        <v>20</v>
      </c>
      <c r="L1081">
        <v>7397</v>
      </c>
    </row>
    <row r="1082" spans="1:12" x14ac:dyDescent="0.2">
      <c r="A1082" s="1">
        <v>41668</v>
      </c>
      <c r="B1082">
        <v>107.36</v>
      </c>
      <c r="C1082">
        <v>108.05</v>
      </c>
      <c r="D1082">
        <v>106.93</v>
      </c>
      <c r="E1082">
        <v>107.85</v>
      </c>
      <c r="F1082">
        <v>0.44</v>
      </c>
      <c r="H1082">
        <v>200727</v>
      </c>
      <c r="I1082">
        <v>219216</v>
      </c>
      <c r="J1082">
        <v>1215</v>
      </c>
      <c r="K1082">
        <v>90</v>
      </c>
      <c r="L1082">
        <v>5282</v>
      </c>
    </row>
    <row r="1083" spans="1:12" x14ac:dyDescent="0.2">
      <c r="A1083" s="1">
        <v>41667</v>
      </c>
      <c r="B1083">
        <v>106.86</v>
      </c>
      <c r="C1083">
        <v>107.79</v>
      </c>
      <c r="D1083">
        <v>106.76</v>
      </c>
      <c r="E1083">
        <v>107.41</v>
      </c>
      <c r="F1083">
        <v>0.72</v>
      </c>
      <c r="H1083">
        <v>182657</v>
      </c>
      <c r="I1083">
        <v>228546</v>
      </c>
      <c r="J1083">
        <v>943</v>
      </c>
      <c r="K1083">
        <v>20</v>
      </c>
      <c r="L1083">
        <v>4677</v>
      </c>
    </row>
    <row r="1084" spans="1:12" x14ac:dyDescent="0.2">
      <c r="A1084" s="1">
        <v>41666</v>
      </c>
      <c r="B1084">
        <v>107.91</v>
      </c>
      <c r="C1084">
        <v>108.09</v>
      </c>
      <c r="D1084">
        <v>106.45</v>
      </c>
      <c r="E1084">
        <v>106.69</v>
      </c>
      <c r="F1084">
        <v>-1.19</v>
      </c>
      <c r="H1084">
        <v>196395</v>
      </c>
      <c r="I1084">
        <v>231516</v>
      </c>
      <c r="J1084">
        <v>1354</v>
      </c>
      <c r="K1084">
        <v>21</v>
      </c>
      <c r="L1084">
        <v>5529</v>
      </c>
    </row>
    <row r="1085" spans="1:12" x14ac:dyDescent="0.2">
      <c r="A1085" s="1">
        <v>41663</v>
      </c>
      <c r="B1085">
        <v>107.58</v>
      </c>
      <c r="C1085">
        <v>108.03</v>
      </c>
      <c r="D1085">
        <v>106.23</v>
      </c>
      <c r="E1085">
        <v>107.88</v>
      </c>
      <c r="F1085">
        <v>0.3</v>
      </c>
      <c r="H1085">
        <v>231953</v>
      </c>
      <c r="I1085">
        <v>252400</v>
      </c>
      <c r="J1085">
        <v>1568</v>
      </c>
      <c r="K1085">
        <v>45</v>
      </c>
      <c r="L1085">
        <v>10997</v>
      </c>
    </row>
    <row r="1086" spans="1:12" x14ac:dyDescent="0.2">
      <c r="A1086" s="1">
        <v>41662</v>
      </c>
      <c r="B1086">
        <v>108.14</v>
      </c>
      <c r="C1086">
        <v>108.28</v>
      </c>
      <c r="D1086">
        <v>107.37</v>
      </c>
      <c r="E1086">
        <v>107.58</v>
      </c>
      <c r="F1086">
        <v>-0.69</v>
      </c>
      <c r="H1086">
        <v>216841</v>
      </c>
      <c r="I1086">
        <v>250877</v>
      </c>
      <c r="J1086">
        <v>2050</v>
      </c>
      <c r="K1086">
        <v>106</v>
      </c>
      <c r="L1086">
        <v>22806</v>
      </c>
    </row>
    <row r="1087" spans="1:12" x14ac:dyDescent="0.2">
      <c r="A1087" s="1">
        <v>41661</v>
      </c>
      <c r="B1087">
        <v>106.9</v>
      </c>
      <c r="C1087">
        <v>108.33</v>
      </c>
      <c r="D1087">
        <v>106.78</v>
      </c>
      <c r="E1087">
        <v>108.27</v>
      </c>
      <c r="F1087">
        <v>1.54</v>
      </c>
      <c r="H1087">
        <v>175064</v>
      </c>
      <c r="I1087">
        <v>250356</v>
      </c>
      <c r="J1087">
        <v>2345</v>
      </c>
      <c r="K1087">
        <v>50</v>
      </c>
      <c r="L1087">
        <v>6545</v>
      </c>
    </row>
    <row r="1088" spans="1:12" x14ac:dyDescent="0.2">
      <c r="A1088" s="1">
        <v>41660</v>
      </c>
      <c r="B1088">
        <v>106.35</v>
      </c>
      <c r="C1088">
        <v>108</v>
      </c>
      <c r="D1088">
        <v>106.28</v>
      </c>
      <c r="E1088">
        <v>106.73</v>
      </c>
      <c r="F1088">
        <v>0.38</v>
      </c>
      <c r="H1088">
        <v>230713</v>
      </c>
      <c r="I1088">
        <v>255437</v>
      </c>
      <c r="J1088">
        <v>1805</v>
      </c>
      <c r="K1088">
        <v>21</v>
      </c>
      <c r="L1088">
        <v>21773</v>
      </c>
    </row>
    <row r="1089" spans="1:12" x14ac:dyDescent="0.2">
      <c r="A1089" s="1">
        <v>41659</v>
      </c>
      <c r="B1089">
        <v>106.28</v>
      </c>
      <c r="C1089">
        <v>106.65</v>
      </c>
      <c r="D1089">
        <v>105.81</v>
      </c>
      <c r="E1089">
        <v>106.35</v>
      </c>
      <c r="F1089">
        <v>-0.13</v>
      </c>
      <c r="H1089">
        <v>96073</v>
      </c>
      <c r="I1089">
        <v>255167</v>
      </c>
      <c r="J1089">
        <v>2154</v>
      </c>
      <c r="K1089">
        <v>20</v>
      </c>
      <c r="L1089">
        <v>5414</v>
      </c>
    </row>
    <row r="1090" spans="1:12" x14ac:dyDescent="0.2">
      <c r="A1090" s="1">
        <v>41656</v>
      </c>
      <c r="B1090">
        <v>105.55</v>
      </c>
      <c r="C1090">
        <v>106.95</v>
      </c>
      <c r="D1090">
        <v>105.44</v>
      </c>
      <c r="E1090">
        <v>106.48</v>
      </c>
      <c r="F1090">
        <v>0.73</v>
      </c>
      <c r="H1090">
        <v>188510</v>
      </c>
      <c r="I1090">
        <v>261919</v>
      </c>
      <c r="J1090">
        <v>1353</v>
      </c>
      <c r="K1090">
        <v>21</v>
      </c>
      <c r="L1090">
        <v>8533</v>
      </c>
    </row>
    <row r="1091" spans="1:12" x14ac:dyDescent="0.2">
      <c r="A1091" s="1">
        <v>41655</v>
      </c>
      <c r="B1091">
        <v>106.82</v>
      </c>
      <c r="C1091">
        <v>107.35</v>
      </c>
      <c r="D1091">
        <v>106.44</v>
      </c>
      <c r="E1091">
        <v>107.09</v>
      </c>
      <c r="F1091">
        <v>-0.04</v>
      </c>
      <c r="H1091">
        <v>14562</v>
      </c>
      <c r="I1091">
        <v>32767</v>
      </c>
    </row>
    <row r="1092" spans="1:12" x14ac:dyDescent="0.2">
      <c r="A1092" s="1">
        <v>41654</v>
      </c>
      <c r="B1092">
        <v>106.17</v>
      </c>
      <c r="C1092">
        <v>107.55</v>
      </c>
      <c r="D1092">
        <v>105.8</v>
      </c>
      <c r="E1092">
        <v>107.13</v>
      </c>
      <c r="F1092">
        <v>0.74</v>
      </c>
      <c r="H1092">
        <v>66080</v>
      </c>
      <c r="I1092">
        <v>65544</v>
      </c>
      <c r="J1092">
        <v>4200</v>
      </c>
      <c r="K1092">
        <v>30</v>
      </c>
      <c r="L1092">
        <v>465</v>
      </c>
    </row>
    <row r="1093" spans="1:12" x14ac:dyDescent="0.2">
      <c r="A1093" s="1">
        <v>41653</v>
      </c>
      <c r="B1093">
        <v>106.62</v>
      </c>
      <c r="C1093">
        <v>107.14</v>
      </c>
      <c r="D1093">
        <v>106.06</v>
      </c>
      <c r="E1093">
        <v>106.39</v>
      </c>
      <c r="F1093">
        <v>-0.36</v>
      </c>
      <c r="H1093">
        <v>109163</v>
      </c>
      <c r="I1093">
        <v>86441</v>
      </c>
      <c r="K1093">
        <v>45</v>
      </c>
      <c r="L1093">
        <v>2076</v>
      </c>
    </row>
    <row r="1094" spans="1:12" x14ac:dyDescent="0.2">
      <c r="A1094" s="1">
        <v>41652</v>
      </c>
      <c r="B1094">
        <v>107.25</v>
      </c>
      <c r="C1094">
        <v>107.64</v>
      </c>
      <c r="D1094">
        <v>106.36</v>
      </c>
      <c r="E1094">
        <v>106.75</v>
      </c>
      <c r="F1094">
        <v>-0.5</v>
      </c>
      <c r="H1094">
        <v>149193</v>
      </c>
      <c r="I1094">
        <v>105829</v>
      </c>
      <c r="J1094">
        <v>225</v>
      </c>
      <c r="K1094">
        <v>66</v>
      </c>
      <c r="L1094">
        <v>2314</v>
      </c>
    </row>
    <row r="1095" spans="1:12" x14ac:dyDescent="0.2">
      <c r="A1095" s="1">
        <v>41649</v>
      </c>
      <c r="B1095">
        <v>106.44</v>
      </c>
      <c r="C1095">
        <v>107.58</v>
      </c>
      <c r="D1095">
        <v>106.03</v>
      </c>
      <c r="E1095">
        <v>107.25</v>
      </c>
      <c r="F1095">
        <v>0.86</v>
      </c>
      <c r="H1095">
        <v>191333</v>
      </c>
      <c r="I1095">
        <v>130397</v>
      </c>
      <c r="J1095">
        <v>2400</v>
      </c>
      <c r="K1095">
        <v>20</v>
      </c>
      <c r="L1095">
        <v>4814</v>
      </c>
    </row>
    <row r="1096" spans="1:12" x14ac:dyDescent="0.2">
      <c r="A1096" s="1">
        <v>41648</v>
      </c>
      <c r="B1096">
        <v>107.35</v>
      </c>
      <c r="C1096">
        <v>108.2</v>
      </c>
      <c r="D1096">
        <v>106.12</v>
      </c>
      <c r="E1096">
        <v>106.39</v>
      </c>
      <c r="F1096">
        <v>-0.76</v>
      </c>
      <c r="H1096">
        <v>169302</v>
      </c>
      <c r="I1096">
        <v>147594</v>
      </c>
      <c r="J1096">
        <v>1813</v>
      </c>
      <c r="K1096">
        <v>24</v>
      </c>
      <c r="L1096">
        <v>4234</v>
      </c>
    </row>
    <row r="1097" spans="1:12" x14ac:dyDescent="0.2">
      <c r="A1097" s="1">
        <v>41647</v>
      </c>
      <c r="B1097">
        <v>107.49</v>
      </c>
      <c r="C1097">
        <v>107.95</v>
      </c>
      <c r="D1097">
        <v>107</v>
      </c>
      <c r="E1097">
        <v>107.15</v>
      </c>
      <c r="F1097">
        <v>-0.2</v>
      </c>
      <c r="H1097">
        <v>169409</v>
      </c>
      <c r="I1097">
        <v>173060</v>
      </c>
      <c r="J1097">
        <v>71</v>
      </c>
      <c r="K1097">
        <v>24</v>
      </c>
      <c r="L1097">
        <v>16036</v>
      </c>
    </row>
    <row r="1098" spans="1:12" x14ac:dyDescent="0.2">
      <c r="A1098" s="1">
        <v>41646</v>
      </c>
      <c r="B1098">
        <v>107.03</v>
      </c>
      <c r="C1098">
        <v>107.72</v>
      </c>
      <c r="D1098">
        <v>106.88</v>
      </c>
      <c r="E1098">
        <v>107.35</v>
      </c>
      <c r="F1098">
        <v>0.62</v>
      </c>
      <c r="H1098">
        <v>158315</v>
      </c>
      <c r="I1098">
        <v>206998</v>
      </c>
      <c r="J1098">
        <v>2632</v>
      </c>
      <c r="K1098">
        <v>69</v>
      </c>
      <c r="L1098">
        <v>27182</v>
      </c>
    </row>
    <row r="1099" spans="1:12" x14ac:dyDescent="0.2">
      <c r="A1099" s="1">
        <v>41645</v>
      </c>
      <c r="B1099">
        <v>106.8</v>
      </c>
      <c r="C1099">
        <v>107.96</v>
      </c>
      <c r="D1099">
        <v>106.58</v>
      </c>
      <c r="E1099">
        <v>106.73</v>
      </c>
      <c r="F1099">
        <v>-0.16</v>
      </c>
      <c r="H1099">
        <v>168215</v>
      </c>
      <c r="I1099">
        <v>221332</v>
      </c>
      <c r="J1099">
        <v>3078</v>
      </c>
      <c r="K1099">
        <v>65</v>
      </c>
      <c r="L1099">
        <v>10460</v>
      </c>
    </row>
    <row r="1100" spans="1:12" x14ac:dyDescent="0.2">
      <c r="A1100" s="1">
        <v>41642</v>
      </c>
      <c r="B1100">
        <v>107.88</v>
      </c>
      <c r="C1100">
        <v>108.64</v>
      </c>
      <c r="D1100">
        <v>106.79</v>
      </c>
      <c r="E1100">
        <v>106.89</v>
      </c>
      <c r="F1100">
        <v>-0.89</v>
      </c>
      <c r="H1100">
        <v>179436</v>
      </c>
      <c r="I1100">
        <v>234750</v>
      </c>
      <c r="J1100">
        <v>2840</v>
      </c>
      <c r="L1100">
        <v>8854</v>
      </c>
    </row>
    <row r="1101" spans="1:12" x14ac:dyDescent="0.2">
      <c r="A1101" s="1">
        <v>41641</v>
      </c>
      <c r="B1101">
        <v>111</v>
      </c>
      <c r="C1101">
        <v>111.35</v>
      </c>
      <c r="D1101">
        <v>107.65</v>
      </c>
      <c r="E1101">
        <v>107.78</v>
      </c>
      <c r="H1101">
        <v>192967</v>
      </c>
      <c r="I1101">
        <v>257607</v>
      </c>
      <c r="J1101">
        <v>2600</v>
      </c>
      <c r="K1101">
        <v>40</v>
      </c>
      <c r="L1101">
        <v>5043</v>
      </c>
    </row>
    <row r="1102" spans="1:12" x14ac:dyDescent="0.2">
      <c r="A1102" s="1">
        <v>41639</v>
      </c>
      <c r="B1102">
        <v>111.18</v>
      </c>
      <c r="C1102">
        <v>111.52</v>
      </c>
      <c r="D1102">
        <v>110.4</v>
      </c>
      <c r="E1102">
        <v>110.8</v>
      </c>
      <c r="F1102">
        <v>-0.41</v>
      </c>
      <c r="H1102">
        <v>78856</v>
      </c>
      <c r="I1102">
        <v>264488</v>
      </c>
      <c r="J1102">
        <v>4095</v>
      </c>
      <c r="L1102">
        <v>2040</v>
      </c>
    </row>
    <row r="1103" spans="1:12" x14ac:dyDescent="0.2">
      <c r="A1103" s="1">
        <v>41638</v>
      </c>
      <c r="B1103">
        <v>112.2</v>
      </c>
      <c r="C1103">
        <v>112.64</v>
      </c>
      <c r="D1103">
        <v>110.9</v>
      </c>
      <c r="E1103">
        <v>111.21</v>
      </c>
      <c r="F1103">
        <v>-0.97</v>
      </c>
      <c r="H1103">
        <v>105386</v>
      </c>
      <c r="I1103">
        <v>278944</v>
      </c>
      <c r="J1103">
        <v>917</v>
      </c>
      <c r="L1103">
        <v>4763</v>
      </c>
    </row>
    <row r="1104" spans="1:12" x14ac:dyDescent="0.2">
      <c r="A1104" s="1">
        <v>41635</v>
      </c>
      <c r="B1104">
        <v>111.95</v>
      </c>
      <c r="C1104">
        <v>112.8</v>
      </c>
      <c r="D1104">
        <v>111.5</v>
      </c>
      <c r="E1104">
        <v>112.18</v>
      </c>
      <c r="F1104">
        <v>0.2</v>
      </c>
      <c r="H1104">
        <v>123626</v>
      </c>
      <c r="I1104">
        <v>285752</v>
      </c>
      <c r="J1104">
        <v>113</v>
      </c>
      <c r="L1104">
        <v>3166</v>
      </c>
    </row>
    <row r="1105" spans="1:12" x14ac:dyDescent="0.2">
      <c r="A1105" s="1">
        <v>41634</v>
      </c>
      <c r="B1105">
        <v>111.99</v>
      </c>
      <c r="C1105">
        <v>112.12</v>
      </c>
      <c r="D1105">
        <v>111.46</v>
      </c>
      <c r="E1105">
        <v>111.98</v>
      </c>
      <c r="H1105">
        <v>40926</v>
      </c>
      <c r="I1105">
        <v>289224</v>
      </c>
      <c r="J1105">
        <v>1173</v>
      </c>
      <c r="K1105">
        <v>96</v>
      </c>
      <c r="L1105">
        <v>1425</v>
      </c>
    </row>
    <row r="1106" spans="1:12" x14ac:dyDescent="0.2">
      <c r="A1106" s="1">
        <v>41632</v>
      </c>
      <c r="B1106">
        <v>111.61</v>
      </c>
      <c r="C1106">
        <v>112.06</v>
      </c>
      <c r="D1106">
        <v>111.42</v>
      </c>
      <c r="E1106">
        <v>111.9</v>
      </c>
      <c r="F1106">
        <v>0.34</v>
      </c>
      <c r="H1106">
        <v>49272</v>
      </c>
      <c r="I1106">
        <v>293677</v>
      </c>
      <c r="J1106">
        <v>1515</v>
      </c>
      <c r="L1106">
        <v>1373</v>
      </c>
    </row>
    <row r="1107" spans="1:12" x14ac:dyDescent="0.2">
      <c r="A1107" s="1">
        <v>41631</v>
      </c>
      <c r="B1107">
        <v>111.55</v>
      </c>
      <c r="C1107">
        <v>111.93</v>
      </c>
      <c r="D1107">
        <v>111.27</v>
      </c>
      <c r="E1107">
        <v>111.56</v>
      </c>
      <c r="F1107">
        <v>-0.21</v>
      </c>
      <c r="H1107">
        <v>96779</v>
      </c>
      <c r="I1107">
        <v>301529</v>
      </c>
      <c r="J1107">
        <v>1974</v>
      </c>
      <c r="L1107">
        <v>4967</v>
      </c>
    </row>
    <row r="1108" spans="1:12" x14ac:dyDescent="0.2">
      <c r="A1108" s="1">
        <v>41628</v>
      </c>
      <c r="B1108">
        <v>110.09</v>
      </c>
      <c r="C1108">
        <v>111.89</v>
      </c>
      <c r="D1108">
        <v>109.87</v>
      </c>
      <c r="E1108">
        <v>111.77</v>
      </c>
      <c r="F1108">
        <v>1.48</v>
      </c>
      <c r="H1108">
        <v>160260</v>
      </c>
      <c r="I1108">
        <v>310619</v>
      </c>
      <c r="J1108">
        <v>2665</v>
      </c>
      <c r="K1108">
        <v>57</v>
      </c>
      <c r="L1108">
        <v>6497</v>
      </c>
    </row>
    <row r="1109" spans="1:12" x14ac:dyDescent="0.2">
      <c r="A1109" s="1">
        <v>41627</v>
      </c>
      <c r="B1109">
        <v>109.25</v>
      </c>
      <c r="C1109">
        <v>110.53</v>
      </c>
      <c r="D1109">
        <v>109.14</v>
      </c>
      <c r="E1109">
        <v>110.29</v>
      </c>
      <c r="F1109">
        <v>0.66</v>
      </c>
      <c r="H1109">
        <v>151822</v>
      </c>
      <c r="I1109">
        <v>315260</v>
      </c>
      <c r="J1109">
        <v>2801</v>
      </c>
      <c r="K1109">
        <v>40</v>
      </c>
      <c r="L1109">
        <v>5122</v>
      </c>
    </row>
    <row r="1110" spans="1:12" x14ac:dyDescent="0.2">
      <c r="A1110" s="1">
        <v>41626</v>
      </c>
      <c r="B1110">
        <v>108.33</v>
      </c>
      <c r="C1110">
        <v>109.73</v>
      </c>
      <c r="D1110">
        <v>107.8</v>
      </c>
      <c r="E1110">
        <v>109.63</v>
      </c>
      <c r="F1110">
        <v>1.19</v>
      </c>
      <c r="H1110">
        <v>180330</v>
      </c>
      <c r="I1110">
        <v>320002</v>
      </c>
      <c r="J1110">
        <v>1817</v>
      </c>
      <c r="K1110">
        <v>300</v>
      </c>
      <c r="L1110">
        <v>5513</v>
      </c>
    </row>
    <row r="1111" spans="1:12" x14ac:dyDescent="0.2">
      <c r="A1111" s="1">
        <v>41625</v>
      </c>
      <c r="B1111">
        <v>109.2</v>
      </c>
      <c r="C1111">
        <v>109.41</v>
      </c>
      <c r="D1111">
        <v>108.2</v>
      </c>
      <c r="E1111">
        <v>108.44</v>
      </c>
      <c r="F1111">
        <v>-0.97</v>
      </c>
      <c r="H1111">
        <v>142916</v>
      </c>
      <c r="I1111">
        <v>324276</v>
      </c>
      <c r="J1111">
        <v>2219</v>
      </c>
      <c r="L1111">
        <v>4646</v>
      </c>
    </row>
    <row r="1112" spans="1:12" x14ac:dyDescent="0.2">
      <c r="A1112" s="1">
        <v>41624</v>
      </c>
      <c r="B1112">
        <v>109.15</v>
      </c>
      <c r="C1112">
        <v>110.8</v>
      </c>
      <c r="D1112">
        <v>109</v>
      </c>
      <c r="E1112">
        <v>110.47</v>
      </c>
      <c r="F1112">
        <v>1.64</v>
      </c>
      <c r="H1112">
        <v>21756</v>
      </c>
      <c r="I1112">
        <v>46938</v>
      </c>
      <c r="J1112">
        <v>1465</v>
      </c>
      <c r="L1112">
        <v>390</v>
      </c>
    </row>
    <row r="1113" spans="1:12" x14ac:dyDescent="0.2">
      <c r="A1113" s="1">
        <v>41621</v>
      </c>
      <c r="B1113">
        <v>108.53</v>
      </c>
      <c r="C1113">
        <v>109</v>
      </c>
      <c r="D1113">
        <v>108.02</v>
      </c>
      <c r="E1113">
        <v>108.83</v>
      </c>
      <c r="F1113">
        <v>0.16</v>
      </c>
      <c r="H1113">
        <v>95184</v>
      </c>
      <c r="I1113">
        <v>85232</v>
      </c>
      <c r="J1113">
        <v>2400</v>
      </c>
      <c r="L1113">
        <v>512</v>
      </c>
    </row>
    <row r="1114" spans="1:12" x14ac:dyDescent="0.2">
      <c r="A1114" s="1">
        <v>41620</v>
      </c>
      <c r="B1114">
        <v>109.52</v>
      </c>
      <c r="C1114">
        <v>109.98</v>
      </c>
      <c r="D1114">
        <v>108.44</v>
      </c>
      <c r="E1114">
        <v>108.67</v>
      </c>
      <c r="F1114">
        <v>-1.03</v>
      </c>
      <c r="H1114">
        <v>125528</v>
      </c>
      <c r="I1114">
        <v>104404</v>
      </c>
      <c r="J1114">
        <v>1472</v>
      </c>
      <c r="L1114">
        <v>1305</v>
      </c>
    </row>
    <row r="1115" spans="1:12" x14ac:dyDescent="0.2">
      <c r="A1115" s="1">
        <v>41619</v>
      </c>
      <c r="B1115">
        <v>109.45</v>
      </c>
      <c r="C1115">
        <v>109.89</v>
      </c>
      <c r="D1115">
        <v>108.62</v>
      </c>
      <c r="E1115">
        <v>109.7</v>
      </c>
      <c r="F1115">
        <v>0.32</v>
      </c>
      <c r="H1115">
        <v>152480</v>
      </c>
      <c r="I1115">
        <v>134157</v>
      </c>
      <c r="J1115">
        <v>80</v>
      </c>
      <c r="K1115">
        <v>32</v>
      </c>
      <c r="L1115">
        <v>6128</v>
      </c>
    </row>
    <row r="1116" spans="1:12" x14ac:dyDescent="0.2">
      <c r="A1116" s="1">
        <v>41618</v>
      </c>
      <c r="B1116">
        <v>109.31</v>
      </c>
      <c r="C1116">
        <v>110.45</v>
      </c>
      <c r="D1116">
        <v>108.55</v>
      </c>
      <c r="E1116">
        <v>109.38</v>
      </c>
      <c r="F1116">
        <v>-0.01</v>
      </c>
      <c r="H1116">
        <v>219718</v>
      </c>
      <c r="I1116">
        <v>158028</v>
      </c>
      <c r="J1116">
        <v>2292</v>
      </c>
      <c r="K1116">
        <v>32</v>
      </c>
      <c r="L1116">
        <v>8575</v>
      </c>
    </row>
    <row r="1117" spans="1:12" x14ac:dyDescent="0.2">
      <c r="A1117" s="1">
        <v>41617</v>
      </c>
      <c r="B1117">
        <v>111.69</v>
      </c>
      <c r="C1117">
        <v>111.79</v>
      </c>
      <c r="D1117">
        <v>109</v>
      </c>
      <c r="E1117">
        <v>109.39</v>
      </c>
      <c r="F1117">
        <v>-2.2200000000000002</v>
      </c>
      <c r="H1117">
        <v>193722</v>
      </c>
      <c r="I1117">
        <v>192179</v>
      </c>
      <c r="J1117">
        <v>711</v>
      </c>
      <c r="L1117">
        <v>8526</v>
      </c>
    </row>
    <row r="1118" spans="1:12" x14ac:dyDescent="0.2">
      <c r="A1118" s="1">
        <v>41614</v>
      </c>
      <c r="B1118">
        <v>111.07</v>
      </c>
      <c r="C1118">
        <v>112.06</v>
      </c>
      <c r="D1118">
        <v>110.94</v>
      </c>
      <c r="E1118">
        <v>111.61</v>
      </c>
      <c r="F1118">
        <v>0.63</v>
      </c>
      <c r="H1118">
        <v>148848</v>
      </c>
      <c r="I1118">
        <v>200969</v>
      </c>
      <c r="J1118">
        <v>1746</v>
      </c>
      <c r="L1118">
        <v>4926</v>
      </c>
    </row>
    <row r="1119" spans="1:12" x14ac:dyDescent="0.2">
      <c r="A1119" s="1">
        <v>41613</v>
      </c>
      <c r="B1119">
        <v>111.65</v>
      </c>
      <c r="C1119">
        <v>112.23</v>
      </c>
      <c r="D1119">
        <v>110.76</v>
      </c>
      <c r="E1119">
        <v>110.98</v>
      </c>
      <c r="F1119">
        <v>-0.9</v>
      </c>
      <c r="H1119">
        <v>185976</v>
      </c>
      <c r="I1119">
        <v>214673</v>
      </c>
      <c r="J1119">
        <v>841</v>
      </c>
      <c r="K1119">
        <v>34</v>
      </c>
      <c r="L1119">
        <v>4959</v>
      </c>
    </row>
    <row r="1120" spans="1:12" x14ac:dyDescent="0.2">
      <c r="A1120" s="1">
        <v>41612</v>
      </c>
      <c r="B1120">
        <v>112.91</v>
      </c>
      <c r="C1120">
        <v>113.02</v>
      </c>
      <c r="D1120">
        <v>111.46</v>
      </c>
      <c r="E1120">
        <v>111.88</v>
      </c>
      <c r="F1120">
        <v>-0.74</v>
      </c>
      <c r="H1120">
        <v>228375</v>
      </c>
      <c r="I1120">
        <v>226163</v>
      </c>
      <c r="J1120">
        <v>1379</v>
      </c>
      <c r="L1120">
        <v>5594</v>
      </c>
    </row>
    <row r="1121" spans="1:12" x14ac:dyDescent="0.2">
      <c r="A1121" s="1">
        <v>41611</v>
      </c>
      <c r="B1121">
        <v>111.53</v>
      </c>
      <c r="C1121">
        <v>112.93</v>
      </c>
      <c r="D1121">
        <v>111.04</v>
      </c>
      <c r="E1121">
        <v>112.62</v>
      </c>
      <c r="F1121">
        <v>1.17</v>
      </c>
      <c r="H1121">
        <v>209012</v>
      </c>
      <c r="I1121">
        <v>241248</v>
      </c>
      <c r="J1121">
        <v>4342</v>
      </c>
      <c r="K1121">
        <v>84</v>
      </c>
      <c r="L1121">
        <v>4173</v>
      </c>
    </row>
    <row r="1122" spans="1:12" x14ac:dyDescent="0.2">
      <c r="A1122" s="1">
        <v>41610</v>
      </c>
      <c r="B1122">
        <v>109.6</v>
      </c>
      <c r="C1122">
        <v>112.34</v>
      </c>
      <c r="D1122">
        <v>109.28</v>
      </c>
      <c r="E1122">
        <v>111.45</v>
      </c>
      <c r="F1122">
        <v>1.76</v>
      </c>
      <c r="H1122">
        <v>259466</v>
      </c>
      <c r="I1122">
        <v>262133</v>
      </c>
      <c r="J1122">
        <v>1492</v>
      </c>
      <c r="K1122">
        <v>64</v>
      </c>
      <c r="L1122">
        <v>5958</v>
      </c>
    </row>
    <row r="1123" spans="1:12" x14ac:dyDescent="0.2">
      <c r="A1123" s="1">
        <v>41607</v>
      </c>
      <c r="B1123">
        <v>111.04</v>
      </c>
      <c r="C1123">
        <v>111.5</v>
      </c>
      <c r="D1123">
        <v>109.62</v>
      </c>
      <c r="E1123">
        <v>109.69</v>
      </c>
      <c r="F1123">
        <v>-1.17</v>
      </c>
      <c r="H1123">
        <v>120889</v>
      </c>
      <c r="I1123">
        <v>269238</v>
      </c>
      <c r="J1123">
        <v>2222</v>
      </c>
      <c r="K1123">
        <v>15</v>
      </c>
      <c r="L1123">
        <v>3750</v>
      </c>
    </row>
    <row r="1124" spans="1:12" x14ac:dyDescent="0.2">
      <c r="A1124" s="1">
        <v>41606</v>
      </c>
      <c r="B1124">
        <v>111.4</v>
      </c>
      <c r="C1124">
        <v>111.55</v>
      </c>
      <c r="D1124">
        <v>110.61</v>
      </c>
      <c r="E1124">
        <v>110.86</v>
      </c>
      <c r="F1124">
        <v>-0.45</v>
      </c>
      <c r="H1124">
        <v>56667</v>
      </c>
      <c r="I1124">
        <v>270846</v>
      </c>
      <c r="J1124">
        <v>1337</v>
      </c>
      <c r="L1124">
        <v>3680</v>
      </c>
    </row>
    <row r="1125" spans="1:12" x14ac:dyDescent="0.2">
      <c r="A1125" s="1">
        <v>41605</v>
      </c>
      <c r="B1125">
        <v>111</v>
      </c>
      <c r="C1125">
        <v>111.65</v>
      </c>
      <c r="D1125">
        <v>110.51</v>
      </c>
      <c r="E1125">
        <v>111.31</v>
      </c>
      <c r="F1125">
        <v>0.43</v>
      </c>
      <c r="H1125">
        <v>182400</v>
      </c>
      <c r="I1125">
        <v>279823</v>
      </c>
      <c r="J1125">
        <v>4697</v>
      </c>
      <c r="K1125">
        <v>34</v>
      </c>
      <c r="L1125">
        <v>6848</v>
      </c>
    </row>
    <row r="1126" spans="1:12" x14ac:dyDescent="0.2">
      <c r="A1126" s="1">
        <v>41604</v>
      </c>
      <c r="B1126">
        <v>111.08</v>
      </c>
      <c r="C1126">
        <v>111.49</v>
      </c>
      <c r="D1126">
        <v>110.41</v>
      </c>
      <c r="E1126">
        <v>110.88</v>
      </c>
      <c r="F1126">
        <v>-0.12</v>
      </c>
      <c r="H1126">
        <v>187581</v>
      </c>
      <c r="I1126">
        <v>292091</v>
      </c>
      <c r="J1126">
        <v>2004</v>
      </c>
      <c r="K1126">
        <v>90</v>
      </c>
      <c r="L1126">
        <v>10072</v>
      </c>
    </row>
    <row r="1127" spans="1:12" x14ac:dyDescent="0.2">
      <c r="A1127" s="1">
        <v>41603</v>
      </c>
      <c r="B1127">
        <v>109</v>
      </c>
      <c r="C1127">
        <v>111.66</v>
      </c>
      <c r="D1127">
        <v>108.05</v>
      </c>
      <c r="E1127">
        <v>111</v>
      </c>
      <c r="F1127">
        <v>-0.05</v>
      </c>
      <c r="H1127">
        <v>270792</v>
      </c>
      <c r="I1127">
        <v>296071</v>
      </c>
      <c r="J1127">
        <v>2052</v>
      </c>
      <c r="K1127">
        <v>34</v>
      </c>
      <c r="L1127">
        <v>5906</v>
      </c>
    </row>
    <row r="1128" spans="1:12" x14ac:dyDescent="0.2">
      <c r="A1128" s="1">
        <v>41600</v>
      </c>
      <c r="B1128">
        <v>110.07</v>
      </c>
      <c r="C1128">
        <v>111.4</v>
      </c>
      <c r="D1128">
        <v>109.65</v>
      </c>
      <c r="E1128">
        <v>111.05</v>
      </c>
      <c r="F1128">
        <v>0.97</v>
      </c>
      <c r="H1128">
        <v>261075</v>
      </c>
      <c r="I1128">
        <v>304599</v>
      </c>
      <c r="J1128">
        <v>3997</v>
      </c>
      <c r="K1128">
        <v>132</v>
      </c>
      <c r="L1128">
        <v>11041</v>
      </c>
    </row>
    <row r="1129" spans="1:12" x14ac:dyDescent="0.2">
      <c r="A1129" s="1">
        <v>41599</v>
      </c>
      <c r="B1129">
        <v>107.76</v>
      </c>
      <c r="C1129">
        <v>110.25</v>
      </c>
      <c r="D1129">
        <v>107.62</v>
      </c>
      <c r="E1129">
        <v>110.08</v>
      </c>
      <c r="F1129">
        <v>2.02</v>
      </c>
      <c r="H1129">
        <v>243683</v>
      </c>
      <c r="I1129">
        <v>307828</v>
      </c>
      <c r="J1129">
        <v>1300</v>
      </c>
      <c r="K1129">
        <v>50</v>
      </c>
      <c r="L1129">
        <v>8931</v>
      </c>
    </row>
    <row r="1130" spans="1:12" x14ac:dyDescent="0.2">
      <c r="A1130" s="1">
        <v>41598</v>
      </c>
      <c r="B1130">
        <v>107.2</v>
      </c>
      <c r="C1130">
        <v>108.38</v>
      </c>
      <c r="D1130">
        <v>106.51</v>
      </c>
      <c r="E1130">
        <v>108.06</v>
      </c>
      <c r="F1130">
        <v>1.1399999999999999</v>
      </c>
      <c r="H1130">
        <v>213031</v>
      </c>
      <c r="I1130">
        <v>316447</v>
      </c>
      <c r="J1130">
        <v>2279</v>
      </c>
      <c r="K1130">
        <v>45</v>
      </c>
      <c r="L1130">
        <v>4833</v>
      </c>
    </row>
    <row r="1131" spans="1:12" x14ac:dyDescent="0.2">
      <c r="A1131" s="1">
        <v>41597</v>
      </c>
      <c r="B1131">
        <v>108.3</v>
      </c>
      <c r="C1131">
        <v>108.63</v>
      </c>
      <c r="D1131">
        <v>106.81</v>
      </c>
      <c r="E1131">
        <v>106.92</v>
      </c>
      <c r="F1131">
        <v>-1.55</v>
      </c>
      <c r="H1131">
        <v>217683</v>
      </c>
      <c r="I1131">
        <v>325963</v>
      </c>
      <c r="J1131">
        <v>996</v>
      </c>
      <c r="K1131">
        <v>25</v>
      </c>
      <c r="L1131">
        <v>5730</v>
      </c>
    </row>
    <row r="1132" spans="1:12" x14ac:dyDescent="0.2">
      <c r="A1132" s="1">
        <v>41596</v>
      </c>
      <c r="B1132">
        <v>108.5</v>
      </c>
      <c r="C1132">
        <v>108.73</v>
      </c>
      <c r="D1132">
        <v>107.53</v>
      </c>
      <c r="E1132">
        <v>108.47</v>
      </c>
      <c r="F1132">
        <v>-0.03</v>
      </c>
      <c r="H1132">
        <v>179258</v>
      </c>
      <c r="I1132">
        <v>324650</v>
      </c>
      <c r="J1132">
        <v>1282</v>
      </c>
      <c r="K1132">
        <v>45</v>
      </c>
      <c r="L1132">
        <v>4905</v>
      </c>
    </row>
    <row r="1133" spans="1:12" x14ac:dyDescent="0.2">
      <c r="A1133" s="1">
        <v>41593</v>
      </c>
      <c r="B1133">
        <v>108.38</v>
      </c>
      <c r="C1133">
        <v>108.65</v>
      </c>
      <c r="D1133">
        <v>107.69</v>
      </c>
      <c r="E1133">
        <v>108.5</v>
      </c>
      <c r="F1133">
        <v>0.22</v>
      </c>
      <c r="H1133">
        <v>189724</v>
      </c>
      <c r="I1133">
        <v>321250</v>
      </c>
      <c r="J1133">
        <v>1416</v>
      </c>
      <c r="K1133">
        <v>25</v>
      </c>
      <c r="L1133">
        <v>7473</v>
      </c>
    </row>
    <row r="1134" spans="1:12" x14ac:dyDescent="0.2">
      <c r="A1134" s="1">
        <v>41592</v>
      </c>
      <c r="B1134">
        <v>107.17</v>
      </c>
      <c r="C1134">
        <v>108.96</v>
      </c>
      <c r="D1134">
        <v>107.15</v>
      </c>
      <c r="E1134">
        <v>108.54</v>
      </c>
      <c r="F1134">
        <v>1.42</v>
      </c>
      <c r="H1134">
        <v>20448</v>
      </c>
      <c r="I1134">
        <v>47043</v>
      </c>
      <c r="L1134">
        <v>398</v>
      </c>
    </row>
    <row r="1135" spans="1:12" x14ac:dyDescent="0.2">
      <c r="A1135" s="1">
        <v>41591</v>
      </c>
      <c r="B1135">
        <v>105.93</v>
      </c>
      <c r="C1135">
        <v>107.45</v>
      </c>
      <c r="D1135">
        <v>105.89</v>
      </c>
      <c r="E1135">
        <v>107.12</v>
      </c>
      <c r="F1135">
        <v>1.31</v>
      </c>
      <c r="H1135">
        <v>109933</v>
      </c>
      <c r="I1135">
        <v>78030</v>
      </c>
      <c r="J1135">
        <v>2400</v>
      </c>
      <c r="L1135">
        <v>1663</v>
      </c>
    </row>
    <row r="1136" spans="1:12" x14ac:dyDescent="0.2">
      <c r="A1136" s="1">
        <v>41590</v>
      </c>
      <c r="B1136">
        <v>106.4</v>
      </c>
      <c r="C1136">
        <v>107.38</v>
      </c>
      <c r="D1136">
        <v>105.51</v>
      </c>
      <c r="E1136">
        <v>105.81</v>
      </c>
      <c r="F1136">
        <v>-0.59</v>
      </c>
      <c r="H1136">
        <v>150533</v>
      </c>
      <c r="I1136">
        <v>94258</v>
      </c>
      <c r="J1136">
        <v>3826</v>
      </c>
      <c r="L1136">
        <v>2327</v>
      </c>
    </row>
    <row r="1137" spans="1:12" x14ac:dyDescent="0.2">
      <c r="A1137" s="1">
        <v>41589</v>
      </c>
      <c r="B1137">
        <v>105.17</v>
      </c>
      <c r="C1137">
        <v>106.56</v>
      </c>
      <c r="D1137">
        <v>105.15</v>
      </c>
      <c r="E1137">
        <v>106.4</v>
      </c>
      <c r="F1137">
        <v>1.28</v>
      </c>
      <c r="H1137">
        <v>165345</v>
      </c>
      <c r="I1137">
        <v>130192</v>
      </c>
      <c r="J1137">
        <v>1200</v>
      </c>
      <c r="L1137">
        <v>6131</v>
      </c>
    </row>
    <row r="1138" spans="1:12" x14ac:dyDescent="0.2">
      <c r="A1138" s="1">
        <v>41586</v>
      </c>
      <c r="B1138">
        <v>103.53</v>
      </c>
      <c r="C1138">
        <v>105.38</v>
      </c>
      <c r="D1138">
        <v>102.98</v>
      </c>
      <c r="E1138">
        <v>105.12</v>
      </c>
      <c r="F1138">
        <v>1.66</v>
      </c>
      <c r="H1138">
        <v>226383</v>
      </c>
      <c r="I1138">
        <v>156569</v>
      </c>
      <c r="L1138">
        <v>16312</v>
      </c>
    </row>
    <row r="1139" spans="1:12" x14ac:dyDescent="0.2">
      <c r="A1139" s="1">
        <v>41585</v>
      </c>
      <c r="B1139">
        <v>105</v>
      </c>
      <c r="C1139">
        <v>105.21</v>
      </c>
      <c r="D1139">
        <v>103.24</v>
      </c>
      <c r="E1139">
        <v>103.46</v>
      </c>
      <c r="F1139">
        <v>-1.78</v>
      </c>
      <c r="H1139">
        <v>255680</v>
      </c>
      <c r="I1139">
        <v>181741</v>
      </c>
      <c r="L1139">
        <v>35436</v>
      </c>
    </row>
    <row r="1140" spans="1:12" x14ac:dyDescent="0.2">
      <c r="A1140" s="1">
        <v>41584</v>
      </c>
      <c r="B1140">
        <v>105.64</v>
      </c>
      <c r="C1140">
        <v>106.41</v>
      </c>
      <c r="D1140">
        <v>104.82</v>
      </c>
      <c r="E1140">
        <v>105.24</v>
      </c>
      <c r="F1140">
        <v>-0.09</v>
      </c>
      <c r="H1140">
        <v>230306</v>
      </c>
      <c r="I1140">
        <v>197412</v>
      </c>
      <c r="J1140">
        <v>857</v>
      </c>
      <c r="K1140">
        <v>14</v>
      </c>
      <c r="L1140">
        <v>12659</v>
      </c>
    </row>
    <row r="1141" spans="1:12" x14ac:dyDescent="0.2">
      <c r="A1141" s="1">
        <v>41583</v>
      </c>
      <c r="B1141">
        <v>106.25</v>
      </c>
      <c r="C1141">
        <v>106.53</v>
      </c>
      <c r="D1141">
        <v>105.19</v>
      </c>
      <c r="E1141">
        <v>105.33</v>
      </c>
      <c r="F1141">
        <v>-0.9</v>
      </c>
      <c r="H1141">
        <v>177047</v>
      </c>
      <c r="I1141">
        <v>209907</v>
      </c>
      <c r="J1141">
        <v>1462</v>
      </c>
      <c r="L1141">
        <v>8307</v>
      </c>
    </row>
    <row r="1142" spans="1:12" x14ac:dyDescent="0.2">
      <c r="A1142" s="1">
        <v>41582</v>
      </c>
      <c r="B1142">
        <v>105.78</v>
      </c>
      <c r="C1142">
        <v>106.58</v>
      </c>
      <c r="D1142">
        <v>105.13</v>
      </c>
      <c r="E1142">
        <v>106.23</v>
      </c>
      <c r="F1142">
        <v>0.32</v>
      </c>
      <c r="H1142">
        <v>220078</v>
      </c>
      <c r="I1142">
        <v>229875</v>
      </c>
      <c r="J1142">
        <v>2000</v>
      </c>
      <c r="L1142">
        <v>8493</v>
      </c>
    </row>
    <row r="1143" spans="1:12" x14ac:dyDescent="0.2">
      <c r="A1143" s="1">
        <v>41579</v>
      </c>
      <c r="B1143">
        <v>109.05</v>
      </c>
      <c r="C1143">
        <v>109.41</v>
      </c>
      <c r="D1143">
        <v>105.78</v>
      </c>
      <c r="E1143">
        <v>105.91</v>
      </c>
      <c r="F1143">
        <v>-2.93</v>
      </c>
      <c r="H1143">
        <v>288416</v>
      </c>
      <c r="I1143">
        <v>251730</v>
      </c>
      <c r="J1143">
        <v>1667</v>
      </c>
      <c r="K1143">
        <v>30</v>
      </c>
      <c r="L1143">
        <v>8464</v>
      </c>
    </row>
    <row r="1144" spans="1:12" x14ac:dyDescent="0.2">
      <c r="A1144" s="1">
        <v>41578</v>
      </c>
      <c r="B1144">
        <v>109.69</v>
      </c>
      <c r="C1144">
        <v>109.87</v>
      </c>
      <c r="D1144">
        <v>108.55</v>
      </c>
      <c r="E1144">
        <v>108.84</v>
      </c>
      <c r="F1144">
        <v>-1.02</v>
      </c>
      <c r="H1144">
        <v>228495</v>
      </c>
      <c r="I1144">
        <v>267501</v>
      </c>
      <c r="J1144">
        <v>3833</v>
      </c>
      <c r="K1144">
        <v>45</v>
      </c>
      <c r="L1144">
        <v>6470</v>
      </c>
    </row>
    <row r="1145" spans="1:12" x14ac:dyDescent="0.2">
      <c r="A1145" s="1">
        <v>41577</v>
      </c>
      <c r="B1145">
        <v>108.76</v>
      </c>
      <c r="C1145">
        <v>110.16</v>
      </c>
      <c r="D1145">
        <v>108.59</v>
      </c>
      <c r="E1145">
        <v>109.86</v>
      </c>
      <c r="F1145">
        <v>0.85</v>
      </c>
      <c r="H1145">
        <v>223781</v>
      </c>
      <c r="I1145">
        <v>275087</v>
      </c>
      <c r="J1145">
        <v>2645</v>
      </c>
      <c r="K1145">
        <v>100</v>
      </c>
      <c r="L1145">
        <v>8069</v>
      </c>
    </row>
    <row r="1146" spans="1:12" x14ac:dyDescent="0.2">
      <c r="A1146" s="1">
        <v>41576</v>
      </c>
      <c r="B1146">
        <v>109.41</v>
      </c>
      <c r="C1146">
        <v>109.46</v>
      </c>
      <c r="D1146">
        <v>108.45</v>
      </c>
      <c r="E1146">
        <v>109.01</v>
      </c>
      <c r="F1146">
        <v>-0.6</v>
      </c>
      <c r="H1146">
        <v>174776</v>
      </c>
      <c r="I1146">
        <v>281385</v>
      </c>
      <c r="J1146">
        <v>2994</v>
      </c>
      <c r="L1146">
        <v>7237</v>
      </c>
    </row>
    <row r="1147" spans="1:12" x14ac:dyDescent="0.2">
      <c r="A1147" s="1">
        <v>41575</v>
      </c>
      <c r="B1147">
        <v>107.04</v>
      </c>
      <c r="C1147">
        <v>109.68</v>
      </c>
      <c r="D1147">
        <v>106.85</v>
      </c>
      <c r="E1147">
        <v>109.61</v>
      </c>
      <c r="F1147">
        <v>2.68</v>
      </c>
      <c r="H1147">
        <v>254165</v>
      </c>
      <c r="I1147">
        <v>292056</v>
      </c>
      <c r="J1147">
        <v>2670</v>
      </c>
      <c r="L1147">
        <v>9342</v>
      </c>
    </row>
    <row r="1148" spans="1:12" x14ac:dyDescent="0.2">
      <c r="A1148" s="1">
        <v>41572</v>
      </c>
      <c r="B1148">
        <v>107.09</v>
      </c>
      <c r="C1148">
        <v>107.39</v>
      </c>
      <c r="D1148">
        <v>106.27</v>
      </c>
      <c r="E1148">
        <v>106.93</v>
      </c>
      <c r="F1148">
        <v>-0.06</v>
      </c>
      <c r="H1148">
        <v>200185</v>
      </c>
      <c r="I1148">
        <v>300358</v>
      </c>
      <c r="J1148">
        <v>2555</v>
      </c>
      <c r="K1148">
        <v>134</v>
      </c>
      <c r="L1148">
        <v>9405</v>
      </c>
    </row>
    <row r="1149" spans="1:12" x14ac:dyDescent="0.2">
      <c r="A1149" s="1">
        <v>41571</v>
      </c>
      <c r="B1149">
        <v>107.65</v>
      </c>
      <c r="C1149">
        <v>108.26</v>
      </c>
      <c r="D1149">
        <v>106.9</v>
      </c>
      <c r="E1149">
        <v>106.99</v>
      </c>
      <c r="F1149">
        <v>-0.81</v>
      </c>
      <c r="H1149">
        <v>230840</v>
      </c>
      <c r="I1149">
        <v>304087</v>
      </c>
      <c r="J1149">
        <v>1567</v>
      </c>
      <c r="K1149">
        <v>94</v>
      </c>
      <c r="L1149">
        <v>9814</v>
      </c>
    </row>
    <row r="1150" spans="1:12" x14ac:dyDescent="0.2">
      <c r="A1150" s="1">
        <v>41570</v>
      </c>
      <c r="B1150">
        <v>109.99</v>
      </c>
      <c r="C1150">
        <v>110.06</v>
      </c>
      <c r="D1150">
        <v>107.35</v>
      </c>
      <c r="E1150">
        <v>107.8</v>
      </c>
      <c r="F1150">
        <v>-2.17</v>
      </c>
      <c r="H1150">
        <v>317183</v>
      </c>
      <c r="I1150">
        <v>318298</v>
      </c>
      <c r="J1150">
        <v>1478</v>
      </c>
      <c r="K1150">
        <v>405</v>
      </c>
      <c r="L1150">
        <v>5541</v>
      </c>
    </row>
    <row r="1151" spans="1:12" x14ac:dyDescent="0.2">
      <c r="A1151" s="1">
        <v>41569</v>
      </c>
      <c r="B1151">
        <v>109.76</v>
      </c>
      <c r="C1151">
        <v>110.94</v>
      </c>
      <c r="D1151">
        <v>109.57</v>
      </c>
      <c r="E1151">
        <v>109.97</v>
      </c>
      <c r="F1151">
        <v>0.33</v>
      </c>
      <c r="H1151">
        <v>228294</v>
      </c>
      <c r="I1151">
        <v>329903</v>
      </c>
      <c r="J1151">
        <v>2320</v>
      </c>
      <c r="K1151">
        <v>25</v>
      </c>
      <c r="L1151">
        <v>8024</v>
      </c>
    </row>
    <row r="1152" spans="1:12" x14ac:dyDescent="0.2">
      <c r="A1152" s="1">
        <v>41568</v>
      </c>
      <c r="B1152">
        <v>109.96</v>
      </c>
      <c r="C1152">
        <v>110.19</v>
      </c>
      <c r="D1152">
        <v>109.21</v>
      </c>
      <c r="E1152">
        <v>109.64</v>
      </c>
      <c r="F1152">
        <v>-0.3</v>
      </c>
      <c r="H1152">
        <v>183771</v>
      </c>
      <c r="I1152">
        <v>343545</v>
      </c>
      <c r="J1152">
        <v>1748</v>
      </c>
      <c r="K1152">
        <v>100</v>
      </c>
      <c r="L1152">
        <v>4495</v>
      </c>
    </row>
    <row r="1153" spans="1:12" x14ac:dyDescent="0.2">
      <c r="A1153" s="1">
        <v>41565</v>
      </c>
      <c r="B1153">
        <v>109.13</v>
      </c>
      <c r="C1153">
        <v>110.24</v>
      </c>
      <c r="D1153">
        <v>108.95</v>
      </c>
      <c r="E1153">
        <v>109.94</v>
      </c>
      <c r="F1153">
        <v>0.83</v>
      </c>
      <c r="H1153">
        <v>174487</v>
      </c>
      <c r="I1153">
        <v>355004</v>
      </c>
      <c r="J1153">
        <v>1848</v>
      </c>
      <c r="K1153">
        <v>200</v>
      </c>
      <c r="L1153">
        <v>5002</v>
      </c>
    </row>
    <row r="1154" spans="1:12" x14ac:dyDescent="0.2">
      <c r="A1154" s="1">
        <v>41564</v>
      </c>
      <c r="B1154">
        <v>110.57</v>
      </c>
      <c r="C1154">
        <v>110.66</v>
      </c>
      <c r="D1154">
        <v>108.71</v>
      </c>
      <c r="E1154">
        <v>109.11</v>
      </c>
      <c r="F1154">
        <v>-1.48</v>
      </c>
      <c r="H1154">
        <v>229159</v>
      </c>
      <c r="I1154">
        <v>368484</v>
      </c>
      <c r="J1154">
        <v>882</v>
      </c>
      <c r="K1154">
        <v>100</v>
      </c>
      <c r="L1154">
        <v>3587</v>
      </c>
    </row>
    <row r="1155" spans="1:12" x14ac:dyDescent="0.2">
      <c r="A1155" s="1">
        <v>41563</v>
      </c>
      <c r="B1155">
        <v>109.45</v>
      </c>
      <c r="C1155">
        <v>111.23</v>
      </c>
      <c r="D1155">
        <v>109.45</v>
      </c>
      <c r="E1155">
        <v>110.86</v>
      </c>
      <c r="F1155">
        <v>0.9</v>
      </c>
      <c r="H1155">
        <v>13517</v>
      </c>
      <c r="I1155">
        <v>36363</v>
      </c>
      <c r="J1155">
        <v>1800</v>
      </c>
      <c r="L1155">
        <v>50</v>
      </c>
    </row>
    <row r="1156" spans="1:12" x14ac:dyDescent="0.2">
      <c r="A1156" s="1">
        <v>41562</v>
      </c>
      <c r="B1156">
        <v>111.08</v>
      </c>
      <c r="C1156">
        <v>111.27</v>
      </c>
      <c r="D1156">
        <v>109.53</v>
      </c>
      <c r="E1156">
        <v>109.96</v>
      </c>
      <c r="F1156">
        <v>-1.08</v>
      </c>
      <c r="H1156">
        <v>90962</v>
      </c>
      <c r="I1156">
        <v>80489</v>
      </c>
      <c r="K1156">
        <v>50</v>
      </c>
      <c r="L1156">
        <v>2739</v>
      </c>
    </row>
    <row r="1157" spans="1:12" x14ac:dyDescent="0.2">
      <c r="A1157" s="1">
        <v>41561</v>
      </c>
      <c r="B1157">
        <v>110.87</v>
      </c>
      <c r="C1157">
        <v>111.41</v>
      </c>
      <c r="D1157">
        <v>109.87</v>
      </c>
      <c r="E1157">
        <v>111.04</v>
      </c>
      <c r="F1157">
        <v>-0.24</v>
      </c>
      <c r="H1157">
        <v>103732</v>
      </c>
      <c r="I1157">
        <v>108985</v>
      </c>
      <c r="J1157">
        <v>542</v>
      </c>
      <c r="L1157">
        <v>2519</v>
      </c>
    </row>
    <row r="1158" spans="1:12" x14ac:dyDescent="0.2">
      <c r="A1158" s="1">
        <v>41558</v>
      </c>
      <c r="B1158">
        <v>111.65</v>
      </c>
      <c r="C1158">
        <v>111.85</v>
      </c>
      <c r="D1158">
        <v>110.51</v>
      </c>
      <c r="E1158">
        <v>111.28</v>
      </c>
      <c r="F1158">
        <v>-0.52</v>
      </c>
      <c r="H1158">
        <v>136922</v>
      </c>
      <c r="I1158">
        <v>133966</v>
      </c>
      <c r="J1158">
        <v>230</v>
      </c>
      <c r="K1158">
        <v>10</v>
      </c>
      <c r="L1158">
        <v>4204</v>
      </c>
    </row>
    <row r="1159" spans="1:12" x14ac:dyDescent="0.2">
      <c r="A1159" s="1">
        <v>41557</v>
      </c>
      <c r="B1159">
        <v>109.04</v>
      </c>
      <c r="C1159">
        <v>112</v>
      </c>
      <c r="D1159">
        <v>108.92</v>
      </c>
      <c r="E1159">
        <v>111.8</v>
      </c>
      <c r="F1159">
        <v>2.74</v>
      </c>
      <c r="H1159">
        <v>202252</v>
      </c>
      <c r="I1159">
        <v>142774</v>
      </c>
      <c r="J1159">
        <v>1272</v>
      </c>
      <c r="K1159">
        <v>25</v>
      </c>
      <c r="L1159">
        <v>8807</v>
      </c>
    </row>
    <row r="1160" spans="1:12" x14ac:dyDescent="0.2">
      <c r="A1160" s="1">
        <v>41556</v>
      </c>
      <c r="B1160">
        <v>110.16</v>
      </c>
      <c r="C1160">
        <v>110.25</v>
      </c>
      <c r="D1160">
        <v>108.12</v>
      </c>
      <c r="E1160">
        <v>109.06</v>
      </c>
      <c r="F1160">
        <v>-1.1000000000000001</v>
      </c>
      <c r="H1160">
        <v>163666</v>
      </c>
      <c r="I1160">
        <v>160959</v>
      </c>
      <c r="J1160">
        <v>1508</v>
      </c>
      <c r="L1160">
        <v>5961</v>
      </c>
    </row>
    <row r="1161" spans="1:12" x14ac:dyDescent="0.2">
      <c r="A1161" s="1">
        <v>41555</v>
      </c>
      <c r="B1161">
        <v>109.64</v>
      </c>
      <c r="C1161">
        <v>110.8</v>
      </c>
      <c r="D1161">
        <v>109.38</v>
      </c>
      <c r="E1161">
        <v>110.16</v>
      </c>
      <c r="F1161">
        <v>0.48</v>
      </c>
      <c r="H1161">
        <v>147706</v>
      </c>
      <c r="I1161">
        <v>175052</v>
      </c>
      <c r="J1161">
        <v>1759</v>
      </c>
      <c r="K1161">
        <v>600</v>
      </c>
      <c r="L1161">
        <v>13787</v>
      </c>
    </row>
    <row r="1162" spans="1:12" x14ac:dyDescent="0.2">
      <c r="A1162" s="1">
        <v>41554</v>
      </c>
      <c r="B1162">
        <v>109.21</v>
      </c>
      <c r="C1162">
        <v>110.17</v>
      </c>
      <c r="D1162">
        <v>107.89</v>
      </c>
      <c r="E1162">
        <v>109.68</v>
      </c>
      <c r="F1162">
        <v>0.22</v>
      </c>
      <c r="H1162">
        <v>201871</v>
      </c>
      <c r="I1162">
        <v>188051</v>
      </c>
      <c r="J1162">
        <v>4714</v>
      </c>
      <c r="L1162">
        <v>21150</v>
      </c>
    </row>
    <row r="1163" spans="1:12" x14ac:dyDescent="0.2">
      <c r="A1163" s="1">
        <v>41551</v>
      </c>
      <c r="B1163">
        <v>108.69</v>
      </c>
      <c r="C1163">
        <v>109.77</v>
      </c>
      <c r="D1163">
        <v>108.61</v>
      </c>
      <c r="E1163">
        <v>109.46</v>
      </c>
      <c r="F1163">
        <v>0.46</v>
      </c>
      <c r="H1163">
        <v>140526</v>
      </c>
      <c r="I1163">
        <v>199548</v>
      </c>
      <c r="J1163">
        <v>2707</v>
      </c>
      <c r="K1163">
        <v>63</v>
      </c>
      <c r="L1163">
        <v>1177</v>
      </c>
    </row>
    <row r="1164" spans="1:12" x14ac:dyDescent="0.2">
      <c r="A1164" s="1">
        <v>41550</v>
      </c>
      <c r="B1164">
        <v>108.9</v>
      </c>
      <c r="C1164">
        <v>109.85</v>
      </c>
      <c r="D1164">
        <v>108.58</v>
      </c>
      <c r="E1164">
        <v>109</v>
      </c>
      <c r="F1164">
        <v>-0.19</v>
      </c>
      <c r="H1164">
        <v>191699</v>
      </c>
      <c r="I1164">
        <v>197629</v>
      </c>
      <c r="J1164">
        <v>10605</v>
      </c>
      <c r="K1164">
        <v>45</v>
      </c>
      <c r="L1164">
        <v>9905</v>
      </c>
    </row>
    <row r="1165" spans="1:12" x14ac:dyDescent="0.2">
      <c r="A1165" s="1">
        <v>41549</v>
      </c>
      <c r="B1165">
        <v>107.55</v>
      </c>
      <c r="C1165">
        <v>109.48</v>
      </c>
      <c r="D1165">
        <v>107.44</v>
      </c>
      <c r="E1165">
        <v>109.19</v>
      </c>
      <c r="F1165">
        <v>1.25</v>
      </c>
      <c r="H1165">
        <v>171584</v>
      </c>
      <c r="I1165">
        <v>210374</v>
      </c>
      <c r="J1165">
        <v>1467</v>
      </c>
      <c r="K1165">
        <v>61</v>
      </c>
      <c r="L1165">
        <v>4040</v>
      </c>
    </row>
    <row r="1166" spans="1:12" x14ac:dyDescent="0.2">
      <c r="A1166" s="1">
        <v>41548</v>
      </c>
      <c r="B1166">
        <v>108.38</v>
      </c>
      <c r="C1166">
        <v>108.41</v>
      </c>
      <c r="D1166">
        <v>106.81</v>
      </c>
      <c r="E1166">
        <v>107.94</v>
      </c>
      <c r="F1166">
        <v>-0.43</v>
      </c>
      <c r="H1166">
        <v>183629</v>
      </c>
      <c r="I1166">
        <v>226363</v>
      </c>
      <c r="J1166">
        <v>1191</v>
      </c>
      <c r="L1166">
        <v>4857</v>
      </c>
    </row>
    <row r="1167" spans="1:12" x14ac:dyDescent="0.2">
      <c r="A1167" s="1">
        <v>41547</v>
      </c>
      <c r="B1167">
        <v>108.2</v>
      </c>
      <c r="C1167">
        <v>108.68</v>
      </c>
      <c r="D1167">
        <v>107.22</v>
      </c>
      <c r="E1167">
        <v>108.37</v>
      </c>
      <c r="F1167">
        <v>-0.26</v>
      </c>
      <c r="H1167">
        <v>145865</v>
      </c>
      <c r="I1167">
        <v>226703</v>
      </c>
      <c r="J1167">
        <v>1569</v>
      </c>
      <c r="L1167">
        <v>1607</v>
      </c>
    </row>
    <row r="1168" spans="1:12" x14ac:dyDescent="0.2">
      <c r="A1168" s="1">
        <v>41544</v>
      </c>
      <c r="B1168">
        <v>109</v>
      </c>
      <c r="C1168">
        <v>109.67</v>
      </c>
      <c r="D1168">
        <v>108.1</v>
      </c>
      <c r="E1168">
        <v>108.63</v>
      </c>
      <c r="F1168">
        <v>-0.57999999999999996</v>
      </c>
      <c r="H1168">
        <v>182439</v>
      </c>
      <c r="I1168">
        <v>236399</v>
      </c>
      <c r="J1168">
        <v>1212</v>
      </c>
      <c r="L1168">
        <v>6701</v>
      </c>
    </row>
    <row r="1169" spans="1:12" x14ac:dyDescent="0.2">
      <c r="A1169" s="1">
        <v>41543</v>
      </c>
      <c r="B1169">
        <v>108</v>
      </c>
      <c r="C1169">
        <v>109.26</v>
      </c>
      <c r="D1169">
        <v>108</v>
      </c>
      <c r="E1169">
        <v>109.21</v>
      </c>
      <c r="F1169">
        <v>0.89</v>
      </c>
      <c r="H1169">
        <v>136826</v>
      </c>
      <c r="I1169">
        <v>238532</v>
      </c>
      <c r="J1169">
        <v>1948</v>
      </c>
      <c r="K1169">
        <v>73</v>
      </c>
      <c r="L1169">
        <v>4277</v>
      </c>
    </row>
    <row r="1170" spans="1:12" x14ac:dyDescent="0.2">
      <c r="A1170" s="1">
        <v>41542</v>
      </c>
      <c r="B1170">
        <v>108.73</v>
      </c>
      <c r="C1170">
        <v>110.09</v>
      </c>
      <c r="D1170">
        <v>107.89</v>
      </c>
      <c r="E1170">
        <v>108.32</v>
      </c>
      <c r="F1170">
        <v>-0.32</v>
      </c>
      <c r="H1170">
        <v>199327</v>
      </c>
      <c r="I1170">
        <v>241359</v>
      </c>
      <c r="J1170">
        <v>3448</v>
      </c>
      <c r="L1170">
        <v>8829</v>
      </c>
    </row>
    <row r="1171" spans="1:12" x14ac:dyDescent="0.2">
      <c r="A1171" s="1">
        <v>41541</v>
      </c>
      <c r="B1171">
        <v>107.96</v>
      </c>
      <c r="C1171">
        <v>108.9</v>
      </c>
      <c r="D1171">
        <v>107.43</v>
      </c>
      <c r="E1171">
        <v>108.64</v>
      </c>
      <c r="F1171">
        <v>0.48</v>
      </c>
      <c r="H1171">
        <v>184380</v>
      </c>
      <c r="I1171">
        <v>250303</v>
      </c>
      <c r="J1171">
        <v>3641</v>
      </c>
      <c r="K1171">
        <v>50</v>
      </c>
      <c r="L1171">
        <v>9915</v>
      </c>
    </row>
    <row r="1172" spans="1:12" x14ac:dyDescent="0.2">
      <c r="A1172" s="1">
        <v>41540</v>
      </c>
      <c r="B1172">
        <v>109.22</v>
      </c>
      <c r="C1172">
        <v>109.45</v>
      </c>
      <c r="D1172">
        <v>107.76</v>
      </c>
      <c r="E1172">
        <v>108.16</v>
      </c>
      <c r="F1172">
        <v>-1.06</v>
      </c>
      <c r="H1172">
        <v>158867</v>
      </c>
      <c r="I1172">
        <v>261475</v>
      </c>
      <c r="J1172">
        <v>5173</v>
      </c>
      <c r="K1172">
        <v>228</v>
      </c>
      <c r="L1172">
        <v>4849</v>
      </c>
    </row>
    <row r="1173" spans="1:12" x14ac:dyDescent="0.2">
      <c r="A1173" s="1">
        <v>41537</v>
      </c>
      <c r="B1173">
        <v>108.62</v>
      </c>
      <c r="C1173">
        <v>109.67</v>
      </c>
      <c r="D1173">
        <v>108.4</v>
      </c>
      <c r="E1173">
        <v>109.22</v>
      </c>
      <c r="F1173">
        <v>0.46</v>
      </c>
      <c r="H1173">
        <v>153373</v>
      </c>
      <c r="I1173">
        <v>271246</v>
      </c>
      <c r="J1173">
        <v>2265</v>
      </c>
      <c r="L1173">
        <v>5012</v>
      </c>
    </row>
    <row r="1174" spans="1:12" x14ac:dyDescent="0.2">
      <c r="A1174" s="1">
        <v>41536</v>
      </c>
      <c r="B1174">
        <v>110.92</v>
      </c>
      <c r="C1174">
        <v>111.26</v>
      </c>
      <c r="D1174">
        <v>108.52</v>
      </c>
      <c r="E1174">
        <v>108.76</v>
      </c>
      <c r="F1174">
        <v>-1.84</v>
      </c>
      <c r="H1174">
        <v>193385</v>
      </c>
      <c r="I1174">
        <v>269552</v>
      </c>
      <c r="J1174">
        <v>2976</v>
      </c>
      <c r="L1174">
        <v>5223</v>
      </c>
    </row>
    <row r="1175" spans="1:12" x14ac:dyDescent="0.2">
      <c r="A1175" s="1">
        <v>41535</v>
      </c>
      <c r="B1175">
        <v>107.85</v>
      </c>
      <c r="C1175">
        <v>111.06</v>
      </c>
      <c r="D1175">
        <v>107.64</v>
      </c>
      <c r="E1175">
        <v>110.6</v>
      </c>
      <c r="F1175">
        <v>2.41</v>
      </c>
      <c r="H1175">
        <v>190703</v>
      </c>
      <c r="I1175">
        <v>270395</v>
      </c>
      <c r="J1175">
        <v>2705</v>
      </c>
      <c r="K1175">
        <v>263</v>
      </c>
      <c r="L1175">
        <v>7039</v>
      </c>
    </row>
    <row r="1176" spans="1:12" x14ac:dyDescent="0.2">
      <c r="A1176" s="1">
        <v>41534</v>
      </c>
      <c r="B1176">
        <v>109.5</v>
      </c>
      <c r="C1176">
        <v>110</v>
      </c>
      <c r="D1176">
        <v>107.41</v>
      </c>
      <c r="E1176">
        <v>108.19</v>
      </c>
      <c r="F1176">
        <v>-1.88</v>
      </c>
      <c r="H1176">
        <v>203012</v>
      </c>
      <c r="I1176">
        <v>290042</v>
      </c>
      <c r="J1176">
        <v>1612</v>
      </c>
      <c r="K1176">
        <v>271</v>
      </c>
      <c r="L1176">
        <v>9453</v>
      </c>
    </row>
    <row r="1177" spans="1:12" x14ac:dyDescent="0.2">
      <c r="A1177" s="1">
        <v>41533</v>
      </c>
      <c r="B1177">
        <v>111.25</v>
      </c>
      <c r="C1177">
        <v>111.49</v>
      </c>
      <c r="D1177">
        <v>108.73</v>
      </c>
      <c r="E1177">
        <v>110.07</v>
      </c>
      <c r="F1177">
        <v>-1.63</v>
      </c>
      <c r="H1177">
        <v>239738</v>
      </c>
      <c r="I1177">
        <v>292651</v>
      </c>
      <c r="J1177">
        <v>1870</v>
      </c>
      <c r="K1177">
        <v>34</v>
      </c>
      <c r="L1177">
        <v>7802</v>
      </c>
    </row>
    <row r="1178" spans="1:12" x14ac:dyDescent="0.2">
      <c r="A1178" s="1">
        <v>41530</v>
      </c>
      <c r="B1178">
        <v>112.87</v>
      </c>
      <c r="C1178">
        <v>112.91</v>
      </c>
      <c r="D1178">
        <v>111.6</v>
      </c>
      <c r="E1178">
        <v>112.78</v>
      </c>
      <c r="F1178">
        <v>0.15</v>
      </c>
      <c r="H1178">
        <v>17737</v>
      </c>
      <c r="I1178">
        <v>36855</v>
      </c>
      <c r="J1178">
        <v>600</v>
      </c>
      <c r="L1178">
        <v>300</v>
      </c>
    </row>
    <row r="1179" spans="1:12" x14ac:dyDescent="0.2">
      <c r="A1179" s="1">
        <v>41529</v>
      </c>
      <c r="B1179">
        <v>111.51</v>
      </c>
      <c r="C1179">
        <v>113.05</v>
      </c>
      <c r="D1179">
        <v>111.33</v>
      </c>
      <c r="E1179">
        <v>112.63</v>
      </c>
      <c r="F1179">
        <v>1.1299999999999999</v>
      </c>
      <c r="H1179">
        <v>90797</v>
      </c>
      <c r="I1179">
        <v>84343</v>
      </c>
      <c r="L1179">
        <v>2649</v>
      </c>
    </row>
    <row r="1180" spans="1:12" x14ac:dyDescent="0.2">
      <c r="A1180" s="1">
        <v>41528</v>
      </c>
      <c r="B1180">
        <v>111.52</v>
      </c>
      <c r="C1180">
        <v>112.49</v>
      </c>
      <c r="D1180">
        <v>111.02</v>
      </c>
      <c r="E1180">
        <v>111.5</v>
      </c>
      <c r="F1180">
        <v>0.25</v>
      </c>
      <c r="H1180">
        <v>107512</v>
      </c>
      <c r="I1180">
        <v>99010</v>
      </c>
      <c r="J1180">
        <v>600</v>
      </c>
      <c r="L1180">
        <v>1230</v>
      </c>
    </row>
    <row r="1181" spans="1:12" x14ac:dyDescent="0.2">
      <c r="A1181" s="1">
        <v>41527</v>
      </c>
      <c r="B1181">
        <v>113</v>
      </c>
      <c r="C1181">
        <v>113.55</v>
      </c>
      <c r="D1181">
        <v>110.59</v>
      </c>
      <c r="E1181">
        <v>111.25</v>
      </c>
      <c r="F1181">
        <v>-2.4700000000000002</v>
      </c>
      <c r="H1181">
        <v>170755</v>
      </c>
      <c r="I1181">
        <v>126562</v>
      </c>
      <c r="J1181">
        <v>258</v>
      </c>
      <c r="K1181">
        <v>205</v>
      </c>
      <c r="L1181">
        <v>4937</v>
      </c>
    </row>
    <row r="1182" spans="1:12" x14ac:dyDescent="0.2">
      <c r="A1182" s="1">
        <v>41526</v>
      </c>
      <c r="B1182">
        <v>115.93</v>
      </c>
      <c r="C1182">
        <v>116.18</v>
      </c>
      <c r="D1182">
        <v>113</v>
      </c>
      <c r="E1182">
        <v>113.72</v>
      </c>
      <c r="F1182">
        <v>-2.4</v>
      </c>
      <c r="H1182">
        <v>191999</v>
      </c>
      <c r="I1182">
        <v>158258</v>
      </c>
      <c r="J1182">
        <v>239</v>
      </c>
      <c r="K1182">
        <v>76</v>
      </c>
      <c r="L1182">
        <v>8257</v>
      </c>
    </row>
    <row r="1183" spans="1:12" x14ac:dyDescent="0.2">
      <c r="A1183" s="1">
        <v>41523</v>
      </c>
      <c r="B1183">
        <v>115.35</v>
      </c>
      <c r="C1183">
        <v>116.56</v>
      </c>
      <c r="D1183">
        <v>115.02</v>
      </c>
      <c r="E1183">
        <v>116.12</v>
      </c>
      <c r="F1183">
        <v>0.86</v>
      </c>
      <c r="H1183">
        <v>154457</v>
      </c>
      <c r="I1183">
        <v>178151</v>
      </c>
      <c r="J1183">
        <v>125</v>
      </c>
      <c r="K1183">
        <v>32</v>
      </c>
      <c r="L1183">
        <v>14217</v>
      </c>
    </row>
    <row r="1184" spans="1:12" x14ac:dyDescent="0.2">
      <c r="A1184" s="1">
        <v>41522</v>
      </c>
      <c r="B1184">
        <v>114.95</v>
      </c>
      <c r="C1184">
        <v>115.55</v>
      </c>
      <c r="D1184">
        <v>114.29</v>
      </c>
      <c r="E1184">
        <v>115.26</v>
      </c>
      <c r="F1184">
        <v>0.35</v>
      </c>
      <c r="H1184">
        <v>140337</v>
      </c>
      <c r="I1184">
        <v>187710</v>
      </c>
      <c r="J1184">
        <v>2918</v>
      </c>
      <c r="K1184">
        <v>213</v>
      </c>
      <c r="L1184">
        <v>7824</v>
      </c>
    </row>
    <row r="1185" spans="1:12" x14ac:dyDescent="0.2">
      <c r="A1185" s="1">
        <v>41521</v>
      </c>
      <c r="B1185">
        <v>115.65</v>
      </c>
      <c r="C1185">
        <v>116.09</v>
      </c>
      <c r="D1185">
        <v>114.4</v>
      </c>
      <c r="E1185">
        <v>114.91</v>
      </c>
      <c r="F1185">
        <v>-0.77</v>
      </c>
      <c r="H1185">
        <v>192239</v>
      </c>
      <c r="I1185">
        <v>207504</v>
      </c>
      <c r="J1185">
        <v>3231</v>
      </c>
      <c r="L1185">
        <v>14181</v>
      </c>
    </row>
    <row r="1186" spans="1:12" x14ac:dyDescent="0.2">
      <c r="A1186" s="1">
        <v>41520</v>
      </c>
      <c r="B1186">
        <v>114.45</v>
      </c>
      <c r="C1186">
        <v>116</v>
      </c>
      <c r="D1186">
        <v>114.06</v>
      </c>
      <c r="E1186">
        <v>115.68</v>
      </c>
      <c r="F1186">
        <v>1.35</v>
      </c>
      <c r="H1186">
        <v>230070</v>
      </c>
      <c r="I1186">
        <v>229330</v>
      </c>
      <c r="J1186">
        <v>2392</v>
      </c>
      <c r="K1186">
        <v>176</v>
      </c>
      <c r="L1186">
        <v>2089</v>
      </c>
    </row>
    <row r="1187" spans="1:12" x14ac:dyDescent="0.2">
      <c r="A1187" s="1">
        <v>41519</v>
      </c>
      <c r="B1187">
        <v>114</v>
      </c>
      <c r="C1187">
        <v>114.57</v>
      </c>
      <c r="D1187">
        <v>112.2</v>
      </c>
      <c r="E1187">
        <v>114.33</v>
      </c>
      <c r="F1187">
        <v>0.32</v>
      </c>
      <c r="H1187">
        <v>78012</v>
      </c>
      <c r="I1187">
        <v>234075</v>
      </c>
      <c r="J1187">
        <v>5634</v>
      </c>
      <c r="K1187">
        <v>249</v>
      </c>
      <c r="L1187">
        <v>7056</v>
      </c>
    </row>
    <row r="1188" spans="1:12" x14ac:dyDescent="0.2">
      <c r="A1188" s="1">
        <v>41516</v>
      </c>
      <c r="B1188">
        <v>114.2</v>
      </c>
      <c r="C1188">
        <v>115.53</v>
      </c>
      <c r="D1188">
        <v>113.63</v>
      </c>
      <c r="E1188">
        <v>114.01</v>
      </c>
      <c r="F1188">
        <v>-1.1499999999999999</v>
      </c>
      <c r="H1188">
        <v>232137</v>
      </c>
      <c r="I1188">
        <v>243608</v>
      </c>
      <c r="J1188">
        <v>2309</v>
      </c>
      <c r="K1188">
        <v>45</v>
      </c>
      <c r="L1188">
        <v>10565</v>
      </c>
    </row>
    <row r="1189" spans="1:12" x14ac:dyDescent="0.2">
      <c r="A1189" s="1">
        <v>41515</v>
      </c>
      <c r="B1189">
        <v>115.86</v>
      </c>
      <c r="C1189">
        <v>117.04</v>
      </c>
      <c r="D1189">
        <v>114.18</v>
      </c>
      <c r="E1189">
        <v>115.16</v>
      </c>
      <c r="F1189">
        <v>-1.45</v>
      </c>
      <c r="H1189">
        <v>238393</v>
      </c>
      <c r="I1189">
        <v>262431</v>
      </c>
      <c r="J1189">
        <v>1291</v>
      </c>
      <c r="K1189">
        <v>54</v>
      </c>
      <c r="L1189">
        <v>8785</v>
      </c>
    </row>
    <row r="1190" spans="1:12" x14ac:dyDescent="0.2">
      <c r="A1190" s="1">
        <v>41514</v>
      </c>
      <c r="B1190">
        <v>115.3</v>
      </c>
      <c r="C1190">
        <v>117.34</v>
      </c>
      <c r="D1190">
        <v>114.81</v>
      </c>
      <c r="E1190">
        <v>116.61</v>
      </c>
      <c r="F1190">
        <v>2.25</v>
      </c>
      <c r="H1190">
        <v>274272</v>
      </c>
      <c r="I1190">
        <v>267732</v>
      </c>
      <c r="J1190">
        <v>2686</v>
      </c>
      <c r="K1190">
        <v>142</v>
      </c>
      <c r="L1190">
        <v>8988</v>
      </c>
    </row>
    <row r="1191" spans="1:12" x14ac:dyDescent="0.2">
      <c r="A1191" s="1">
        <v>41513</v>
      </c>
      <c r="B1191">
        <v>111.16</v>
      </c>
      <c r="C1191">
        <v>115.29</v>
      </c>
      <c r="D1191">
        <v>110.73</v>
      </c>
      <c r="E1191">
        <v>114.36</v>
      </c>
      <c r="F1191">
        <v>3.63</v>
      </c>
      <c r="H1191">
        <v>259179</v>
      </c>
      <c r="I1191">
        <v>271624</v>
      </c>
      <c r="J1191">
        <v>108</v>
      </c>
      <c r="K1191">
        <v>226</v>
      </c>
      <c r="L1191">
        <v>29199</v>
      </c>
    </row>
    <row r="1192" spans="1:12" x14ac:dyDescent="0.2">
      <c r="A1192" s="1">
        <v>41512</v>
      </c>
      <c r="B1192">
        <v>111.15</v>
      </c>
      <c r="C1192">
        <v>111.68</v>
      </c>
      <c r="D1192">
        <v>110.5</v>
      </c>
      <c r="E1192">
        <v>110.73</v>
      </c>
      <c r="F1192">
        <v>-0.31</v>
      </c>
      <c r="H1192">
        <v>90300</v>
      </c>
      <c r="I1192">
        <v>273700</v>
      </c>
      <c r="J1192">
        <v>1171</v>
      </c>
      <c r="L1192">
        <v>1246</v>
      </c>
    </row>
    <row r="1193" spans="1:12" x14ac:dyDescent="0.2">
      <c r="A1193" s="1">
        <v>41509</v>
      </c>
      <c r="B1193">
        <v>109.9</v>
      </c>
      <c r="C1193">
        <v>111.23</v>
      </c>
      <c r="D1193">
        <v>109.77</v>
      </c>
      <c r="E1193">
        <v>111.04</v>
      </c>
      <c r="F1193">
        <v>1.1399999999999999</v>
      </c>
      <c r="H1193">
        <v>210631</v>
      </c>
      <c r="I1193">
        <v>283114</v>
      </c>
      <c r="J1193">
        <v>1718</v>
      </c>
      <c r="K1193">
        <v>307</v>
      </c>
      <c r="L1193">
        <v>6757</v>
      </c>
    </row>
    <row r="1194" spans="1:12" x14ac:dyDescent="0.2">
      <c r="A1194" s="1">
        <v>41508</v>
      </c>
      <c r="B1194">
        <v>109.7</v>
      </c>
      <c r="C1194">
        <v>110.15</v>
      </c>
      <c r="D1194">
        <v>109.4</v>
      </c>
      <c r="E1194">
        <v>109.9</v>
      </c>
      <c r="F1194">
        <v>0.09</v>
      </c>
      <c r="H1194">
        <v>148078</v>
      </c>
      <c r="I1194">
        <v>288278</v>
      </c>
      <c r="J1194">
        <v>2482</v>
      </c>
      <c r="K1194">
        <v>57</v>
      </c>
      <c r="L1194">
        <v>4370</v>
      </c>
    </row>
    <row r="1195" spans="1:12" x14ac:dyDescent="0.2">
      <c r="A1195" s="1">
        <v>41507</v>
      </c>
      <c r="B1195">
        <v>110.11</v>
      </c>
      <c r="C1195">
        <v>110.28</v>
      </c>
      <c r="D1195">
        <v>109.23</v>
      </c>
      <c r="E1195">
        <v>109.81</v>
      </c>
      <c r="F1195">
        <v>-0.34</v>
      </c>
      <c r="H1195">
        <v>186842</v>
      </c>
      <c r="I1195">
        <v>297588</v>
      </c>
      <c r="J1195">
        <v>3618</v>
      </c>
      <c r="K1195">
        <v>25</v>
      </c>
      <c r="L1195">
        <v>5282</v>
      </c>
    </row>
    <row r="1196" spans="1:12" x14ac:dyDescent="0.2">
      <c r="A1196" s="1">
        <v>41506</v>
      </c>
      <c r="B1196">
        <v>109.67</v>
      </c>
      <c r="C1196">
        <v>110.73</v>
      </c>
      <c r="D1196">
        <v>108.61</v>
      </c>
      <c r="E1196">
        <v>110.15</v>
      </c>
      <c r="F1196">
        <v>0.25</v>
      </c>
      <c r="H1196">
        <v>224363</v>
      </c>
      <c r="I1196">
        <v>297118</v>
      </c>
      <c r="J1196">
        <v>2252</v>
      </c>
      <c r="K1196">
        <v>95</v>
      </c>
      <c r="L1196">
        <v>6480</v>
      </c>
    </row>
    <row r="1197" spans="1:12" x14ac:dyDescent="0.2">
      <c r="A1197" s="1">
        <v>41505</v>
      </c>
      <c r="B1197">
        <v>110.53</v>
      </c>
      <c r="C1197">
        <v>111</v>
      </c>
      <c r="D1197">
        <v>109.59</v>
      </c>
      <c r="E1197">
        <v>109.9</v>
      </c>
      <c r="F1197">
        <v>-0.5</v>
      </c>
      <c r="H1197">
        <v>181846</v>
      </c>
      <c r="I1197">
        <v>307799</v>
      </c>
      <c r="J1197">
        <v>1808</v>
      </c>
      <c r="K1197">
        <v>325</v>
      </c>
      <c r="L1197">
        <v>4079</v>
      </c>
    </row>
    <row r="1198" spans="1:12" x14ac:dyDescent="0.2">
      <c r="A1198" s="1">
        <v>41502</v>
      </c>
      <c r="B1198">
        <v>109.42</v>
      </c>
      <c r="C1198">
        <v>110.7</v>
      </c>
      <c r="D1198">
        <v>109.17</v>
      </c>
      <c r="E1198">
        <v>110.4</v>
      </c>
      <c r="F1198">
        <v>0.8</v>
      </c>
      <c r="H1198">
        <v>185423</v>
      </c>
      <c r="I1198">
        <v>320290</v>
      </c>
      <c r="J1198">
        <v>1433</v>
      </c>
      <c r="K1198">
        <v>25</v>
      </c>
      <c r="L1198">
        <v>8965</v>
      </c>
    </row>
    <row r="1199" spans="1:12" x14ac:dyDescent="0.2">
      <c r="A1199" s="1">
        <v>41501</v>
      </c>
      <c r="B1199">
        <v>110.35</v>
      </c>
      <c r="C1199">
        <v>111.53</v>
      </c>
      <c r="D1199">
        <v>110.35</v>
      </c>
      <c r="E1199">
        <v>111.11</v>
      </c>
      <c r="F1199">
        <v>0.91</v>
      </c>
      <c r="H1199">
        <v>18784</v>
      </c>
      <c r="I1199">
        <v>39477</v>
      </c>
      <c r="K1199">
        <v>10</v>
      </c>
      <c r="L1199">
        <v>471</v>
      </c>
    </row>
    <row r="1200" spans="1:12" x14ac:dyDescent="0.2">
      <c r="A1200" s="1">
        <v>41500</v>
      </c>
      <c r="B1200">
        <v>109.51</v>
      </c>
      <c r="C1200">
        <v>110.36</v>
      </c>
      <c r="D1200">
        <v>109.05</v>
      </c>
      <c r="E1200">
        <v>110.2</v>
      </c>
      <c r="F1200">
        <v>0.38</v>
      </c>
      <c r="H1200">
        <v>91810</v>
      </c>
      <c r="I1200">
        <v>62768</v>
      </c>
      <c r="J1200">
        <v>1300</v>
      </c>
      <c r="K1200">
        <v>972</v>
      </c>
      <c r="L1200">
        <v>3845</v>
      </c>
    </row>
    <row r="1201" spans="1:12" x14ac:dyDescent="0.2">
      <c r="A1201" s="1">
        <v>41499</v>
      </c>
      <c r="B1201">
        <v>109.08</v>
      </c>
      <c r="C1201">
        <v>110.06</v>
      </c>
      <c r="D1201">
        <v>108.95</v>
      </c>
      <c r="E1201">
        <v>109.82</v>
      </c>
      <c r="F1201">
        <v>0.85</v>
      </c>
      <c r="H1201">
        <v>108640</v>
      </c>
      <c r="I1201">
        <v>89028</v>
      </c>
      <c r="J1201">
        <v>1735</v>
      </c>
      <c r="K1201">
        <v>25</v>
      </c>
      <c r="L1201">
        <v>1830</v>
      </c>
    </row>
    <row r="1202" spans="1:12" x14ac:dyDescent="0.2">
      <c r="A1202" s="1">
        <v>41498</v>
      </c>
      <c r="B1202">
        <v>108.13</v>
      </c>
      <c r="C1202">
        <v>109.13</v>
      </c>
      <c r="D1202">
        <v>107.43</v>
      </c>
      <c r="E1202">
        <v>108.97</v>
      </c>
      <c r="F1202">
        <v>0.75</v>
      </c>
      <c r="H1202">
        <v>142953</v>
      </c>
      <c r="I1202">
        <v>119894</v>
      </c>
      <c r="J1202">
        <v>1200</v>
      </c>
      <c r="K1202">
        <v>259</v>
      </c>
      <c r="L1202">
        <v>3418</v>
      </c>
    </row>
    <row r="1203" spans="1:12" x14ac:dyDescent="0.2">
      <c r="A1203" s="1">
        <v>41495</v>
      </c>
      <c r="B1203">
        <v>106.81</v>
      </c>
      <c r="C1203">
        <v>108.32</v>
      </c>
      <c r="D1203">
        <v>106.6</v>
      </c>
      <c r="E1203">
        <v>108.22</v>
      </c>
      <c r="F1203">
        <v>1.54</v>
      </c>
      <c r="H1203">
        <v>141732</v>
      </c>
      <c r="I1203">
        <v>141394</v>
      </c>
      <c r="J1203">
        <v>106</v>
      </c>
      <c r="K1203">
        <v>65</v>
      </c>
      <c r="L1203">
        <v>6527</v>
      </c>
    </row>
    <row r="1204" spans="1:12" x14ac:dyDescent="0.2">
      <c r="A1204" s="1">
        <v>41494</v>
      </c>
      <c r="B1204">
        <v>107.39</v>
      </c>
      <c r="C1204">
        <v>107.86</v>
      </c>
      <c r="D1204">
        <v>105.85</v>
      </c>
      <c r="E1204">
        <v>106.68</v>
      </c>
      <c r="F1204">
        <v>-0.76</v>
      </c>
      <c r="H1204">
        <v>168595</v>
      </c>
      <c r="I1204">
        <v>171573</v>
      </c>
      <c r="J1204">
        <v>446</v>
      </c>
      <c r="L1204">
        <v>6685</v>
      </c>
    </row>
    <row r="1205" spans="1:12" x14ac:dyDescent="0.2">
      <c r="A1205" s="1">
        <v>41493</v>
      </c>
      <c r="B1205">
        <v>108.07</v>
      </c>
      <c r="C1205">
        <v>108.16</v>
      </c>
      <c r="D1205">
        <v>107.07</v>
      </c>
      <c r="E1205">
        <v>107.44</v>
      </c>
      <c r="F1205">
        <v>-0.74</v>
      </c>
      <c r="H1205">
        <v>192133</v>
      </c>
      <c r="I1205">
        <v>195181</v>
      </c>
      <c r="J1205">
        <v>2902</v>
      </c>
      <c r="K1205">
        <v>183</v>
      </c>
      <c r="L1205">
        <v>13210</v>
      </c>
    </row>
    <row r="1206" spans="1:12" x14ac:dyDescent="0.2">
      <c r="A1206" s="1">
        <v>41492</v>
      </c>
      <c r="B1206">
        <v>108.74</v>
      </c>
      <c r="C1206">
        <v>109.23</v>
      </c>
      <c r="D1206">
        <v>107.46</v>
      </c>
      <c r="E1206">
        <v>108.18</v>
      </c>
      <c r="F1206">
        <v>-0.52</v>
      </c>
      <c r="H1206">
        <v>214960</v>
      </c>
      <c r="I1206">
        <v>217172</v>
      </c>
      <c r="J1206">
        <v>1384</v>
      </c>
      <c r="K1206">
        <v>70</v>
      </c>
      <c r="L1206">
        <v>12749</v>
      </c>
    </row>
    <row r="1207" spans="1:12" x14ac:dyDescent="0.2">
      <c r="A1207" s="1">
        <v>41491</v>
      </c>
      <c r="B1207">
        <v>109.09</v>
      </c>
      <c r="C1207">
        <v>109.44</v>
      </c>
      <c r="D1207">
        <v>107.55</v>
      </c>
      <c r="E1207">
        <v>108.7</v>
      </c>
      <c r="F1207">
        <v>-0.25</v>
      </c>
      <c r="H1207">
        <v>155609</v>
      </c>
      <c r="I1207">
        <v>220315</v>
      </c>
      <c r="J1207">
        <v>2980</v>
      </c>
      <c r="K1207">
        <v>410</v>
      </c>
      <c r="L1207">
        <v>9829</v>
      </c>
    </row>
    <row r="1208" spans="1:12" x14ac:dyDescent="0.2">
      <c r="A1208" s="1">
        <v>41488</v>
      </c>
      <c r="B1208">
        <v>109.52</v>
      </c>
      <c r="C1208">
        <v>110.09</v>
      </c>
      <c r="D1208">
        <v>108.38</v>
      </c>
      <c r="E1208">
        <v>108.95</v>
      </c>
      <c r="F1208">
        <v>-0.59</v>
      </c>
      <c r="H1208">
        <v>152517</v>
      </c>
      <c r="I1208">
        <v>233653</v>
      </c>
      <c r="J1208">
        <v>2028</v>
      </c>
      <c r="K1208">
        <v>89</v>
      </c>
      <c r="L1208">
        <v>6126</v>
      </c>
    </row>
    <row r="1209" spans="1:12" x14ac:dyDescent="0.2">
      <c r="A1209" s="1">
        <v>41487</v>
      </c>
      <c r="B1209">
        <v>107.81</v>
      </c>
      <c r="C1209">
        <v>109.64</v>
      </c>
      <c r="D1209">
        <v>107.52</v>
      </c>
      <c r="E1209">
        <v>109.54</v>
      </c>
      <c r="F1209">
        <v>1.84</v>
      </c>
      <c r="H1209">
        <v>226189</v>
      </c>
      <c r="I1209">
        <v>240860</v>
      </c>
      <c r="J1209">
        <v>2631</v>
      </c>
      <c r="K1209">
        <v>196</v>
      </c>
      <c r="L1209">
        <v>5830</v>
      </c>
    </row>
    <row r="1210" spans="1:12" x14ac:dyDescent="0.2">
      <c r="A1210" s="1">
        <v>41486</v>
      </c>
      <c r="B1210">
        <v>106.84</v>
      </c>
      <c r="C1210">
        <v>107.95</v>
      </c>
      <c r="D1210">
        <v>105.73</v>
      </c>
      <c r="E1210">
        <v>107.7</v>
      </c>
      <c r="F1210">
        <v>0.79</v>
      </c>
      <c r="H1210">
        <v>215385</v>
      </c>
      <c r="I1210">
        <v>250622</v>
      </c>
      <c r="J1210">
        <v>1191</v>
      </c>
      <c r="K1210">
        <v>179</v>
      </c>
      <c r="L1210">
        <v>5810</v>
      </c>
    </row>
    <row r="1211" spans="1:12" x14ac:dyDescent="0.2">
      <c r="A1211" s="1">
        <v>41485</v>
      </c>
      <c r="B1211">
        <v>107.45</v>
      </c>
      <c r="C1211">
        <v>107.56</v>
      </c>
      <c r="D1211">
        <v>106.54</v>
      </c>
      <c r="E1211">
        <v>106.91</v>
      </c>
      <c r="F1211">
        <v>-0.54</v>
      </c>
      <c r="H1211">
        <v>147537</v>
      </c>
      <c r="I1211">
        <v>265865</v>
      </c>
      <c r="J1211">
        <v>3344</v>
      </c>
      <c r="K1211">
        <v>30</v>
      </c>
      <c r="L1211">
        <v>9085</v>
      </c>
    </row>
    <row r="1212" spans="1:12" x14ac:dyDescent="0.2">
      <c r="A1212" s="1">
        <v>41484</v>
      </c>
      <c r="B1212">
        <v>107.19</v>
      </c>
      <c r="C1212">
        <v>107.89</v>
      </c>
      <c r="D1212">
        <v>106.6</v>
      </c>
      <c r="E1212">
        <v>107.45</v>
      </c>
      <c r="F1212">
        <v>0.28000000000000003</v>
      </c>
      <c r="H1212">
        <v>171234</v>
      </c>
      <c r="I1212">
        <v>266899</v>
      </c>
      <c r="J1212">
        <v>2516</v>
      </c>
      <c r="K1212">
        <v>93</v>
      </c>
      <c r="L1212">
        <v>5090</v>
      </c>
    </row>
    <row r="1213" spans="1:12" x14ac:dyDescent="0.2">
      <c r="A1213" s="1">
        <v>41481</v>
      </c>
      <c r="B1213">
        <v>107.59</v>
      </c>
      <c r="C1213">
        <v>107.79</v>
      </c>
      <c r="D1213">
        <v>106.53</v>
      </c>
      <c r="E1213">
        <v>107.17</v>
      </c>
      <c r="F1213">
        <v>-0.48</v>
      </c>
      <c r="H1213">
        <v>115666</v>
      </c>
      <c r="I1213">
        <v>274321</v>
      </c>
      <c r="J1213">
        <v>1418</v>
      </c>
      <c r="K1213">
        <v>76</v>
      </c>
      <c r="L1213">
        <v>2779</v>
      </c>
    </row>
    <row r="1214" spans="1:12" x14ac:dyDescent="0.2">
      <c r="A1214" s="1">
        <v>41480</v>
      </c>
      <c r="B1214">
        <v>107.11</v>
      </c>
      <c r="C1214">
        <v>107.87</v>
      </c>
      <c r="D1214">
        <v>106.54</v>
      </c>
      <c r="E1214">
        <v>107.65</v>
      </c>
      <c r="F1214">
        <v>0.46</v>
      </c>
      <c r="H1214">
        <v>170061</v>
      </c>
      <c r="I1214">
        <v>275464</v>
      </c>
      <c r="J1214">
        <v>1745</v>
      </c>
      <c r="K1214">
        <v>87</v>
      </c>
      <c r="L1214">
        <v>4217</v>
      </c>
    </row>
    <row r="1215" spans="1:12" x14ac:dyDescent="0.2">
      <c r="A1215" s="1">
        <v>41479</v>
      </c>
      <c r="B1215">
        <v>108.44</v>
      </c>
      <c r="C1215">
        <v>108.6</v>
      </c>
      <c r="D1215">
        <v>106.25</v>
      </c>
      <c r="E1215">
        <v>107.19</v>
      </c>
      <c r="F1215">
        <v>-1.23</v>
      </c>
      <c r="H1215">
        <v>191309</v>
      </c>
      <c r="I1215">
        <v>288092</v>
      </c>
      <c r="J1215">
        <v>1189</v>
      </c>
      <c r="K1215">
        <v>177</v>
      </c>
      <c r="L1215">
        <v>5126</v>
      </c>
    </row>
    <row r="1216" spans="1:12" x14ac:dyDescent="0.2">
      <c r="A1216" s="1">
        <v>41478</v>
      </c>
      <c r="B1216">
        <v>108.3</v>
      </c>
      <c r="C1216">
        <v>108.63</v>
      </c>
      <c r="D1216">
        <v>107.56</v>
      </c>
      <c r="E1216">
        <v>108.42</v>
      </c>
      <c r="F1216">
        <v>0.27</v>
      </c>
      <c r="H1216">
        <v>182124</v>
      </c>
      <c r="I1216">
        <v>298149</v>
      </c>
      <c r="J1216">
        <v>2408</v>
      </c>
      <c r="K1216">
        <v>243</v>
      </c>
      <c r="L1216">
        <v>5424</v>
      </c>
    </row>
    <row r="1217" spans="1:12" x14ac:dyDescent="0.2">
      <c r="A1217" s="1">
        <v>41477</v>
      </c>
      <c r="B1217">
        <v>108.3</v>
      </c>
      <c r="C1217">
        <v>108.68</v>
      </c>
      <c r="D1217">
        <v>107.55</v>
      </c>
      <c r="E1217">
        <v>108.15</v>
      </c>
      <c r="F1217">
        <v>0.08</v>
      </c>
      <c r="H1217">
        <v>193033</v>
      </c>
      <c r="I1217">
        <v>305723</v>
      </c>
      <c r="J1217">
        <v>736</v>
      </c>
      <c r="K1217">
        <v>244</v>
      </c>
      <c r="L1217">
        <v>4405</v>
      </c>
    </row>
    <row r="1218" spans="1:12" x14ac:dyDescent="0.2">
      <c r="A1218" s="1">
        <v>41474</v>
      </c>
      <c r="B1218">
        <v>108.73</v>
      </c>
      <c r="C1218">
        <v>109.18</v>
      </c>
      <c r="D1218">
        <v>107.01</v>
      </c>
      <c r="E1218">
        <v>108.07</v>
      </c>
      <c r="F1218">
        <v>-0.63</v>
      </c>
      <c r="H1218">
        <v>205230</v>
      </c>
      <c r="I1218">
        <v>308995</v>
      </c>
      <c r="J1218">
        <v>822</v>
      </c>
      <c r="K1218">
        <v>132</v>
      </c>
      <c r="L1218">
        <v>6006</v>
      </c>
    </row>
    <row r="1219" spans="1:12" x14ac:dyDescent="0.2">
      <c r="A1219" s="1">
        <v>41473</v>
      </c>
      <c r="B1219">
        <v>108.63</v>
      </c>
      <c r="C1219">
        <v>108.87</v>
      </c>
      <c r="D1219">
        <v>108.03</v>
      </c>
      <c r="E1219">
        <v>108.7</v>
      </c>
      <c r="F1219">
        <v>0.09</v>
      </c>
      <c r="H1219">
        <v>191776</v>
      </c>
      <c r="I1219">
        <v>306799</v>
      </c>
      <c r="J1219">
        <v>1980</v>
      </c>
      <c r="K1219">
        <v>176</v>
      </c>
      <c r="L1219">
        <v>2505</v>
      </c>
    </row>
    <row r="1220" spans="1:12" x14ac:dyDescent="0.2">
      <c r="A1220" s="1">
        <v>41472</v>
      </c>
      <c r="B1220">
        <v>107.9</v>
      </c>
      <c r="C1220">
        <v>108.74</v>
      </c>
      <c r="D1220">
        <v>107.3</v>
      </c>
      <c r="E1220">
        <v>108.61</v>
      </c>
      <c r="F1220">
        <v>0.47</v>
      </c>
      <c r="H1220">
        <v>174799</v>
      </c>
      <c r="I1220">
        <v>306199</v>
      </c>
      <c r="J1220">
        <v>3925</v>
      </c>
      <c r="K1220">
        <v>268</v>
      </c>
      <c r="L1220">
        <v>4580</v>
      </c>
    </row>
    <row r="1221" spans="1:12" x14ac:dyDescent="0.2">
      <c r="A1221" s="1">
        <v>41471</v>
      </c>
      <c r="B1221">
        <v>109.05</v>
      </c>
      <c r="C1221">
        <v>109.72</v>
      </c>
      <c r="D1221">
        <v>108.63</v>
      </c>
      <c r="E1221">
        <v>109.4</v>
      </c>
      <c r="F1221">
        <v>0.31</v>
      </c>
      <c r="H1221">
        <v>13969</v>
      </c>
      <c r="I1221">
        <v>36368</v>
      </c>
      <c r="J1221">
        <v>5400</v>
      </c>
      <c r="L1221">
        <v>600</v>
      </c>
    </row>
    <row r="1222" spans="1:12" x14ac:dyDescent="0.2">
      <c r="A1222" s="1">
        <v>41470</v>
      </c>
      <c r="B1222">
        <v>108.99</v>
      </c>
      <c r="C1222">
        <v>109.26</v>
      </c>
      <c r="D1222">
        <v>107.96</v>
      </c>
      <c r="E1222">
        <v>109.09</v>
      </c>
      <c r="F1222">
        <v>0.28000000000000003</v>
      </c>
      <c r="H1222">
        <v>98458</v>
      </c>
      <c r="I1222">
        <v>80913</v>
      </c>
      <c r="J1222">
        <v>884</v>
      </c>
      <c r="K1222">
        <v>117</v>
      </c>
      <c r="L1222">
        <v>1399</v>
      </c>
    </row>
    <row r="1223" spans="1:12" x14ac:dyDescent="0.2">
      <c r="A1223" s="1">
        <v>41467</v>
      </c>
      <c r="B1223">
        <v>107.33</v>
      </c>
      <c r="C1223">
        <v>109.14</v>
      </c>
      <c r="D1223">
        <v>107.28</v>
      </c>
      <c r="E1223">
        <v>108.81</v>
      </c>
      <c r="F1223">
        <v>1.08</v>
      </c>
      <c r="H1223">
        <v>125213</v>
      </c>
      <c r="I1223">
        <v>101332</v>
      </c>
      <c r="J1223">
        <v>418</v>
      </c>
      <c r="K1223">
        <v>79</v>
      </c>
      <c r="L1223">
        <v>2100</v>
      </c>
    </row>
    <row r="1224" spans="1:12" x14ac:dyDescent="0.2">
      <c r="A1224" s="1">
        <v>41466</v>
      </c>
      <c r="B1224">
        <v>108.24</v>
      </c>
      <c r="C1224">
        <v>108.93</v>
      </c>
      <c r="D1224">
        <v>107.02</v>
      </c>
      <c r="E1224">
        <v>107.73</v>
      </c>
      <c r="F1224">
        <v>-0.78</v>
      </c>
      <c r="H1224">
        <v>182921</v>
      </c>
      <c r="I1224">
        <v>128212</v>
      </c>
      <c r="K1224">
        <v>43</v>
      </c>
      <c r="L1224">
        <v>1728</v>
      </c>
    </row>
    <row r="1225" spans="1:12" x14ac:dyDescent="0.2">
      <c r="A1225" s="1">
        <v>41465</v>
      </c>
      <c r="B1225">
        <v>108.12</v>
      </c>
      <c r="C1225">
        <v>108.69</v>
      </c>
      <c r="D1225">
        <v>107.71</v>
      </c>
      <c r="E1225">
        <v>108.51</v>
      </c>
      <c r="F1225">
        <v>0.7</v>
      </c>
      <c r="H1225">
        <v>192070</v>
      </c>
      <c r="I1225">
        <v>152045</v>
      </c>
      <c r="J1225">
        <v>678</v>
      </c>
      <c r="K1225">
        <v>32</v>
      </c>
      <c r="L1225">
        <v>6915</v>
      </c>
    </row>
    <row r="1226" spans="1:12" x14ac:dyDescent="0.2">
      <c r="A1226" s="1">
        <v>41464</v>
      </c>
      <c r="B1226">
        <v>107.27</v>
      </c>
      <c r="C1226">
        <v>108.26</v>
      </c>
      <c r="D1226">
        <v>106.85</v>
      </c>
      <c r="E1226">
        <v>107.81</v>
      </c>
      <c r="F1226">
        <v>0.38</v>
      </c>
      <c r="H1226">
        <v>157365</v>
      </c>
      <c r="I1226">
        <v>172038</v>
      </c>
      <c r="L1226">
        <v>6299</v>
      </c>
    </row>
    <row r="1227" spans="1:12" x14ac:dyDescent="0.2">
      <c r="A1227" s="1">
        <v>41463</v>
      </c>
      <c r="B1227">
        <v>108</v>
      </c>
      <c r="C1227">
        <v>108.04</v>
      </c>
      <c r="D1227">
        <v>106.79</v>
      </c>
      <c r="E1227">
        <v>107.43</v>
      </c>
      <c r="F1227">
        <v>-0.28999999999999998</v>
      </c>
      <c r="H1227">
        <v>180526</v>
      </c>
      <c r="I1227">
        <v>195160</v>
      </c>
      <c r="J1227">
        <v>947</v>
      </c>
      <c r="K1227">
        <v>195</v>
      </c>
      <c r="L1227">
        <v>4148</v>
      </c>
    </row>
    <row r="1228" spans="1:12" x14ac:dyDescent="0.2">
      <c r="A1228" s="1">
        <v>41460</v>
      </c>
      <c r="B1228">
        <v>105.54</v>
      </c>
      <c r="C1228">
        <v>107.88</v>
      </c>
      <c r="D1228">
        <v>105.38</v>
      </c>
      <c r="E1228">
        <v>107.72</v>
      </c>
      <c r="F1228">
        <v>2.1800000000000002</v>
      </c>
      <c r="H1228">
        <v>226189</v>
      </c>
      <c r="I1228">
        <v>211530</v>
      </c>
      <c r="J1228">
        <v>710</v>
      </c>
      <c r="K1228">
        <v>319</v>
      </c>
      <c r="L1228">
        <v>6118</v>
      </c>
    </row>
    <row r="1229" spans="1:12" x14ac:dyDescent="0.2">
      <c r="A1229" s="1">
        <v>41459</v>
      </c>
      <c r="B1229">
        <v>105.85</v>
      </c>
      <c r="C1229">
        <v>105.99</v>
      </c>
      <c r="D1229">
        <v>104.91</v>
      </c>
      <c r="E1229">
        <v>105.54</v>
      </c>
      <c r="F1229">
        <v>-0.22</v>
      </c>
      <c r="H1229">
        <v>74437</v>
      </c>
      <c r="I1229">
        <v>217893</v>
      </c>
      <c r="J1229">
        <v>899</v>
      </c>
      <c r="K1229">
        <v>100</v>
      </c>
      <c r="L1229">
        <v>5936</v>
      </c>
    </row>
    <row r="1230" spans="1:12" x14ac:dyDescent="0.2">
      <c r="A1230" s="1">
        <v>41458</v>
      </c>
      <c r="B1230">
        <v>104.18</v>
      </c>
      <c r="C1230">
        <v>106.03</v>
      </c>
      <c r="D1230">
        <v>104.18</v>
      </c>
      <c r="E1230">
        <v>105.76</v>
      </c>
      <c r="F1230">
        <v>1.76</v>
      </c>
      <c r="H1230">
        <v>240956</v>
      </c>
      <c r="I1230">
        <v>228641</v>
      </c>
      <c r="J1230">
        <v>1129</v>
      </c>
      <c r="K1230">
        <v>40</v>
      </c>
      <c r="L1230">
        <v>16263</v>
      </c>
    </row>
    <row r="1231" spans="1:12" x14ac:dyDescent="0.2">
      <c r="A1231" s="1">
        <v>41457</v>
      </c>
      <c r="B1231">
        <v>102.92</v>
      </c>
      <c r="C1231">
        <v>104.12</v>
      </c>
      <c r="D1231">
        <v>102.91</v>
      </c>
      <c r="E1231">
        <v>104</v>
      </c>
      <c r="F1231">
        <v>1</v>
      </c>
      <c r="H1231">
        <v>179543</v>
      </c>
      <c r="I1231">
        <v>238429</v>
      </c>
      <c r="J1231">
        <v>3358</v>
      </c>
      <c r="K1231">
        <v>24</v>
      </c>
      <c r="L1231">
        <v>3594</v>
      </c>
    </row>
    <row r="1232" spans="1:12" x14ac:dyDescent="0.2">
      <c r="A1232" s="1">
        <v>41456</v>
      </c>
      <c r="B1232">
        <v>101.9</v>
      </c>
      <c r="C1232">
        <v>103.71</v>
      </c>
      <c r="D1232">
        <v>101.63</v>
      </c>
      <c r="E1232">
        <v>103</v>
      </c>
      <c r="F1232">
        <v>0.84</v>
      </c>
      <c r="H1232">
        <v>217142</v>
      </c>
      <c r="I1232">
        <v>254137</v>
      </c>
      <c r="J1232">
        <v>1154</v>
      </c>
      <c r="K1232">
        <v>35</v>
      </c>
      <c r="L1232">
        <v>12588</v>
      </c>
    </row>
    <row r="1233" spans="1:12" x14ac:dyDescent="0.2">
      <c r="A1233" s="1">
        <v>41453</v>
      </c>
      <c r="B1233">
        <v>102.76</v>
      </c>
      <c r="C1233">
        <v>103.44</v>
      </c>
      <c r="D1233">
        <v>101.87</v>
      </c>
      <c r="E1233">
        <v>102.16</v>
      </c>
      <c r="F1233">
        <v>-0.66</v>
      </c>
      <c r="H1233">
        <v>214251</v>
      </c>
      <c r="I1233">
        <v>261113</v>
      </c>
      <c r="J1233">
        <v>1428</v>
      </c>
      <c r="K1233">
        <v>375</v>
      </c>
      <c r="L1233">
        <v>14194</v>
      </c>
    </row>
    <row r="1234" spans="1:12" x14ac:dyDescent="0.2">
      <c r="A1234" s="1">
        <v>41452</v>
      </c>
      <c r="B1234">
        <v>101.66</v>
      </c>
      <c r="C1234">
        <v>103.34</v>
      </c>
      <c r="D1234">
        <v>101.66</v>
      </c>
      <c r="E1234">
        <v>102.82</v>
      </c>
      <c r="F1234">
        <v>1.1599999999999999</v>
      </c>
      <c r="H1234">
        <v>179089</v>
      </c>
      <c r="I1234">
        <v>266183</v>
      </c>
      <c r="J1234">
        <v>2731</v>
      </c>
      <c r="K1234">
        <v>262</v>
      </c>
      <c r="L1234">
        <v>8529</v>
      </c>
    </row>
    <row r="1235" spans="1:12" x14ac:dyDescent="0.2">
      <c r="A1235" s="1">
        <v>41451</v>
      </c>
      <c r="B1235">
        <v>101.1</v>
      </c>
      <c r="C1235">
        <v>101.89</v>
      </c>
      <c r="D1235">
        <v>100.25</v>
      </c>
      <c r="E1235">
        <v>101.66</v>
      </c>
      <c r="F1235">
        <v>0.4</v>
      </c>
      <c r="H1235">
        <v>188569</v>
      </c>
      <c r="I1235">
        <v>273394</v>
      </c>
      <c r="J1235">
        <v>1189</v>
      </c>
      <c r="K1235">
        <v>100</v>
      </c>
      <c r="L1235">
        <v>5374</v>
      </c>
    </row>
    <row r="1236" spans="1:12" x14ac:dyDescent="0.2">
      <c r="A1236" s="1">
        <v>41450</v>
      </c>
      <c r="B1236">
        <v>101</v>
      </c>
      <c r="C1236">
        <v>102.08</v>
      </c>
      <c r="D1236">
        <v>100.7</v>
      </c>
      <c r="E1236">
        <v>101.26</v>
      </c>
      <c r="F1236">
        <v>0.1</v>
      </c>
      <c r="H1236">
        <v>175459</v>
      </c>
      <c r="I1236">
        <v>274513</v>
      </c>
      <c r="J1236">
        <v>922</v>
      </c>
      <c r="K1236">
        <v>25</v>
      </c>
      <c r="L1236">
        <v>5681</v>
      </c>
    </row>
    <row r="1237" spans="1:12" x14ac:dyDescent="0.2">
      <c r="A1237" s="1">
        <v>41449</v>
      </c>
      <c r="B1237">
        <v>100.61</v>
      </c>
      <c r="C1237">
        <v>101.64</v>
      </c>
      <c r="D1237">
        <v>99.67</v>
      </c>
      <c r="E1237">
        <v>101.16</v>
      </c>
      <c r="F1237">
        <v>0.25</v>
      </c>
      <c r="H1237">
        <v>242682</v>
      </c>
      <c r="I1237">
        <v>278185</v>
      </c>
      <c r="J1237">
        <v>2712</v>
      </c>
      <c r="L1237">
        <v>8797</v>
      </c>
    </row>
    <row r="1238" spans="1:12" x14ac:dyDescent="0.2">
      <c r="A1238" s="1">
        <v>41446</v>
      </c>
      <c r="B1238">
        <v>102.1</v>
      </c>
      <c r="C1238">
        <v>103.09</v>
      </c>
      <c r="D1238">
        <v>100.04</v>
      </c>
      <c r="E1238">
        <v>100.91</v>
      </c>
      <c r="F1238">
        <v>-1.24</v>
      </c>
      <c r="H1238">
        <v>255841</v>
      </c>
      <c r="I1238">
        <v>290461</v>
      </c>
      <c r="J1238">
        <v>1596</v>
      </c>
      <c r="K1238">
        <v>70</v>
      </c>
      <c r="L1238">
        <v>5864</v>
      </c>
    </row>
    <row r="1239" spans="1:12" x14ac:dyDescent="0.2">
      <c r="A1239" s="1">
        <v>41445</v>
      </c>
      <c r="B1239">
        <v>105.62</v>
      </c>
      <c r="C1239">
        <v>105.62</v>
      </c>
      <c r="D1239">
        <v>101.75</v>
      </c>
      <c r="E1239">
        <v>102.15</v>
      </c>
      <c r="F1239">
        <v>-3.97</v>
      </c>
      <c r="H1239">
        <v>292212</v>
      </c>
      <c r="I1239">
        <v>305016</v>
      </c>
      <c r="J1239">
        <v>1056</v>
      </c>
      <c r="K1239">
        <v>50</v>
      </c>
      <c r="L1239">
        <v>7923</v>
      </c>
    </row>
    <row r="1240" spans="1:12" x14ac:dyDescent="0.2">
      <c r="A1240" s="1">
        <v>41444</v>
      </c>
      <c r="B1240">
        <v>106.1</v>
      </c>
      <c r="C1240">
        <v>106.59</v>
      </c>
      <c r="D1240">
        <v>105.45</v>
      </c>
      <c r="E1240">
        <v>106.12</v>
      </c>
      <c r="F1240">
        <v>0.1</v>
      </c>
      <c r="H1240">
        <v>157634</v>
      </c>
      <c r="I1240">
        <v>309101</v>
      </c>
      <c r="J1240">
        <v>1250</v>
      </c>
      <c r="K1240">
        <v>387</v>
      </c>
      <c r="L1240">
        <v>5590</v>
      </c>
    </row>
    <row r="1241" spans="1:12" x14ac:dyDescent="0.2">
      <c r="A1241" s="1">
        <v>41443</v>
      </c>
      <c r="B1241">
        <v>105.66</v>
      </c>
      <c r="C1241">
        <v>106.24</v>
      </c>
      <c r="D1241">
        <v>105.11</v>
      </c>
      <c r="E1241">
        <v>106.02</v>
      </c>
      <c r="F1241">
        <v>0.55000000000000004</v>
      </c>
      <c r="H1241">
        <v>145932</v>
      </c>
      <c r="I1241">
        <v>309624</v>
      </c>
      <c r="J1241">
        <v>1062</v>
      </c>
      <c r="K1241">
        <v>81</v>
      </c>
      <c r="L1241">
        <v>3799</v>
      </c>
    </row>
    <row r="1242" spans="1:12" x14ac:dyDescent="0.2">
      <c r="A1242" s="1">
        <v>41442</v>
      </c>
      <c r="B1242">
        <v>105.77</v>
      </c>
      <c r="C1242">
        <v>106.67</v>
      </c>
      <c r="D1242">
        <v>105.28</v>
      </c>
      <c r="E1242">
        <v>105.47</v>
      </c>
      <c r="F1242">
        <v>-0.46</v>
      </c>
      <c r="H1242">
        <v>153855</v>
      </c>
      <c r="I1242">
        <v>317623</v>
      </c>
      <c r="J1242">
        <v>2132</v>
      </c>
      <c r="L1242">
        <v>4193</v>
      </c>
    </row>
    <row r="1243" spans="1:12" x14ac:dyDescent="0.2">
      <c r="A1243" s="1">
        <v>41439</v>
      </c>
      <c r="B1243">
        <v>104.95</v>
      </c>
      <c r="C1243">
        <v>106.64</v>
      </c>
      <c r="D1243">
        <v>104.46</v>
      </c>
      <c r="E1243">
        <v>105.93</v>
      </c>
      <c r="F1243">
        <v>0.98</v>
      </c>
      <c r="H1243">
        <v>192103</v>
      </c>
      <c r="I1243">
        <v>323327</v>
      </c>
      <c r="J1243">
        <v>1643</v>
      </c>
      <c r="K1243">
        <v>50</v>
      </c>
      <c r="L1243">
        <v>3345</v>
      </c>
    </row>
    <row r="1244" spans="1:12" x14ac:dyDescent="0.2">
      <c r="A1244" s="1">
        <v>41438</v>
      </c>
      <c r="B1244">
        <v>103.33</v>
      </c>
      <c r="C1244">
        <v>104.26</v>
      </c>
      <c r="D1244">
        <v>102.75</v>
      </c>
      <c r="E1244">
        <v>104.25</v>
      </c>
      <c r="F1244">
        <v>0.76</v>
      </c>
      <c r="H1244">
        <v>20902</v>
      </c>
      <c r="I1244">
        <v>33656</v>
      </c>
      <c r="J1244">
        <v>1</v>
      </c>
      <c r="K1244">
        <v>32</v>
      </c>
      <c r="L1244">
        <v>375</v>
      </c>
    </row>
    <row r="1245" spans="1:12" x14ac:dyDescent="0.2">
      <c r="A1245" s="1">
        <v>41437</v>
      </c>
      <c r="B1245">
        <v>102.56</v>
      </c>
      <c r="C1245">
        <v>104.1</v>
      </c>
      <c r="D1245">
        <v>102.23</v>
      </c>
      <c r="E1245">
        <v>103.49</v>
      </c>
      <c r="F1245">
        <v>0.53</v>
      </c>
      <c r="H1245">
        <v>90716</v>
      </c>
      <c r="I1245">
        <v>64452</v>
      </c>
      <c r="J1245">
        <v>2134</v>
      </c>
      <c r="L1245">
        <v>2070</v>
      </c>
    </row>
    <row r="1246" spans="1:12" x14ac:dyDescent="0.2">
      <c r="A1246" s="1">
        <v>41436</v>
      </c>
      <c r="B1246">
        <v>103.89</v>
      </c>
      <c r="C1246">
        <v>103.89</v>
      </c>
      <c r="D1246">
        <v>101.82</v>
      </c>
      <c r="E1246">
        <v>102.96</v>
      </c>
      <c r="F1246">
        <v>-0.99</v>
      </c>
      <c r="H1246">
        <v>155205</v>
      </c>
      <c r="I1246">
        <v>91351</v>
      </c>
      <c r="K1246">
        <v>226</v>
      </c>
      <c r="L1246">
        <v>707</v>
      </c>
    </row>
    <row r="1247" spans="1:12" x14ac:dyDescent="0.2">
      <c r="A1247" s="1">
        <v>41435</v>
      </c>
      <c r="B1247">
        <v>104.56</v>
      </c>
      <c r="C1247">
        <v>104.76</v>
      </c>
      <c r="D1247">
        <v>103.66</v>
      </c>
      <c r="E1247">
        <v>103.95</v>
      </c>
      <c r="F1247">
        <v>-0.61</v>
      </c>
      <c r="H1247">
        <v>155791</v>
      </c>
      <c r="I1247">
        <v>130762</v>
      </c>
      <c r="J1247">
        <v>110</v>
      </c>
      <c r="K1247">
        <v>104</v>
      </c>
      <c r="L1247">
        <v>3644</v>
      </c>
    </row>
    <row r="1248" spans="1:12" x14ac:dyDescent="0.2">
      <c r="A1248" s="1">
        <v>41432</v>
      </c>
      <c r="B1248">
        <v>103.65</v>
      </c>
      <c r="C1248">
        <v>105.01</v>
      </c>
      <c r="D1248">
        <v>102.89</v>
      </c>
      <c r="E1248">
        <v>104.56</v>
      </c>
      <c r="F1248">
        <v>0.95</v>
      </c>
      <c r="H1248">
        <v>225619</v>
      </c>
      <c r="I1248">
        <v>150157</v>
      </c>
      <c r="K1248">
        <v>6</v>
      </c>
      <c r="L1248">
        <v>8552</v>
      </c>
    </row>
    <row r="1249" spans="1:12" x14ac:dyDescent="0.2">
      <c r="A1249" s="1">
        <v>41431</v>
      </c>
      <c r="B1249">
        <v>102.94</v>
      </c>
      <c r="C1249">
        <v>103.95</v>
      </c>
      <c r="D1249">
        <v>102.81</v>
      </c>
      <c r="E1249">
        <v>103.61</v>
      </c>
      <c r="F1249">
        <v>0.56999999999999995</v>
      </c>
      <c r="H1249">
        <v>169271</v>
      </c>
      <c r="I1249">
        <v>164787</v>
      </c>
      <c r="J1249">
        <v>2079</v>
      </c>
      <c r="L1249">
        <v>2064</v>
      </c>
    </row>
    <row r="1250" spans="1:12" x14ac:dyDescent="0.2">
      <c r="A1250" s="1">
        <v>41430</v>
      </c>
      <c r="B1250">
        <v>103.48</v>
      </c>
      <c r="C1250">
        <v>104.07</v>
      </c>
      <c r="D1250">
        <v>102.85</v>
      </c>
      <c r="E1250">
        <v>103.04</v>
      </c>
      <c r="F1250">
        <v>-0.2</v>
      </c>
      <c r="H1250">
        <v>192333</v>
      </c>
      <c r="I1250">
        <v>185583</v>
      </c>
      <c r="J1250">
        <v>2408</v>
      </c>
      <c r="L1250">
        <v>8205</v>
      </c>
    </row>
    <row r="1251" spans="1:12" x14ac:dyDescent="0.2">
      <c r="A1251" s="1">
        <v>41429</v>
      </c>
      <c r="B1251">
        <v>102.02</v>
      </c>
      <c r="C1251">
        <v>103.58</v>
      </c>
      <c r="D1251">
        <v>101.47</v>
      </c>
      <c r="E1251">
        <v>103.24</v>
      </c>
      <c r="F1251">
        <v>1.18</v>
      </c>
      <c r="H1251">
        <v>258607</v>
      </c>
      <c r="I1251">
        <v>216490</v>
      </c>
      <c r="J1251">
        <v>2254</v>
      </c>
      <c r="K1251">
        <v>65</v>
      </c>
      <c r="L1251">
        <v>39962</v>
      </c>
    </row>
    <row r="1252" spans="1:12" x14ac:dyDescent="0.2">
      <c r="A1252" s="1">
        <v>41428</v>
      </c>
      <c r="B1252">
        <v>100.15</v>
      </c>
      <c r="C1252">
        <v>102.48</v>
      </c>
      <c r="D1252">
        <v>99.66</v>
      </c>
      <c r="E1252">
        <v>102.06</v>
      </c>
      <c r="F1252">
        <v>1.67</v>
      </c>
      <c r="H1252">
        <v>243626</v>
      </c>
      <c r="I1252">
        <v>225702</v>
      </c>
      <c r="J1252">
        <v>2862</v>
      </c>
      <c r="K1252">
        <v>226</v>
      </c>
      <c r="L1252">
        <v>8991</v>
      </c>
    </row>
    <row r="1253" spans="1:12" x14ac:dyDescent="0.2">
      <c r="A1253" s="1">
        <v>41425</v>
      </c>
      <c r="B1253">
        <v>102.12</v>
      </c>
      <c r="C1253">
        <v>102.38</v>
      </c>
      <c r="D1253">
        <v>100.03</v>
      </c>
      <c r="E1253">
        <v>100.39</v>
      </c>
      <c r="F1253">
        <v>-1.8</v>
      </c>
      <c r="H1253">
        <v>206308</v>
      </c>
      <c r="I1253">
        <v>237965</v>
      </c>
      <c r="J1253">
        <v>3573</v>
      </c>
      <c r="K1253">
        <v>232</v>
      </c>
      <c r="L1253">
        <v>5162</v>
      </c>
    </row>
    <row r="1254" spans="1:12" x14ac:dyDescent="0.2">
      <c r="A1254" s="1">
        <v>41424</v>
      </c>
      <c r="B1254">
        <v>102.4</v>
      </c>
      <c r="C1254">
        <v>102.85</v>
      </c>
      <c r="D1254">
        <v>101.08</v>
      </c>
      <c r="E1254">
        <v>102.19</v>
      </c>
      <c r="F1254">
        <v>-0.24</v>
      </c>
      <c r="H1254">
        <v>223824</v>
      </c>
      <c r="I1254">
        <v>247909</v>
      </c>
      <c r="J1254">
        <v>2267</v>
      </c>
      <c r="K1254">
        <v>412</v>
      </c>
      <c r="L1254">
        <v>6405</v>
      </c>
    </row>
    <row r="1255" spans="1:12" x14ac:dyDescent="0.2">
      <c r="A1255" s="1">
        <v>41423</v>
      </c>
      <c r="B1255">
        <v>104.32</v>
      </c>
      <c r="C1255">
        <v>104.37</v>
      </c>
      <c r="D1255">
        <v>102.17</v>
      </c>
      <c r="E1255">
        <v>102.43</v>
      </c>
      <c r="F1255">
        <v>-1.8</v>
      </c>
      <c r="H1255">
        <v>201211</v>
      </c>
      <c r="I1255">
        <v>263350</v>
      </c>
      <c r="J1255">
        <v>3385</v>
      </c>
      <c r="K1255">
        <v>50</v>
      </c>
      <c r="L1255">
        <v>5005</v>
      </c>
    </row>
    <row r="1256" spans="1:12" x14ac:dyDescent="0.2">
      <c r="A1256" s="1">
        <v>41422</v>
      </c>
      <c r="B1256">
        <v>102.51</v>
      </c>
      <c r="C1256">
        <v>104.69</v>
      </c>
      <c r="D1256">
        <v>102.48</v>
      </c>
      <c r="E1256">
        <v>104.23</v>
      </c>
      <c r="F1256">
        <v>1.61</v>
      </c>
      <c r="H1256">
        <v>189493</v>
      </c>
      <c r="I1256">
        <v>267159</v>
      </c>
      <c r="J1256">
        <v>329</v>
      </c>
      <c r="K1256">
        <v>370</v>
      </c>
      <c r="L1256">
        <v>4929</v>
      </c>
    </row>
    <row r="1257" spans="1:12" x14ac:dyDescent="0.2">
      <c r="A1257" s="1">
        <v>41421</v>
      </c>
      <c r="B1257">
        <v>102.52</v>
      </c>
      <c r="C1257">
        <v>102.65</v>
      </c>
      <c r="D1257">
        <v>102.1</v>
      </c>
      <c r="E1257">
        <v>102.62</v>
      </c>
      <c r="F1257">
        <v>-0.02</v>
      </c>
      <c r="H1257">
        <v>17697</v>
      </c>
      <c r="I1257">
        <v>267598</v>
      </c>
      <c r="J1257">
        <v>2723</v>
      </c>
      <c r="L1257">
        <v>700</v>
      </c>
    </row>
    <row r="1258" spans="1:12" x14ac:dyDescent="0.2">
      <c r="A1258" s="1">
        <v>41418</v>
      </c>
      <c r="B1258">
        <v>102.55</v>
      </c>
      <c r="C1258">
        <v>102.79</v>
      </c>
      <c r="D1258">
        <v>101.65</v>
      </c>
      <c r="E1258">
        <v>102.64</v>
      </c>
      <c r="F1258">
        <v>0.2</v>
      </c>
      <c r="H1258">
        <v>131892</v>
      </c>
      <c r="I1258">
        <v>281852</v>
      </c>
      <c r="J1258">
        <v>2670</v>
      </c>
      <c r="L1258">
        <v>2064</v>
      </c>
    </row>
    <row r="1259" spans="1:12" x14ac:dyDescent="0.2">
      <c r="A1259" s="1">
        <v>41417</v>
      </c>
      <c r="B1259">
        <v>102.25</v>
      </c>
      <c r="C1259">
        <v>102.68</v>
      </c>
      <c r="D1259">
        <v>100.64</v>
      </c>
      <c r="E1259">
        <v>102.44</v>
      </c>
      <c r="F1259">
        <v>-0.16</v>
      </c>
      <c r="H1259">
        <v>220503</v>
      </c>
      <c r="I1259">
        <v>289477</v>
      </c>
      <c r="J1259">
        <v>4126</v>
      </c>
      <c r="K1259">
        <v>174</v>
      </c>
      <c r="L1259">
        <v>5566</v>
      </c>
    </row>
    <row r="1260" spans="1:12" x14ac:dyDescent="0.2">
      <c r="A1260" s="1">
        <v>41416</v>
      </c>
      <c r="B1260">
        <v>103.52</v>
      </c>
      <c r="C1260">
        <v>103.79</v>
      </c>
      <c r="D1260">
        <v>102.22</v>
      </c>
      <c r="E1260">
        <v>102.6</v>
      </c>
      <c r="F1260">
        <v>-1.31</v>
      </c>
      <c r="H1260">
        <v>200137</v>
      </c>
      <c r="I1260">
        <v>296999</v>
      </c>
      <c r="J1260">
        <v>2249</v>
      </c>
      <c r="K1260">
        <v>144</v>
      </c>
      <c r="L1260">
        <v>4888</v>
      </c>
    </row>
    <row r="1261" spans="1:12" x14ac:dyDescent="0.2">
      <c r="A1261" s="1">
        <v>41415</v>
      </c>
      <c r="B1261">
        <v>104.78</v>
      </c>
      <c r="C1261">
        <v>105.15</v>
      </c>
      <c r="D1261">
        <v>103.51</v>
      </c>
      <c r="E1261">
        <v>103.91</v>
      </c>
      <c r="F1261">
        <v>-0.89</v>
      </c>
      <c r="H1261">
        <v>172548</v>
      </c>
      <c r="I1261">
        <v>302964</v>
      </c>
      <c r="J1261">
        <v>1651</v>
      </c>
      <c r="K1261">
        <v>307</v>
      </c>
      <c r="L1261">
        <v>4558</v>
      </c>
    </row>
    <row r="1262" spans="1:12" x14ac:dyDescent="0.2">
      <c r="A1262" s="1">
        <v>41414</v>
      </c>
      <c r="B1262">
        <v>104.75</v>
      </c>
      <c r="C1262">
        <v>105.31</v>
      </c>
      <c r="D1262">
        <v>103.83</v>
      </c>
      <c r="E1262">
        <v>104.8</v>
      </c>
      <c r="F1262">
        <v>0.16</v>
      </c>
      <c r="H1262">
        <v>158357</v>
      </c>
      <c r="I1262">
        <v>307784</v>
      </c>
      <c r="J1262">
        <v>1625</v>
      </c>
      <c r="K1262">
        <v>436</v>
      </c>
      <c r="L1262">
        <v>4538</v>
      </c>
    </row>
    <row r="1263" spans="1:12" x14ac:dyDescent="0.2">
      <c r="A1263" s="1">
        <v>41411</v>
      </c>
      <c r="B1263">
        <v>103.87</v>
      </c>
      <c r="C1263">
        <v>104.87</v>
      </c>
      <c r="D1263">
        <v>103.35</v>
      </c>
      <c r="E1263">
        <v>104.64</v>
      </c>
      <c r="F1263">
        <v>0.86</v>
      </c>
      <c r="H1263">
        <v>185488</v>
      </c>
      <c r="I1263">
        <v>303423</v>
      </c>
      <c r="J1263">
        <v>2891</v>
      </c>
      <c r="K1263">
        <v>550</v>
      </c>
      <c r="L1263">
        <v>4799</v>
      </c>
    </row>
    <row r="1264" spans="1:12" x14ac:dyDescent="0.2">
      <c r="A1264" s="1">
        <v>41410</v>
      </c>
      <c r="B1264">
        <v>103.74</v>
      </c>
      <c r="C1264">
        <v>104.4</v>
      </c>
      <c r="D1264">
        <v>102.95</v>
      </c>
      <c r="E1264">
        <v>103.8</v>
      </c>
      <c r="F1264">
        <v>0.12</v>
      </c>
      <c r="H1264">
        <v>22234</v>
      </c>
      <c r="I1264">
        <v>39447</v>
      </c>
      <c r="J1264">
        <v>3600</v>
      </c>
      <c r="L1264">
        <v>520</v>
      </c>
    </row>
    <row r="1265" spans="1:12" x14ac:dyDescent="0.2">
      <c r="A1265" s="1">
        <v>41409</v>
      </c>
      <c r="B1265">
        <v>102.7</v>
      </c>
      <c r="C1265">
        <v>103.82</v>
      </c>
      <c r="D1265">
        <v>101.2</v>
      </c>
      <c r="E1265">
        <v>103.68</v>
      </c>
      <c r="F1265">
        <v>1.08</v>
      </c>
      <c r="H1265">
        <v>100662</v>
      </c>
      <c r="I1265">
        <v>63722</v>
      </c>
      <c r="J1265">
        <v>3600</v>
      </c>
      <c r="L1265">
        <v>2280</v>
      </c>
    </row>
    <row r="1266" spans="1:12" x14ac:dyDescent="0.2">
      <c r="A1266" s="1">
        <v>41408</v>
      </c>
      <c r="B1266">
        <v>102.82</v>
      </c>
      <c r="C1266">
        <v>103.1</v>
      </c>
      <c r="D1266">
        <v>101.96</v>
      </c>
      <c r="E1266">
        <v>102.6</v>
      </c>
      <c r="F1266">
        <v>-0.22</v>
      </c>
      <c r="H1266">
        <v>156883</v>
      </c>
      <c r="I1266">
        <v>97485</v>
      </c>
      <c r="J1266">
        <v>1200</v>
      </c>
      <c r="L1266">
        <v>1945</v>
      </c>
    </row>
    <row r="1267" spans="1:12" x14ac:dyDescent="0.2">
      <c r="A1267" s="1">
        <v>41407</v>
      </c>
      <c r="B1267">
        <v>103.26</v>
      </c>
      <c r="C1267">
        <v>103.86</v>
      </c>
      <c r="D1267">
        <v>102.25</v>
      </c>
      <c r="E1267">
        <v>102.82</v>
      </c>
      <c r="F1267">
        <v>-1.0900000000000001</v>
      </c>
      <c r="H1267">
        <v>171163</v>
      </c>
      <c r="I1267">
        <v>119477</v>
      </c>
      <c r="K1267">
        <v>50</v>
      </c>
      <c r="L1267">
        <v>2337</v>
      </c>
    </row>
    <row r="1268" spans="1:12" x14ac:dyDescent="0.2">
      <c r="A1268" s="1">
        <v>41404</v>
      </c>
      <c r="B1268">
        <v>104.35</v>
      </c>
      <c r="C1268">
        <v>104.45</v>
      </c>
      <c r="D1268">
        <v>101.56</v>
      </c>
      <c r="E1268">
        <v>103.91</v>
      </c>
      <c r="F1268">
        <v>-0.56000000000000005</v>
      </c>
      <c r="H1268">
        <v>209668</v>
      </c>
      <c r="I1268">
        <v>143169</v>
      </c>
      <c r="J1268">
        <v>450</v>
      </c>
      <c r="K1268">
        <v>533</v>
      </c>
      <c r="L1268">
        <v>4802</v>
      </c>
    </row>
    <row r="1269" spans="1:12" x14ac:dyDescent="0.2">
      <c r="A1269" s="1">
        <v>41403</v>
      </c>
      <c r="B1269">
        <v>104.44</v>
      </c>
      <c r="C1269">
        <v>104.6</v>
      </c>
      <c r="D1269">
        <v>103.45</v>
      </c>
      <c r="E1269">
        <v>104.47</v>
      </c>
      <c r="F1269">
        <v>0.13</v>
      </c>
      <c r="H1269">
        <v>190573</v>
      </c>
      <c r="I1269">
        <v>172981</v>
      </c>
      <c r="L1269">
        <v>6498</v>
      </c>
    </row>
    <row r="1270" spans="1:12" x14ac:dyDescent="0.2">
      <c r="A1270" s="1">
        <v>41402</v>
      </c>
      <c r="B1270">
        <v>104.11</v>
      </c>
      <c r="C1270">
        <v>104.8</v>
      </c>
      <c r="D1270">
        <v>103.53</v>
      </c>
      <c r="E1270">
        <v>104.34</v>
      </c>
      <c r="F1270">
        <v>-0.06</v>
      </c>
      <c r="H1270">
        <v>221972</v>
      </c>
      <c r="I1270">
        <v>187952</v>
      </c>
      <c r="J1270">
        <v>75</v>
      </c>
      <c r="L1270">
        <v>7274</v>
      </c>
    </row>
    <row r="1271" spans="1:12" x14ac:dyDescent="0.2">
      <c r="A1271" s="1">
        <v>41401</v>
      </c>
      <c r="B1271">
        <v>105.4</v>
      </c>
      <c r="C1271">
        <v>105.94</v>
      </c>
      <c r="D1271">
        <v>104</v>
      </c>
      <c r="E1271">
        <v>104.4</v>
      </c>
      <c r="F1271">
        <v>-1.06</v>
      </c>
      <c r="H1271">
        <v>252075</v>
      </c>
      <c r="I1271">
        <v>214820</v>
      </c>
      <c r="J1271">
        <v>1407</v>
      </c>
      <c r="K1271">
        <v>970</v>
      </c>
      <c r="L1271">
        <v>10109</v>
      </c>
    </row>
    <row r="1272" spans="1:12" x14ac:dyDescent="0.2">
      <c r="A1272" s="1">
        <v>41400</v>
      </c>
      <c r="B1272">
        <v>104.25</v>
      </c>
      <c r="C1272">
        <v>105.54</v>
      </c>
      <c r="D1272">
        <v>103.89</v>
      </c>
      <c r="E1272">
        <v>105.46</v>
      </c>
      <c r="F1272">
        <v>1.27</v>
      </c>
      <c r="H1272">
        <v>130515</v>
      </c>
      <c r="I1272">
        <v>223482</v>
      </c>
      <c r="J1272">
        <v>80</v>
      </c>
      <c r="L1272">
        <v>4485</v>
      </c>
    </row>
    <row r="1273" spans="1:12" x14ac:dyDescent="0.2">
      <c r="A1273" s="1">
        <v>41397</v>
      </c>
      <c r="B1273">
        <v>102.8</v>
      </c>
      <c r="C1273">
        <v>104.92</v>
      </c>
      <c r="D1273">
        <v>102.37</v>
      </c>
      <c r="E1273">
        <v>104.19</v>
      </c>
      <c r="F1273">
        <v>1.34</v>
      </c>
      <c r="H1273">
        <v>248775</v>
      </c>
      <c r="I1273">
        <v>242171</v>
      </c>
      <c r="J1273">
        <v>1066</v>
      </c>
      <c r="L1273">
        <v>7331</v>
      </c>
    </row>
    <row r="1274" spans="1:12" x14ac:dyDescent="0.2">
      <c r="A1274" s="1">
        <v>41396</v>
      </c>
      <c r="B1274">
        <v>99.82</v>
      </c>
      <c r="C1274">
        <v>102.98</v>
      </c>
      <c r="D1274">
        <v>99.51</v>
      </c>
      <c r="E1274">
        <v>102.85</v>
      </c>
      <c r="F1274">
        <v>2.9</v>
      </c>
      <c r="H1274">
        <v>278973</v>
      </c>
      <c r="I1274">
        <v>258914</v>
      </c>
      <c r="J1274">
        <v>1315</v>
      </c>
      <c r="K1274">
        <v>200</v>
      </c>
      <c r="L1274">
        <v>7183</v>
      </c>
    </row>
    <row r="1275" spans="1:12" x14ac:dyDescent="0.2">
      <c r="A1275" s="1">
        <v>41395</v>
      </c>
      <c r="B1275">
        <v>101.82</v>
      </c>
      <c r="C1275">
        <v>102.33</v>
      </c>
      <c r="D1275">
        <v>98.76</v>
      </c>
      <c r="E1275">
        <v>99.95</v>
      </c>
      <c r="F1275">
        <v>-2.42</v>
      </c>
      <c r="H1275">
        <v>263113</v>
      </c>
      <c r="I1275">
        <v>267580</v>
      </c>
      <c r="J1275">
        <v>965</v>
      </c>
      <c r="K1275">
        <v>150</v>
      </c>
      <c r="L1275">
        <v>2870</v>
      </c>
    </row>
    <row r="1276" spans="1:12" x14ac:dyDescent="0.2">
      <c r="A1276" s="1">
        <v>41394</v>
      </c>
      <c r="B1276">
        <v>103.78</v>
      </c>
      <c r="C1276">
        <v>104</v>
      </c>
      <c r="D1276">
        <v>101.48</v>
      </c>
      <c r="E1276">
        <v>102.37</v>
      </c>
      <c r="F1276">
        <v>-1.44</v>
      </c>
      <c r="H1276">
        <v>246503</v>
      </c>
      <c r="I1276">
        <v>257776</v>
      </c>
      <c r="J1276">
        <v>611</v>
      </c>
      <c r="K1276">
        <v>200</v>
      </c>
      <c r="L1276">
        <v>6604</v>
      </c>
    </row>
    <row r="1277" spans="1:12" x14ac:dyDescent="0.2">
      <c r="A1277" s="1">
        <v>41393</v>
      </c>
      <c r="B1277">
        <v>102.79</v>
      </c>
      <c r="C1277">
        <v>103.94</v>
      </c>
      <c r="D1277">
        <v>102.57</v>
      </c>
      <c r="E1277">
        <v>103.81</v>
      </c>
      <c r="F1277">
        <v>0.65</v>
      </c>
      <c r="H1277">
        <v>191518</v>
      </c>
      <c r="I1277">
        <v>264390</v>
      </c>
      <c r="J1277">
        <v>2117</v>
      </c>
      <c r="K1277">
        <v>607</v>
      </c>
      <c r="L1277">
        <v>5871</v>
      </c>
    </row>
    <row r="1278" spans="1:12" x14ac:dyDescent="0.2">
      <c r="A1278" s="1">
        <v>41390</v>
      </c>
      <c r="B1278">
        <v>103.2</v>
      </c>
      <c r="C1278">
        <v>103.48</v>
      </c>
      <c r="D1278">
        <v>102.25</v>
      </c>
      <c r="E1278">
        <v>103.16</v>
      </c>
      <c r="F1278">
        <v>-0.25</v>
      </c>
      <c r="H1278">
        <v>189011</v>
      </c>
      <c r="I1278">
        <v>265105</v>
      </c>
      <c r="J1278">
        <v>1755</v>
      </c>
      <c r="K1278">
        <v>95</v>
      </c>
      <c r="L1278">
        <v>5620</v>
      </c>
    </row>
    <row r="1279" spans="1:12" x14ac:dyDescent="0.2">
      <c r="A1279" s="1">
        <v>41389</v>
      </c>
      <c r="B1279">
        <v>101.8</v>
      </c>
      <c r="C1279">
        <v>103.49</v>
      </c>
      <c r="D1279">
        <v>101.35</v>
      </c>
      <c r="E1279">
        <v>103.41</v>
      </c>
      <c r="F1279">
        <v>1.68</v>
      </c>
      <c r="H1279">
        <v>238572</v>
      </c>
      <c r="I1279">
        <v>264241</v>
      </c>
      <c r="J1279">
        <v>5122</v>
      </c>
      <c r="K1279">
        <v>300</v>
      </c>
      <c r="L1279">
        <v>36402</v>
      </c>
    </row>
    <row r="1280" spans="1:12" x14ac:dyDescent="0.2">
      <c r="A1280" s="1">
        <v>41388</v>
      </c>
      <c r="B1280">
        <v>100.34</v>
      </c>
      <c r="C1280">
        <v>101.99</v>
      </c>
      <c r="D1280">
        <v>100.22</v>
      </c>
      <c r="E1280">
        <v>101.73</v>
      </c>
      <c r="F1280">
        <v>1.42</v>
      </c>
      <c r="H1280">
        <v>196705</v>
      </c>
      <c r="I1280">
        <v>268943</v>
      </c>
      <c r="J1280">
        <v>1503</v>
      </c>
      <c r="K1280">
        <v>168</v>
      </c>
      <c r="L1280">
        <v>5634</v>
      </c>
    </row>
    <row r="1281" spans="1:12" x14ac:dyDescent="0.2">
      <c r="A1281" s="1">
        <v>41387</v>
      </c>
      <c r="B1281">
        <v>100.56</v>
      </c>
      <c r="C1281">
        <v>100.59</v>
      </c>
      <c r="D1281">
        <v>98.78</v>
      </c>
      <c r="E1281">
        <v>100.31</v>
      </c>
      <c r="F1281">
        <v>-0.08</v>
      </c>
      <c r="H1281">
        <v>236040</v>
      </c>
      <c r="I1281">
        <v>260380</v>
      </c>
      <c r="J1281">
        <v>1468</v>
      </c>
      <c r="K1281">
        <v>350</v>
      </c>
      <c r="L1281">
        <v>4885</v>
      </c>
    </row>
    <row r="1282" spans="1:12" x14ac:dyDescent="0.2">
      <c r="A1282" s="1">
        <v>41386</v>
      </c>
      <c r="B1282">
        <v>99.56</v>
      </c>
      <c r="C1282">
        <v>101.04</v>
      </c>
      <c r="D1282">
        <v>99.2</v>
      </c>
      <c r="E1282">
        <v>100.39</v>
      </c>
      <c r="F1282">
        <v>0.74</v>
      </c>
      <c r="H1282">
        <v>204236</v>
      </c>
      <c r="I1282">
        <v>265994</v>
      </c>
      <c r="J1282">
        <v>2291</v>
      </c>
      <c r="K1282">
        <v>700</v>
      </c>
      <c r="L1282">
        <v>2810</v>
      </c>
    </row>
    <row r="1283" spans="1:12" x14ac:dyDescent="0.2">
      <c r="A1283" s="1">
        <v>41383</v>
      </c>
      <c r="B1283">
        <v>99.54</v>
      </c>
      <c r="C1283">
        <v>100.33</v>
      </c>
      <c r="D1283">
        <v>99.04</v>
      </c>
      <c r="E1283">
        <v>99.65</v>
      </c>
      <c r="F1283">
        <v>0.52</v>
      </c>
      <c r="H1283">
        <v>169640</v>
      </c>
      <c r="I1283">
        <v>271492</v>
      </c>
      <c r="J1283">
        <v>1655</v>
      </c>
      <c r="K1283">
        <v>450</v>
      </c>
      <c r="L1283">
        <v>3614</v>
      </c>
    </row>
    <row r="1284" spans="1:12" x14ac:dyDescent="0.2">
      <c r="A1284" s="1">
        <v>41382</v>
      </c>
      <c r="B1284">
        <v>97.46</v>
      </c>
      <c r="C1284">
        <v>99.85</v>
      </c>
      <c r="D1284">
        <v>96.75</v>
      </c>
      <c r="E1284">
        <v>99.13</v>
      </c>
      <c r="F1284">
        <v>1.44</v>
      </c>
      <c r="H1284">
        <v>297631</v>
      </c>
      <c r="I1284">
        <v>275889</v>
      </c>
      <c r="J1284">
        <v>1363</v>
      </c>
      <c r="K1284">
        <v>67</v>
      </c>
      <c r="L1284">
        <v>7878</v>
      </c>
    </row>
    <row r="1285" spans="1:12" x14ac:dyDescent="0.2">
      <c r="A1285" s="1">
        <v>41381</v>
      </c>
      <c r="B1285">
        <v>100.11</v>
      </c>
      <c r="C1285">
        <v>100.46</v>
      </c>
      <c r="D1285">
        <v>97.26</v>
      </c>
      <c r="E1285">
        <v>97.69</v>
      </c>
      <c r="F1285">
        <v>-2.2200000000000002</v>
      </c>
      <c r="H1285">
        <v>280507</v>
      </c>
      <c r="I1285">
        <v>285655</v>
      </c>
      <c r="J1285">
        <v>2031</v>
      </c>
      <c r="K1285">
        <v>270</v>
      </c>
      <c r="L1285">
        <v>9308</v>
      </c>
    </row>
    <row r="1286" spans="1:12" x14ac:dyDescent="0.2">
      <c r="A1286" s="1">
        <v>41380</v>
      </c>
      <c r="B1286">
        <v>99.43</v>
      </c>
      <c r="C1286">
        <v>100.37</v>
      </c>
      <c r="D1286">
        <v>98</v>
      </c>
      <c r="E1286">
        <v>99.91</v>
      </c>
      <c r="F1286">
        <v>-0.72</v>
      </c>
      <c r="H1286">
        <v>308964</v>
      </c>
      <c r="I1286">
        <v>297108</v>
      </c>
      <c r="J1286">
        <v>2877</v>
      </c>
      <c r="K1286">
        <v>128</v>
      </c>
      <c r="L1286">
        <v>16772</v>
      </c>
    </row>
    <row r="1287" spans="1:12" x14ac:dyDescent="0.2">
      <c r="A1287" s="1">
        <v>41379</v>
      </c>
      <c r="B1287">
        <v>103.03</v>
      </c>
      <c r="C1287">
        <v>103.09</v>
      </c>
      <c r="D1287">
        <v>100.02</v>
      </c>
      <c r="E1287">
        <v>100.39</v>
      </c>
      <c r="F1287">
        <v>-2.72</v>
      </c>
      <c r="H1287">
        <v>19154</v>
      </c>
      <c r="I1287">
        <v>28596</v>
      </c>
      <c r="J1287">
        <v>3200</v>
      </c>
      <c r="L1287">
        <v>1300</v>
      </c>
    </row>
    <row r="1288" spans="1:12" x14ac:dyDescent="0.2">
      <c r="A1288" s="1">
        <v>41376</v>
      </c>
      <c r="B1288">
        <v>104.29</v>
      </c>
      <c r="C1288">
        <v>104.39</v>
      </c>
      <c r="D1288">
        <v>101.09</v>
      </c>
      <c r="E1288">
        <v>103.11</v>
      </c>
      <c r="F1288">
        <v>-1.1599999999999999</v>
      </c>
      <c r="H1288">
        <v>105464</v>
      </c>
      <c r="I1288">
        <v>82132</v>
      </c>
      <c r="J1288">
        <v>5500</v>
      </c>
      <c r="K1288">
        <v>500</v>
      </c>
      <c r="L1288">
        <v>10024</v>
      </c>
    </row>
    <row r="1289" spans="1:12" x14ac:dyDescent="0.2">
      <c r="A1289" s="1">
        <v>41375</v>
      </c>
      <c r="B1289">
        <v>105.5</v>
      </c>
      <c r="C1289">
        <v>105.94</v>
      </c>
      <c r="D1289">
        <v>103.7</v>
      </c>
      <c r="E1289">
        <v>104.27</v>
      </c>
      <c r="F1289">
        <v>-1.52</v>
      </c>
      <c r="H1289">
        <v>111068</v>
      </c>
      <c r="I1289">
        <v>93516</v>
      </c>
      <c r="J1289">
        <v>2400</v>
      </c>
      <c r="K1289">
        <v>400</v>
      </c>
      <c r="L1289">
        <v>3000</v>
      </c>
    </row>
    <row r="1290" spans="1:12" x14ac:dyDescent="0.2">
      <c r="A1290" s="1">
        <v>41374</v>
      </c>
      <c r="B1290">
        <v>106.19</v>
      </c>
      <c r="C1290">
        <v>106.47</v>
      </c>
      <c r="D1290">
        <v>105.16</v>
      </c>
      <c r="E1290">
        <v>105.79</v>
      </c>
      <c r="F1290">
        <v>-0.44</v>
      </c>
      <c r="H1290">
        <v>133002</v>
      </c>
      <c r="I1290">
        <v>107056</v>
      </c>
      <c r="L1290">
        <v>3062</v>
      </c>
    </row>
    <row r="1291" spans="1:12" x14ac:dyDescent="0.2">
      <c r="A1291" s="1">
        <v>41373</v>
      </c>
      <c r="B1291">
        <v>104.78</v>
      </c>
      <c r="C1291">
        <v>106.5</v>
      </c>
      <c r="D1291">
        <v>104.27</v>
      </c>
      <c r="E1291">
        <v>106.23</v>
      </c>
      <c r="F1291">
        <v>1.57</v>
      </c>
      <c r="H1291">
        <v>170469</v>
      </c>
      <c r="I1291">
        <v>120452</v>
      </c>
      <c r="J1291">
        <v>114</v>
      </c>
      <c r="K1291">
        <v>50</v>
      </c>
      <c r="L1291">
        <v>2661</v>
      </c>
    </row>
    <row r="1292" spans="1:12" x14ac:dyDescent="0.2">
      <c r="A1292" s="1">
        <v>41372</v>
      </c>
      <c r="B1292">
        <v>104.28</v>
      </c>
      <c r="C1292">
        <v>105.55</v>
      </c>
      <c r="D1292">
        <v>103.4</v>
      </c>
      <c r="E1292">
        <v>104.66</v>
      </c>
      <c r="F1292">
        <v>0.54</v>
      </c>
      <c r="H1292">
        <v>207177</v>
      </c>
      <c r="I1292">
        <v>160324</v>
      </c>
      <c r="J1292">
        <v>1157</v>
      </c>
      <c r="K1292">
        <v>7312</v>
      </c>
      <c r="L1292">
        <v>30037</v>
      </c>
    </row>
    <row r="1293" spans="1:12" x14ac:dyDescent="0.2">
      <c r="A1293" s="1">
        <v>41369</v>
      </c>
      <c r="B1293">
        <v>106.49</v>
      </c>
      <c r="C1293">
        <v>106.65</v>
      </c>
      <c r="D1293">
        <v>103.62</v>
      </c>
      <c r="E1293">
        <v>104.12</v>
      </c>
      <c r="F1293">
        <v>-2.2200000000000002</v>
      </c>
      <c r="H1293">
        <v>263713</v>
      </c>
      <c r="I1293">
        <v>187862</v>
      </c>
      <c r="J1293">
        <v>1472</v>
      </c>
      <c r="L1293">
        <v>8787</v>
      </c>
    </row>
    <row r="1294" spans="1:12" x14ac:dyDescent="0.2">
      <c r="A1294" s="1">
        <v>41368</v>
      </c>
      <c r="B1294">
        <v>107.07</v>
      </c>
      <c r="C1294">
        <v>108.06</v>
      </c>
      <c r="D1294">
        <v>105.29</v>
      </c>
      <c r="E1294">
        <v>106.34</v>
      </c>
      <c r="F1294">
        <v>-0.77</v>
      </c>
      <c r="H1294">
        <v>277450</v>
      </c>
      <c r="I1294">
        <v>200211</v>
      </c>
      <c r="J1294">
        <v>1533</v>
      </c>
      <c r="K1294">
        <v>48</v>
      </c>
      <c r="L1294">
        <v>5378</v>
      </c>
    </row>
    <row r="1295" spans="1:12" x14ac:dyDescent="0.2">
      <c r="A1295" s="1">
        <v>41367</v>
      </c>
      <c r="B1295">
        <v>110.28</v>
      </c>
      <c r="C1295">
        <v>110.43</v>
      </c>
      <c r="D1295">
        <v>106.78</v>
      </c>
      <c r="E1295">
        <v>107.11</v>
      </c>
      <c r="F1295">
        <v>-3.58</v>
      </c>
      <c r="H1295">
        <v>292727</v>
      </c>
      <c r="I1295">
        <v>217344</v>
      </c>
      <c r="J1295">
        <v>1256</v>
      </c>
      <c r="K1295">
        <v>150</v>
      </c>
      <c r="L1295">
        <v>10515</v>
      </c>
    </row>
    <row r="1296" spans="1:12" x14ac:dyDescent="0.2">
      <c r="A1296" s="1">
        <v>41366</v>
      </c>
      <c r="B1296">
        <v>111.07</v>
      </c>
      <c r="C1296">
        <v>111.79</v>
      </c>
      <c r="D1296">
        <v>110</v>
      </c>
      <c r="E1296">
        <v>110.69</v>
      </c>
      <c r="F1296">
        <v>-0.39</v>
      </c>
      <c r="H1296">
        <v>199344</v>
      </c>
      <c r="I1296">
        <v>235389</v>
      </c>
      <c r="J1296">
        <v>1508</v>
      </c>
      <c r="K1296">
        <v>47</v>
      </c>
      <c r="L1296">
        <v>4736</v>
      </c>
    </row>
    <row r="1297" spans="1:12" x14ac:dyDescent="0.2">
      <c r="A1297" s="1">
        <v>41365</v>
      </c>
      <c r="B1297">
        <v>110.15</v>
      </c>
      <c r="C1297">
        <v>111.33</v>
      </c>
      <c r="D1297">
        <v>109.38</v>
      </c>
      <c r="E1297">
        <v>111.08</v>
      </c>
      <c r="H1297">
        <v>99008</v>
      </c>
      <c r="I1297">
        <v>240679</v>
      </c>
      <c r="J1297">
        <v>1313</v>
      </c>
      <c r="L1297">
        <v>1822</v>
      </c>
    </row>
    <row r="1298" spans="1:12" x14ac:dyDescent="0.2">
      <c r="A1298" s="1">
        <v>41361</v>
      </c>
      <c r="B1298">
        <v>109.85</v>
      </c>
      <c r="C1298">
        <v>110.1</v>
      </c>
      <c r="D1298">
        <v>108.98</v>
      </c>
      <c r="E1298">
        <v>110.02</v>
      </c>
      <c r="F1298">
        <v>0.33</v>
      </c>
      <c r="H1298">
        <v>157605</v>
      </c>
      <c r="I1298">
        <v>254145</v>
      </c>
      <c r="J1298">
        <v>1873</v>
      </c>
      <c r="K1298">
        <v>275</v>
      </c>
      <c r="L1298">
        <v>5219</v>
      </c>
    </row>
    <row r="1299" spans="1:12" x14ac:dyDescent="0.2">
      <c r="A1299" s="1">
        <v>41360</v>
      </c>
      <c r="B1299">
        <v>109.4</v>
      </c>
      <c r="C1299">
        <v>109.98</v>
      </c>
      <c r="D1299">
        <v>108.85</v>
      </c>
      <c r="E1299">
        <v>109.69</v>
      </c>
      <c r="F1299">
        <v>0.33</v>
      </c>
      <c r="H1299">
        <v>210340</v>
      </c>
      <c r="I1299">
        <v>268278</v>
      </c>
      <c r="J1299">
        <v>1448</v>
      </c>
      <c r="L1299">
        <v>5734</v>
      </c>
    </row>
    <row r="1300" spans="1:12" x14ac:dyDescent="0.2">
      <c r="A1300" s="1">
        <v>41359</v>
      </c>
      <c r="B1300">
        <v>108.11</v>
      </c>
      <c r="C1300">
        <v>109.59</v>
      </c>
      <c r="D1300">
        <v>107.71</v>
      </c>
      <c r="E1300">
        <v>109.36</v>
      </c>
      <c r="F1300">
        <v>1.19</v>
      </c>
      <c r="H1300">
        <v>200534</v>
      </c>
      <c r="I1300">
        <v>273232</v>
      </c>
      <c r="J1300">
        <v>1293</v>
      </c>
      <c r="K1300">
        <v>100</v>
      </c>
      <c r="L1300">
        <v>5482</v>
      </c>
    </row>
    <row r="1301" spans="1:12" x14ac:dyDescent="0.2">
      <c r="A1301" s="1">
        <v>41358</v>
      </c>
      <c r="B1301">
        <v>106.86</v>
      </c>
      <c r="C1301">
        <v>109.07</v>
      </c>
      <c r="D1301">
        <v>106.8</v>
      </c>
      <c r="E1301">
        <v>108.17</v>
      </c>
      <c r="F1301">
        <v>0.51</v>
      </c>
      <c r="H1301">
        <v>193950</v>
      </c>
      <c r="I1301">
        <v>282251</v>
      </c>
      <c r="J1301">
        <v>1145</v>
      </c>
      <c r="K1301">
        <v>75</v>
      </c>
      <c r="L1301">
        <v>4058</v>
      </c>
    </row>
    <row r="1302" spans="1:12" x14ac:dyDescent="0.2">
      <c r="A1302" s="1">
        <v>41355</v>
      </c>
      <c r="B1302">
        <v>107.31</v>
      </c>
      <c r="C1302">
        <v>107.96</v>
      </c>
      <c r="D1302">
        <v>106.9</v>
      </c>
      <c r="E1302">
        <v>107.66</v>
      </c>
      <c r="F1302">
        <v>0.19</v>
      </c>
      <c r="H1302">
        <v>168905</v>
      </c>
      <c r="I1302">
        <v>287823</v>
      </c>
      <c r="J1302">
        <v>2718</v>
      </c>
      <c r="K1302">
        <v>100</v>
      </c>
      <c r="L1302">
        <v>2638</v>
      </c>
    </row>
    <row r="1303" spans="1:12" x14ac:dyDescent="0.2">
      <c r="A1303" s="1">
        <v>41354</v>
      </c>
      <c r="B1303">
        <v>108.48</v>
      </c>
      <c r="C1303">
        <v>108.75</v>
      </c>
      <c r="D1303">
        <v>107.08</v>
      </c>
      <c r="E1303">
        <v>107.47</v>
      </c>
      <c r="F1303">
        <v>-1.25</v>
      </c>
      <c r="H1303">
        <v>179000</v>
      </c>
      <c r="I1303">
        <v>287717</v>
      </c>
      <c r="J1303">
        <v>6787</v>
      </c>
      <c r="K1303">
        <v>27</v>
      </c>
      <c r="L1303">
        <v>5090</v>
      </c>
    </row>
    <row r="1304" spans="1:12" x14ac:dyDescent="0.2">
      <c r="A1304" s="1">
        <v>41353</v>
      </c>
      <c r="B1304">
        <v>107.59</v>
      </c>
      <c r="C1304">
        <v>108.92</v>
      </c>
      <c r="D1304">
        <v>107.55</v>
      </c>
      <c r="E1304">
        <v>108.72</v>
      </c>
      <c r="F1304">
        <v>1.27</v>
      </c>
      <c r="H1304">
        <v>164417</v>
      </c>
      <c r="I1304">
        <v>294466</v>
      </c>
      <c r="J1304">
        <v>1931</v>
      </c>
      <c r="K1304">
        <v>80</v>
      </c>
      <c r="L1304">
        <v>2632</v>
      </c>
    </row>
    <row r="1305" spans="1:12" x14ac:dyDescent="0.2">
      <c r="A1305" s="1">
        <v>41352</v>
      </c>
      <c r="B1305">
        <v>109.41</v>
      </c>
      <c r="C1305">
        <v>109.54</v>
      </c>
      <c r="D1305">
        <v>107.25</v>
      </c>
      <c r="E1305">
        <v>107.45</v>
      </c>
      <c r="F1305">
        <v>-2.06</v>
      </c>
      <c r="H1305">
        <v>218362</v>
      </c>
      <c r="I1305">
        <v>297776</v>
      </c>
      <c r="J1305">
        <v>1757</v>
      </c>
      <c r="K1305">
        <v>84</v>
      </c>
      <c r="L1305">
        <v>6474</v>
      </c>
    </row>
    <row r="1306" spans="1:12" x14ac:dyDescent="0.2">
      <c r="A1306" s="1">
        <v>41351</v>
      </c>
      <c r="B1306">
        <v>109.83</v>
      </c>
      <c r="C1306">
        <v>109.83</v>
      </c>
      <c r="D1306">
        <v>107.78</v>
      </c>
      <c r="E1306">
        <v>109.51</v>
      </c>
      <c r="F1306">
        <v>-0.31</v>
      </c>
      <c r="H1306">
        <v>173884</v>
      </c>
      <c r="I1306">
        <v>303149</v>
      </c>
      <c r="J1306">
        <v>1720</v>
      </c>
      <c r="K1306">
        <v>125</v>
      </c>
      <c r="L1306">
        <v>5205</v>
      </c>
    </row>
    <row r="1307" spans="1:12" x14ac:dyDescent="0.2">
      <c r="A1307" s="1">
        <v>41348</v>
      </c>
      <c r="B1307">
        <v>109.32</v>
      </c>
      <c r="C1307">
        <v>110.53</v>
      </c>
      <c r="D1307">
        <v>109.02</v>
      </c>
      <c r="E1307">
        <v>109.82</v>
      </c>
      <c r="F1307">
        <v>0.86</v>
      </c>
      <c r="H1307">
        <v>177525</v>
      </c>
      <c r="I1307">
        <v>318605</v>
      </c>
      <c r="J1307">
        <v>2356</v>
      </c>
      <c r="K1307">
        <v>350</v>
      </c>
      <c r="L1307">
        <v>5879</v>
      </c>
    </row>
    <row r="1308" spans="1:12" x14ac:dyDescent="0.2">
      <c r="A1308" s="1">
        <v>41347</v>
      </c>
      <c r="B1308">
        <v>108.36</v>
      </c>
      <c r="C1308">
        <v>109.98</v>
      </c>
      <c r="D1308">
        <v>108.18</v>
      </c>
      <c r="E1308">
        <v>109.42</v>
      </c>
      <c r="F1308">
        <v>0.9</v>
      </c>
      <c r="H1308">
        <v>17798</v>
      </c>
      <c r="I1308">
        <v>42926</v>
      </c>
      <c r="J1308">
        <v>224</v>
      </c>
      <c r="L1308">
        <v>244</v>
      </c>
    </row>
    <row r="1309" spans="1:12" x14ac:dyDescent="0.2">
      <c r="A1309" s="1">
        <v>41346</v>
      </c>
      <c r="B1309">
        <v>109.7</v>
      </c>
      <c r="C1309">
        <v>109.89</v>
      </c>
      <c r="D1309">
        <v>107.91</v>
      </c>
      <c r="E1309">
        <v>108.52</v>
      </c>
      <c r="F1309">
        <v>-1.1299999999999999</v>
      </c>
      <c r="H1309">
        <v>102767</v>
      </c>
      <c r="I1309">
        <v>78309</v>
      </c>
      <c r="J1309">
        <v>1800</v>
      </c>
      <c r="K1309">
        <v>50</v>
      </c>
      <c r="L1309">
        <v>1611</v>
      </c>
    </row>
    <row r="1310" spans="1:12" x14ac:dyDescent="0.2">
      <c r="A1310" s="1">
        <v>41345</v>
      </c>
      <c r="B1310">
        <v>110.13</v>
      </c>
      <c r="C1310">
        <v>111.2</v>
      </c>
      <c r="D1310">
        <v>109.3</v>
      </c>
      <c r="E1310">
        <v>109.65</v>
      </c>
      <c r="F1310">
        <v>-0.56999999999999995</v>
      </c>
      <c r="H1310">
        <v>144169</v>
      </c>
      <c r="I1310">
        <v>104495</v>
      </c>
      <c r="J1310">
        <v>600</v>
      </c>
      <c r="K1310">
        <v>300</v>
      </c>
      <c r="L1310">
        <v>932</v>
      </c>
    </row>
    <row r="1311" spans="1:12" x14ac:dyDescent="0.2">
      <c r="A1311" s="1">
        <v>41344</v>
      </c>
      <c r="B1311">
        <v>110.67</v>
      </c>
      <c r="C1311">
        <v>110.72</v>
      </c>
      <c r="D1311">
        <v>109.53</v>
      </c>
      <c r="E1311">
        <v>110.22</v>
      </c>
      <c r="F1311">
        <v>-0.63</v>
      </c>
      <c r="H1311">
        <v>161732</v>
      </c>
      <c r="I1311">
        <v>133571</v>
      </c>
      <c r="J1311">
        <v>204</v>
      </c>
      <c r="K1311">
        <v>295</v>
      </c>
      <c r="L1311">
        <v>2590</v>
      </c>
    </row>
    <row r="1312" spans="1:12" x14ac:dyDescent="0.2">
      <c r="A1312" s="1">
        <v>41341</v>
      </c>
      <c r="B1312">
        <v>110.9</v>
      </c>
      <c r="C1312">
        <v>111.33</v>
      </c>
      <c r="D1312">
        <v>109.14</v>
      </c>
      <c r="E1312">
        <v>110.85</v>
      </c>
      <c r="F1312">
        <v>-0.3</v>
      </c>
      <c r="H1312">
        <v>222143</v>
      </c>
      <c r="I1312">
        <v>167330</v>
      </c>
      <c r="J1312">
        <v>1278</v>
      </c>
      <c r="K1312">
        <v>142</v>
      </c>
      <c r="L1312">
        <v>5384</v>
      </c>
    </row>
    <row r="1313" spans="1:12" x14ac:dyDescent="0.2">
      <c r="A1313" s="1">
        <v>41340</v>
      </c>
      <c r="B1313">
        <v>111.08</v>
      </c>
      <c r="C1313">
        <v>111.4</v>
      </c>
      <c r="D1313">
        <v>110.41</v>
      </c>
      <c r="E1313">
        <v>111.15</v>
      </c>
      <c r="F1313">
        <v>0.09</v>
      </c>
      <c r="H1313">
        <v>205023</v>
      </c>
      <c r="I1313">
        <v>191415</v>
      </c>
      <c r="J1313">
        <v>2315</v>
      </c>
      <c r="K1313">
        <v>55</v>
      </c>
      <c r="L1313">
        <v>5681</v>
      </c>
    </row>
    <row r="1314" spans="1:12" x14ac:dyDescent="0.2">
      <c r="A1314" s="1">
        <v>41339</v>
      </c>
      <c r="B1314">
        <v>111.83</v>
      </c>
      <c r="C1314">
        <v>112.23</v>
      </c>
      <c r="D1314">
        <v>110.46</v>
      </c>
      <c r="E1314">
        <v>111.06</v>
      </c>
      <c r="F1314">
        <v>-0.55000000000000004</v>
      </c>
      <c r="H1314">
        <v>192037</v>
      </c>
      <c r="I1314">
        <v>215804</v>
      </c>
      <c r="J1314">
        <v>2936</v>
      </c>
      <c r="K1314">
        <v>725</v>
      </c>
      <c r="L1314">
        <v>6068</v>
      </c>
    </row>
    <row r="1315" spans="1:12" x14ac:dyDescent="0.2">
      <c r="A1315" s="1">
        <v>41338</v>
      </c>
      <c r="B1315">
        <v>110.1</v>
      </c>
      <c r="C1315">
        <v>111.93</v>
      </c>
      <c r="D1315">
        <v>110.1</v>
      </c>
      <c r="E1315">
        <v>111.61</v>
      </c>
      <c r="F1315">
        <v>1.52</v>
      </c>
      <c r="H1315">
        <v>214652</v>
      </c>
      <c r="I1315">
        <v>239555</v>
      </c>
      <c r="J1315">
        <v>4398</v>
      </c>
      <c r="K1315">
        <v>3575</v>
      </c>
      <c r="L1315">
        <v>11022</v>
      </c>
    </row>
    <row r="1316" spans="1:12" x14ac:dyDescent="0.2">
      <c r="A1316" s="1">
        <v>41337</v>
      </c>
      <c r="B1316">
        <v>110.58</v>
      </c>
      <c r="C1316">
        <v>110.89</v>
      </c>
      <c r="D1316">
        <v>109.58</v>
      </c>
      <c r="E1316">
        <v>110.09</v>
      </c>
      <c r="F1316">
        <v>-0.31</v>
      </c>
      <c r="H1316">
        <v>197497</v>
      </c>
      <c r="I1316">
        <v>255980</v>
      </c>
      <c r="J1316">
        <v>1961</v>
      </c>
      <c r="K1316">
        <v>211</v>
      </c>
      <c r="L1316">
        <v>27110</v>
      </c>
    </row>
    <row r="1317" spans="1:12" x14ac:dyDescent="0.2">
      <c r="A1317" s="1">
        <v>41334</v>
      </c>
      <c r="B1317">
        <v>110.9</v>
      </c>
      <c r="C1317">
        <v>111.36</v>
      </c>
      <c r="D1317">
        <v>109.82</v>
      </c>
      <c r="E1317">
        <v>110.4</v>
      </c>
      <c r="F1317">
        <v>-0.98</v>
      </c>
      <c r="H1317">
        <v>238681</v>
      </c>
      <c r="I1317">
        <v>273950</v>
      </c>
      <c r="J1317">
        <v>2080</v>
      </c>
      <c r="K1317">
        <v>66</v>
      </c>
      <c r="L1317">
        <v>11077</v>
      </c>
    </row>
    <row r="1318" spans="1:12" x14ac:dyDescent="0.2">
      <c r="A1318" s="1">
        <v>41333</v>
      </c>
      <c r="B1318">
        <v>111.95</v>
      </c>
      <c r="C1318">
        <v>112.57</v>
      </c>
      <c r="D1318">
        <v>110.87</v>
      </c>
      <c r="E1318">
        <v>111.38</v>
      </c>
      <c r="F1318">
        <v>-0.49</v>
      </c>
      <c r="H1318">
        <v>211063</v>
      </c>
      <c r="I1318">
        <v>272569</v>
      </c>
      <c r="J1318">
        <v>4747</v>
      </c>
      <c r="K1318">
        <v>476</v>
      </c>
      <c r="L1318">
        <v>8161</v>
      </c>
    </row>
    <row r="1319" spans="1:12" x14ac:dyDescent="0.2">
      <c r="A1319" s="1">
        <v>41332</v>
      </c>
      <c r="B1319">
        <v>112.8</v>
      </c>
      <c r="C1319">
        <v>113.35</v>
      </c>
      <c r="D1319">
        <v>111.65</v>
      </c>
      <c r="E1319">
        <v>111.87</v>
      </c>
      <c r="F1319">
        <v>-0.84</v>
      </c>
      <c r="H1319">
        <v>211154</v>
      </c>
      <c r="I1319">
        <v>276782</v>
      </c>
      <c r="J1319">
        <v>1739</v>
      </c>
      <c r="K1319">
        <v>836</v>
      </c>
      <c r="L1319">
        <v>6279</v>
      </c>
    </row>
    <row r="1320" spans="1:12" x14ac:dyDescent="0.2">
      <c r="A1320" s="1">
        <v>41331</v>
      </c>
      <c r="B1320">
        <v>113.64</v>
      </c>
      <c r="C1320">
        <v>114.34</v>
      </c>
      <c r="D1320">
        <v>112.41</v>
      </c>
      <c r="E1320">
        <v>112.71</v>
      </c>
      <c r="F1320">
        <v>-1.73</v>
      </c>
      <c r="H1320">
        <v>249409</v>
      </c>
      <c r="I1320">
        <v>291699</v>
      </c>
      <c r="J1320">
        <v>2194</v>
      </c>
      <c r="K1320">
        <v>325</v>
      </c>
      <c r="L1320">
        <v>5302</v>
      </c>
    </row>
    <row r="1321" spans="1:12" x14ac:dyDescent="0.2">
      <c r="A1321" s="1">
        <v>41330</v>
      </c>
      <c r="B1321">
        <v>114.19</v>
      </c>
      <c r="C1321">
        <v>115.87</v>
      </c>
      <c r="D1321">
        <v>113.31</v>
      </c>
      <c r="E1321">
        <v>114.44</v>
      </c>
      <c r="F1321">
        <v>0.34</v>
      </c>
      <c r="H1321">
        <v>183873</v>
      </c>
      <c r="I1321">
        <v>301393</v>
      </c>
      <c r="J1321">
        <v>1595</v>
      </c>
      <c r="K1321">
        <v>934</v>
      </c>
      <c r="L1321">
        <v>4133</v>
      </c>
    </row>
    <row r="1322" spans="1:12" x14ac:dyDescent="0.2">
      <c r="A1322" s="1">
        <v>41327</v>
      </c>
      <c r="B1322">
        <v>113.6</v>
      </c>
      <c r="C1322">
        <v>114.79</v>
      </c>
      <c r="D1322">
        <v>113.6</v>
      </c>
      <c r="E1322">
        <v>114.1</v>
      </c>
      <c r="F1322">
        <v>0.56999999999999995</v>
      </c>
      <c r="H1322">
        <v>163170</v>
      </c>
      <c r="I1322">
        <v>304808</v>
      </c>
      <c r="J1322">
        <v>1463</v>
      </c>
      <c r="K1322">
        <v>528</v>
      </c>
      <c r="L1322">
        <v>8336</v>
      </c>
    </row>
    <row r="1323" spans="1:12" x14ac:dyDescent="0.2">
      <c r="A1323" s="1">
        <v>41326</v>
      </c>
      <c r="B1323">
        <v>115.2</v>
      </c>
      <c r="C1323">
        <v>115.31</v>
      </c>
      <c r="D1323">
        <v>113.32</v>
      </c>
      <c r="E1323">
        <v>113.53</v>
      </c>
      <c r="F1323">
        <v>-2.0699999999999998</v>
      </c>
      <c r="H1323">
        <v>241294</v>
      </c>
      <c r="I1323">
        <v>311949</v>
      </c>
      <c r="J1323">
        <v>1509</v>
      </c>
      <c r="K1323">
        <v>420</v>
      </c>
      <c r="L1323">
        <v>5565</v>
      </c>
    </row>
    <row r="1324" spans="1:12" x14ac:dyDescent="0.2">
      <c r="A1324" s="1">
        <v>41325</v>
      </c>
      <c r="B1324">
        <v>117.35</v>
      </c>
      <c r="C1324">
        <v>117.66</v>
      </c>
      <c r="D1324">
        <v>115.02</v>
      </c>
      <c r="E1324">
        <v>115.6</v>
      </c>
      <c r="F1324">
        <v>-1.92</v>
      </c>
      <c r="H1324">
        <v>213905</v>
      </c>
      <c r="I1324">
        <v>323129</v>
      </c>
      <c r="J1324">
        <v>1056</v>
      </c>
      <c r="K1324">
        <v>37</v>
      </c>
      <c r="L1324">
        <v>4243</v>
      </c>
    </row>
    <row r="1325" spans="1:12" x14ac:dyDescent="0.2">
      <c r="A1325" s="1">
        <v>41324</v>
      </c>
      <c r="B1325">
        <v>117.48</v>
      </c>
      <c r="C1325">
        <v>117.6</v>
      </c>
      <c r="D1325">
        <v>116.55</v>
      </c>
      <c r="E1325">
        <v>117.52</v>
      </c>
      <c r="F1325">
        <v>0.14000000000000001</v>
      </c>
      <c r="H1325">
        <v>129624</v>
      </c>
      <c r="I1325">
        <v>327125</v>
      </c>
      <c r="J1325">
        <v>1395</v>
      </c>
      <c r="K1325">
        <v>105</v>
      </c>
      <c r="L1325">
        <v>3779</v>
      </c>
    </row>
    <row r="1326" spans="1:12" x14ac:dyDescent="0.2">
      <c r="A1326" s="1">
        <v>41323</v>
      </c>
      <c r="B1326">
        <v>117.81</v>
      </c>
      <c r="C1326">
        <v>118.19</v>
      </c>
      <c r="D1326">
        <v>116.92</v>
      </c>
      <c r="E1326">
        <v>117.38</v>
      </c>
      <c r="F1326">
        <v>-0.28000000000000003</v>
      </c>
      <c r="H1326">
        <v>55273</v>
      </c>
      <c r="I1326">
        <v>329755</v>
      </c>
      <c r="J1326">
        <v>1308</v>
      </c>
      <c r="K1326">
        <v>415</v>
      </c>
      <c r="L1326">
        <v>3367</v>
      </c>
    </row>
    <row r="1327" spans="1:12" x14ac:dyDescent="0.2">
      <c r="A1327" s="1">
        <v>41320</v>
      </c>
      <c r="B1327">
        <v>117.96</v>
      </c>
      <c r="C1327">
        <v>118.11</v>
      </c>
      <c r="D1327">
        <v>116.28</v>
      </c>
      <c r="E1327">
        <v>117.66</v>
      </c>
      <c r="F1327">
        <v>-0.34</v>
      </c>
      <c r="H1327">
        <v>207299</v>
      </c>
      <c r="I1327">
        <v>338145</v>
      </c>
      <c r="J1327">
        <v>1064</v>
      </c>
      <c r="K1327">
        <v>153</v>
      </c>
      <c r="L1327">
        <v>7966</v>
      </c>
    </row>
    <row r="1328" spans="1:12" x14ac:dyDescent="0.2">
      <c r="A1328" s="1">
        <v>41319</v>
      </c>
      <c r="B1328">
        <v>117.9</v>
      </c>
      <c r="C1328">
        <v>118.29</v>
      </c>
      <c r="D1328">
        <v>117.25</v>
      </c>
      <c r="E1328">
        <v>118</v>
      </c>
      <c r="F1328">
        <v>0.12</v>
      </c>
      <c r="H1328">
        <v>181465</v>
      </c>
      <c r="I1328">
        <v>344615</v>
      </c>
      <c r="J1328">
        <v>1395</v>
      </c>
      <c r="K1328">
        <v>150</v>
      </c>
      <c r="L1328">
        <v>3852</v>
      </c>
    </row>
    <row r="1329" spans="1:12" x14ac:dyDescent="0.2">
      <c r="A1329" s="1">
        <v>41318</v>
      </c>
      <c r="B1329">
        <v>118.66</v>
      </c>
      <c r="C1329">
        <v>119.12</v>
      </c>
      <c r="D1329">
        <v>118.39</v>
      </c>
      <c r="E1329">
        <v>118.72</v>
      </c>
      <c r="F1329">
        <v>0.06</v>
      </c>
      <c r="H1329">
        <v>25959</v>
      </c>
      <c r="I1329">
        <v>38116</v>
      </c>
      <c r="J1329">
        <v>1200</v>
      </c>
      <c r="K1329">
        <v>9</v>
      </c>
      <c r="L1329">
        <v>654</v>
      </c>
    </row>
    <row r="1330" spans="1:12" x14ac:dyDescent="0.2">
      <c r="A1330" s="1">
        <v>41317</v>
      </c>
      <c r="B1330">
        <v>118.27</v>
      </c>
      <c r="C1330">
        <v>118.9</v>
      </c>
      <c r="D1330">
        <v>117.81</v>
      </c>
      <c r="E1330">
        <v>118.66</v>
      </c>
      <c r="F1330">
        <v>0.53</v>
      </c>
      <c r="H1330">
        <v>94860</v>
      </c>
      <c r="I1330">
        <v>72471</v>
      </c>
      <c r="J1330">
        <v>1800</v>
      </c>
      <c r="K1330">
        <v>145</v>
      </c>
      <c r="L1330">
        <v>1198</v>
      </c>
    </row>
    <row r="1331" spans="1:12" x14ac:dyDescent="0.2">
      <c r="A1331" s="1">
        <v>41316</v>
      </c>
      <c r="B1331">
        <v>118.9</v>
      </c>
      <c r="C1331">
        <v>119.07</v>
      </c>
      <c r="D1331">
        <v>117.54</v>
      </c>
      <c r="E1331">
        <v>118.13</v>
      </c>
      <c r="F1331">
        <v>-0.77</v>
      </c>
      <c r="H1331">
        <v>139664</v>
      </c>
      <c r="I1331">
        <v>102346</v>
      </c>
      <c r="J1331">
        <v>853</v>
      </c>
      <c r="L1331">
        <v>758</v>
      </c>
    </row>
    <row r="1332" spans="1:12" x14ac:dyDescent="0.2">
      <c r="A1332" s="1">
        <v>41313</v>
      </c>
      <c r="B1332">
        <v>117.48</v>
      </c>
      <c r="C1332">
        <v>119.17</v>
      </c>
      <c r="D1332">
        <v>117.31</v>
      </c>
      <c r="E1332">
        <v>118.9</v>
      </c>
      <c r="F1332">
        <v>1.66</v>
      </c>
      <c r="H1332">
        <v>202959</v>
      </c>
      <c r="I1332">
        <v>137178</v>
      </c>
      <c r="J1332">
        <v>325</v>
      </c>
      <c r="K1332">
        <v>418</v>
      </c>
      <c r="L1332">
        <v>2773</v>
      </c>
    </row>
    <row r="1333" spans="1:12" x14ac:dyDescent="0.2">
      <c r="A1333" s="1">
        <v>41312</v>
      </c>
      <c r="B1333">
        <v>116.9</v>
      </c>
      <c r="C1333">
        <v>117.83</v>
      </c>
      <c r="D1333">
        <v>116.71</v>
      </c>
      <c r="E1333">
        <v>117.24</v>
      </c>
      <c r="F1333">
        <v>0.51</v>
      </c>
      <c r="H1333">
        <v>224499</v>
      </c>
      <c r="I1333">
        <v>166037</v>
      </c>
      <c r="J1333">
        <v>1200</v>
      </c>
      <c r="K1333">
        <v>196</v>
      </c>
      <c r="L1333">
        <v>16407</v>
      </c>
    </row>
    <row r="1334" spans="1:12" x14ac:dyDescent="0.2">
      <c r="A1334" s="1">
        <v>41311</v>
      </c>
      <c r="B1334">
        <v>116.45</v>
      </c>
      <c r="C1334">
        <v>117.05</v>
      </c>
      <c r="D1334">
        <v>115.72</v>
      </c>
      <c r="E1334">
        <v>116.73</v>
      </c>
      <c r="F1334">
        <v>0.21</v>
      </c>
      <c r="H1334">
        <v>198576</v>
      </c>
      <c r="I1334">
        <v>187007</v>
      </c>
      <c r="J1334">
        <v>340</v>
      </c>
      <c r="K1334">
        <v>442</v>
      </c>
      <c r="L1334">
        <v>8419</v>
      </c>
    </row>
    <row r="1335" spans="1:12" x14ac:dyDescent="0.2">
      <c r="A1335" s="1">
        <v>41310</v>
      </c>
      <c r="B1335">
        <v>115.47</v>
      </c>
      <c r="C1335">
        <v>117.23</v>
      </c>
      <c r="D1335">
        <v>115.01</v>
      </c>
      <c r="E1335">
        <v>116.52</v>
      </c>
      <c r="F1335">
        <v>0.92</v>
      </c>
      <c r="H1335">
        <v>218397</v>
      </c>
      <c r="I1335">
        <v>214929</v>
      </c>
      <c r="J1335">
        <v>113</v>
      </c>
      <c r="K1335">
        <v>56</v>
      </c>
      <c r="L1335">
        <v>8532</v>
      </c>
    </row>
    <row r="1336" spans="1:12" x14ac:dyDescent="0.2">
      <c r="A1336" s="1">
        <v>41309</v>
      </c>
      <c r="B1336">
        <v>116.5</v>
      </c>
      <c r="C1336">
        <v>116.67</v>
      </c>
      <c r="D1336">
        <v>115.32</v>
      </c>
      <c r="E1336">
        <v>115.6</v>
      </c>
      <c r="F1336">
        <v>-1.1599999999999999</v>
      </c>
      <c r="H1336">
        <v>196252</v>
      </c>
      <c r="I1336">
        <v>251714</v>
      </c>
      <c r="J1336">
        <v>2023</v>
      </c>
      <c r="K1336">
        <v>284</v>
      </c>
      <c r="L1336">
        <v>16404</v>
      </c>
    </row>
    <row r="1337" spans="1:12" x14ac:dyDescent="0.2">
      <c r="A1337" s="1">
        <v>41306</v>
      </c>
      <c r="B1337">
        <v>115.77</v>
      </c>
      <c r="C1337">
        <v>117.07</v>
      </c>
      <c r="D1337">
        <v>115.4</v>
      </c>
      <c r="E1337">
        <v>116.76</v>
      </c>
      <c r="F1337">
        <v>1.21</v>
      </c>
      <c r="H1337">
        <v>231508</v>
      </c>
      <c r="I1337">
        <v>272889</v>
      </c>
      <c r="J1337">
        <v>468</v>
      </c>
      <c r="K1337">
        <v>825</v>
      </c>
      <c r="L1337">
        <v>13046</v>
      </c>
    </row>
    <row r="1338" spans="1:12" x14ac:dyDescent="0.2">
      <c r="A1338" s="1">
        <v>41305</v>
      </c>
      <c r="B1338">
        <v>114.91</v>
      </c>
      <c r="C1338">
        <v>115.76</v>
      </c>
      <c r="D1338">
        <v>114.28</v>
      </c>
      <c r="E1338">
        <v>115.55</v>
      </c>
      <c r="F1338">
        <v>0.65</v>
      </c>
      <c r="H1338">
        <v>181510</v>
      </c>
      <c r="I1338">
        <v>285987</v>
      </c>
      <c r="J1338">
        <v>1204</v>
      </c>
      <c r="K1338">
        <v>569</v>
      </c>
      <c r="L1338">
        <v>12203</v>
      </c>
    </row>
    <row r="1339" spans="1:12" x14ac:dyDescent="0.2">
      <c r="A1339" s="1">
        <v>41304</v>
      </c>
      <c r="B1339">
        <v>114.28</v>
      </c>
      <c r="C1339">
        <v>115.24</v>
      </c>
      <c r="D1339">
        <v>114.07</v>
      </c>
      <c r="E1339">
        <v>114.9</v>
      </c>
      <c r="F1339">
        <v>0.54</v>
      </c>
      <c r="H1339">
        <v>188811</v>
      </c>
      <c r="I1339">
        <v>291606</v>
      </c>
      <c r="J1339">
        <v>4190</v>
      </c>
      <c r="K1339">
        <v>345</v>
      </c>
      <c r="L1339">
        <v>7259</v>
      </c>
    </row>
    <row r="1340" spans="1:12" x14ac:dyDescent="0.2">
      <c r="A1340" s="1">
        <v>41303</v>
      </c>
      <c r="B1340">
        <v>113.48</v>
      </c>
      <c r="C1340">
        <v>114.49</v>
      </c>
      <c r="D1340">
        <v>113.07</v>
      </c>
      <c r="E1340">
        <v>114.36</v>
      </c>
      <c r="F1340">
        <v>0.88</v>
      </c>
      <c r="H1340">
        <v>200389</v>
      </c>
      <c r="I1340">
        <v>286504</v>
      </c>
      <c r="J1340">
        <v>1624</v>
      </c>
      <c r="K1340">
        <v>149</v>
      </c>
      <c r="L1340">
        <v>6752</v>
      </c>
    </row>
    <row r="1341" spans="1:12" x14ac:dyDescent="0.2">
      <c r="A1341" s="1">
        <v>41302</v>
      </c>
      <c r="B1341">
        <v>113.45</v>
      </c>
      <c r="C1341">
        <v>113.8</v>
      </c>
      <c r="D1341">
        <v>112.6</v>
      </c>
      <c r="E1341">
        <v>113.48</v>
      </c>
      <c r="F1341">
        <v>0.2</v>
      </c>
      <c r="H1341">
        <v>161309</v>
      </c>
      <c r="I1341">
        <v>298910</v>
      </c>
      <c r="J1341">
        <v>1600</v>
      </c>
      <c r="K1341">
        <v>50</v>
      </c>
      <c r="L1341">
        <v>9197</v>
      </c>
    </row>
    <row r="1342" spans="1:12" x14ac:dyDescent="0.2">
      <c r="A1342" s="1">
        <v>41299</v>
      </c>
      <c r="B1342">
        <v>113.28</v>
      </c>
      <c r="C1342">
        <v>113.84</v>
      </c>
      <c r="D1342">
        <v>112.83</v>
      </c>
      <c r="E1342">
        <v>113.28</v>
      </c>
      <c r="F1342">
        <v>0</v>
      </c>
      <c r="H1342">
        <v>196062</v>
      </c>
      <c r="I1342">
        <v>306685</v>
      </c>
      <c r="J1342">
        <v>2655</v>
      </c>
      <c r="K1342">
        <v>158</v>
      </c>
      <c r="L1342">
        <v>5479</v>
      </c>
    </row>
    <row r="1343" spans="1:12" x14ac:dyDescent="0.2">
      <c r="A1343" s="1">
        <v>41298</v>
      </c>
      <c r="B1343">
        <v>112.76</v>
      </c>
      <c r="C1343">
        <v>113.65</v>
      </c>
      <c r="D1343">
        <v>112.4</v>
      </c>
      <c r="E1343">
        <v>113.28</v>
      </c>
      <c r="F1343">
        <v>0.48</v>
      </c>
      <c r="H1343">
        <v>202818</v>
      </c>
      <c r="I1343">
        <v>314069</v>
      </c>
      <c r="J1343">
        <v>1750</v>
      </c>
      <c r="K1343">
        <v>355</v>
      </c>
      <c r="L1343">
        <v>6659</v>
      </c>
    </row>
    <row r="1344" spans="1:12" x14ac:dyDescent="0.2">
      <c r="A1344" s="1">
        <v>41297</v>
      </c>
      <c r="B1344">
        <v>112.42</v>
      </c>
      <c r="C1344">
        <v>113.15</v>
      </c>
      <c r="D1344">
        <v>112.06</v>
      </c>
      <c r="E1344">
        <v>112.8</v>
      </c>
      <c r="F1344">
        <v>0.38</v>
      </c>
      <c r="H1344">
        <v>232760</v>
      </c>
      <c r="I1344">
        <v>306569</v>
      </c>
      <c r="J1344">
        <v>1779</v>
      </c>
      <c r="L1344">
        <v>5171</v>
      </c>
    </row>
    <row r="1345" spans="1:12" x14ac:dyDescent="0.2">
      <c r="A1345" s="1">
        <v>41296</v>
      </c>
      <c r="B1345">
        <v>111.71</v>
      </c>
      <c r="C1345">
        <v>112.65</v>
      </c>
      <c r="D1345">
        <v>111.35</v>
      </c>
      <c r="E1345">
        <v>112.42</v>
      </c>
      <c r="F1345">
        <v>0.71</v>
      </c>
      <c r="H1345">
        <v>199897</v>
      </c>
      <c r="I1345">
        <v>315654</v>
      </c>
      <c r="J1345">
        <v>1576</v>
      </c>
      <c r="K1345">
        <v>350</v>
      </c>
      <c r="L1345">
        <v>6027</v>
      </c>
    </row>
    <row r="1346" spans="1:12" x14ac:dyDescent="0.2">
      <c r="A1346" s="1">
        <v>41295</v>
      </c>
      <c r="B1346">
        <v>111.67</v>
      </c>
      <c r="C1346">
        <v>111.99</v>
      </c>
      <c r="D1346">
        <v>111.41</v>
      </c>
      <c r="E1346">
        <v>111.71</v>
      </c>
      <c r="F1346">
        <v>-0.18</v>
      </c>
      <c r="H1346">
        <v>70432</v>
      </c>
      <c r="I1346">
        <v>315487</v>
      </c>
      <c r="J1346">
        <v>1903</v>
      </c>
      <c r="K1346">
        <v>300</v>
      </c>
      <c r="L1346">
        <v>1946</v>
      </c>
    </row>
    <row r="1347" spans="1:12" x14ac:dyDescent="0.2">
      <c r="A1347" s="1">
        <v>41292</v>
      </c>
      <c r="B1347">
        <v>111.1</v>
      </c>
      <c r="C1347">
        <v>111.97</v>
      </c>
      <c r="D1347">
        <v>110.47</v>
      </c>
      <c r="E1347">
        <v>111.89</v>
      </c>
      <c r="F1347">
        <v>0.79</v>
      </c>
      <c r="H1347">
        <v>173180</v>
      </c>
      <c r="I1347">
        <v>315974</v>
      </c>
      <c r="J1347">
        <v>1876</v>
      </c>
      <c r="K1347">
        <v>135</v>
      </c>
      <c r="L1347">
        <v>7320</v>
      </c>
    </row>
    <row r="1348" spans="1:12" x14ac:dyDescent="0.2">
      <c r="A1348" s="1">
        <v>41291</v>
      </c>
      <c r="B1348">
        <v>109.74</v>
      </c>
      <c r="C1348">
        <v>111.38</v>
      </c>
      <c r="D1348">
        <v>109.45</v>
      </c>
      <c r="E1348">
        <v>111.1</v>
      </c>
      <c r="F1348">
        <v>1.42</v>
      </c>
      <c r="H1348">
        <v>200218</v>
      </c>
      <c r="I1348">
        <v>322465</v>
      </c>
      <c r="J1348">
        <v>1342</v>
      </c>
      <c r="K1348">
        <v>490</v>
      </c>
      <c r="L1348">
        <v>4235</v>
      </c>
    </row>
    <row r="1349" spans="1:12" x14ac:dyDescent="0.2">
      <c r="A1349" s="1">
        <v>41290</v>
      </c>
      <c r="B1349">
        <v>110.52</v>
      </c>
      <c r="C1349">
        <v>110.84</v>
      </c>
      <c r="D1349">
        <v>110.24</v>
      </c>
      <c r="E1349">
        <v>110.61</v>
      </c>
      <c r="F1349">
        <v>0.31</v>
      </c>
      <c r="H1349">
        <v>17905</v>
      </c>
      <c r="I1349">
        <v>24348</v>
      </c>
      <c r="J1349">
        <v>1800</v>
      </c>
    </row>
    <row r="1350" spans="1:12" x14ac:dyDescent="0.2">
      <c r="A1350" s="1">
        <v>41289</v>
      </c>
      <c r="B1350">
        <v>111.93</v>
      </c>
      <c r="C1350">
        <v>112.46</v>
      </c>
      <c r="D1350">
        <v>110.19</v>
      </c>
      <c r="E1350">
        <v>110.3</v>
      </c>
      <c r="F1350">
        <v>-1.58</v>
      </c>
      <c r="H1350">
        <v>94881</v>
      </c>
      <c r="I1350">
        <v>62624</v>
      </c>
      <c r="K1350">
        <v>100</v>
      </c>
      <c r="L1350">
        <v>6277</v>
      </c>
    </row>
    <row r="1351" spans="1:12" x14ac:dyDescent="0.2">
      <c r="A1351" s="1">
        <v>41288</v>
      </c>
      <c r="B1351">
        <v>110.62</v>
      </c>
      <c r="C1351">
        <v>112.15</v>
      </c>
      <c r="D1351">
        <v>110.31</v>
      </c>
      <c r="E1351">
        <v>111.88</v>
      </c>
      <c r="F1351">
        <v>1.24</v>
      </c>
      <c r="H1351">
        <v>109467</v>
      </c>
      <c r="I1351">
        <v>82042</v>
      </c>
      <c r="L1351">
        <v>761</v>
      </c>
    </row>
    <row r="1352" spans="1:12" x14ac:dyDescent="0.2">
      <c r="A1352" s="1">
        <v>41285</v>
      </c>
      <c r="B1352">
        <v>111.95</v>
      </c>
      <c r="C1352">
        <v>111.95</v>
      </c>
      <c r="D1352">
        <v>109.6</v>
      </c>
      <c r="E1352">
        <v>110.64</v>
      </c>
      <c r="F1352">
        <v>-1.25</v>
      </c>
      <c r="H1352">
        <v>160293</v>
      </c>
      <c r="I1352">
        <v>98695</v>
      </c>
      <c r="J1352">
        <v>600</v>
      </c>
      <c r="K1352">
        <v>800</v>
      </c>
      <c r="L1352">
        <v>6373</v>
      </c>
    </row>
    <row r="1353" spans="1:12" x14ac:dyDescent="0.2">
      <c r="A1353" s="1">
        <v>41284</v>
      </c>
      <c r="B1353">
        <v>111.68</v>
      </c>
      <c r="C1353">
        <v>113.29</v>
      </c>
      <c r="D1353">
        <v>111.6</v>
      </c>
      <c r="E1353">
        <v>111.89</v>
      </c>
      <c r="F1353">
        <v>0.13</v>
      </c>
      <c r="H1353">
        <v>191798</v>
      </c>
      <c r="I1353">
        <v>117104</v>
      </c>
      <c r="J1353">
        <v>100</v>
      </c>
      <c r="K1353">
        <v>706</v>
      </c>
      <c r="L1353">
        <v>4370</v>
      </c>
    </row>
    <row r="1354" spans="1:12" x14ac:dyDescent="0.2">
      <c r="A1354" s="1">
        <v>41283</v>
      </c>
      <c r="B1354">
        <v>111.9</v>
      </c>
      <c r="C1354">
        <v>112.23</v>
      </c>
      <c r="D1354">
        <v>111.11</v>
      </c>
      <c r="E1354">
        <v>111.76</v>
      </c>
      <c r="F1354">
        <v>-0.18</v>
      </c>
      <c r="H1354">
        <v>162403</v>
      </c>
      <c r="I1354">
        <v>143973</v>
      </c>
      <c r="K1354">
        <v>556</v>
      </c>
      <c r="L1354">
        <v>8994</v>
      </c>
    </row>
    <row r="1355" spans="1:12" x14ac:dyDescent="0.2">
      <c r="A1355" s="1">
        <v>41282</v>
      </c>
      <c r="B1355">
        <v>111.42</v>
      </c>
      <c r="C1355">
        <v>112.47</v>
      </c>
      <c r="D1355">
        <v>111.12</v>
      </c>
      <c r="E1355">
        <v>111.94</v>
      </c>
      <c r="F1355">
        <v>0.54</v>
      </c>
      <c r="H1355">
        <v>188627</v>
      </c>
      <c r="I1355">
        <v>169873</v>
      </c>
      <c r="J1355">
        <v>25</v>
      </c>
      <c r="K1355">
        <v>1503</v>
      </c>
      <c r="L1355">
        <v>3845</v>
      </c>
    </row>
    <row r="1356" spans="1:12" x14ac:dyDescent="0.2">
      <c r="A1356" s="1">
        <v>41281</v>
      </c>
      <c r="B1356">
        <v>111.42</v>
      </c>
      <c r="C1356">
        <v>111.69</v>
      </c>
      <c r="D1356">
        <v>110.54</v>
      </c>
      <c r="E1356">
        <v>111.4</v>
      </c>
      <c r="F1356">
        <v>0.09</v>
      </c>
      <c r="H1356">
        <v>195763</v>
      </c>
      <c r="I1356">
        <v>201097</v>
      </c>
      <c r="J1356">
        <v>701</v>
      </c>
      <c r="K1356">
        <v>349</v>
      </c>
      <c r="L1356">
        <v>6687</v>
      </c>
    </row>
    <row r="1357" spans="1:12" x14ac:dyDescent="0.2">
      <c r="A1357" s="1">
        <v>41278</v>
      </c>
      <c r="B1357">
        <v>111.72</v>
      </c>
      <c r="C1357">
        <v>111.78</v>
      </c>
      <c r="D1357">
        <v>110.38</v>
      </c>
      <c r="E1357">
        <v>111.31</v>
      </c>
      <c r="F1357">
        <v>-0.83</v>
      </c>
      <c r="H1357">
        <v>186700</v>
      </c>
      <c r="I1357">
        <v>218806</v>
      </c>
      <c r="J1357">
        <v>1272</v>
      </c>
      <c r="K1357">
        <v>380</v>
      </c>
      <c r="L1357">
        <v>2982</v>
      </c>
    </row>
    <row r="1358" spans="1:12" x14ac:dyDescent="0.2">
      <c r="A1358" s="1">
        <v>41277</v>
      </c>
      <c r="B1358">
        <v>112.2</v>
      </c>
      <c r="C1358">
        <v>112.42</v>
      </c>
      <c r="D1358">
        <v>111.63</v>
      </c>
      <c r="E1358">
        <v>112.14</v>
      </c>
      <c r="F1358">
        <v>-0.33</v>
      </c>
      <c r="H1358">
        <v>161527</v>
      </c>
      <c r="I1358">
        <v>253913</v>
      </c>
      <c r="J1358">
        <v>1412</v>
      </c>
      <c r="K1358">
        <v>455</v>
      </c>
      <c r="L1358">
        <v>26896</v>
      </c>
    </row>
    <row r="1359" spans="1:12" x14ac:dyDescent="0.2">
      <c r="A1359" s="1">
        <v>41276</v>
      </c>
      <c r="B1359">
        <v>111.5</v>
      </c>
      <c r="C1359">
        <v>112.9</v>
      </c>
      <c r="D1359">
        <v>111.27</v>
      </c>
      <c r="E1359">
        <v>112.47</v>
      </c>
      <c r="H1359">
        <v>169512</v>
      </c>
      <c r="I1359">
        <v>266159</v>
      </c>
      <c r="J1359">
        <v>2713</v>
      </c>
      <c r="K1359">
        <v>906</v>
      </c>
      <c r="L1359">
        <v>10004</v>
      </c>
    </row>
    <row r="1360" spans="1:12" x14ac:dyDescent="0.2">
      <c r="A1360" s="1">
        <v>41274</v>
      </c>
      <c r="B1360">
        <v>110.35</v>
      </c>
      <c r="C1360">
        <v>111.34</v>
      </c>
      <c r="D1360">
        <v>109.38</v>
      </c>
      <c r="E1360">
        <v>111.11</v>
      </c>
      <c r="F1360">
        <v>0.49</v>
      </c>
      <c r="H1360">
        <v>94284</v>
      </c>
      <c r="I1360">
        <v>275415</v>
      </c>
      <c r="J1360">
        <v>2109</v>
      </c>
      <c r="K1360">
        <v>1263</v>
      </c>
      <c r="L1360">
        <v>1021</v>
      </c>
    </row>
    <row r="1361" spans="1:12" x14ac:dyDescent="0.2">
      <c r="A1361" s="1">
        <v>41271</v>
      </c>
      <c r="B1361">
        <v>111.24</v>
      </c>
      <c r="C1361">
        <v>111.38</v>
      </c>
      <c r="D1361">
        <v>109.83</v>
      </c>
      <c r="E1361">
        <v>110.62</v>
      </c>
      <c r="F1361">
        <v>-0.18</v>
      </c>
      <c r="H1361">
        <v>111268</v>
      </c>
      <c r="I1361">
        <v>288349</v>
      </c>
      <c r="J1361">
        <v>2797</v>
      </c>
      <c r="K1361">
        <v>2035</v>
      </c>
      <c r="L1361">
        <v>1794</v>
      </c>
    </row>
    <row r="1362" spans="1:12" x14ac:dyDescent="0.2">
      <c r="A1362" s="1">
        <v>41270</v>
      </c>
      <c r="B1362">
        <v>110.78</v>
      </c>
      <c r="C1362">
        <v>111.33</v>
      </c>
      <c r="D1362">
        <v>110.1</v>
      </c>
      <c r="E1362">
        <v>110.8</v>
      </c>
      <c r="F1362">
        <v>-0.27</v>
      </c>
      <c r="H1362">
        <v>99742</v>
      </c>
      <c r="I1362">
        <v>295547</v>
      </c>
      <c r="J1362">
        <v>527</v>
      </c>
      <c r="K1362">
        <v>3117</v>
      </c>
      <c r="L1362">
        <v>1414</v>
      </c>
    </row>
    <row r="1363" spans="1:12" x14ac:dyDescent="0.2">
      <c r="A1363" s="1">
        <v>41269</v>
      </c>
      <c r="B1363">
        <v>109.15</v>
      </c>
      <c r="C1363">
        <v>111.52</v>
      </c>
      <c r="D1363">
        <v>109</v>
      </c>
      <c r="E1363">
        <v>111.07</v>
      </c>
      <c r="H1363">
        <v>72404</v>
      </c>
      <c r="I1363">
        <v>297397</v>
      </c>
      <c r="J1363">
        <v>1433</v>
      </c>
      <c r="K1363">
        <v>523</v>
      </c>
      <c r="L1363">
        <v>933</v>
      </c>
    </row>
    <row r="1364" spans="1:12" x14ac:dyDescent="0.2">
      <c r="A1364" s="1">
        <v>41267</v>
      </c>
      <c r="B1364">
        <v>109.02</v>
      </c>
      <c r="C1364">
        <v>109.22</v>
      </c>
      <c r="D1364">
        <v>108.13</v>
      </c>
      <c r="E1364">
        <v>108.8</v>
      </c>
      <c r="F1364">
        <v>-0.17</v>
      </c>
      <c r="H1364">
        <v>47604</v>
      </c>
      <c r="I1364">
        <v>301088</v>
      </c>
      <c r="J1364">
        <v>1029</v>
      </c>
      <c r="K1364">
        <v>587</v>
      </c>
      <c r="L1364">
        <v>234</v>
      </c>
    </row>
    <row r="1365" spans="1:12" x14ac:dyDescent="0.2">
      <c r="A1365" s="1">
        <v>41264</v>
      </c>
      <c r="B1365">
        <v>110.2</v>
      </c>
      <c r="C1365">
        <v>110.28</v>
      </c>
      <c r="D1365">
        <v>108.66</v>
      </c>
      <c r="E1365">
        <v>108.97</v>
      </c>
      <c r="F1365">
        <v>-1.23</v>
      </c>
      <c r="H1365">
        <v>127191</v>
      </c>
      <c r="I1365">
        <v>309362</v>
      </c>
      <c r="J1365">
        <v>1689</v>
      </c>
      <c r="K1365">
        <v>1110</v>
      </c>
      <c r="L1365">
        <v>2669</v>
      </c>
    </row>
    <row r="1366" spans="1:12" x14ac:dyDescent="0.2">
      <c r="A1366" s="1">
        <v>41263</v>
      </c>
      <c r="B1366">
        <v>110.1</v>
      </c>
      <c r="C1366">
        <v>110.66</v>
      </c>
      <c r="D1366">
        <v>109.7</v>
      </c>
      <c r="E1366">
        <v>110.2</v>
      </c>
      <c r="F1366">
        <v>-0.16</v>
      </c>
      <c r="H1366">
        <v>127511</v>
      </c>
      <c r="I1366">
        <v>313455</v>
      </c>
      <c r="J1366">
        <v>1858</v>
      </c>
      <c r="K1366">
        <v>2683</v>
      </c>
      <c r="L1366">
        <v>4486</v>
      </c>
    </row>
    <row r="1367" spans="1:12" x14ac:dyDescent="0.2">
      <c r="A1367" s="1">
        <v>41262</v>
      </c>
      <c r="B1367">
        <v>108.9</v>
      </c>
      <c r="C1367">
        <v>110.48</v>
      </c>
      <c r="D1367">
        <v>108.74</v>
      </c>
      <c r="E1367">
        <v>110.36</v>
      </c>
      <c r="F1367">
        <v>1.52</v>
      </c>
      <c r="H1367">
        <v>154638</v>
      </c>
      <c r="I1367">
        <v>307938</v>
      </c>
      <c r="J1367">
        <v>2581</v>
      </c>
      <c r="K1367">
        <v>2282</v>
      </c>
      <c r="L1367">
        <v>2892</v>
      </c>
    </row>
    <row r="1368" spans="1:12" x14ac:dyDescent="0.2">
      <c r="A1368" s="1">
        <v>41261</v>
      </c>
      <c r="B1368">
        <v>107.98</v>
      </c>
      <c r="C1368">
        <v>108.98</v>
      </c>
      <c r="D1368">
        <v>107.93</v>
      </c>
      <c r="E1368">
        <v>108.84</v>
      </c>
      <c r="F1368">
        <v>1.2</v>
      </c>
      <c r="H1368">
        <v>128838</v>
      </c>
      <c r="I1368">
        <v>310466</v>
      </c>
      <c r="J1368">
        <v>1094</v>
      </c>
      <c r="K1368">
        <v>2432</v>
      </c>
      <c r="L1368">
        <v>4907</v>
      </c>
    </row>
    <row r="1369" spans="1:12" x14ac:dyDescent="0.2">
      <c r="A1369" s="1">
        <v>41260</v>
      </c>
      <c r="B1369">
        <v>108.3</v>
      </c>
      <c r="C1369">
        <v>108.5</v>
      </c>
      <c r="D1369">
        <v>107.58</v>
      </c>
      <c r="E1369">
        <v>107.64</v>
      </c>
      <c r="F1369">
        <v>-0.54</v>
      </c>
      <c r="H1369">
        <v>123825</v>
      </c>
      <c r="I1369">
        <v>320097</v>
      </c>
      <c r="J1369">
        <v>1282</v>
      </c>
      <c r="K1369">
        <v>986</v>
      </c>
      <c r="L1369">
        <v>2974</v>
      </c>
    </row>
    <row r="1370" spans="1:12" x14ac:dyDescent="0.2">
      <c r="A1370" s="1">
        <v>41257</v>
      </c>
      <c r="B1370">
        <v>108.2</v>
      </c>
      <c r="C1370">
        <v>109.58</v>
      </c>
      <c r="D1370">
        <v>108.2</v>
      </c>
      <c r="E1370">
        <v>109.15</v>
      </c>
      <c r="F1370">
        <v>1.24</v>
      </c>
      <c r="H1370">
        <v>15936</v>
      </c>
      <c r="I1370">
        <v>28820</v>
      </c>
      <c r="K1370">
        <v>90</v>
      </c>
      <c r="L1370">
        <v>476</v>
      </c>
    </row>
    <row r="1371" spans="1:12" x14ac:dyDescent="0.2">
      <c r="A1371" s="1">
        <v>41256</v>
      </c>
      <c r="B1371">
        <v>109.36</v>
      </c>
      <c r="C1371">
        <v>109.52</v>
      </c>
      <c r="D1371">
        <v>107.8</v>
      </c>
      <c r="E1371">
        <v>107.91</v>
      </c>
      <c r="F1371">
        <v>-1.59</v>
      </c>
      <c r="H1371">
        <v>75699</v>
      </c>
      <c r="I1371">
        <v>63502</v>
      </c>
      <c r="J1371">
        <v>764</v>
      </c>
      <c r="K1371">
        <v>289</v>
      </c>
      <c r="L1371">
        <v>870</v>
      </c>
    </row>
    <row r="1372" spans="1:12" x14ac:dyDescent="0.2">
      <c r="A1372" s="1">
        <v>41255</v>
      </c>
      <c r="B1372">
        <v>108.14</v>
      </c>
      <c r="C1372">
        <v>110.5</v>
      </c>
      <c r="D1372">
        <v>108.14</v>
      </c>
      <c r="E1372">
        <v>109.5</v>
      </c>
      <c r="F1372">
        <v>1.49</v>
      </c>
      <c r="H1372">
        <v>158948</v>
      </c>
      <c r="I1372">
        <v>96194</v>
      </c>
      <c r="J1372">
        <v>8231</v>
      </c>
      <c r="K1372">
        <v>209</v>
      </c>
      <c r="L1372">
        <v>2046</v>
      </c>
    </row>
    <row r="1373" spans="1:12" x14ac:dyDescent="0.2">
      <c r="A1373" s="1">
        <v>41254</v>
      </c>
      <c r="B1373">
        <v>107.45</v>
      </c>
      <c r="C1373">
        <v>108.37</v>
      </c>
      <c r="D1373">
        <v>107.09</v>
      </c>
      <c r="E1373">
        <v>108.01</v>
      </c>
      <c r="F1373">
        <v>0.68</v>
      </c>
      <c r="H1373">
        <v>156932</v>
      </c>
      <c r="I1373">
        <v>120878</v>
      </c>
      <c r="K1373">
        <v>1254</v>
      </c>
      <c r="L1373">
        <v>1869</v>
      </c>
    </row>
    <row r="1374" spans="1:12" x14ac:dyDescent="0.2">
      <c r="A1374" s="1">
        <v>41253</v>
      </c>
      <c r="B1374">
        <v>107.3</v>
      </c>
      <c r="C1374">
        <v>108.54</v>
      </c>
      <c r="D1374">
        <v>107.01</v>
      </c>
      <c r="E1374">
        <v>107.33</v>
      </c>
      <c r="F1374">
        <v>0.31</v>
      </c>
      <c r="H1374">
        <v>162037</v>
      </c>
      <c r="I1374">
        <v>144634</v>
      </c>
      <c r="J1374">
        <v>237</v>
      </c>
      <c r="K1374">
        <v>1868</v>
      </c>
      <c r="L1374">
        <v>4560</v>
      </c>
    </row>
    <row r="1375" spans="1:12" x14ac:dyDescent="0.2">
      <c r="A1375" s="1">
        <v>41250</v>
      </c>
      <c r="B1375">
        <v>107.05</v>
      </c>
      <c r="C1375">
        <v>107.89</v>
      </c>
      <c r="D1375">
        <v>106.66</v>
      </c>
      <c r="E1375">
        <v>107.02</v>
      </c>
      <c r="F1375">
        <v>-0.01</v>
      </c>
      <c r="H1375">
        <v>174229</v>
      </c>
      <c r="I1375">
        <v>163310</v>
      </c>
      <c r="J1375">
        <v>466</v>
      </c>
      <c r="K1375">
        <v>2635</v>
      </c>
      <c r="L1375">
        <v>3854</v>
      </c>
    </row>
    <row r="1376" spans="1:12" x14ac:dyDescent="0.2">
      <c r="A1376" s="1">
        <v>41249</v>
      </c>
      <c r="B1376">
        <v>108.63</v>
      </c>
      <c r="C1376">
        <v>109.16</v>
      </c>
      <c r="D1376">
        <v>106.63</v>
      </c>
      <c r="E1376">
        <v>107.03</v>
      </c>
      <c r="F1376">
        <v>-1.78</v>
      </c>
      <c r="H1376">
        <v>210271</v>
      </c>
      <c r="I1376">
        <v>185021</v>
      </c>
      <c r="J1376">
        <v>876</v>
      </c>
      <c r="K1376">
        <v>1164</v>
      </c>
      <c r="L1376">
        <v>2972</v>
      </c>
    </row>
    <row r="1377" spans="1:12" x14ac:dyDescent="0.2">
      <c r="A1377" s="1">
        <v>41248</v>
      </c>
      <c r="B1377">
        <v>109.87</v>
      </c>
      <c r="C1377">
        <v>110.57</v>
      </c>
      <c r="D1377">
        <v>108.64</v>
      </c>
      <c r="E1377">
        <v>108.81</v>
      </c>
      <c r="F1377">
        <v>-1.03</v>
      </c>
      <c r="H1377">
        <v>178686</v>
      </c>
      <c r="I1377">
        <v>201133</v>
      </c>
      <c r="J1377">
        <v>859</v>
      </c>
      <c r="K1377">
        <v>603</v>
      </c>
      <c r="L1377">
        <v>4501</v>
      </c>
    </row>
    <row r="1378" spans="1:12" x14ac:dyDescent="0.2">
      <c r="A1378" s="1">
        <v>41247</v>
      </c>
      <c r="B1378">
        <v>110.92</v>
      </c>
      <c r="C1378">
        <v>110.92</v>
      </c>
      <c r="D1378">
        <v>109.15</v>
      </c>
      <c r="E1378">
        <v>109.84</v>
      </c>
      <c r="F1378">
        <v>-1.08</v>
      </c>
      <c r="H1378">
        <v>204270</v>
      </c>
      <c r="I1378">
        <v>224212</v>
      </c>
      <c r="J1378">
        <v>743</v>
      </c>
      <c r="K1378">
        <v>5488</v>
      </c>
      <c r="L1378">
        <v>3408</v>
      </c>
    </row>
    <row r="1379" spans="1:12" x14ac:dyDescent="0.2">
      <c r="A1379" s="1">
        <v>41246</v>
      </c>
      <c r="B1379">
        <v>110.96</v>
      </c>
      <c r="C1379">
        <v>112.33</v>
      </c>
      <c r="D1379">
        <v>110.6</v>
      </c>
      <c r="E1379">
        <v>110.92</v>
      </c>
      <c r="F1379">
        <v>-0.31</v>
      </c>
      <c r="H1379">
        <v>181071</v>
      </c>
      <c r="I1379">
        <v>238468</v>
      </c>
      <c r="J1379">
        <v>2162</v>
      </c>
      <c r="K1379">
        <v>1902</v>
      </c>
      <c r="L1379">
        <v>10598</v>
      </c>
    </row>
    <row r="1380" spans="1:12" x14ac:dyDescent="0.2">
      <c r="A1380" s="1">
        <v>41243</v>
      </c>
      <c r="B1380">
        <v>110.35</v>
      </c>
      <c r="C1380">
        <v>111.34</v>
      </c>
      <c r="D1380">
        <v>110.25</v>
      </c>
      <c r="E1380">
        <v>111.23</v>
      </c>
      <c r="F1380">
        <v>0.47</v>
      </c>
      <c r="H1380">
        <v>154231</v>
      </c>
      <c r="I1380">
        <v>260648</v>
      </c>
      <c r="J1380">
        <v>1324</v>
      </c>
      <c r="K1380">
        <v>3590</v>
      </c>
      <c r="L1380">
        <v>3706</v>
      </c>
    </row>
    <row r="1381" spans="1:12" x14ac:dyDescent="0.2">
      <c r="A1381" s="1">
        <v>41242</v>
      </c>
      <c r="B1381">
        <v>109.7</v>
      </c>
      <c r="C1381">
        <v>111.3</v>
      </c>
      <c r="D1381">
        <v>109.45</v>
      </c>
      <c r="E1381">
        <v>110.76</v>
      </c>
      <c r="F1381">
        <v>1.25</v>
      </c>
      <c r="H1381">
        <v>224095</v>
      </c>
      <c r="I1381">
        <v>273597</v>
      </c>
      <c r="J1381">
        <v>1439</v>
      </c>
      <c r="K1381">
        <v>7172</v>
      </c>
      <c r="L1381">
        <v>22202</v>
      </c>
    </row>
    <row r="1382" spans="1:12" x14ac:dyDescent="0.2">
      <c r="A1382" s="1">
        <v>41241</v>
      </c>
      <c r="B1382">
        <v>109.95</v>
      </c>
      <c r="C1382">
        <v>110.17</v>
      </c>
      <c r="D1382">
        <v>108.44</v>
      </c>
      <c r="E1382">
        <v>109.51</v>
      </c>
      <c r="F1382">
        <v>-0.36</v>
      </c>
      <c r="H1382">
        <v>184365</v>
      </c>
      <c r="I1382">
        <v>282016</v>
      </c>
      <c r="J1382">
        <v>4301</v>
      </c>
      <c r="K1382">
        <v>2159</v>
      </c>
      <c r="L1382">
        <v>2099</v>
      </c>
    </row>
    <row r="1383" spans="1:12" x14ac:dyDescent="0.2">
      <c r="A1383" s="1">
        <v>41240</v>
      </c>
      <c r="B1383">
        <v>111</v>
      </c>
      <c r="C1383">
        <v>111.36</v>
      </c>
      <c r="D1383">
        <v>109.31</v>
      </c>
      <c r="E1383">
        <v>109.87</v>
      </c>
      <c r="F1383">
        <v>-1.05</v>
      </c>
      <c r="H1383">
        <v>167652</v>
      </c>
      <c r="I1383">
        <v>290809</v>
      </c>
      <c r="J1383">
        <v>1124</v>
      </c>
      <c r="K1383">
        <v>2757</v>
      </c>
      <c r="L1383">
        <v>6711</v>
      </c>
    </row>
    <row r="1384" spans="1:12" x14ac:dyDescent="0.2">
      <c r="A1384" s="1">
        <v>41239</v>
      </c>
      <c r="B1384">
        <v>111.16</v>
      </c>
      <c r="C1384">
        <v>111.48</v>
      </c>
      <c r="D1384">
        <v>110.27</v>
      </c>
      <c r="E1384">
        <v>110.92</v>
      </c>
      <c r="F1384">
        <v>-0.46</v>
      </c>
      <c r="H1384">
        <v>127583</v>
      </c>
      <c r="I1384">
        <v>296402</v>
      </c>
      <c r="J1384">
        <v>2018</v>
      </c>
      <c r="K1384">
        <v>1313</v>
      </c>
      <c r="L1384">
        <v>3571</v>
      </c>
    </row>
    <row r="1385" spans="1:12" x14ac:dyDescent="0.2">
      <c r="A1385" s="1">
        <v>41236</v>
      </c>
      <c r="B1385">
        <v>110.47</v>
      </c>
      <c r="C1385">
        <v>111.54</v>
      </c>
      <c r="D1385">
        <v>110.1</v>
      </c>
      <c r="E1385">
        <v>111.38</v>
      </c>
      <c r="F1385">
        <v>0.83</v>
      </c>
      <c r="H1385">
        <v>99693</v>
      </c>
      <c r="I1385">
        <v>302556</v>
      </c>
      <c r="J1385">
        <v>1856</v>
      </c>
      <c r="K1385">
        <v>1371</v>
      </c>
      <c r="L1385">
        <v>900</v>
      </c>
    </row>
    <row r="1386" spans="1:12" x14ac:dyDescent="0.2">
      <c r="A1386" s="1">
        <v>41235</v>
      </c>
      <c r="B1386">
        <v>110.97</v>
      </c>
      <c r="C1386">
        <v>111.17</v>
      </c>
      <c r="D1386">
        <v>110.11</v>
      </c>
      <c r="E1386">
        <v>110.55</v>
      </c>
      <c r="F1386">
        <v>-0.31</v>
      </c>
      <c r="H1386">
        <v>49337</v>
      </c>
      <c r="I1386">
        <v>296359</v>
      </c>
      <c r="J1386">
        <v>3130</v>
      </c>
      <c r="K1386">
        <v>1310</v>
      </c>
      <c r="L1386">
        <v>1506</v>
      </c>
    </row>
    <row r="1387" spans="1:12" x14ac:dyDescent="0.2">
      <c r="A1387" s="1">
        <v>41234</v>
      </c>
      <c r="B1387">
        <v>110.49</v>
      </c>
      <c r="C1387">
        <v>111.46</v>
      </c>
      <c r="D1387">
        <v>109.55</v>
      </c>
      <c r="E1387">
        <v>110.86</v>
      </c>
      <c r="F1387">
        <v>1.03</v>
      </c>
      <c r="H1387">
        <v>184338</v>
      </c>
      <c r="I1387">
        <v>307735</v>
      </c>
      <c r="J1387">
        <v>1902</v>
      </c>
      <c r="K1387">
        <v>2708</v>
      </c>
      <c r="L1387">
        <v>3571</v>
      </c>
    </row>
    <row r="1388" spans="1:12" x14ac:dyDescent="0.2">
      <c r="A1388" s="1">
        <v>41233</v>
      </c>
      <c r="B1388">
        <v>111.8</v>
      </c>
      <c r="C1388">
        <v>111.85</v>
      </c>
      <c r="D1388">
        <v>109.01</v>
      </c>
      <c r="E1388">
        <v>109.83</v>
      </c>
      <c r="F1388">
        <v>-1.87</v>
      </c>
      <c r="H1388">
        <v>225372</v>
      </c>
      <c r="I1388">
        <v>314046</v>
      </c>
      <c r="J1388">
        <v>2327</v>
      </c>
      <c r="K1388">
        <v>6280</v>
      </c>
      <c r="L1388">
        <v>2787</v>
      </c>
    </row>
    <row r="1389" spans="1:12" x14ac:dyDescent="0.2">
      <c r="A1389" s="1">
        <v>41232</v>
      </c>
      <c r="B1389">
        <v>109.2</v>
      </c>
      <c r="C1389">
        <v>112.2</v>
      </c>
      <c r="D1389">
        <v>109.19</v>
      </c>
      <c r="E1389">
        <v>111.7</v>
      </c>
      <c r="F1389">
        <v>2.75</v>
      </c>
      <c r="H1389">
        <v>221424</v>
      </c>
      <c r="I1389">
        <v>311112</v>
      </c>
      <c r="J1389">
        <v>1110</v>
      </c>
      <c r="K1389">
        <v>5185</v>
      </c>
      <c r="L1389">
        <v>4940</v>
      </c>
    </row>
    <row r="1390" spans="1:12" x14ac:dyDescent="0.2">
      <c r="A1390" s="1">
        <v>41229</v>
      </c>
      <c r="B1390">
        <v>107.69</v>
      </c>
      <c r="C1390">
        <v>109.25</v>
      </c>
      <c r="D1390">
        <v>107.66</v>
      </c>
      <c r="E1390">
        <v>108.95</v>
      </c>
      <c r="F1390">
        <v>0.94</v>
      </c>
      <c r="H1390">
        <v>192727</v>
      </c>
      <c r="I1390">
        <v>313908</v>
      </c>
      <c r="J1390">
        <v>833</v>
      </c>
      <c r="K1390">
        <v>3695</v>
      </c>
      <c r="L1390">
        <v>3647</v>
      </c>
    </row>
    <row r="1391" spans="1:12" x14ac:dyDescent="0.2">
      <c r="A1391" s="1">
        <v>41228</v>
      </c>
      <c r="B1391">
        <v>109.68</v>
      </c>
      <c r="C1391">
        <v>111.12</v>
      </c>
      <c r="D1391">
        <v>109.66</v>
      </c>
      <c r="E1391">
        <v>110.98</v>
      </c>
      <c r="F1391">
        <v>1.37</v>
      </c>
      <c r="H1391">
        <v>19981</v>
      </c>
      <c r="I1391">
        <v>43160</v>
      </c>
      <c r="J1391">
        <v>149</v>
      </c>
      <c r="L1391">
        <v>900</v>
      </c>
    </row>
    <row r="1392" spans="1:12" x14ac:dyDescent="0.2">
      <c r="A1392" s="1">
        <v>41227</v>
      </c>
      <c r="B1392">
        <v>108.12</v>
      </c>
      <c r="C1392">
        <v>110.35</v>
      </c>
      <c r="D1392">
        <v>107.8</v>
      </c>
      <c r="E1392">
        <v>109.61</v>
      </c>
      <c r="F1392">
        <v>1.35</v>
      </c>
      <c r="H1392">
        <v>110597</v>
      </c>
      <c r="I1392">
        <v>73582</v>
      </c>
      <c r="J1392">
        <v>1963</v>
      </c>
      <c r="K1392">
        <v>47</v>
      </c>
      <c r="L1392">
        <v>1306</v>
      </c>
    </row>
    <row r="1393" spans="1:12" x14ac:dyDescent="0.2">
      <c r="A1393" s="1">
        <v>41226</v>
      </c>
      <c r="B1393">
        <v>108.7</v>
      </c>
      <c r="C1393">
        <v>108.98</v>
      </c>
      <c r="D1393">
        <v>107.38</v>
      </c>
      <c r="E1393">
        <v>108.26</v>
      </c>
      <c r="F1393">
        <v>-0.81</v>
      </c>
      <c r="H1393">
        <v>133109</v>
      </c>
      <c r="I1393">
        <v>91020</v>
      </c>
      <c r="J1393">
        <v>6112</v>
      </c>
      <c r="K1393">
        <v>450</v>
      </c>
      <c r="L1393">
        <v>337</v>
      </c>
    </row>
    <row r="1394" spans="1:12" x14ac:dyDescent="0.2">
      <c r="A1394" s="1">
        <v>41225</v>
      </c>
      <c r="B1394">
        <v>109.59</v>
      </c>
      <c r="C1394">
        <v>110.39</v>
      </c>
      <c r="D1394">
        <v>108.56</v>
      </c>
      <c r="E1394">
        <v>109.07</v>
      </c>
      <c r="F1394">
        <v>-0.33</v>
      </c>
      <c r="H1394">
        <v>172405</v>
      </c>
      <c r="I1394">
        <v>132161</v>
      </c>
      <c r="J1394">
        <v>1200</v>
      </c>
      <c r="K1394">
        <v>3687</v>
      </c>
      <c r="L1394">
        <v>3695</v>
      </c>
    </row>
    <row r="1395" spans="1:12" x14ac:dyDescent="0.2">
      <c r="A1395" s="1">
        <v>41222</v>
      </c>
      <c r="B1395">
        <v>107.15</v>
      </c>
      <c r="C1395">
        <v>109.78</v>
      </c>
      <c r="D1395">
        <v>106.25</v>
      </c>
      <c r="E1395">
        <v>109.4</v>
      </c>
      <c r="F1395">
        <v>2.15</v>
      </c>
      <c r="H1395">
        <v>194218</v>
      </c>
      <c r="I1395">
        <v>144358</v>
      </c>
      <c r="K1395">
        <v>2806</v>
      </c>
      <c r="L1395">
        <v>3993</v>
      </c>
    </row>
    <row r="1396" spans="1:12" x14ac:dyDescent="0.2">
      <c r="A1396" s="1">
        <v>41221</v>
      </c>
      <c r="B1396">
        <v>106.92</v>
      </c>
      <c r="C1396">
        <v>108.17</v>
      </c>
      <c r="D1396">
        <v>106.12</v>
      </c>
      <c r="E1396">
        <v>107.25</v>
      </c>
      <c r="F1396">
        <v>0.43</v>
      </c>
      <c r="H1396">
        <v>185846</v>
      </c>
      <c r="I1396">
        <v>168937</v>
      </c>
      <c r="J1396">
        <v>600</v>
      </c>
      <c r="K1396">
        <v>5428</v>
      </c>
      <c r="L1396">
        <v>8258</v>
      </c>
    </row>
    <row r="1397" spans="1:12" x14ac:dyDescent="0.2">
      <c r="A1397" s="1">
        <v>41220</v>
      </c>
      <c r="B1397">
        <v>110.83</v>
      </c>
      <c r="C1397">
        <v>111.64</v>
      </c>
      <c r="D1397">
        <v>106.53</v>
      </c>
      <c r="E1397">
        <v>106.82</v>
      </c>
      <c r="F1397">
        <v>-4.25</v>
      </c>
      <c r="H1397">
        <v>254452</v>
      </c>
      <c r="I1397">
        <v>184388</v>
      </c>
      <c r="J1397">
        <v>20</v>
      </c>
      <c r="K1397">
        <v>2805</v>
      </c>
      <c r="L1397">
        <v>8051</v>
      </c>
    </row>
    <row r="1398" spans="1:12" x14ac:dyDescent="0.2">
      <c r="A1398" s="1">
        <v>41219</v>
      </c>
      <c r="B1398">
        <v>107.93</v>
      </c>
      <c r="C1398">
        <v>111.31</v>
      </c>
      <c r="D1398">
        <v>107.13</v>
      </c>
      <c r="E1398">
        <v>111.07</v>
      </c>
      <c r="F1398">
        <v>3.34</v>
      </c>
      <c r="H1398">
        <v>249184</v>
      </c>
      <c r="I1398">
        <v>195869</v>
      </c>
      <c r="J1398">
        <v>1920</v>
      </c>
      <c r="K1398">
        <v>1806</v>
      </c>
      <c r="L1398">
        <v>7019</v>
      </c>
    </row>
    <row r="1399" spans="1:12" x14ac:dyDescent="0.2">
      <c r="A1399" s="1">
        <v>41218</v>
      </c>
      <c r="B1399">
        <v>105.55</v>
      </c>
      <c r="C1399">
        <v>108.18</v>
      </c>
      <c r="D1399">
        <v>104.76</v>
      </c>
      <c r="E1399">
        <v>107.73</v>
      </c>
      <c r="F1399">
        <v>2.0499999999999998</v>
      </c>
      <c r="H1399">
        <v>202756</v>
      </c>
      <c r="I1399">
        <v>209280</v>
      </c>
      <c r="J1399">
        <v>1185</v>
      </c>
      <c r="K1399">
        <v>6620</v>
      </c>
      <c r="L1399">
        <v>6761</v>
      </c>
    </row>
    <row r="1400" spans="1:12" x14ac:dyDescent="0.2">
      <c r="A1400" s="1">
        <v>41215</v>
      </c>
      <c r="B1400">
        <v>108.07</v>
      </c>
      <c r="C1400">
        <v>108.8</v>
      </c>
      <c r="D1400">
        <v>105.5</v>
      </c>
      <c r="E1400">
        <v>105.68</v>
      </c>
      <c r="F1400">
        <v>-2.4900000000000002</v>
      </c>
      <c r="H1400">
        <v>222828</v>
      </c>
      <c r="I1400">
        <v>213281</v>
      </c>
      <c r="J1400">
        <v>1242</v>
      </c>
      <c r="K1400">
        <v>1782</v>
      </c>
      <c r="L1400">
        <v>8896</v>
      </c>
    </row>
    <row r="1401" spans="1:12" x14ac:dyDescent="0.2">
      <c r="A1401" s="1">
        <v>41214</v>
      </c>
      <c r="B1401">
        <v>108.49</v>
      </c>
      <c r="C1401">
        <v>109.03</v>
      </c>
      <c r="D1401">
        <v>107.75</v>
      </c>
      <c r="E1401">
        <v>108.17</v>
      </c>
      <c r="F1401">
        <v>-0.53</v>
      </c>
      <c r="H1401">
        <v>198916</v>
      </c>
      <c r="I1401">
        <v>225650</v>
      </c>
      <c r="J1401">
        <v>1568</v>
      </c>
      <c r="K1401">
        <v>1481</v>
      </c>
      <c r="L1401">
        <v>3364</v>
      </c>
    </row>
    <row r="1402" spans="1:12" x14ac:dyDescent="0.2">
      <c r="A1402" s="1">
        <v>41213</v>
      </c>
      <c r="B1402">
        <v>109.14</v>
      </c>
      <c r="C1402">
        <v>109.8</v>
      </c>
      <c r="D1402">
        <v>108.3</v>
      </c>
      <c r="E1402">
        <v>108.7</v>
      </c>
      <c r="F1402">
        <v>-0.38</v>
      </c>
      <c r="H1402">
        <v>168016</v>
      </c>
      <c r="I1402">
        <v>233397</v>
      </c>
      <c r="J1402">
        <v>1221</v>
      </c>
      <c r="K1402">
        <v>2474</v>
      </c>
      <c r="L1402">
        <v>2557</v>
      </c>
    </row>
    <row r="1403" spans="1:12" x14ac:dyDescent="0.2">
      <c r="A1403" s="1">
        <v>41212</v>
      </c>
      <c r="B1403">
        <v>109.36</v>
      </c>
      <c r="C1403">
        <v>110.1</v>
      </c>
      <c r="D1403">
        <v>108.65</v>
      </c>
      <c r="E1403">
        <v>109.08</v>
      </c>
      <c r="F1403">
        <v>-0.36</v>
      </c>
      <c r="H1403">
        <v>143211</v>
      </c>
      <c r="I1403">
        <v>243208</v>
      </c>
      <c r="J1403">
        <v>1574</v>
      </c>
      <c r="K1403">
        <v>1498</v>
      </c>
      <c r="L1403">
        <v>1411</v>
      </c>
    </row>
    <row r="1404" spans="1:12" x14ac:dyDescent="0.2">
      <c r="A1404" s="1">
        <v>41211</v>
      </c>
      <c r="B1404">
        <v>109.65</v>
      </c>
      <c r="C1404">
        <v>110.26</v>
      </c>
      <c r="D1404">
        <v>108.51</v>
      </c>
      <c r="E1404">
        <v>109.44</v>
      </c>
      <c r="F1404">
        <v>-0.11</v>
      </c>
      <c r="H1404">
        <v>165641</v>
      </c>
      <c r="I1404">
        <v>263416</v>
      </c>
      <c r="J1404">
        <v>1352</v>
      </c>
      <c r="K1404">
        <v>2354</v>
      </c>
      <c r="L1404">
        <v>1248</v>
      </c>
    </row>
    <row r="1405" spans="1:12" x14ac:dyDescent="0.2">
      <c r="A1405" s="1">
        <v>41208</v>
      </c>
      <c r="B1405">
        <v>108.49</v>
      </c>
      <c r="C1405">
        <v>109.7</v>
      </c>
      <c r="D1405">
        <v>107.4</v>
      </c>
      <c r="E1405">
        <v>109.55</v>
      </c>
      <c r="F1405">
        <v>1.06</v>
      </c>
      <c r="H1405">
        <v>199582</v>
      </c>
      <c r="I1405">
        <v>268621</v>
      </c>
      <c r="J1405">
        <v>719</v>
      </c>
      <c r="K1405">
        <v>5044</v>
      </c>
      <c r="L1405">
        <v>5213</v>
      </c>
    </row>
    <row r="1406" spans="1:12" x14ac:dyDescent="0.2">
      <c r="A1406" s="1">
        <v>41207</v>
      </c>
      <c r="B1406">
        <v>107.59</v>
      </c>
      <c r="C1406">
        <v>109.28</v>
      </c>
      <c r="D1406">
        <v>107.46</v>
      </c>
      <c r="E1406">
        <v>108.49</v>
      </c>
      <c r="F1406">
        <v>0.64</v>
      </c>
      <c r="H1406">
        <v>207598</v>
      </c>
      <c r="I1406">
        <v>269255</v>
      </c>
      <c r="J1406">
        <v>1213</v>
      </c>
      <c r="K1406">
        <v>2325</v>
      </c>
      <c r="L1406">
        <v>5463</v>
      </c>
    </row>
    <row r="1407" spans="1:12" x14ac:dyDescent="0.2">
      <c r="A1407" s="1">
        <v>41206</v>
      </c>
      <c r="B1407">
        <v>108.31</v>
      </c>
      <c r="C1407">
        <v>109.34</v>
      </c>
      <c r="D1407">
        <v>106.8</v>
      </c>
      <c r="E1407">
        <v>107.85</v>
      </c>
      <c r="F1407">
        <v>-0.4</v>
      </c>
      <c r="H1407">
        <v>214097</v>
      </c>
      <c r="I1407">
        <v>283178</v>
      </c>
      <c r="J1407">
        <v>1644</v>
      </c>
      <c r="K1407">
        <v>3452</v>
      </c>
      <c r="L1407">
        <v>14174</v>
      </c>
    </row>
    <row r="1408" spans="1:12" x14ac:dyDescent="0.2">
      <c r="A1408" s="1">
        <v>41205</v>
      </c>
      <c r="B1408">
        <v>109.52</v>
      </c>
      <c r="C1408">
        <v>109.8</v>
      </c>
      <c r="D1408">
        <v>107.31</v>
      </c>
      <c r="E1408">
        <v>108.25</v>
      </c>
      <c r="F1408">
        <v>-1.19</v>
      </c>
      <c r="H1408">
        <v>243396</v>
      </c>
      <c r="I1408">
        <v>288209</v>
      </c>
      <c r="J1408">
        <v>1835</v>
      </c>
      <c r="K1408">
        <v>4729</v>
      </c>
      <c r="L1408">
        <v>5032</v>
      </c>
    </row>
    <row r="1409" spans="1:12" x14ac:dyDescent="0.2">
      <c r="A1409" s="1">
        <v>41204</v>
      </c>
      <c r="B1409">
        <v>109.95</v>
      </c>
      <c r="C1409">
        <v>110.97</v>
      </c>
      <c r="D1409">
        <v>109.12</v>
      </c>
      <c r="E1409">
        <v>109.44</v>
      </c>
      <c r="F1409">
        <v>-0.7</v>
      </c>
      <c r="H1409">
        <v>207042</v>
      </c>
      <c r="I1409">
        <v>302340</v>
      </c>
      <c r="J1409">
        <v>1683</v>
      </c>
      <c r="K1409">
        <v>2872</v>
      </c>
      <c r="L1409">
        <v>7134</v>
      </c>
    </row>
    <row r="1410" spans="1:12" x14ac:dyDescent="0.2">
      <c r="A1410" s="1">
        <v>41201</v>
      </c>
      <c r="B1410">
        <v>112.26</v>
      </c>
      <c r="C1410">
        <v>113.27</v>
      </c>
      <c r="D1410">
        <v>109.9</v>
      </c>
      <c r="E1410">
        <v>110.14</v>
      </c>
      <c r="F1410">
        <v>-2.2799999999999998</v>
      </c>
      <c r="H1410">
        <v>223312</v>
      </c>
      <c r="I1410">
        <v>303997</v>
      </c>
      <c r="J1410">
        <v>824</v>
      </c>
      <c r="K1410">
        <v>3438</v>
      </c>
      <c r="L1410">
        <v>3554</v>
      </c>
    </row>
    <row r="1411" spans="1:12" x14ac:dyDescent="0.2">
      <c r="A1411" s="1">
        <v>41200</v>
      </c>
      <c r="B1411">
        <v>113.13</v>
      </c>
      <c r="C1411">
        <v>113.63</v>
      </c>
      <c r="D1411">
        <v>111.57</v>
      </c>
      <c r="E1411">
        <v>112.42</v>
      </c>
      <c r="F1411">
        <v>-0.8</v>
      </c>
      <c r="H1411">
        <v>200970</v>
      </c>
      <c r="I1411">
        <v>314400</v>
      </c>
      <c r="J1411">
        <v>1487</v>
      </c>
      <c r="K1411">
        <v>5528</v>
      </c>
      <c r="L1411">
        <v>4576</v>
      </c>
    </row>
    <row r="1412" spans="1:12" x14ac:dyDescent="0.2">
      <c r="A1412" s="1">
        <v>41199</v>
      </c>
      <c r="B1412">
        <v>113.93</v>
      </c>
      <c r="C1412">
        <v>114.31</v>
      </c>
      <c r="D1412">
        <v>112.8</v>
      </c>
      <c r="E1412">
        <v>113.22</v>
      </c>
      <c r="F1412">
        <v>-0.78</v>
      </c>
      <c r="H1412">
        <v>187959</v>
      </c>
      <c r="I1412">
        <v>311998</v>
      </c>
      <c r="J1412">
        <v>1614</v>
      </c>
      <c r="K1412">
        <v>2195</v>
      </c>
      <c r="L1412">
        <v>6188</v>
      </c>
    </row>
    <row r="1413" spans="1:12" x14ac:dyDescent="0.2">
      <c r="A1413" s="1">
        <v>41198</v>
      </c>
      <c r="B1413">
        <v>115.72</v>
      </c>
      <c r="C1413">
        <v>116.2</v>
      </c>
      <c r="D1413">
        <v>114.5</v>
      </c>
      <c r="E1413">
        <v>115.07</v>
      </c>
      <c r="F1413">
        <v>-0.73</v>
      </c>
      <c r="H1413">
        <v>20311</v>
      </c>
      <c r="I1413">
        <v>27476</v>
      </c>
      <c r="L1413">
        <v>310</v>
      </c>
    </row>
    <row r="1414" spans="1:12" x14ac:dyDescent="0.2">
      <c r="A1414" s="1">
        <v>41197</v>
      </c>
      <c r="B1414">
        <v>114.64</v>
      </c>
      <c r="C1414">
        <v>115.91</v>
      </c>
      <c r="D1414">
        <v>113.58</v>
      </c>
      <c r="E1414">
        <v>115.8</v>
      </c>
      <c r="F1414">
        <v>1.18</v>
      </c>
      <c r="H1414">
        <v>103055</v>
      </c>
      <c r="I1414">
        <v>54993</v>
      </c>
      <c r="J1414">
        <v>3837</v>
      </c>
      <c r="K1414">
        <v>33</v>
      </c>
      <c r="L1414">
        <v>1859</v>
      </c>
    </row>
    <row r="1415" spans="1:12" x14ac:dyDescent="0.2">
      <c r="A1415" s="1">
        <v>41194</v>
      </c>
      <c r="B1415">
        <v>115.96</v>
      </c>
      <c r="C1415">
        <v>115.96</v>
      </c>
      <c r="D1415">
        <v>113.94</v>
      </c>
      <c r="E1415">
        <v>114.62</v>
      </c>
      <c r="F1415">
        <v>-1.0900000000000001</v>
      </c>
      <c r="H1415">
        <v>118975</v>
      </c>
      <c r="I1415">
        <v>73842</v>
      </c>
      <c r="J1415">
        <v>772</v>
      </c>
      <c r="K1415">
        <v>23</v>
      </c>
      <c r="L1415">
        <v>75</v>
      </c>
    </row>
    <row r="1416" spans="1:12" x14ac:dyDescent="0.2">
      <c r="A1416" s="1">
        <v>41193</v>
      </c>
      <c r="B1416">
        <v>114.56</v>
      </c>
      <c r="C1416">
        <v>116.02</v>
      </c>
      <c r="D1416">
        <v>114.42</v>
      </c>
      <c r="E1416">
        <v>115.71</v>
      </c>
      <c r="F1416">
        <v>1.38</v>
      </c>
      <c r="H1416">
        <v>142448</v>
      </c>
      <c r="I1416">
        <v>96963</v>
      </c>
      <c r="K1416">
        <v>1432</v>
      </c>
      <c r="L1416">
        <v>797</v>
      </c>
    </row>
    <row r="1417" spans="1:12" x14ac:dyDescent="0.2">
      <c r="A1417" s="1">
        <v>41192</v>
      </c>
      <c r="B1417">
        <v>114.23</v>
      </c>
      <c r="C1417">
        <v>115.59</v>
      </c>
      <c r="D1417">
        <v>113.77</v>
      </c>
      <c r="E1417">
        <v>114.33</v>
      </c>
      <c r="F1417">
        <v>-0.17</v>
      </c>
      <c r="H1417">
        <v>177165</v>
      </c>
      <c r="I1417">
        <v>114946</v>
      </c>
      <c r="K1417">
        <v>1864</v>
      </c>
      <c r="L1417">
        <v>1278</v>
      </c>
    </row>
    <row r="1418" spans="1:12" x14ac:dyDescent="0.2">
      <c r="A1418" s="1">
        <v>41191</v>
      </c>
      <c r="B1418">
        <v>112.22</v>
      </c>
      <c r="C1418">
        <v>114.72</v>
      </c>
      <c r="D1418">
        <v>111.97</v>
      </c>
      <c r="E1418">
        <v>114.5</v>
      </c>
      <c r="F1418">
        <v>2.68</v>
      </c>
      <c r="H1418">
        <v>206566</v>
      </c>
      <c r="I1418">
        <v>130102</v>
      </c>
      <c r="J1418">
        <v>114</v>
      </c>
      <c r="K1418">
        <v>3123</v>
      </c>
      <c r="L1418">
        <v>3990</v>
      </c>
    </row>
    <row r="1419" spans="1:12" x14ac:dyDescent="0.2">
      <c r="A1419" s="1">
        <v>41190</v>
      </c>
      <c r="B1419">
        <v>111.99</v>
      </c>
      <c r="C1419">
        <v>112.35</v>
      </c>
      <c r="D1419">
        <v>110.54</v>
      </c>
      <c r="E1419">
        <v>111.82</v>
      </c>
      <c r="F1419">
        <v>-0.2</v>
      </c>
      <c r="H1419">
        <v>166241</v>
      </c>
      <c r="I1419">
        <v>141770</v>
      </c>
      <c r="J1419">
        <v>615</v>
      </c>
      <c r="K1419">
        <v>1547</v>
      </c>
      <c r="L1419">
        <v>256</v>
      </c>
    </row>
    <row r="1420" spans="1:12" x14ac:dyDescent="0.2">
      <c r="A1420" s="1">
        <v>41187</v>
      </c>
      <c r="B1420">
        <v>112.45</v>
      </c>
      <c r="C1420">
        <v>113.05</v>
      </c>
      <c r="D1420">
        <v>110.54</v>
      </c>
      <c r="E1420">
        <v>112.02</v>
      </c>
      <c r="F1420">
        <v>-0.56000000000000005</v>
      </c>
      <c r="H1420">
        <v>229202</v>
      </c>
      <c r="I1420">
        <v>154340</v>
      </c>
      <c r="J1420">
        <v>2121</v>
      </c>
      <c r="K1420">
        <v>5881</v>
      </c>
      <c r="L1420">
        <v>534</v>
      </c>
    </row>
    <row r="1421" spans="1:12" x14ac:dyDescent="0.2">
      <c r="A1421" s="1">
        <v>41186</v>
      </c>
      <c r="B1421">
        <v>108.2</v>
      </c>
      <c r="C1421">
        <v>112.69</v>
      </c>
      <c r="D1421">
        <v>108.02</v>
      </c>
      <c r="E1421">
        <v>112.58</v>
      </c>
      <c r="F1421">
        <v>4.41</v>
      </c>
      <c r="H1421">
        <v>213261</v>
      </c>
      <c r="I1421">
        <v>162995</v>
      </c>
      <c r="J1421">
        <v>234</v>
      </c>
      <c r="K1421">
        <v>2836</v>
      </c>
      <c r="L1421">
        <v>23700</v>
      </c>
    </row>
    <row r="1422" spans="1:12" x14ac:dyDescent="0.2">
      <c r="A1422" s="1">
        <v>41185</v>
      </c>
      <c r="B1422">
        <v>111.36</v>
      </c>
      <c r="C1422">
        <v>111.36</v>
      </c>
      <c r="D1422">
        <v>107.67</v>
      </c>
      <c r="E1422">
        <v>108.17</v>
      </c>
      <c r="F1422">
        <v>-3.4</v>
      </c>
      <c r="H1422">
        <v>230800</v>
      </c>
      <c r="I1422">
        <v>170575</v>
      </c>
      <c r="J1422">
        <v>1167</v>
      </c>
      <c r="K1422">
        <v>7137</v>
      </c>
      <c r="L1422">
        <v>1395</v>
      </c>
    </row>
    <row r="1423" spans="1:12" x14ac:dyDescent="0.2">
      <c r="A1423" s="1">
        <v>41184</v>
      </c>
      <c r="B1423">
        <v>112.28</v>
      </c>
      <c r="C1423">
        <v>112.45</v>
      </c>
      <c r="D1423">
        <v>111.27</v>
      </c>
      <c r="E1423">
        <v>111.57</v>
      </c>
      <c r="F1423">
        <v>-0.62</v>
      </c>
      <c r="H1423">
        <v>148550</v>
      </c>
      <c r="I1423">
        <v>177899</v>
      </c>
      <c r="J1423">
        <v>1196</v>
      </c>
      <c r="K1423">
        <v>1385</v>
      </c>
      <c r="L1423">
        <v>1590</v>
      </c>
    </row>
    <row r="1424" spans="1:12" x14ac:dyDescent="0.2">
      <c r="A1424" s="1">
        <v>41183</v>
      </c>
      <c r="B1424">
        <v>112.34</v>
      </c>
      <c r="C1424">
        <v>113.27</v>
      </c>
      <c r="D1424">
        <v>111.47</v>
      </c>
      <c r="E1424">
        <v>112.19</v>
      </c>
      <c r="F1424">
        <v>-0.2</v>
      </c>
      <c r="H1424">
        <v>157046</v>
      </c>
      <c r="I1424">
        <v>191095</v>
      </c>
      <c r="J1424">
        <v>1157</v>
      </c>
      <c r="K1424">
        <v>1961</v>
      </c>
      <c r="L1424">
        <v>1656</v>
      </c>
    </row>
    <row r="1425" spans="1:12" x14ac:dyDescent="0.2">
      <c r="A1425" s="1">
        <v>41180</v>
      </c>
      <c r="B1425">
        <v>112.53</v>
      </c>
      <c r="C1425">
        <v>113.4</v>
      </c>
      <c r="D1425">
        <v>111.52</v>
      </c>
      <c r="E1425">
        <v>112.39</v>
      </c>
      <c r="F1425">
        <v>0.38</v>
      </c>
      <c r="H1425">
        <v>180893</v>
      </c>
      <c r="I1425">
        <v>203415</v>
      </c>
      <c r="J1425">
        <v>1058</v>
      </c>
      <c r="K1425">
        <v>1688</v>
      </c>
      <c r="L1425">
        <v>1158</v>
      </c>
    </row>
    <row r="1426" spans="1:12" x14ac:dyDescent="0.2">
      <c r="A1426" s="1">
        <v>41179</v>
      </c>
      <c r="B1426">
        <v>110.17</v>
      </c>
      <c r="C1426">
        <v>112.5</v>
      </c>
      <c r="D1426">
        <v>109.68</v>
      </c>
      <c r="E1426">
        <v>112.01</v>
      </c>
      <c r="F1426">
        <v>1.97</v>
      </c>
      <c r="H1426">
        <v>218598</v>
      </c>
      <c r="I1426">
        <v>207825</v>
      </c>
      <c r="J1426">
        <v>1451</v>
      </c>
      <c r="K1426">
        <v>3846</v>
      </c>
      <c r="L1426">
        <v>2669</v>
      </c>
    </row>
    <row r="1427" spans="1:12" x14ac:dyDescent="0.2">
      <c r="A1427" s="1">
        <v>41178</v>
      </c>
      <c r="B1427">
        <v>109.88</v>
      </c>
      <c r="C1427">
        <v>110.23</v>
      </c>
      <c r="D1427">
        <v>108.45</v>
      </c>
      <c r="E1427">
        <v>110.04</v>
      </c>
      <c r="F1427">
        <v>-0.41</v>
      </c>
      <c r="H1427">
        <v>194073</v>
      </c>
      <c r="I1427">
        <v>209212</v>
      </c>
      <c r="J1427">
        <v>1769</v>
      </c>
      <c r="K1427">
        <v>1938</v>
      </c>
      <c r="L1427">
        <v>690</v>
      </c>
    </row>
    <row r="1428" spans="1:12" x14ac:dyDescent="0.2">
      <c r="A1428" s="1">
        <v>41177</v>
      </c>
      <c r="B1428">
        <v>109.93</v>
      </c>
      <c r="C1428">
        <v>111.47</v>
      </c>
      <c r="D1428">
        <v>109.44</v>
      </c>
      <c r="E1428">
        <v>110.45</v>
      </c>
      <c r="F1428">
        <v>0.64</v>
      </c>
      <c r="H1428">
        <v>189423</v>
      </c>
      <c r="I1428">
        <v>208997</v>
      </c>
      <c r="J1428">
        <v>1869</v>
      </c>
      <c r="K1428">
        <v>2634</v>
      </c>
      <c r="L1428">
        <v>2009</v>
      </c>
    </row>
    <row r="1429" spans="1:12" x14ac:dyDescent="0.2">
      <c r="A1429" s="1">
        <v>41176</v>
      </c>
      <c r="B1429">
        <v>111.5</v>
      </c>
      <c r="C1429">
        <v>111.56</v>
      </c>
      <c r="D1429">
        <v>108.78</v>
      </c>
      <c r="E1429">
        <v>109.81</v>
      </c>
      <c r="F1429">
        <v>-1.61</v>
      </c>
      <c r="H1429">
        <v>177690</v>
      </c>
      <c r="I1429">
        <v>213985</v>
      </c>
      <c r="J1429">
        <v>1233</v>
      </c>
      <c r="K1429">
        <v>3031</v>
      </c>
      <c r="L1429">
        <v>5291</v>
      </c>
    </row>
    <row r="1430" spans="1:12" x14ac:dyDescent="0.2">
      <c r="A1430" s="1">
        <v>41173</v>
      </c>
      <c r="B1430">
        <v>110.5</v>
      </c>
      <c r="C1430">
        <v>111.7</v>
      </c>
      <c r="D1430">
        <v>110.08</v>
      </c>
      <c r="E1430">
        <v>111.42</v>
      </c>
      <c r="F1430">
        <v>1.39</v>
      </c>
      <c r="H1430">
        <v>156501</v>
      </c>
      <c r="I1430">
        <v>229950</v>
      </c>
      <c r="J1430">
        <v>904</v>
      </c>
      <c r="K1430">
        <v>3061</v>
      </c>
      <c r="L1430">
        <v>1500</v>
      </c>
    </row>
    <row r="1431" spans="1:12" x14ac:dyDescent="0.2">
      <c r="A1431" s="1">
        <v>41172</v>
      </c>
      <c r="B1431">
        <v>108.18</v>
      </c>
      <c r="C1431">
        <v>110.65</v>
      </c>
      <c r="D1431">
        <v>107.1</v>
      </c>
      <c r="E1431">
        <v>110.03</v>
      </c>
      <c r="F1431">
        <v>1.84</v>
      </c>
      <c r="H1431">
        <v>242974</v>
      </c>
      <c r="I1431">
        <v>223480</v>
      </c>
      <c r="J1431">
        <v>1013</v>
      </c>
      <c r="K1431">
        <v>3578</v>
      </c>
      <c r="L1431">
        <v>2884</v>
      </c>
    </row>
    <row r="1432" spans="1:12" x14ac:dyDescent="0.2">
      <c r="A1432" s="1">
        <v>41171</v>
      </c>
      <c r="B1432">
        <v>111.71</v>
      </c>
      <c r="C1432">
        <v>112.98</v>
      </c>
      <c r="D1432">
        <v>107.4</v>
      </c>
      <c r="E1432">
        <v>108.19</v>
      </c>
      <c r="F1432">
        <v>-3.84</v>
      </c>
      <c r="H1432">
        <v>292955</v>
      </c>
      <c r="I1432">
        <v>232231</v>
      </c>
      <c r="J1432">
        <v>1440</v>
      </c>
      <c r="K1432">
        <v>3126</v>
      </c>
      <c r="L1432">
        <v>1280</v>
      </c>
    </row>
    <row r="1433" spans="1:12" x14ac:dyDescent="0.2">
      <c r="A1433" s="1">
        <v>41170</v>
      </c>
      <c r="B1433">
        <v>113.45</v>
      </c>
      <c r="C1433">
        <v>114.42</v>
      </c>
      <c r="D1433">
        <v>111.61</v>
      </c>
      <c r="E1433">
        <v>112.03</v>
      </c>
      <c r="F1433">
        <v>-1.76</v>
      </c>
      <c r="H1433">
        <v>205748</v>
      </c>
      <c r="I1433">
        <v>233328</v>
      </c>
      <c r="J1433">
        <v>510</v>
      </c>
      <c r="K1433">
        <v>3899</v>
      </c>
      <c r="L1433">
        <v>1952</v>
      </c>
    </row>
    <row r="1434" spans="1:12" x14ac:dyDescent="0.2">
      <c r="A1434" s="1">
        <v>41169</v>
      </c>
      <c r="B1434">
        <v>116.67</v>
      </c>
      <c r="C1434">
        <v>117.02</v>
      </c>
      <c r="D1434">
        <v>111.5</v>
      </c>
      <c r="E1434">
        <v>113.79</v>
      </c>
      <c r="F1434">
        <v>-2.87</v>
      </c>
      <c r="H1434">
        <v>207216</v>
      </c>
      <c r="I1434">
        <v>252825</v>
      </c>
      <c r="J1434">
        <v>1767</v>
      </c>
      <c r="K1434">
        <v>2726</v>
      </c>
      <c r="L1434">
        <v>1259</v>
      </c>
    </row>
    <row r="1435" spans="1:12" x14ac:dyDescent="0.2">
      <c r="A1435" s="1">
        <v>41166</v>
      </c>
      <c r="B1435">
        <v>115.66</v>
      </c>
      <c r="C1435">
        <v>117.95</v>
      </c>
      <c r="D1435">
        <v>115.58</v>
      </c>
      <c r="E1435">
        <v>116.66</v>
      </c>
      <c r="F1435">
        <v>0.78</v>
      </c>
      <c r="H1435">
        <v>177373</v>
      </c>
      <c r="I1435">
        <v>262653</v>
      </c>
      <c r="J1435">
        <v>676</v>
      </c>
      <c r="K1435">
        <v>2504</v>
      </c>
      <c r="L1435">
        <v>820</v>
      </c>
    </row>
    <row r="1436" spans="1:12" x14ac:dyDescent="0.2">
      <c r="A1436" s="1">
        <v>41165</v>
      </c>
      <c r="B1436">
        <v>115.6</v>
      </c>
      <c r="C1436">
        <v>117.48</v>
      </c>
      <c r="D1436">
        <v>115.45</v>
      </c>
      <c r="E1436">
        <v>116.9</v>
      </c>
      <c r="F1436">
        <v>0.94</v>
      </c>
      <c r="H1436">
        <v>23245</v>
      </c>
      <c r="I1436">
        <v>31771</v>
      </c>
      <c r="K1436">
        <v>30</v>
      </c>
      <c r="L1436">
        <v>1750</v>
      </c>
    </row>
    <row r="1437" spans="1:12" x14ac:dyDescent="0.2">
      <c r="A1437" s="1">
        <v>41164</v>
      </c>
      <c r="B1437">
        <v>115</v>
      </c>
      <c r="C1437">
        <v>116.67</v>
      </c>
      <c r="D1437">
        <v>115</v>
      </c>
      <c r="E1437">
        <v>115.96</v>
      </c>
      <c r="F1437">
        <v>0.56000000000000005</v>
      </c>
      <c r="H1437">
        <v>129771</v>
      </c>
      <c r="I1437">
        <v>68314</v>
      </c>
      <c r="J1437">
        <v>3161</v>
      </c>
      <c r="K1437">
        <v>550</v>
      </c>
      <c r="L1437">
        <v>1782</v>
      </c>
    </row>
    <row r="1438" spans="1:12" x14ac:dyDescent="0.2">
      <c r="A1438" s="1">
        <v>41163</v>
      </c>
      <c r="B1438">
        <v>114.65</v>
      </c>
      <c r="C1438">
        <v>115.46</v>
      </c>
      <c r="D1438">
        <v>114.37</v>
      </c>
      <c r="E1438">
        <v>115.4</v>
      </c>
      <c r="F1438">
        <v>0.59</v>
      </c>
      <c r="H1438">
        <v>144619</v>
      </c>
      <c r="I1438">
        <v>82457</v>
      </c>
      <c r="J1438">
        <v>3700</v>
      </c>
      <c r="K1438">
        <v>600</v>
      </c>
      <c r="L1438">
        <v>2947</v>
      </c>
    </row>
    <row r="1439" spans="1:12" x14ac:dyDescent="0.2">
      <c r="A1439" s="1">
        <v>41162</v>
      </c>
      <c r="B1439">
        <v>114.55</v>
      </c>
      <c r="C1439">
        <v>115.05</v>
      </c>
      <c r="D1439">
        <v>113.92</v>
      </c>
      <c r="E1439">
        <v>114.81</v>
      </c>
      <c r="F1439">
        <v>0.56000000000000005</v>
      </c>
      <c r="H1439">
        <v>142428</v>
      </c>
      <c r="I1439">
        <v>112678</v>
      </c>
      <c r="J1439">
        <v>234</v>
      </c>
      <c r="K1439">
        <v>958</v>
      </c>
      <c r="L1439">
        <v>6080</v>
      </c>
    </row>
    <row r="1440" spans="1:12" x14ac:dyDescent="0.2">
      <c r="A1440" s="1">
        <v>41159</v>
      </c>
      <c r="B1440">
        <v>112.8</v>
      </c>
      <c r="C1440">
        <v>114.65</v>
      </c>
      <c r="D1440">
        <v>112.34</v>
      </c>
      <c r="E1440">
        <v>114.25</v>
      </c>
      <c r="F1440">
        <v>0.76</v>
      </c>
      <c r="H1440">
        <v>222765</v>
      </c>
      <c r="I1440">
        <v>133265</v>
      </c>
      <c r="J1440">
        <v>79</v>
      </c>
      <c r="K1440">
        <v>2464</v>
      </c>
      <c r="L1440">
        <v>2367</v>
      </c>
    </row>
    <row r="1441" spans="1:12" x14ac:dyDescent="0.2">
      <c r="A1441" s="1">
        <v>41158</v>
      </c>
      <c r="B1441">
        <v>113.67</v>
      </c>
      <c r="C1441">
        <v>115.15</v>
      </c>
      <c r="D1441">
        <v>112.55</v>
      </c>
      <c r="E1441">
        <v>113.49</v>
      </c>
      <c r="F1441">
        <v>0.4</v>
      </c>
      <c r="H1441">
        <v>224353</v>
      </c>
      <c r="I1441">
        <v>152868</v>
      </c>
      <c r="J1441">
        <v>2010</v>
      </c>
      <c r="K1441">
        <v>1694</v>
      </c>
      <c r="L1441">
        <v>5992</v>
      </c>
    </row>
    <row r="1442" spans="1:12" x14ac:dyDescent="0.2">
      <c r="A1442" s="1">
        <v>41157</v>
      </c>
      <c r="B1442">
        <v>114.1</v>
      </c>
      <c r="C1442">
        <v>114.38</v>
      </c>
      <c r="D1442">
        <v>112.73</v>
      </c>
      <c r="E1442">
        <v>113.09</v>
      </c>
      <c r="F1442">
        <v>-1.0900000000000001</v>
      </c>
      <c r="H1442">
        <v>216137</v>
      </c>
      <c r="I1442">
        <v>185057</v>
      </c>
      <c r="J1442">
        <v>2085</v>
      </c>
      <c r="K1442">
        <v>2487</v>
      </c>
      <c r="L1442">
        <v>8891</v>
      </c>
    </row>
    <row r="1443" spans="1:12" x14ac:dyDescent="0.2">
      <c r="A1443" s="1">
        <v>41156</v>
      </c>
      <c r="B1443">
        <v>115.51</v>
      </c>
      <c r="C1443">
        <v>116.65</v>
      </c>
      <c r="D1443">
        <v>113.93</v>
      </c>
      <c r="E1443">
        <v>114.18</v>
      </c>
      <c r="F1443">
        <v>-1.6</v>
      </c>
      <c r="H1443">
        <v>207621</v>
      </c>
      <c r="I1443">
        <v>207666</v>
      </c>
      <c r="J1443">
        <v>3128</v>
      </c>
      <c r="K1443">
        <v>2222</v>
      </c>
      <c r="L1443">
        <v>3778</v>
      </c>
    </row>
    <row r="1444" spans="1:12" x14ac:dyDescent="0.2">
      <c r="A1444" s="1">
        <v>41155</v>
      </c>
      <c r="B1444">
        <v>114.7</v>
      </c>
      <c r="C1444">
        <v>115.98</v>
      </c>
      <c r="D1444">
        <v>114.03</v>
      </c>
      <c r="E1444">
        <v>115.78</v>
      </c>
      <c r="F1444">
        <v>1.21</v>
      </c>
      <c r="H1444">
        <v>69312</v>
      </c>
      <c r="I1444">
        <v>207003</v>
      </c>
      <c r="J1444">
        <v>3258</v>
      </c>
      <c r="K1444">
        <v>3869</v>
      </c>
      <c r="L1444">
        <v>400</v>
      </c>
    </row>
    <row r="1445" spans="1:12" x14ac:dyDescent="0.2">
      <c r="A1445" s="1">
        <v>41152</v>
      </c>
      <c r="B1445">
        <v>112.48</v>
      </c>
      <c r="C1445">
        <v>114.93</v>
      </c>
      <c r="D1445">
        <v>112.36</v>
      </c>
      <c r="E1445">
        <v>114.57</v>
      </c>
      <c r="F1445">
        <v>1.92</v>
      </c>
      <c r="H1445">
        <v>203752</v>
      </c>
      <c r="I1445">
        <v>205831</v>
      </c>
      <c r="J1445">
        <v>1263</v>
      </c>
      <c r="K1445">
        <v>2883</v>
      </c>
      <c r="L1445">
        <v>1597</v>
      </c>
    </row>
    <row r="1446" spans="1:12" x14ac:dyDescent="0.2">
      <c r="A1446" s="1">
        <v>41151</v>
      </c>
      <c r="B1446">
        <v>112.5</v>
      </c>
      <c r="C1446">
        <v>113.44</v>
      </c>
      <c r="D1446">
        <v>112.25</v>
      </c>
      <c r="E1446">
        <v>112.65</v>
      </c>
      <c r="F1446">
        <v>0.11</v>
      </c>
      <c r="H1446">
        <v>148964</v>
      </c>
      <c r="I1446">
        <v>213744</v>
      </c>
      <c r="J1446">
        <v>2688</v>
      </c>
      <c r="K1446">
        <v>3724</v>
      </c>
      <c r="L1446">
        <v>1945</v>
      </c>
    </row>
    <row r="1447" spans="1:12" x14ac:dyDescent="0.2">
      <c r="A1447" s="1">
        <v>41150</v>
      </c>
      <c r="B1447">
        <v>112.34</v>
      </c>
      <c r="C1447">
        <v>113.3</v>
      </c>
      <c r="D1447">
        <v>111.5</v>
      </c>
      <c r="E1447">
        <v>112.54</v>
      </c>
      <c r="F1447">
        <v>-0.04</v>
      </c>
      <c r="H1447">
        <v>174810</v>
      </c>
      <c r="I1447">
        <v>219096</v>
      </c>
      <c r="J1447">
        <v>1407</v>
      </c>
      <c r="K1447">
        <v>2348</v>
      </c>
      <c r="L1447">
        <v>3364</v>
      </c>
    </row>
    <row r="1448" spans="1:12" x14ac:dyDescent="0.2">
      <c r="A1448" s="1">
        <v>41149</v>
      </c>
      <c r="B1448">
        <v>112.68</v>
      </c>
      <c r="C1448">
        <v>113.1</v>
      </c>
      <c r="D1448">
        <v>111.71</v>
      </c>
      <c r="E1448">
        <v>112.58</v>
      </c>
      <c r="F1448">
        <v>0.32</v>
      </c>
      <c r="H1448">
        <v>184830</v>
      </c>
      <c r="I1448">
        <v>227396</v>
      </c>
      <c r="J1448">
        <v>379</v>
      </c>
      <c r="K1448">
        <v>4372</v>
      </c>
      <c r="L1448">
        <v>2024</v>
      </c>
    </row>
    <row r="1449" spans="1:12" x14ac:dyDescent="0.2">
      <c r="A1449" s="1">
        <v>41148</v>
      </c>
      <c r="B1449">
        <v>113.8</v>
      </c>
      <c r="C1449">
        <v>115.5</v>
      </c>
      <c r="D1449">
        <v>111.56</v>
      </c>
      <c r="E1449">
        <v>112.26</v>
      </c>
      <c r="F1449">
        <v>-1.33</v>
      </c>
      <c r="H1449">
        <v>165902</v>
      </c>
      <c r="I1449">
        <v>237498</v>
      </c>
      <c r="J1449">
        <v>1654</v>
      </c>
      <c r="K1449">
        <v>2666</v>
      </c>
      <c r="L1449">
        <v>1172</v>
      </c>
    </row>
    <row r="1450" spans="1:12" x14ac:dyDescent="0.2">
      <c r="A1450" s="1">
        <v>41145</v>
      </c>
      <c r="B1450">
        <v>114.59</v>
      </c>
      <c r="C1450">
        <v>115.28</v>
      </c>
      <c r="D1450">
        <v>113</v>
      </c>
      <c r="E1450">
        <v>113.59</v>
      </c>
      <c r="F1450">
        <v>-1.42</v>
      </c>
      <c r="H1450">
        <v>209891</v>
      </c>
      <c r="I1450">
        <v>248458</v>
      </c>
      <c r="J1450">
        <v>2136</v>
      </c>
      <c r="K1450">
        <v>1167</v>
      </c>
      <c r="L1450">
        <v>2333</v>
      </c>
    </row>
    <row r="1451" spans="1:12" x14ac:dyDescent="0.2">
      <c r="A1451" s="1">
        <v>41144</v>
      </c>
      <c r="B1451">
        <v>114.84</v>
      </c>
      <c r="C1451">
        <v>116.38</v>
      </c>
      <c r="D1451">
        <v>114.33</v>
      </c>
      <c r="E1451">
        <v>115.01</v>
      </c>
      <c r="F1451">
        <v>0.1</v>
      </c>
      <c r="H1451">
        <v>187704</v>
      </c>
      <c r="I1451">
        <v>245486</v>
      </c>
      <c r="J1451">
        <v>2317</v>
      </c>
      <c r="K1451">
        <v>4012</v>
      </c>
      <c r="L1451">
        <v>1998</v>
      </c>
    </row>
    <row r="1452" spans="1:12" x14ac:dyDescent="0.2">
      <c r="A1452" s="1">
        <v>41143</v>
      </c>
      <c r="B1452">
        <v>114.71</v>
      </c>
      <c r="C1452">
        <v>115.27</v>
      </c>
      <c r="D1452">
        <v>113.53</v>
      </c>
      <c r="E1452">
        <v>114.91</v>
      </c>
      <c r="F1452">
        <v>0.27</v>
      </c>
      <c r="H1452">
        <v>195116</v>
      </c>
      <c r="I1452">
        <v>259767</v>
      </c>
      <c r="J1452">
        <v>1214</v>
      </c>
      <c r="K1452">
        <v>3291</v>
      </c>
      <c r="L1452">
        <v>4138</v>
      </c>
    </row>
    <row r="1453" spans="1:12" x14ac:dyDescent="0.2">
      <c r="A1453" s="1">
        <v>41142</v>
      </c>
      <c r="B1453">
        <v>113.65</v>
      </c>
      <c r="C1453">
        <v>115.58</v>
      </c>
      <c r="D1453">
        <v>113.65</v>
      </c>
      <c r="E1453">
        <v>114.64</v>
      </c>
      <c r="F1453">
        <v>0.94</v>
      </c>
      <c r="H1453">
        <v>167127</v>
      </c>
      <c r="I1453">
        <v>271166</v>
      </c>
      <c r="J1453">
        <v>1062</v>
      </c>
      <c r="K1453">
        <v>2323</v>
      </c>
      <c r="L1453">
        <v>1883</v>
      </c>
    </row>
    <row r="1454" spans="1:12" x14ac:dyDescent="0.2">
      <c r="A1454" s="1">
        <v>41141</v>
      </c>
      <c r="B1454">
        <v>113.83</v>
      </c>
      <c r="C1454">
        <v>114.7</v>
      </c>
      <c r="D1454">
        <v>112.87</v>
      </c>
      <c r="E1454">
        <v>113.7</v>
      </c>
      <c r="F1454">
        <v>-0.01</v>
      </c>
      <c r="H1454">
        <v>156080</v>
      </c>
      <c r="I1454">
        <v>278837</v>
      </c>
      <c r="J1454">
        <v>1385</v>
      </c>
      <c r="K1454">
        <v>1401</v>
      </c>
      <c r="L1454">
        <v>3700</v>
      </c>
    </row>
    <row r="1455" spans="1:12" x14ac:dyDescent="0.2">
      <c r="A1455" s="1">
        <v>41138</v>
      </c>
      <c r="B1455">
        <v>114.48</v>
      </c>
      <c r="C1455">
        <v>114.77</v>
      </c>
      <c r="D1455">
        <v>112.7</v>
      </c>
      <c r="E1455">
        <v>113.71</v>
      </c>
      <c r="F1455">
        <v>-1.56</v>
      </c>
      <c r="H1455">
        <v>172874</v>
      </c>
      <c r="I1455">
        <v>287087</v>
      </c>
      <c r="J1455">
        <v>1558</v>
      </c>
      <c r="K1455">
        <v>1087</v>
      </c>
      <c r="L1455">
        <v>3272</v>
      </c>
    </row>
    <row r="1456" spans="1:12" x14ac:dyDescent="0.2">
      <c r="A1456" s="1">
        <v>41137</v>
      </c>
      <c r="B1456">
        <v>116.55</v>
      </c>
      <c r="C1456">
        <v>117.03</v>
      </c>
      <c r="D1456">
        <v>115.5</v>
      </c>
      <c r="E1456">
        <v>116.9</v>
      </c>
      <c r="F1456">
        <v>0.65</v>
      </c>
      <c r="H1456">
        <v>14433</v>
      </c>
      <c r="I1456">
        <v>27992</v>
      </c>
    </row>
    <row r="1457" spans="1:12" x14ac:dyDescent="0.2">
      <c r="A1457" s="1">
        <v>41136</v>
      </c>
      <c r="B1457">
        <v>113.94</v>
      </c>
      <c r="C1457">
        <v>116.72</v>
      </c>
      <c r="D1457">
        <v>113.49</v>
      </c>
      <c r="E1457">
        <v>116.25</v>
      </c>
      <c r="F1457">
        <v>2.2200000000000002</v>
      </c>
      <c r="H1457">
        <v>81007</v>
      </c>
      <c r="I1457">
        <v>50916</v>
      </c>
      <c r="K1457">
        <v>814</v>
      </c>
      <c r="L1457">
        <v>1600</v>
      </c>
    </row>
    <row r="1458" spans="1:12" x14ac:dyDescent="0.2">
      <c r="A1458" s="1">
        <v>41135</v>
      </c>
      <c r="B1458">
        <v>113.47</v>
      </c>
      <c r="C1458">
        <v>114.3</v>
      </c>
      <c r="D1458">
        <v>113.22</v>
      </c>
      <c r="E1458">
        <v>114.03</v>
      </c>
      <c r="F1458">
        <v>0.43</v>
      </c>
      <c r="H1458">
        <v>103053</v>
      </c>
      <c r="I1458">
        <v>74362</v>
      </c>
      <c r="J1458">
        <v>413</v>
      </c>
      <c r="K1458">
        <v>9</v>
      </c>
      <c r="L1458">
        <v>300</v>
      </c>
    </row>
    <row r="1459" spans="1:12" x14ac:dyDescent="0.2">
      <c r="A1459" s="1">
        <v>41134</v>
      </c>
      <c r="B1459">
        <v>113.4</v>
      </c>
      <c r="C1459">
        <v>115.11</v>
      </c>
      <c r="D1459">
        <v>113.09</v>
      </c>
      <c r="E1459">
        <v>113.6</v>
      </c>
      <c r="F1459">
        <v>0.65</v>
      </c>
      <c r="H1459">
        <v>144509</v>
      </c>
      <c r="I1459">
        <v>107868</v>
      </c>
      <c r="K1459">
        <v>677</v>
      </c>
      <c r="L1459">
        <v>1325</v>
      </c>
    </row>
    <row r="1460" spans="1:12" x14ac:dyDescent="0.2">
      <c r="A1460" s="1">
        <v>41131</v>
      </c>
      <c r="B1460">
        <v>113.28</v>
      </c>
      <c r="C1460">
        <v>113.54</v>
      </c>
      <c r="D1460">
        <v>111.31</v>
      </c>
      <c r="E1460">
        <v>112.95</v>
      </c>
      <c r="F1460">
        <v>-0.27</v>
      </c>
      <c r="H1460">
        <v>136397</v>
      </c>
      <c r="I1460">
        <v>125091</v>
      </c>
      <c r="K1460">
        <v>2012</v>
      </c>
      <c r="L1460">
        <v>637</v>
      </c>
    </row>
    <row r="1461" spans="1:12" x14ac:dyDescent="0.2">
      <c r="A1461" s="1">
        <v>41130</v>
      </c>
      <c r="B1461">
        <v>111.99</v>
      </c>
      <c r="C1461">
        <v>113.53</v>
      </c>
      <c r="D1461">
        <v>111.6</v>
      </c>
      <c r="E1461">
        <v>113.22</v>
      </c>
      <c r="F1461">
        <v>1.08</v>
      </c>
      <c r="H1461">
        <v>136967</v>
      </c>
      <c r="I1461">
        <v>137230</v>
      </c>
      <c r="J1461">
        <v>541</v>
      </c>
      <c r="K1461">
        <v>3206</v>
      </c>
      <c r="L1461">
        <v>1150</v>
      </c>
    </row>
    <row r="1462" spans="1:12" x14ac:dyDescent="0.2">
      <c r="A1462" s="1">
        <v>41129</v>
      </c>
      <c r="B1462">
        <v>111.58</v>
      </c>
      <c r="C1462">
        <v>113.27</v>
      </c>
      <c r="D1462">
        <v>110.85</v>
      </c>
      <c r="E1462">
        <v>112.14</v>
      </c>
      <c r="F1462">
        <v>0.14000000000000001</v>
      </c>
      <c r="H1462">
        <v>184408</v>
      </c>
      <c r="I1462">
        <v>153992</v>
      </c>
      <c r="K1462">
        <v>1363</v>
      </c>
      <c r="L1462">
        <v>2866</v>
      </c>
    </row>
    <row r="1463" spans="1:12" x14ac:dyDescent="0.2">
      <c r="A1463" s="1">
        <v>41128</v>
      </c>
      <c r="B1463">
        <v>109.43</v>
      </c>
      <c r="C1463">
        <v>112.56</v>
      </c>
      <c r="D1463">
        <v>109.13</v>
      </c>
      <c r="E1463">
        <v>112</v>
      </c>
      <c r="F1463">
        <v>2.4500000000000002</v>
      </c>
      <c r="H1463">
        <v>170775</v>
      </c>
      <c r="I1463">
        <v>165543</v>
      </c>
      <c r="J1463">
        <v>262</v>
      </c>
      <c r="K1463">
        <v>3803</v>
      </c>
      <c r="L1463">
        <v>2512</v>
      </c>
    </row>
    <row r="1464" spans="1:12" x14ac:dyDescent="0.2">
      <c r="A1464" s="1">
        <v>41127</v>
      </c>
      <c r="B1464">
        <v>108.6</v>
      </c>
      <c r="C1464">
        <v>109.77</v>
      </c>
      <c r="D1464">
        <v>107.9</v>
      </c>
      <c r="E1464">
        <v>109.55</v>
      </c>
      <c r="F1464">
        <v>0.61</v>
      </c>
      <c r="H1464">
        <v>144125</v>
      </c>
      <c r="I1464">
        <v>182885</v>
      </c>
      <c r="J1464">
        <v>392</v>
      </c>
      <c r="K1464">
        <v>1513</v>
      </c>
      <c r="L1464">
        <v>3952</v>
      </c>
    </row>
    <row r="1465" spans="1:12" x14ac:dyDescent="0.2">
      <c r="A1465" s="1">
        <v>41124</v>
      </c>
      <c r="B1465">
        <v>105.93</v>
      </c>
      <c r="C1465">
        <v>109.13</v>
      </c>
      <c r="D1465">
        <v>105.8</v>
      </c>
      <c r="E1465">
        <v>108.94</v>
      </c>
      <c r="F1465">
        <v>3.04</v>
      </c>
      <c r="H1465">
        <v>210965</v>
      </c>
      <c r="I1465">
        <v>186060</v>
      </c>
      <c r="J1465">
        <v>532</v>
      </c>
      <c r="K1465">
        <v>2380</v>
      </c>
      <c r="L1465">
        <v>1576</v>
      </c>
    </row>
    <row r="1466" spans="1:12" x14ac:dyDescent="0.2">
      <c r="A1466" s="1">
        <v>41123</v>
      </c>
      <c r="B1466">
        <v>105.8</v>
      </c>
      <c r="C1466">
        <v>107.3</v>
      </c>
      <c r="D1466">
        <v>104.97</v>
      </c>
      <c r="E1466">
        <v>105.9</v>
      </c>
      <c r="F1466">
        <v>-0.06</v>
      </c>
      <c r="H1466">
        <v>254809</v>
      </c>
      <c r="I1466">
        <v>201657</v>
      </c>
      <c r="J1466">
        <v>939</v>
      </c>
      <c r="K1466">
        <v>2792</v>
      </c>
      <c r="L1466">
        <v>1048</v>
      </c>
    </row>
    <row r="1467" spans="1:12" x14ac:dyDescent="0.2">
      <c r="A1467" s="1">
        <v>41122</v>
      </c>
      <c r="B1467">
        <v>104.4</v>
      </c>
      <c r="C1467">
        <v>106.92</v>
      </c>
      <c r="D1467">
        <v>104.06</v>
      </c>
      <c r="E1467">
        <v>105.96</v>
      </c>
      <c r="F1467">
        <v>1.04</v>
      </c>
      <c r="H1467">
        <v>196245</v>
      </c>
      <c r="I1467">
        <v>214405</v>
      </c>
      <c r="J1467">
        <v>1431</v>
      </c>
      <c r="K1467">
        <v>2791</v>
      </c>
      <c r="L1467">
        <v>6384</v>
      </c>
    </row>
    <row r="1468" spans="1:12" x14ac:dyDescent="0.2">
      <c r="A1468" s="1">
        <v>41121</v>
      </c>
      <c r="B1468">
        <v>106.12</v>
      </c>
      <c r="C1468">
        <v>106.52</v>
      </c>
      <c r="D1468">
        <v>104.1</v>
      </c>
      <c r="E1468">
        <v>104.92</v>
      </c>
      <c r="F1468">
        <v>-1.28</v>
      </c>
      <c r="H1468">
        <v>201607</v>
      </c>
      <c r="I1468">
        <v>218423</v>
      </c>
      <c r="J1468">
        <v>350</v>
      </c>
      <c r="K1468">
        <v>6176</v>
      </c>
      <c r="L1468">
        <v>2226</v>
      </c>
    </row>
    <row r="1469" spans="1:12" x14ac:dyDescent="0.2">
      <c r="A1469" s="1">
        <v>41120</v>
      </c>
      <c r="B1469">
        <v>106.37</v>
      </c>
      <c r="C1469">
        <v>106.99</v>
      </c>
      <c r="D1469">
        <v>105.58</v>
      </c>
      <c r="E1469">
        <v>106.2</v>
      </c>
      <c r="F1469">
        <v>-0.27</v>
      </c>
      <c r="H1469">
        <v>122092</v>
      </c>
      <c r="I1469">
        <v>224950</v>
      </c>
      <c r="J1469">
        <v>424</v>
      </c>
      <c r="K1469">
        <v>4068</v>
      </c>
      <c r="L1469">
        <v>2049</v>
      </c>
    </row>
    <row r="1470" spans="1:12" x14ac:dyDescent="0.2">
      <c r="A1470" s="1">
        <v>41117</v>
      </c>
      <c r="B1470">
        <v>105.19</v>
      </c>
      <c r="C1470">
        <v>106.73</v>
      </c>
      <c r="D1470">
        <v>105.02</v>
      </c>
      <c r="E1470">
        <v>106.47</v>
      </c>
      <c r="F1470">
        <v>1.21</v>
      </c>
      <c r="H1470">
        <v>180366</v>
      </c>
      <c r="I1470">
        <v>226697</v>
      </c>
      <c r="J1470">
        <v>1409</v>
      </c>
      <c r="K1470">
        <v>1375</v>
      </c>
      <c r="L1470">
        <v>2452</v>
      </c>
    </row>
    <row r="1471" spans="1:12" x14ac:dyDescent="0.2">
      <c r="A1471" s="1">
        <v>41116</v>
      </c>
      <c r="B1471">
        <v>104.15</v>
      </c>
      <c r="C1471">
        <v>106.18</v>
      </c>
      <c r="D1471">
        <v>103.47</v>
      </c>
      <c r="E1471">
        <v>105.26</v>
      </c>
      <c r="F1471">
        <v>0.88</v>
      </c>
      <c r="H1471">
        <v>214068</v>
      </c>
      <c r="I1471">
        <v>232220</v>
      </c>
      <c r="J1471">
        <v>997</v>
      </c>
      <c r="K1471">
        <v>2132</v>
      </c>
      <c r="L1471">
        <v>813</v>
      </c>
    </row>
    <row r="1472" spans="1:12" x14ac:dyDescent="0.2">
      <c r="A1472" s="1">
        <v>41115</v>
      </c>
      <c r="B1472">
        <v>103.16</v>
      </c>
      <c r="C1472">
        <v>104.71</v>
      </c>
      <c r="D1472">
        <v>102.1</v>
      </c>
      <c r="E1472">
        <v>104.38</v>
      </c>
      <c r="F1472">
        <v>0.96</v>
      </c>
      <c r="H1472">
        <v>197952</v>
      </c>
      <c r="I1472">
        <v>236315</v>
      </c>
      <c r="J1472">
        <v>1848</v>
      </c>
      <c r="K1472">
        <v>1572</v>
      </c>
      <c r="L1472">
        <v>16018</v>
      </c>
    </row>
    <row r="1473" spans="1:12" x14ac:dyDescent="0.2">
      <c r="A1473" s="1">
        <v>41114</v>
      </c>
      <c r="B1473">
        <v>103.09</v>
      </c>
      <c r="C1473">
        <v>104.48</v>
      </c>
      <c r="D1473">
        <v>102.53</v>
      </c>
      <c r="E1473">
        <v>103.42</v>
      </c>
      <c r="F1473">
        <v>0.16</v>
      </c>
      <c r="H1473">
        <v>212233</v>
      </c>
      <c r="I1473">
        <v>240919</v>
      </c>
      <c r="J1473">
        <v>1684</v>
      </c>
      <c r="K1473">
        <v>4070</v>
      </c>
      <c r="L1473">
        <v>3471</v>
      </c>
    </row>
    <row r="1474" spans="1:12" x14ac:dyDescent="0.2">
      <c r="A1474" s="1">
        <v>41113</v>
      </c>
      <c r="B1474">
        <v>106.9</v>
      </c>
      <c r="C1474">
        <v>106.94</v>
      </c>
      <c r="D1474">
        <v>102.42</v>
      </c>
      <c r="E1474">
        <v>103.26</v>
      </c>
      <c r="F1474">
        <v>-3.57</v>
      </c>
      <c r="H1474">
        <v>209195</v>
      </c>
      <c r="I1474">
        <v>244713</v>
      </c>
      <c r="J1474">
        <v>1171</v>
      </c>
      <c r="K1474">
        <v>3528</v>
      </c>
      <c r="L1474">
        <v>1750</v>
      </c>
    </row>
    <row r="1475" spans="1:12" x14ac:dyDescent="0.2">
      <c r="A1475" s="1">
        <v>41110</v>
      </c>
      <c r="B1475">
        <v>107.5</v>
      </c>
      <c r="C1475">
        <v>107.7</v>
      </c>
      <c r="D1475">
        <v>105.6</v>
      </c>
      <c r="E1475">
        <v>106.83</v>
      </c>
      <c r="F1475">
        <v>-0.97</v>
      </c>
      <c r="H1475">
        <v>163089</v>
      </c>
      <c r="I1475">
        <v>243107</v>
      </c>
      <c r="J1475">
        <v>933</v>
      </c>
      <c r="K1475">
        <v>2266</v>
      </c>
      <c r="L1475">
        <v>2167</v>
      </c>
    </row>
    <row r="1476" spans="1:12" x14ac:dyDescent="0.2">
      <c r="A1476" s="1">
        <v>41109</v>
      </c>
      <c r="B1476">
        <v>105.32</v>
      </c>
      <c r="C1476">
        <v>108.18</v>
      </c>
      <c r="D1476">
        <v>105.28</v>
      </c>
      <c r="E1476">
        <v>107.8</v>
      </c>
      <c r="F1476">
        <v>2.64</v>
      </c>
      <c r="H1476">
        <v>190298</v>
      </c>
      <c r="I1476">
        <v>244448</v>
      </c>
      <c r="J1476">
        <v>2242</v>
      </c>
      <c r="K1476">
        <v>2968</v>
      </c>
      <c r="L1476">
        <v>3981</v>
      </c>
    </row>
    <row r="1477" spans="1:12" x14ac:dyDescent="0.2">
      <c r="A1477" s="1">
        <v>41108</v>
      </c>
      <c r="B1477">
        <v>103.58</v>
      </c>
      <c r="C1477">
        <v>105.6</v>
      </c>
      <c r="D1477">
        <v>103.22</v>
      </c>
      <c r="E1477">
        <v>105.16</v>
      </c>
      <c r="F1477">
        <v>1.1599999999999999</v>
      </c>
      <c r="H1477">
        <v>191721</v>
      </c>
      <c r="I1477">
        <v>247299</v>
      </c>
      <c r="J1477">
        <v>2447</v>
      </c>
      <c r="K1477">
        <v>3328</v>
      </c>
      <c r="L1477">
        <v>1244</v>
      </c>
    </row>
    <row r="1478" spans="1:12" x14ac:dyDescent="0.2">
      <c r="A1478" s="1">
        <v>41107</v>
      </c>
      <c r="B1478">
        <v>103.32</v>
      </c>
      <c r="C1478">
        <v>104.75</v>
      </c>
      <c r="D1478">
        <v>102.77</v>
      </c>
      <c r="E1478">
        <v>104</v>
      </c>
      <c r="F1478">
        <v>0.63</v>
      </c>
      <c r="H1478">
        <v>178752</v>
      </c>
      <c r="I1478">
        <v>246367</v>
      </c>
      <c r="J1478">
        <v>3294</v>
      </c>
      <c r="K1478">
        <v>2839</v>
      </c>
      <c r="L1478">
        <v>1391</v>
      </c>
    </row>
    <row r="1479" spans="1:12" x14ac:dyDescent="0.2">
      <c r="A1479" s="1">
        <v>41106</v>
      </c>
      <c r="B1479">
        <v>102.76</v>
      </c>
      <c r="C1479">
        <v>103.69</v>
      </c>
      <c r="D1479">
        <v>102.07</v>
      </c>
      <c r="E1479">
        <v>103.55</v>
      </c>
      <c r="F1479">
        <v>1.1499999999999999</v>
      </c>
      <c r="H1479">
        <v>18525</v>
      </c>
      <c r="I1479">
        <v>35215</v>
      </c>
      <c r="L1479">
        <v>100</v>
      </c>
    </row>
    <row r="1480" spans="1:12" x14ac:dyDescent="0.2">
      <c r="A1480" s="1">
        <v>41103</v>
      </c>
      <c r="B1480">
        <v>100.53</v>
      </c>
      <c r="C1480">
        <v>103.44</v>
      </c>
      <c r="D1480">
        <v>100.51</v>
      </c>
      <c r="E1480">
        <v>102.4</v>
      </c>
      <c r="F1480">
        <v>1.33</v>
      </c>
      <c r="H1480">
        <v>108911</v>
      </c>
      <c r="I1480">
        <v>56733</v>
      </c>
      <c r="K1480">
        <v>983</v>
      </c>
      <c r="L1480">
        <v>965</v>
      </c>
    </row>
    <row r="1481" spans="1:12" x14ac:dyDescent="0.2">
      <c r="A1481" s="1">
        <v>41102</v>
      </c>
      <c r="B1481">
        <v>100.64</v>
      </c>
      <c r="C1481">
        <v>101.36</v>
      </c>
      <c r="D1481">
        <v>98.51</v>
      </c>
      <c r="E1481">
        <v>101.07</v>
      </c>
      <c r="F1481">
        <v>0.84</v>
      </c>
      <c r="H1481">
        <v>172541</v>
      </c>
      <c r="I1481">
        <v>87250</v>
      </c>
      <c r="K1481">
        <v>300</v>
      </c>
      <c r="L1481">
        <v>2200</v>
      </c>
    </row>
    <row r="1482" spans="1:12" x14ac:dyDescent="0.2">
      <c r="A1482" s="1">
        <v>41101</v>
      </c>
      <c r="B1482">
        <v>97.97</v>
      </c>
      <c r="C1482">
        <v>100.83</v>
      </c>
      <c r="D1482">
        <v>97.83</v>
      </c>
      <c r="E1482">
        <v>100.23</v>
      </c>
      <c r="F1482">
        <v>2.2599999999999998</v>
      </c>
      <c r="H1482">
        <v>166802</v>
      </c>
      <c r="I1482">
        <v>107638</v>
      </c>
      <c r="J1482">
        <v>324</v>
      </c>
      <c r="K1482">
        <v>1600</v>
      </c>
      <c r="L1482">
        <v>3093</v>
      </c>
    </row>
    <row r="1483" spans="1:12" x14ac:dyDescent="0.2">
      <c r="A1483" s="1">
        <v>41100</v>
      </c>
      <c r="B1483">
        <v>99.5</v>
      </c>
      <c r="C1483">
        <v>99.65</v>
      </c>
      <c r="D1483">
        <v>97.73</v>
      </c>
      <c r="E1483">
        <v>97.97</v>
      </c>
      <c r="F1483">
        <v>-2.35</v>
      </c>
      <c r="H1483">
        <v>199124</v>
      </c>
      <c r="I1483">
        <v>123011</v>
      </c>
      <c r="K1483">
        <v>2212</v>
      </c>
      <c r="L1483">
        <v>513</v>
      </c>
    </row>
    <row r="1484" spans="1:12" x14ac:dyDescent="0.2">
      <c r="A1484" s="1">
        <v>41099</v>
      </c>
      <c r="B1484">
        <v>98.15</v>
      </c>
      <c r="C1484">
        <v>101.06</v>
      </c>
      <c r="D1484">
        <v>97.92</v>
      </c>
      <c r="E1484">
        <v>100.32</v>
      </c>
      <c r="F1484">
        <v>2.13</v>
      </c>
      <c r="H1484">
        <v>219815</v>
      </c>
      <c r="I1484">
        <v>142935</v>
      </c>
      <c r="J1484">
        <v>199</v>
      </c>
      <c r="K1484">
        <v>2666</v>
      </c>
      <c r="L1484">
        <v>2494</v>
      </c>
    </row>
    <row r="1485" spans="1:12" x14ac:dyDescent="0.2">
      <c r="A1485" s="1">
        <v>41096</v>
      </c>
      <c r="B1485">
        <v>100.4</v>
      </c>
      <c r="C1485">
        <v>100.4</v>
      </c>
      <c r="D1485">
        <v>97.73</v>
      </c>
      <c r="E1485">
        <v>98.19</v>
      </c>
      <c r="F1485">
        <v>-2.5099999999999998</v>
      </c>
      <c r="H1485">
        <v>217073</v>
      </c>
      <c r="I1485">
        <v>144299</v>
      </c>
      <c r="J1485">
        <v>466</v>
      </c>
      <c r="K1485">
        <v>2664</v>
      </c>
      <c r="L1485">
        <v>3713</v>
      </c>
    </row>
    <row r="1486" spans="1:12" x14ac:dyDescent="0.2">
      <c r="A1486" s="1">
        <v>41095</v>
      </c>
      <c r="B1486">
        <v>99.75</v>
      </c>
      <c r="C1486">
        <v>102.34</v>
      </c>
      <c r="D1486">
        <v>99.3</v>
      </c>
      <c r="E1486">
        <v>100.7</v>
      </c>
      <c r="F1486">
        <v>0.93</v>
      </c>
      <c r="H1486">
        <v>309848</v>
      </c>
      <c r="I1486">
        <v>159251</v>
      </c>
      <c r="J1486">
        <v>406</v>
      </c>
      <c r="K1486">
        <v>1534</v>
      </c>
      <c r="L1486">
        <v>3144</v>
      </c>
    </row>
    <row r="1487" spans="1:12" x14ac:dyDescent="0.2">
      <c r="A1487" s="1">
        <v>41094</v>
      </c>
      <c r="B1487">
        <v>100.75</v>
      </c>
      <c r="C1487">
        <v>100.95</v>
      </c>
      <c r="D1487">
        <v>99.26</v>
      </c>
      <c r="E1487">
        <v>99.77</v>
      </c>
      <c r="F1487">
        <v>-0.91</v>
      </c>
      <c r="H1487">
        <v>75131</v>
      </c>
      <c r="I1487">
        <v>165865</v>
      </c>
      <c r="J1487">
        <v>735</v>
      </c>
      <c r="K1487">
        <v>1800</v>
      </c>
      <c r="L1487">
        <v>1895</v>
      </c>
    </row>
    <row r="1488" spans="1:12" x14ac:dyDescent="0.2">
      <c r="A1488" s="1">
        <v>41093</v>
      </c>
      <c r="B1488">
        <v>97.24</v>
      </c>
      <c r="C1488">
        <v>101.58</v>
      </c>
      <c r="D1488">
        <v>97.12</v>
      </c>
      <c r="E1488">
        <v>100.68</v>
      </c>
      <c r="F1488">
        <v>3.34</v>
      </c>
      <c r="H1488">
        <v>262488</v>
      </c>
      <c r="I1488">
        <v>188395</v>
      </c>
      <c r="J1488">
        <v>1387</v>
      </c>
      <c r="K1488">
        <v>2885</v>
      </c>
      <c r="L1488">
        <v>22932</v>
      </c>
    </row>
    <row r="1489" spans="1:12" x14ac:dyDescent="0.2">
      <c r="A1489" s="1">
        <v>41092</v>
      </c>
      <c r="B1489">
        <v>97.6</v>
      </c>
      <c r="C1489">
        <v>97.87</v>
      </c>
      <c r="D1489">
        <v>95.3</v>
      </c>
      <c r="E1489">
        <v>97.34</v>
      </c>
      <c r="F1489">
        <v>-0.46</v>
      </c>
      <c r="H1489">
        <v>238359</v>
      </c>
      <c r="I1489">
        <v>204566</v>
      </c>
      <c r="J1489">
        <v>2949</v>
      </c>
      <c r="K1489">
        <v>3053</v>
      </c>
      <c r="L1489">
        <v>1111</v>
      </c>
    </row>
    <row r="1490" spans="1:12" x14ac:dyDescent="0.2">
      <c r="A1490" s="1">
        <v>41089</v>
      </c>
      <c r="B1490">
        <v>92.06</v>
      </c>
      <c r="C1490">
        <v>98.29</v>
      </c>
      <c r="D1490">
        <v>91.73</v>
      </c>
      <c r="E1490">
        <v>97.8</v>
      </c>
      <c r="F1490">
        <v>6.44</v>
      </c>
      <c r="H1490">
        <v>269462</v>
      </c>
      <c r="I1490">
        <v>212413</v>
      </c>
      <c r="J1490">
        <v>903</v>
      </c>
      <c r="K1490">
        <v>3421</v>
      </c>
      <c r="L1490">
        <v>2008</v>
      </c>
    </row>
    <row r="1491" spans="1:12" x14ac:dyDescent="0.2">
      <c r="A1491" s="1">
        <v>41088</v>
      </c>
      <c r="B1491">
        <v>93.32</v>
      </c>
      <c r="C1491">
        <v>93.85</v>
      </c>
      <c r="D1491">
        <v>90.88</v>
      </c>
      <c r="E1491">
        <v>91.36</v>
      </c>
      <c r="F1491">
        <v>-2.14</v>
      </c>
      <c r="H1491">
        <v>225425</v>
      </c>
      <c r="I1491">
        <v>216140</v>
      </c>
      <c r="J1491">
        <v>1666</v>
      </c>
      <c r="K1491">
        <v>3554</v>
      </c>
      <c r="L1491">
        <v>4514</v>
      </c>
    </row>
    <row r="1492" spans="1:12" x14ac:dyDescent="0.2">
      <c r="A1492" s="1">
        <v>41087</v>
      </c>
      <c r="B1492">
        <v>92.81</v>
      </c>
      <c r="C1492">
        <v>93.95</v>
      </c>
      <c r="D1492">
        <v>91.7</v>
      </c>
      <c r="E1492">
        <v>93.5</v>
      </c>
      <c r="F1492">
        <v>0.48</v>
      </c>
      <c r="H1492">
        <v>223822</v>
      </c>
      <c r="I1492">
        <v>232352</v>
      </c>
      <c r="J1492">
        <v>1286</v>
      </c>
      <c r="K1492">
        <v>3038</v>
      </c>
      <c r="L1492">
        <v>3682</v>
      </c>
    </row>
    <row r="1493" spans="1:12" x14ac:dyDescent="0.2">
      <c r="A1493" s="1">
        <v>41086</v>
      </c>
      <c r="B1493">
        <v>91.3</v>
      </c>
      <c r="C1493">
        <v>93.25</v>
      </c>
      <c r="D1493">
        <v>90.7</v>
      </c>
      <c r="E1493">
        <v>93.02</v>
      </c>
      <c r="F1493">
        <v>2.0099999999999998</v>
      </c>
      <c r="H1493">
        <v>230316</v>
      </c>
      <c r="I1493">
        <v>243419</v>
      </c>
      <c r="J1493">
        <v>1281</v>
      </c>
      <c r="K1493">
        <v>3409</v>
      </c>
      <c r="L1493">
        <v>1478</v>
      </c>
    </row>
    <row r="1494" spans="1:12" x14ac:dyDescent="0.2">
      <c r="A1494" s="1">
        <v>41085</v>
      </c>
      <c r="B1494">
        <v>91.65</v>
      </c>
      <c r="C1494">
        <v>91.75</v>
      </c>
      <c r="D1494">
        <v>89.6</v>
      </c>
      <c r="E1494">
        <v>91.01</v>
      </c>
      <c r="F1494">
        <v>0.03</v>
      </c>
      <c r="H1494">
        <v>203383</v>
      </c>
      <c r="I1494">
        <v>258817</v>
      </c>
      <c r="J1494">
        <v>1924</v>
      </c>
      <c r="K1494">
        <v>3083</v>
      </c>
      <c r="L1494">
        <v>3272</v>
      </c>
    </row>
    <row r="1495" spans="1:12" x14ac:dyDescent="0.2">
      <c r="A1495" s="1">
        <v>41082</v>
      </c>
      <c r="B1495">
        <v>89.38</v>
      </c>
      <c r="C1495">
        <v>91.7</v>
      </c>
      <c r="D1495">
        <v>88.49</v>
      </c>
      <c r="E1495">
        <v>90.98</v>
      </c>
      <c r="F1495">
        <v>1.75</v>
      </c>
      <c r="H1495">
        <v>229838</v>
      </c>
      <c r="I1495">
        <v>266380</v>
      </c>
      <c r="J1495">
        <v>972</v>
      </c>
      <c r="K1495">
        <v>4316</v>
      </c>
      <c r="L1495">
        <v>3540</v>
      </c>
    </row>
    <row r="1496" spans="1:12" x14ac:dyDescent="0.2">
      <c r="A1496" s="1">
        <v>41081</v>
      </c>
      <c r="B1496">
        <v>92.55</v>
      </c>
      <c r="C1496">
        <v>92.76</v>
      </c>
      <c r="D1496">
        <v>88.9</v>
      </c>
      <c r="E1496">
        <v>89.23</v>
      </c>
      <c r="F1496">
        <v>-3.46</v>
      </c>
      <c r="H1496">
        <v>338332</v>
      </c>
      <c r="I1496">
        <v>251987</v>
      </c>
      <c r="J1496">
        <v>1394</v>
      </c>
      <c r="K1496">
        <v>5390</v>
      </c>
      <c r="L1496">
        <v>6586</v>
      </c>
    </row>
    <row r="1497" spans="1:12" x14ac:dyDescent="0.2">
      <c r="A1497" s="1">
        <v>41080</v>
      </c>
      <c r="B1497">
        <v>95.71</v>
      </c>
      <c r="C1497">
        <v>96.04</v>
      </c>
      <c r="D1497">
        <v>92.38</v>
      </c>
      <c r="E1497">
        <v>92.69</v>
      </c>
      <c r="F1497">
        <v>-3.07</v>
      </c>
      <c r="H1497">
        <v>317562</v>
      </c>
      <c r="I1497">
        <v>252647</v>
      </c>
      <c r="J1497">
        <v>2015</v>
      </c>
      <c r="K1497">
        <v>6405</v>
      </c>
      <c r="L1497">
        <v>2788</v>
      </c>
    </row>
    <row r="1498" spans="1:12" x14ac:dyDescent="0.2">
      <c r="A1498" s="1">
        <v>41079</v>
      </c>
      <c r="B1498">
        <v>95.91</v>
      </c>
      <c r="C1498">
        <v>96.8</v>
      </c>
      <c r="D1498">
        <v>94.44</v>
      </c>
      <c r="E1498">
        <v>95.76</v>
      </c>
      <c r="F1498">
        <v>-0.28999999999999998</v>
      </c>
      <c r="H1498">
        <v>268739</v>
      </c>
      <c r="I1498">
        <v>253118</v>
      </c>
      <c r="J1498">
        <v>1993</v>
      </c>
      <c r="K1498">
        <v>3576</v>
      </c>
      <c r="L1498">
        <v>2418</v>
      </c>
    </row>
    <row r="1499" spans="1:12" x14ac:dyDescent="0.2">
      <c r="A1499" s="1">
        <v>41078</v>
      </c>
      <c r="B1499">
        <v>98.04</v>
      </c>
      <c r="C1499">
        <v>99.5</v>
      </c>
      <c r="D1499">
        <v>95.38</v>
      </c>
      <c r="E1499">
        <v>96.05</v>
      </c>
      <c r="F1499">
        <v>-1.56</v>
      </c>
      <c r="H1499">
        <v>226964</v>
      </c>
      <c r="I1499">
        <v>253742</v>
      </c>
      <c r="J1499">
        <v>1604</v>
      </c>
      <c r="K1499">
        <v>2422</v>
      </c>
      <c r="L1499">
        <v>2822</v>
      </c>
    </row>
    <row r="1500" spans="1:12" x14ac:dyDescent="0.2">
      <c r="A1500" s="1">
        <v>41075</v>
      </c>
      <c r="B1500">
        <v>97.9</v>
      </c>
      <c r="C1500">
        <v>98.1</v>
      </c>
      <c r="D1500">
        <v>96.97</v>
      </c>
      <c r="E1500">
        <v>97.61</v>
      </c>
      <c r="F1500">
        <v>0.44</v>
      </c>
      <c r="H1500">
        <v>145376</v>
      </c>
      <c r="I1500">
        <v>258934</v>
      </c>
      <c r="J1500">
        <v>718</v>
      </c>
      <c r="K1500">
        <v>1474</v>
      </c>
      <c r="L1500">
        <v>1309</v>
      </c>
    </row>
    <row r="1501" spans="1:12" x14ac:dyDescent="0.2">
      <c r="A1501" s="1">
        <v>41074</v>
      </c>
      <c r="B1501">
        <v>97.2</v>
      </c>
      <c r="C1501">
        <v>97.8</v>
      </c>
      <c r="D1501">
        <v>96.33</v>
      </c>
      <c r="E1501">
        <v>97.03</v>
      </c>
      <c r="F1501">
        <v>-0.1</v>
      </c>
      <c r="H1501">
        <v>27165</v>
      </c>
      <c r="I1501">
        <v>43952</v>
      </c>
      <c r="J1501">
        <v>7800</v>
      </c>
      <c r="K1501">
        <v>20</v>
      </c>
      <c r="L1501">
        <v>188</v>
      </c>
    </row>
    <row r="1502" spans="1:12" x14ac:dyDescent="0.2">
      <c r="A1502" s="1">
        <v>41073</v>
      </c>
      <c r="B1502">
        <v>97.24</v>
      </c>
      <c r="C1502">
        <v>98.38</v>
      </c>
      <c r="D1502">
        <v>96.67</v>
      </c>
      <c r="E1502">
        <v>97.13</v>
      </c>
      <c r="F1502">
        <v>-0.01</v>
      </c>
      <c r="H1502">
        <v>136530</v>
      </c>
      <c r="I1502">
        <v>88196</v>
      </c>
      <c r="J1502">
        <v>106</v>
      </c>
      <c r="K1502">
        <v>360</v>
      </c>
      <c r="L1502">
        <v>1294</v>
      </c>
    </row>
    <row r="1503" spans="1:12" x14ac:dyDescent="0.2">
      <c r="A1503" s="1">
        <v>41072</v>
      </c>
      <c r="B1503">
        <v>96.81</v>
      </c>
      <c r="C1503">
        <v>97.97</v>
      </c>
      <c r="D1503">
        <v>96.62</v>
      </c>
      <c r="E1503">
        <v>97.14</v>
      </c>
      <c r="F1503">
        <v>-0.86</v>
      </c>
      <c r="H1503">
        <v>239849</v>
      </c>
      <c r="I1503">
        <v>114210</v>
      </c>
      <c r="J1503">
        <v>915</v>
      </c>
      <c r="K1503">
        <v>1752</v>
      </c>
      <c r="L1503">
        <v>3185</v>
      </c>
    </row>
    <row r="1504" spans="1:12" x14ac:dyDescent="0.2">
      <c r="A1504" s="1">
        <v>41071</v>
      </c>
      <c r="B1504">
        <v>100.24</v>
      </c>
      <c r="C1504">
        <v>102.21</v>
      </c>
      <c r="D1504">
        <v>96.46</v>
      </c>
      <c r="E1504">
        <v>98</v>
      </c>
      <c r="F1504">
        <v>-1.47</v>
      </c>
      <c r="H1504">
        <v>224497</v>
      </c>
      <c r="I1504">
        <v>145084</v>
      </c>
      <c r="J1504">
        <v>616</v>
      </c>
      <c r="K1504">
        <v>6074</v>
      </c>
      <c r="L1504">
        <v>2596</v>
      </c>
    </row>
    <row r="1505" spans="1:12" x14ac:dyDescent="0.2">
      <c r="A1505" s="1">
        <v>41068</v>
      </c>
      <c r="B1505">
        <v>99.3</v>
      </c>
      <c r="C1505">
        <v>99.99</v>
      </c>
      <c r="D1505">
        <v>97.19</v>
      </c>
      <c r="E1505">
        <v>99.47</v>
      </c>
      <c r="F1505">
        <v>-0.46</v>
      </c>
      <c r="H1505">
        <v>238537</v>
      </c>
      <c r="I1505">
        <v>173903</v>
      </c>
      <c r="K1505">
        <v>2215</v>
      </c>
      <c r="L1505">
        <v>12196</v>
      </c>
    </row>
    <row r="1506" spans="1:12" x14ac:dyDescent="0.2">
      <c r="A1506" s="1">
        <v>41067</v>
      </c>
      <c r="B1506">
        <v>100.91</v>
      </c>
      <c r="C1506">
        <v>102.45</v>
      </c>
      <c r="D1506">
        <v>99.07</v>
      </c>
      <c r="E1506">
        <v>99.93</v>
      </c>
      <c r="F1506">
        <v>-0.71</v>
      </c>
      <c r="H1506">
        <v>266858</v>
      </c>
      <c r="I1506">
        <v>194471</v>
      </c>
      <c r="J1506">
        <v>200</v>
      </c>
      <c r="K1506">
        <v>3083</v>
      </c>
      <c r="L1506">
        <v>13865</v>
      </c>
    </row>
    <row r="1507" spans="1:12" x14ac:dyDescent="0.2">
      <c r="A1507" s="1">
        <v>41066</v>
      </c>
      <c r="B1507">
        <v>98.9</v>
      </c>
      <c r="C1507">
        <v>101.39</v>
      </c>
      <c r="D1507">
        <v>98.71</v>
      </c>
      <c r="E1507">
        <v>100.64</v>
      </c>
      <c r="F1507">
        <v>1.8</v>
      </c>
      <c r="H1507">
        <v>234203</v>
      </c>
      <c r="I1507">
        <v>204925</v>
      </c>
      <c r="J1507">
        <v>600</v>
      </c>
      <c r="K1507">
        <v>2619</v>
      </c>
      <c r="L1507">
        <v>1002</v>
      </c>
    </row>
    <row r="1508" spans="1:12" x14ac:dyDescent="0.2">
      <c r="A1508" s="1">
        <v>41065</v>
      </c>
      <c r="B1508">
        <v>99.16</v>
      </c>
      <c r="C1508">
        <v>99.63</v>
      </c>
      <c r="D1508">
        <v>97.68</v>
      </c>
      <c r="E1508">
        <v>98.84</v>
      </c>
      <c r="F1508">
        <v>-0.01</v>
      </c>
      <c r="H1508">
        <v>142509</v>
      </c>
      <c r="I1508">
        <v>226751</v>
      </c>
      <c r="K1508">
        <v>2368</v>
      </c>
      <c r="L1508">
        <v>950</v>
      </c>
    </row>
    <row r="1509" spans="1:12" x14ac:dyDescent="0.2">
      <c r="A1509" s="1">
        <v>41064</v>
      </c>
      <c r="B1509">
        <v>98.43</v>
      </c>
      <c r="C1509">
        <v>99.15</v>
      </c>
      <c r="D1509">
        <v>95.63</v>
      </c>
      <c r="E1509">
        <v>98.85</v>
      </c>
      <c r="F1509">
        <v>0.42</v>
      </c>
      <c r="H1509">
        <v>170929</v>
      </c>
      <c r="I1509">
        <v>224334</v>
      </c>
      <c r="J1509">
        <v>296</v>
      </c>
      <c r="K1509">
        <v>1775</v>
      </c>
      <c r="L1509">
        <v>1173</v>
      </c>
    </row>
    <row r="1510" spans="1:12" x14ac:dyDescent="0.2">
      <c r="A1510" s="1">
        <v>41061</v>
      </c>
      <c r="B1510">
        <v>101.69</v>
      </c>
      <c r="C1510">
        <v>101.95</v>
      </c>
      <c r="D1510">
        <v>97.54</v>
      </c>
      <c r="E1510">
        <v>98.43</v>
      </c>
      <c r="F1510">
        <v>-3.44</v>
      </c>
      <c r="H1510">
        <v>315151</v>
      </c>
      <c r="I1510">
        <v>227878</v>
      </c>
      <c r="J1510">
        <v>1672</v>
      </c>
      <c r="K1510">
        <v>4744</v>
      </c>
      <c r="L1510">
        <v>2765</v>
      </c>
    </row>
    <row r="1511" spans="1:12" x14ac:dyDescent="0.2">
      <c r="A1511" s="1">
        <v>41060</v>
      </c>
      <c r="B1511">
        <v>103.23</v>
      </c>
      <c r="C1511">
        <v>104.16</v>
      </c>
      <c r="D1511">
        <v>101.27</v>
      </c>
      <c r="E1511">
        <v>101.87</v>
      </c>
      <c r="F1511">
        <v>-1.6</v>
      </c>
      <c r="H1511">
        <v>252479</v>
      </c>
      <c r="I1511">
        <v>219980</v>
      </c>
      <c r="J1511">
        <v>1646</v>
      </c>
      <c r="K1511">
        <v>2570</v>
      </c>
      <c r="L1511">
        <v>2067</v>
      </c>
    </row>
    <row r="1512" spans="1:12" x14ac:dyDescent="0.2">
      <c r="A1512" s="1">
        <v>41059</v>
      </c>
      <c r="B1512">
        <v>106.82</v>
      </c>
      <c r="C1512">
        <v>106.82</v>
      </c>
      <c r="D1512">
        <v>102.85</v>
      </c>
      <c r="E1512">
        <v>103.47</v>
      </c>
      <c r="F1512">
        <v>-3.21</v>
      </c>
      <c r="H1512">
        <v>217972</v>
      </c>
      <c r="I1512">
        <v>225326</v>
      </c>
      <c r="J1512">
        <v>1594</v>
      </c>
      <c r="K1512">
        <v>3565</v>
      </c>
      <c r="L1512">
        <v>2300</v>
      </c>
    </row>
    <row r="1513" spans="1:12" x14ac:dyDescent="0.2">
      <c r="A1513" s="1">
        <v>41058</v>
      </c>
      <c r="B1513">
        <v>107.45</v>
      </c>
      <c r="C1513">
        <v>107.95</v>
      </c>
      <c r="D1513">
        <v>106.06</v>
      </c>
      <c r="E1513">
        <v>106.68</v>
      </c>
      <c r="F1513">
        <v>-0.43</v>
      </c>
      <c r="H1513">
        <v>209192</v>
      </c>
      <c r="I1513">
        <v>233077</v>
      </c>
      <c r="J1513">
        <v>3897</v>
      </c>
      <c r="K1513">
        <v>3205</v>
      </c>
      <c r="L1513">
        <v>7617</v>
      </c>
    </row>
    <row r="1514" spans="1:12" x14ac:dyDescent="0.2">
      <c r="A1514" s="1">
        <v>41057</v>
      </c>
      <c r="B1514">
        <v>106.83</v>
      </c>
      <c r="C1514">
        <v>108.04</v>
      </c>
      <c r="D1514">
        <v>106.8</v>
      </c>
      <c r="E1514">
        <v>107.11</v>
      </c>
      <c r="F1514">
        <v>0.28000000000000003</v>
      </c>
      <c r="H1514">
        <v>51863</v>
      </c>
      <c r="I1514">
        <v>233415</v>
      </c>
      <c r="J1514">
        <v>2093</v>
      </c>
      <c r="K1514">
        <v>1125</v>
      </c>
      <c r="L1514">
        <v>500</v>
      </c>
    </row>
    <row r="1515" spans="1:12" x14ac:dyDescent="0.2">
      <c r="A1515" s="1">
        <v>41054</v>
      </c>
      <c r="B1515">
        <v>106.55</v>
      </c>
      <c r="C1515">
        <v>107.24</v>
      </c>
      <c r="D1515">
        <v>106.02</v>
      </c>
      <c r="E1515">
        <v>106.83</v>
      </c>
      <c r="F1515">
        <v>0.28000000000000003</v>
      </c>
      <c r="H1515">
        <v>133568</v>
      </c>
      <c r="I1515">
        <v>236141</v>
      </c>
      <c r="J1515">
        <v>1769</v>
      </c>
      <c r="K1515">
        <v>2756</v>
      </c>
      <c r="L1515">
        <v>7893</v>
      </c>
    </row>
    <row r="1516" spans="1:12" x14ac:dyDescent="0.2">
      <c r="A1516" s="1">
        <v>41053</v>
      </c>
      <c r="B1516">
        <v>106.1</v>
      </c>
      <c r="C1516">
        <v>107.25</v>
      </c>
      <c r="D1516">
        <v>105.03</v>
      </c>
      <c r="E1516">
        <v>106.55</v>
      </c>
      <c r="F1516">
        <v>0.99</v>
      </c>
      <c r="H1516">
        <v>182398</v>
      </c>
      <c r="I1516">
        <v>242355</v>
      </c>
      <c r="J1516">
        <v>1743</v>
      </c>
      <c r="K1516">
        <v>3579</v>
      </c>
      <c r="L1516">
        <v>3381</v>
      </c>
    </row>
    <row r="1517" spans="1:12" x14ac:dyDescent="0.2">
      <c r="A1517" s="1">
        <v>41052</v>
      </c>
      <c r="B1517">
        <v>108.11</v>
      </c>
      <c r="C1517">
        <v>108.16</v>
      </c>
      <c r="D1517">
        <v>105.39</v>
      </c>
      <c r="E1517">
        <v>105.56</v>
      </c>
      <c r="F1517">
        <v>-2.85</v>
      </c>
      <c r="H1517">
        <v>227010</v>
      </c>
      <c r="I1517">
        <v>238163</v>
      </c>
      <c r="J1517">
        <v>3855</v>
      </c>
      <c r="K1517">
        <v>2458</v>
      </c>
      <c r="L1517">
        <v>6433</v>
      </c>
    </row>
    <row r="1518" spans="1:12" x14ac:dyDescent="0.2">
      <c r="A1518" s="1">
        <v>41051</v>
      </c>
      <c r="B1518">
        <v>109.25</v>
      </c>
      <c r="C1518">
        <v>109.36</v>
      </c>
      <c r="D1518">
        <v>107.79</v>
      </c>
      <c r="E1518">
        <v>108.41</v>
      </c>
      <c r="F1518">
        <v>-0.4</v>
      </c>
      <c r="H1518">
        <v>173552</v>
      </c>
      <c r="I1518">
        <v>241532</v>
      </c>
      <c r="J1518">
        <v>2042</v>
      </c>
      <c r="K1518">
        <v>2067</v>
      </c>
      <c r="L1518">
        <v>2551</v>
      </c>
    </row>
    <row r="1519" spans="1:12" x14ac:dyDescent="0.2">
      <c r="A1519" s="1">
        <v>41050</v>
      </c>
      <c r="B1519">
        <v>107.4</v>
      </c>
      <c r="C1519">
        <v>109.43</v>
      </c>
      <c r="D1519">
        <v>106.75</v>
      </c>
      <c r="E1519">
        <v>108.81</v>
      </c>
      <c r="F1519">
        <v>1.67</v>
      </c>
      <c r="H1519">
        <v>164899</v>
      </c>
      <c r="I1519">
        <v>246261</v>
      </c>
      <c r="J1519">
        <v>2996</v>
      </c>
      <c r="K1519">
        <v>1737</v>
      </c>
      <c r="L1519">
        <v>1660</v>
      </c>
    </row>
    <row r="1520" spans="1:12" x14ac:dyDescent="0.2">
      <c r="A1520" s="1">
        <v>41047</v>
      </c>
      <c r="B1520">
        <v>106.75</v>
      </c>
      <c r="C1520">
        <v>107.99</v>
      </c>
      <c r="D1520">
        <v>106.4</v>
      </c>
      <c r="E1520">
        <v>107.14</v>
      </c>
      <c r="F1520">
        <v>-0.35</v>
      </c>
      <c r="H1520">
        <v>189263</v>
      </c>
      <c r="I1520">
        <v>244384</v>
      </c>
      <c r="J1520">
        <v>10817</v>
      </c>
      <c r="K1520">
        <v>4076</v>
      </c>
      <c r="L1520">
        <v>2347</v>
      </c>
    </row>
    <row r="1521" spans="1:12" x14ac:dyDescent="0.2">
      <c r="A1521" s="1">
        <v>41046</v>
      </c>
      <c r="B1521">
        <v>109.43</v>
      </c>
      <c r="C1521">
        <v>110.15</v>
      </c>
      <c r="D1521">
        <v>106.58</v>
      </c>
      <c r="E1521">
        <v>107.49</v>
      </c>
      <c r="F1521">
        <v>-2.2599999999999998</v>
      </c>
      <c r="H1521">
        <v>285574</v>
      </c>
      <c r="I1521">
        <v>258286</v>
      </c>
      <c r="J1521">
        <v>1394</v>
      </c>
      <c r="K1521">
        <v>3999</v>
      </c>
      <c r="L1521">
        <v>2270</v>
      </c>
    </row>
    <row r="1522" spans="1:12" x14ac:dyDescent="0.2">
      <c r="A1522" s="1">
        <v>41045</v>
      </c>
      <c r="B1522">
        <v>112.02</v>
      </c>
      <c r="C1522">
        <v>112.1</v>
      </c>
      <c r="D1522">
        <v>110.41</v>
      </c>
      <c r="E1522">
        <v>111.71</v>
      </c>
      <c r="F1522">
        <v>-0.53</v>
      </c>
      <c r="H1522">
        <v>21965</v>
      </c>
      <c r="I1522">
        <v>38471</v>
      </c>
      <c r="K1522">
        <v>450</v>
      </c>
    </row>
    <row r="1523" spans="1:12" x14ac:dyDescent="0.2">
      <c r="A1523" s="1">
        <v>41044</v>
      </c>
      <c r="B1523">
        <v>111.17</v>
      </c>
      <c r="C1523">
        <v>112.67</v>
      </c>
      <c r="D1523">
        <v>110.93</v>
      </c>
      <c r="E1523">
        <v>112.24</v>
      </c>
      <c r="F1523">
        <v>0.67</v>
      </c>
      <c r="H1523">
        <v>146266</v>
      </c>
      <c r="I1523">
        <v>75366</v>
      </c>
      <c r="J1523">
        <v>1362</v>
      </c>
      <c r="K1523">
        <v>807</v>
      </c>
      <c r="L1523">
        <v>3106</v>
      </c>
    </row>
    <row r="1524" spans="1:12" x14ac:dyDescent="0.2">
      <c r="A1524" s="1">
        <v>41043</v>
      </c>
      <c r="B1524">
        <v>112.07</v>
      </c>
      <c r="C1524">
        <v>112.07</v>
      </c>
      <c r="D1524">
        <v>110.04</v>
      </c>
      <c r="E1524">
        <v>111.57</v>
      </c>
      <c r="F1524">
        <v>-0.69</v>
      </c>
      <c r="H1524">
        <v>194742</v>
      </c>
      <c r="I1524">
        <v>115898</v>
      </c>
      <c r="J1524">
        <v>600</v>
      </c>
      <c r="K1524">
        <v>1230</v>
      </c>
      <c r="L1524">
        <v>2510</v>
      </c>
    </row>
    <row r="1525" spans="1:12" x14ac:dyDescent="0.2">
      <c r="A1525" s="1">
        <v>41040</v>
      </c>
      <c r="B1525">
        <v>112.05</v>
      </c>
      <c r="C1525">
        <v>112.8</v>
      </c>
      <c r="D1525">
        <v>111.4</v>
      </c>
      <c r="E1525">
        <v>112.26</v>
      </c>
      <c r="F1525">
        <v>-0.47</v>
      </c>
      <c r="H1525">
        <v>175348</v>
      </c>
      <c r="I1525">
        <v>157550</v>
      </c>
      <c r="K1525">
        <v>1249</v>
      </c>
      <c r="L1525">
        <v>12848</v>
      </c>
    </row>
    <row r="1526" spans="1:12" x14ac:dyDescent="0.2">
      <c r="A1526" s="1">
        <v>41039</v>
      </c>
      <c r="B1526">
        <v>112.72</v>
      </c>
      <c r="C1526">
        <v>113.64</v>
      </c>
      <c r="D1526">
        <v>112.12</v>
      </c>
      <c r="E1526">
        <v>112.73</v>
      </c>
      <c r="F1526">
        <v>-0.47</v>
      </c>
      <c r="H1526">
        <v>190415</v>
      </c>
      <c r="I1526">
        <v>175314</v>
      </c>
      <c r="J1526">
        <v>1200</v>
      </c>
      <c r="K1526">
        <v>2827</v>
      </c>
      <c r="L1526">
        <v>3896</v>
      </c>
    </row>
    <row r="1527" spans="1:12" x14ac:dyDescent="0.2">
      <c r="A1527" s="1">
        <v>41038</v>
      </c>
      <c r="B1527">
        <v>113.05</v>
      </c>
      <c r="C1527">
        <v>113.27</v>
      </c>
      <c r="D1527">
        <v>111.31</v>
      </c>
      <c r="E1527">
        <v>113.2</v>
      </c>
      <c r="F1527">
        <v>0.47</v>
      </c>
      <c r="H1527">
        <v>230022</v>
      </c>
      <c r="I1527">
        <v>190392</v>
      </c>
      <c r="J1527">
        <v>227</v>
      </c>
      <c r="K1527">
        <v>2662</v>
      </c>
      <c r="L1527">
        <v>6865</v>
      </c>
    </row>
    <row r="1528" spans="1:12" x14ac:dyDescent="0.2">
      <c r="A1528" s="1">
        <v>41037</v>
      </c>
      <c r="B1528">
        <v>113.16</v>
      </c>
      <c r="C1528">
        <v>113.64</v>
      </c>
      <c r="D1528">
        <v>110.53</v>
      </c>
      <c r="E1528">
        <v>112.73</v>
      </c>
      <c r="F1528">
        <v>-0.43</v>
      </c>
      <c r="H1528">
        <v>240020</v>
      </c>
      <c r="I1528">
        <v>206655</v>
      </c>
      <c r="K1528">
        <v>1612</v>
      </c>
      <c r="L1528">
        <v>10796</v>
      </c>
    </row>
    <row r="1529" spans="1:12" x14ac:dyDescent="0.2">
      <c r="A1529" s="1">
        <v>41036</v>
      </c>
      <c r="B1529">
        <v>112.8</v>
      </c>
      <c r="C1529">
        <v>113.5</v>
      </c>
      <c r="D1529">
        <v>110.34</v>
      </c>
      <c r="E1529">
        <v>113.16</v>
      </c>
      <c r="F1529">
        <v>-0.02</v>
      </c>
      <c r="H1529">
        <v>157255</v>
      </c>
      <c r="I1529">
        <v>211686</v>
      </c>
      <c r="J1529">
        <v>900</v>
      </c>
      <c r="K1529">
        <v>1175</v>
      </c>
      <c r="L1529">
        <v>552</v>
      </c>
    </row>
    <row r="1530" spans="1:12" x14ac:dyDescent="0.2">
      <c r="A1530" s="1">
        <v>41033</v>
      </c>
      <c r="B1530">
        <v>115.91</v>
      </c>
      <c r="C1530">
        <v>116.29</v>
      </c>
      <c r="D1530">
        <v>111.76</v>
      </c>
      <c r="E1530">
        <v>113.18</v>
      </c>
      <c r="F1530">
        <v>-2.9</v>
      </c>
      <c r="H1530">
        <v>317974</v>
      </c>
      <c r="I1530">
        <v>225003</v>
      </c>
      <c r="J1530">
        <v>851</v>
      </c>
      <c r="K1530">
        <v>1946</v>
      </c>
      <c r="L1530">
        <v>2997</v>
      </c>
    </row>
    <row r="1531" spans="1:12" x14ac:dyDescent="0.2">
      <c r="A1531" s="1">
        <v>41032</v>
      </c>
      <c r="B1531">
        <v>118.2</v>
      </c>
      <c r="C1531">
        <v>118.45</v>
      </c>
      <c r="D1531">
        <v>115.92</v>
      </c>
      <c r="E1531">
        <v>116.08</v>
      </c>
      <c r="F1531">
        <v>-2.12</v>
      </c>
      <c r="H1531">
        <v>225307</v>
      </c>
      <c r="I1531">
        <v>232201</v>
      </c>
      <c r="J1531">
        <v>1440</v>
      </c>
      <c r="K1531">
        <v>2668</v>
      </c>
      <c r="L1531">
        <v>2576</v>
      </c>
    </row>
    <row r="1532" spans="1:12" x14ac:dyDescent="0.2">
      <c r="A1532" s="1">
        <v>41031</v>
      </c>
      <c r="B1532">
        <v>119.7</v>
      </c>
      <c r="C1532">
        <v>119.8</v>
      </c>
      <c r="D1532">
        <v>117.64</v>
      </c>
      <c r="E1532">
        <v>118.2</v>
      </c>
      <c r="F1532">
        <v>-1.46</v>
      </c>
      <c r="H1532">
        <v>208052</v>
      </c>
      <c r="I1532">
        <v>243596</v>
      </c>
      <c r="J1532">
        <v>5170</v>
      </c>
      <c r="K1532">
        <v>1331</v>
      </c>
      <c r="L1532">
        <v>1664</v>
      </c>
    </row>
    <row r="1533" spans="1:12" x14ac:dyDescent="0.2">
      <c r="A1533" s="1">
        <v>41030</v>
      </c>
      <c r="B1533">
        <v>119.28</v>
      </c>
      <c r="C1533">
        <v>120.02</v>
      </c>
      <c r="D1533">
        <v>118.8</v>
      </c>
      <c r="E1533">
        <v>119.66</v>
      </c>
      <c r="F1533">
        <v>0.19</v>
      </c>
      <c r="H1533">
        <v>157873</v>
      </c>
      <c r="I1533">
        <v>247088</v>
      </c>
      <c r="J1533">
        <v>983</v>
      </c>
      <c r="K1533">
        <v>648</v>
      </c>
      <c r="L1533">
        <v>748</v>
      </c>
    </row>
    <row r="1534" spans="1:12" x14ac:dyDescent="0.2">
      <c r="A1534" s="1">
        <v>41029</v>
      </c>
      <c r="B1534">
        <v>119.7</v>
      </c>
      <c r="C1534">
        <v>119.79</v>
      </c>
      <c r="D1534">
        <v>118.73</v>
      </c>
      <c r="E1534">
        <v>119.47</v>
      </c>
      <c r="F1534">
        <v>-0.36</v>
      </c>
      <c r="H1534">
        <v>164418</v>
      </c>
      <c r="I1534">
        <v>248386</v>
      </c>
      <c r="J1534">
        <v>3110</v>
      </c>
      <c r="K1534">
        <v>3273</v>
      </c>
      <c r="L1534">
        <v>3263</v>
      </c>
    </row>
    <row r="1535" spans="1:12" x14ac:dyDescent="0.2">
      <c r="A1535" s="1">
        <v>41026</v>
      </c>
      <c r="B1535">
        <v>119.6</v>
      </c>
      <c r="C1535">
        <v>119.95</v>
      </c>
      <c r="D1535">
        <v>119.06</v>
      </c>
      <c r="E1535">
        <v>119.83</v>
      </c>
      <c r="F1535">
        <v>-0.09</v>
      </c>
      <c r="H1535">
        <v>166245</v>
      </c>
      <c r="I1535">
        <v>249677</v>
      </c>
      <c r="J1535">
        <v>1921</v>
      </c>
      <c r="K1535">
        <v>2668</v>
      </c>
      <c r="L1535">
        <v>3059</v>
      </c>
    </row>
    <row r="1536" spans="1:12" x14ac:dyDescent="0.2">
      <c r="A1536" s="1">
        <v>41025</v>
      </c>
      <c r="B1536">
        <v>119.05</v>
      </c>
      <c r="C1536">
        <v>120.17</v>
      </c>
      <c r="D1536">
        <v>118.78</v>
      </c>
      <c r="E1536">
        <v>119.92</v>
      </c>
      <c r="F1536">
        <v>0.8</v>
      </c>
      <c r="H1536">
        <v>215784</v>
      </c>
      <c r="I1536">
        <v>260769</v>
      </c>
      <c r="J1536">
        <v>2734</v>
      </c>
      <c r="K1536">
        <v>3206</v>
      </c>
      <c r="L1536">
        <v>3516</v>
      </c>
    </row>
    <row r="1537" spans="1:12" x14ac:dyDescent="0.2">
      <c r="A1537" s="1">
        <v>41024</v>
      </c>
      <c r="B1537">
        <v>118.38</v>
      </c>
      <c r="C1537">
        <v>119.25</v>
      </c>
      <c r="D1537">
        <v>117.45</v>
      </c>
      <c r="E1537">
        <v>119.12</v>
      </c>
      <c r="F1537">
        <v>0.96</v>
      </c>
      <c r="H1537">
        <v>234423</v>
      </c>
      <c r="I1537">
        <v>262411</v>
      </c>
      <c r="J1537">
        <v>752</v>
      </c>
      <c r="K1537">
        <v>4993</v>
      </c>
      <c r="L1537">
        <v>1952</v>
      </c>
    </row>
    <row r="1538" spans="1:12" x14ac:dyDescent="0.2">
      <c r="A1538" s="1">
        <v>41023</v>
      </c>
      <c r="B1538">
        <v>118.75</v>
      </c>
      <c r="C1538">
        <v>118.94</v>
      </c>
      <c r="D1538">
        <v>117.85</v>
      </c>
      <c r="E1538">
        <v>118.16</v>
      </c>
      <c r="F1538">
        <v>-0.55000000000000004</v>
      </c>
      <c r="H1538">
        <v>166339</v>
      </c>
      <c r="I1538">
        <v>268029</v>
      </c>
      <c r="J1538">
        <v>1884</v>
      </c>
      <c r="K1538">
        <v>2628</v>
      </c>
      <c r="L1538">
        <v>2654</v>
      </c>
    </row>
    <row r="1539" spans="1:12" x14ac:dyDescent="0.2">
      <c r="A1539" s="1">
        <v>41022</v>
      </c>
      <c r="B1539">
        <v>118.7</v>
      </c>
      <c r="C1539">
        <v>118.91</v>
      </c>
      <c r="D1539">
        <v>117.21</v>
      </c>
      <c r="E1539">
        <v>118.71</v>
      </c>
      <c r="F1539">
        <v>-0.05</v>
      </c>
      <c r="H1539">
        <v>195503</v>
      </c>
      <c r="I1539">
        <v>274491</v>
      </c>
      <c r="J1539">
        <v>2444</v>
      </c>
      <c r="K1539">
        <v>1983</v>
      </c>
      <c r="L1539">
        <v>3575</v>
      </c>
    </row>
    <row r="1540" spans="1:12" x14ac:dyDescent="0.2">
      <c r="A1540" s="1">
        <v>41019</v>
      </c>
      <c r="B1540">
        <v>118.01</v>
      </c>
      <c r="C1540">
        <v>119.69</v>
      </c>
      <c r="D1540">
        <v>117.87</v>
      </c>
      <c r="E1540">
        <v>118.76</v>
      </c>
      <c r="F1540">
        <v>0.76</v>
      </c>
      <c r="H1540">
        <v>169789</v>
      </c>
      <c r="I1540">
        <v>270691</v>
      </c>
      <c r="J1540">
        <v>3363</v>
      </c>
      <c r="K1540">
        <v>2965</v>
      </c>
      <c r="L1540">
        <v>2580</v>
      </c>
    </row>
    <row r="1541" spans="1:12" x14ac:dyDescent="0.2">
      <c r="A1541" s="1">
        <v>41018</v>
      </c>
      <c r="B1541">
        <v>118.15</v>
      </c>
      <c r="C1541">
        <v>119.15</v>
      </c>
      <c r="D1541">
        <v>117.68</v>
      </c>
      <c r="E1541">
        <v>118</v>
      </c>
      <c r="F1541">
        <v>0.03</v>
      </c>
      <c r="H1541">
        <v>195210</v>
      </c>
      <c r="I1541">
        <v>270810</v>
      </c>
      <c r="J1541">
        <v>3068</v>
      </c>
      <c r="K1541">
        <v>2791</v>
      </c>
      <c r="L1541">
        <v>3640</v>
      </c>
    </row>
    <row r="1542" spans="1:12" x14ac:dyDescent="0.2">
      <c r="A1542" s="1">
        <v>41017</v>
      </c>
      <c r="B1542">
        <v>118.45</v>
      </c>
      <c r="C1542">
        <v>118.85</v>
      </c>
      <c r="D1542">
        <v>116.7</v>
      </c>
      <c r="E1542">
        <v>117.97</v>
      </c>
      <c r="F1542">
        <v>-0.81</v>
      </c>
      <c r="H1542">
        <v>237738</v>
      </c>
      <c r="I1542">
        <v>277085</v>
      </c>
      <c r="J1542">
        <v>6620</v>
      </c>
      <c r="K1542">
        <v>3303</v>
      </c>
      <c r="L1542">
        <v>3448</v>
      </c>
    </row>
    <row r="1543" spans="1:12" x14ac:dyDescent="0.2">
      <c r="A1543" s="1">
        <v>41016</v>
      </c>
      <c r="B1543">
        <v>118.53</v>
      </c>
      <c r="C1543">
        <v>119.34</v>
      </c>
      <c r="D1543">
        <v>117.98</v>
      </c>
      <c r="E1543">
        <v>118.78</v>
      </c>
      <c r="F1543">
        <v>0.1</v>
      </c>
      <c r="H1543">
        <v>235072</v>
      </c>
      <c r="I1543">
        <v>278627</v>
      </c>
      <c r="J1543">
        <v>3403</v>
      </c>
      <c r="K1543">
        <v>3788</v>
      </c>
      <c r="L1543">
        <v>6216</v>
      </c>
    </row>
    <row r="1544" spans="1:12" x14ac:dyDescent="0.2">
      <c r="A1544" s="1">
        <v>41015</v>
      </c>
      <c r="B1544">
        <v>121</v>
      </c>
      <c r="C1544">
        <v>121</v>
      </c>
      <c r="D1544">
        <v>118.2</v>
      </c>
      <c r="E1544">
        <v>118.68</v>
      </c>
      <c r="F1544">
        <v>-2.5299999999999998</v>
      </c>
      <c r="H1544">
        <v>225701</v>
      </c>
      <c r="I1544">
        <v>301768</v>
      </c>
      <c r="J1544">
        <v>2903</v>
      </c>
      <c r="K1544">
        <v>1667</v>
      </c>
      <c r="L1544">
        <v>2563</v>
      </c>
    </row>
    <row r="1545" spans="1:12" x14ac:dyDescent="0.2">
      <c r="A1545" s="1">
        <v>41012</v>
      </c>
      <c r="B1545">
        <v>121.88</v>
      </c>
      <c r="C1545">
        <v>122</v>
      </c>
      <c r="D1545">
        <v>120.77</v>
      </c>
      <c r="E1545">
        <v>121.83</v>
      </c>
      <c r="F1545">
        <v>0.12</v>
      </c>
      <c r="H1545">
        <v>12294</v>
      </c>
      <c r="I1545">
        <v>29843</v>
      </c>
      <c r="J1545">
        <v>2915</v>
      </c>
      <c r="K1545">
        <v>30</v>
      </c>
      <c r="L1545">
        <v>375</v>
      </c>
    </row>
    <row r="1546" spans="1:12" x14ac:dyDescent="0.2">
      <c r="A1546" s="1">
        <v>41011</v>
      </c>
      <c r="B1546">
        <v>120.14</v>
      </c>
      <c r="C1546">
        <v>121.92</v>
      </c>
      <c r="D1546">
        <v>119.28</v>
      </c>
      <c r="E1546">
        <v>121.71</v>
      </c>
      <c r="F1546">
        <v>1.53</v>
      </c>
      <c r="H1546">
        <v>121258</v>
      </c>
      <c r="I1546">
        <v>57102</v>
      </c>
      <c r="J1546">
        <v>1800</v>
      </c>
      <c r="K1546">
        <v>2225</v>
      </c>
      <c r="L1546">
        <v>700</v>
      </c>
    </row>
    <row r="1547" spans="1:12" x14ac:dyDescent="0.2">
      <c r="A1547" s="1">
        <v>41010</v>
      </c>
      <c r="B1547">
        <v>119.87</v>
      </c>
      <c r="C1547">
        <v>120.8</v>
      </c>
      <c r="D1547">
        <v>119.05</v>
      </c>
      <c r="E1547">
        <v>120.18</v>
      </c>
      <c r="F1547">
        <v>0.3</v>
      </c>
      <c r="H1547">
        <v>175577</v>
      </c>
      <c r="I1547">
        <v>94879</v>
      </c>
      <c r="J1547">
        <v>1881</v>
      </c>
      <c r="K1547">
        <v>853</v>
      </c>
      <c r="L1547">
        <v>400</v>
      </c>
    </row>
    <row r="1548" spans="1:12" x14ac:dyDescent="0.2">
      <c r="A1548" s="1">
        <v>41009</v>
      </c>
      <c r="B1548">
        <v>122.53</v>
      </c>
      <c r="C1548">
        <v>122.83</v>
      </c>
      <c r="D1548">
        <v>119.49</v>
      </c>
      <c r="E1548">
        <v>119.88</v>
      </c>
      <c r="F1548">
        <v>-2.79</v>
      </c>
      <c r="H1548">
        <v>215489</v>
      </c>
      <c r="I1548">
        <v>105256</v>
      </c>
      <c r="J1548">
        <v>1556</v>
      </c>
      <c r="K1548">
        <v>1518</v>
      </c>
      <c r="L1548">
        <v>4442</v>
      </c>
    </row>
    <row r="1549" spans="1:12" x14ac:dyDescent="0.2">
      <c r="A1549" s="1">
        <v>41008</v>
      </c>
      <c r="B1549">
        <v>122.85</v>
      </c>
      <c r="C1549">
        <v>122.86</v>
      </c>
      <c r="D1549">
        <v>121.02</v>
      </c>
      <c r="E1549">
        <v>122.67</v>
      </c>
      <c r="F1549">
        <v>-0.76</v>
      </c>
      <c r="H1549">
        <v>88195</v>
      </c>
      <c r="I1549">
        <v>118523</v>
      </c>
      <c r="J1549">
        <v>1754</v>
      </c>
      <c r="K1549">
        <v>310</v>
      </c>
      <c r="L1549">
        <v>1701</v>
      </c>
    </row>
    <row r="1550" spans="1:12" x14ac:dyDescent="0.2">
      <c r="A1550" s="1">
        <v>41004</v>
      </c>
      <c r="B1550">
        <v>122.54</v>
      </c>
      <c r="C1550">
        <v>123.54</v>
      </c>
      <c r="D1550">
        <v>121.8</v>
      </c>
      <c r="E1550">
        <v>123.43</v>
      </c>
      <c r="F1550">
        <v>1.0900000000000001</v>
      </c>
      <c r="H1550">
        <v>177406</v>
      </c>
      <c r="I1550">
        <v>130274</v>
      </c>
      <c r="J1550">
        <v>1596</v>
      </c>
      <c r="K1550">
        <v>2100</v>
      </c>
      <c r="L1550">
        <v>2458</v>
      </c>
    </row>
    <row r="1551" spans="1:12" x14ac:dyDescent="0.2">
      <c r="A1551" s="1">
        <v>41003</v>
      </c>
      <c r="B1551">
        <v>124.88</v>
      </c>
      <c r="C1551">
        <v>124.99</v>
      </c>
      <c r="D1551">
        <v>122.3</v>
      </c>
      <c r="E1551">
        <v>122.34</v>
      </c>
      <c r="F1551">
        <v>-2.52</v>
      </c>
      <c r="H1551">
        <v>236391</v>
      </c>
      <c r="I1551">
        <v>162722</v>
      </c>
      <c r="J1551">
        <v>2095</v>
      </c>
      <c r="K1551">
        <v>2570</v>
      </c>
      <c r="L1551">
        <v>9130</v>
      </c>
    </row>
    <row r="1552" spans="1:12" x14ac:dyDescent="0.2">
      <c r="A1552" s="1">
        <v>41002</v>
      </c>
      <c r="B1552">
        <v>125.3</v>
      </c>
      <c r="C1552">
        <v>125.97</v>
      </c>
      <c r="D1552">
        <v>124.3</v>
      </c>
      <c r="E1552">
        <v>124.86</v>
      </c>
      <c r="F1552">
        <v>-0.56999999999999995</v>
      </c>
      <c r="H1552">
        <v>187948</v>
      </c>
      <c r="I1552">
        <v>178475</v>
      </c>
      <c r="J1552">
        <v>2598</v>
      </c>
      <c r="K1552">
        <v>2332</v>
      </c>
      <c r="L1552">
        <v>4767</v>
      </c>
    </row>
    <row r="1553" spans="1:12" x14ac:dyDescent="0.2">
      <c r="A1553" s="1">
        <v>41001</v>
      </c>
      <c r="B1553">
        <v>122.94</v>
      </c>
      <c r="C1553">
        <v>125.63</v>
      </c>
      <c r="D1553">
        <v>121.7</v>
      </c>
      <c r="E1553">
        <v>125.43</v>
      </c>
      <c r="F1553">
        <v>2.5499999999999998</v>
      </c>
      <c r="H1553">
        <v>222889</v>
      </c>
      <c r="I1553">
        <v>193425</v>
      </c>
      <c r="J1553">
        <v>1928</v>
      </c>
      <c r="K1553">
        <v>3037</v>
      </c>
      <c r="L1553">
        <v>1676</v>
      </c>
    </row>
    <row r="1554" spans="1:12" x14ac:dyDescent="0.2">
      <c r="A1554" s="1">
        <v>40998</v>
      </c>
      <c r="B1554">
        <v>122.6</v>
      </c>
      <c r="C1554">
        <v>124.07</v>
      </c>
      <c r="D1554">
        <v>122.58</v>
      </c>
      <c r="E1554">
        <v>122.88</v>
      </c>
      <c r="F1554">
        <v>0.49</v>
      </c>
      <c r="H1554">
        <v>173927</v>
      </c>
      <c r="I1554">
        <v>197962</v>
      </c>
      <c r="J1554">
        <v>1014</v>
      </c>
      <c r="K1554">
        <v>3171</v>
      </c>
      <c r="L1554">
        <v>7077</v>
      </c>
    </row>
    <row r="1555" spans="1:12" x14ac:dyDescent="0.2">
      <c r="A1555" s="1">
        <v>40997</v>
      </c>
      <c r="B1555">
        <v>124.23</v>
      </c>
      <c r="C1555">
        <v>124.64</v>
      </c>
      <c r="D1555">
        <v>121.37</v>
      </c>
      <c r="E1555">
        <v>122.39</v>
      </c>
      <c r="F1555">
        <v>-1.77</v>
      </c>
      <c r="H1555">
        <v>218814</v>
      </c>
      <c r="I1555">
        <v>207724</v>
      </c>
      <c r="J1555">
        <v>2002</v>
      </c>
      <c r="K1555">
        <v>3319</v>
      </c>
      <c r="L1555">
        <v>281</v>
      </c>
    </row>
    <row r="1556" spans="1:12" x14ac:dyDescent="0.2">
      <c r="A1556" s="1">
        <v>40996</v>
      </c>
      <c r="B1556">
        <v>125.18</v>
      </c>
      <c r="C1556">
        <v>125.18</v>
      </c>
      <c r="D1556">
        <v>123.53</v>
      </c>
      <c r="E1556">
        <v>124.16</v>
      </c>
      <c r="F1556">
        <v>-1.38</v>
      </c>
      <c r="H1556">
        <v>205435</v>
      </c>
      <c r="I1556">
        <v>219092</v>
      </c>
      <c r="J1556">
        <v>1071</v>
      </c>
      <c r="K1556">
        <v>3218</v>
      </c>
      <c r="L1556">
        <v>2945</v>
      </c>
    </row>
    <row r="1557" spans="1:12" x14ac:dyDescent="0.2">
      <c r="A1557" s="1">
        <v>40995</v>
      </c>
      <c r="B1557">
        <v>125.74</v>
      </c>
      <c r="C1557">
        <v>126.18</v>
      </c>
      <c r="D1557">
        <v>124.91</v>
      </c>
      <c r="E1557">
        <v>125.54</v>
      </c>
      <c r="F1557">
        <v>-0.11</v>
      </c>
      <c r="H1557">
        <v>199856</v>
      </c>
      <c r="I1557">
        <v>225803</v>
      </c>
      <c r="J1557">
        <v>1893</v>
      </c>
      <c r="K1557">
        <v>3773</v>
      </c>
      <c r="L1557">
        <v>6080</v>
      </c>
    </row>
    <row r="1558" spans="1:12" x14ac:dyDescent="0.2">
      <c r="A1558" s="1">
        <v>40994</v>
      </c>
      <c r="B1558">
        <v>125.04</v>
      </c>
      <c r="C1558">
        <v>125.89</v>
      </c>
      <c r="D1558">
        <v>124.58</v>
      </c>
      <c r="E1558">
        <v>125.65</v>
      </c>
      <c r="F1558">
        <v>0.52</v>
      </c>
      <c r="H1558">
        <v>123845</v>
      </c>
      <c r="I1558">
        <v>232508</v>
      </c>
      <c r="J1558">
        <v>2213</v>
      </c>
      <c r="K1558">
        <v>1473</v>
      </c>
      <c r="L1558">
        <v>1240</v>
      </c>
    </row>
    <row r="1559" spans="1:12" x14ac:dyDescent="0.2">
      <c r="A1559" s="1">
        <v>40991</v>
      </c>
      <c r="B1559">
        <v>123.3</v>
      </c>
      <c r="C1559">
        <v>127.06</v>
      </c>
      <c r="D1559">
        <v>123.1</v>
      </c>
      <c r="E1559">
        <v>125.13</v>
      </c>
      <c r="F1559">
        <v>1.99</v>
      </c>
      <c r="H1559">
        <v>202711</v>
      </c>
      <c r="I1559">
        <v>240834</v>
      </c>
      <c r="J1559">
        <v>1786</v>
      </c>
      <c r="K1559">
        <v>1270</v>
      </c>
      <c r="L1559">
        <v>1662</v>
      </c>
    </row>
    <row r="1560" spans="1:12" x14ac:dyDescent="0.2">
      <c r="A1560" s="1">
        <v>40990</v>
      </c>
      <c r="B1560">
        <v>124.04</v>
      </c>
      <c r="C1560">
        <v>124.25</v>
      </c>
      <c r="D1560">
        <v>122.3</v>
      </c>
      <c r="E1560">
        <v>123.14</v>
      </c>
      <c r="F1560">
        <v>-1.06</v>
      </c>
      <c r="H1560">
        <v>182752</v>
      </c>
      <c r="I1560">
        <v>238550</v>
      </c>
      <c r="J1560">
        <v>2936</v>
      </c>
      <c r="K1560">
        <v>1293</v>
      </c>
      <c r="L1560">
        <v>2206</v>
      </c>
    </row>
    <row r="1561" spans="1:12" x14ac:dyDescent="0.2">
      <c r="A1561" s="1">
        <v>40989</v>
      </c>
      <c r="B1561">
        <v>124.21</v>
      </c>
      <c r="C1561">
        <v>124.8</v>
      </c>
      <c r="D1561">
        <v>123.76</v>
      </c>
      <c r="E1561">
        <v>124.2</v>
      </c>
      <c r="F1561">
        <v>0.08</v>
      </c>
      <c r="H1561">
        <v>147361</v>
      </c>
      <c r="I1561">
        <v>238605</v>
      </c>
      <c r="J1561">
        <v>2338</v>
      </c>
      <c r="K1561">
        <v>1867</v>
      </c>
      <c r="L1561">
        <v>842</v>
      </c>
    </row>
    <row r="1562" spans="1:12" x14ac:dyDescent="0.2">
      <c r="A1562" s="1">
        <v>40988</v>
      </c>
      <c r="B1562">
        <v>125.27</v>
      </c>
      <c r="C1562">
        <v>125.44</v>
      </c>
      <c r="D1562">
        <v>123.2</v>
      </c>
      <c r="E1562">
        <v>124.12</v>
      </c>
      <c r="F1562">
        <v>-1.59</v>
      </c>
      <c r="H1562">
        <v>178122</v>
      </c>
      <c r="I1562">
        <v>244083</v>
      </c>
      <c r="J1562">
        <v>2329</v>
      </c>
      <c r="K1562">
        <v>3963</v>
      </c>
      <c r="L1562">
        <v>1178</v>
      </c>
    </row>
    <row r="1563" spans="1:12" x14ac:dyDescent="0.2">
      <c r="A1563" s="1">
        <v>40987</v>
      </c>
      <c r="B1563">
        <v>125.6</v>
      </c>
      <c r="C1563">
        <v>126.05</v>
      </c>
      <c r="D1563">
        <v>124.82</v>
      </c>
      <c r="E1563">
        <v>125.71</v>
      </c>
      <c r="F1563">
        <v>-0.1</v>
      </c>
      <c r="H1563">
        <v>122464</v>
      </c>
      <c r="I1563">
        <v>244668</v>
      </c>
      <c r="J1563">
        <v>2487</v>
      </c>
      <c r="K1563">
        <v>2635</v>
      </c>
      <c r="L1563">
        <v>1167</v>
      </c>
    </row>
    <row r="1564" spans="1:12" x14ac:dyDescent="0.2">
      <c r="A1564" s="1">
        <v>40984</v>
      </c>
      <c r="B1564">
        <v>122.55</v>
      </c>
      <c r="C1564">
        <v>126.16</v>
      </c>
      <c r="D1564">
        <v>122.45</v>
      </c>
      <c r="E1564">
        <v>125.81</v>
      </c>
      <c r="F1564">
        <v>3.21</v>
      </c>
      <c r="H1564">
        <v>155286</v>
      </c>
      <c r="I1564">
        <v>238869</v>
      </c>
      <c r="J1564">
        <v>2080</v>
      </c>
      <c r="K1564">
        <v>2096</v>
      </c>
      <c r="L1564">
        <v>414</v>
      </c>
    </row>
    <row r="1565" spans="1:12" x14ac:dyDescent="0.2">
      <c r="A1565" s="1">
        <v>40983</v>
      </c>
      <c r="B1565">
        <v>125.12</v>
      </c>
      <c r="C1565">
        <v>125.35</v>
      </c>
      <c r="D1565">
        <v>120.97</v>
      </c>
      <c r="E1565">
        <v>123.55</v>
      </c>
      <c r="F1565">
        <v>-1.42</v>
      </c>
      <c r="H1565">
        <v>20164</v>
      </c>
      <c r="I1565">
        <v>36565</v>
      </c>
      <c r="K1565">
        <v>166</v>
      </c>
    </row>
    <row r="1566" spans="1:12" x14ac:dyDescent="0.2">
      <c r="A1566" s="1">
        <v>40982</v>
      </c>
      <c r="B1566">
        <v>126.12</v>
      </c>
      <c r="C1566">
        <v>126.68</v>
      </c>
      <c r="D1566">
        <v>124.64</v>
      </c>
      <c r="E1566">
        <v>124.97</v>
      </c>
      <c r="F1566">
        <v>-1.25</v>
      </c>
      <c r="H1566">
        <v>104992</v>
      </c>
      <c r="I1566">
        <v>66263</v>
      </c>
      <c r="J1566">
        <v>708</v>
      </c>
      <c r="K1566">
        <v>366</v>
      </c>
      <c r="L1566">
        <v>606</v>
      </c>
    </row>
    <row r="1567" spans="1:12" x14ac:dyDescent="0.2">
      <c r="A1567" s="1">
        <v>40981</v>
      </c>
      <c r="B1567">
        <v>125.5</v>
      </c>
      <c r="C1567">
        <v>126.79</v>
      </c>
      <c r="D1567">
        <v>125</v>
      </c>
      <c r="E1567">
        <v>126.22</v>
      </c>
      <c r="F1567">
        <v>0.88</v>
      </c>
      <c r="H1567">
        <v>127705</v>
      </c>
      <c r="I1567">
        <v>83937</v>
      </c>
      <c r="J1567">
        <v>316</v>
      </c>
      <c r="K1567">
        <v>702</v>
      </c>
      <c r="L1567">
        <v>5091</v>
      </c>
    </row>
    <row r="1568" spans="1:12" x14ac:dyDescent="0.2">
      <c r="A1568" s="1">
        <v>40980</v>
      </c>
      <c r="B1568">
        <v>125.84</v>
      </c>
      <c r="C1568">
        <v>125.98</v>
      </c>
      <c r="D1568">
        <v>124.2</v>
      </c>
      <c r="E1568">
        <v>125.34</v>
      </c>
      <c r="F1568">
        <v>-0.64</v>
      </c>
      <c r="H1568">
        <v>142390</v>
      </c>
      <c r="I1568">
        <v>113233</v>
      </c>
      <c r="J1568">
        <v>1898</v>
      </c>
      <c r="K1568">
        <v>911</v>
      </c>
      <c r="L1568">
        <v>6491</v>
      </c>
    </row>
    <row r="1569" spans="1:12" x14ac:dyDescent="0.2">
      <c r="A1569" s="1">
        <v>40977</v>
      </c>
      <c r="B1569">
        <v>125.48</v>
      </c>
      <c r="C1569">
        <v>126.37</v>
      </c>
      <c r="D1569">
        <v>124.69</v>
      </c>
      <c r="E1569">
        <v>125.98</v>
      </c>
      <c r="F1569">
        <v>0.54</v>
      </c>
      <c r="H1569">
        <v>138521</v>
      </c>
      <c r="I1569">
        <v>132143</v>
      </c>
      <c r="K1569">
        <v>992</v>
      </c>
      <c r="L1569">
        <v>1075</v>
      </c>
    </row>
    <row r="1570" spans="1:12" x14ac:dyDescent="0.2">
      <c r="A1570" s="1">
        <v>40976</v>
      </c>
      <c r="B1570">
        <v>124.05</v>
      </c>
      <c r="C1570">
        <v>126.34</v>
      </c>
      <c r="D1570">
        <v>123.8</v>
      </c>
      <c r="E1570">
        <v>125.44</v>
      </c>
      <c r="F1570">
        <v>1.32</v>
      </c>
      <c r="H1570">
        <v>187819</v>
      </c>
      <c r="I1570">
        <v>151357</v>
      </c>
      <c r="J1570">
        <v>106</v>
      </c>
      <c r="K1570">
        <v>1827</v>
      </c>
      <c r="L1570">
        <v>1780</v>
      </c>
    </row>
    <row r="1571" spans="1:12" x14ac:dyDescent="0.2">
      <c r="A1571" s="1">
        <v>40975</v>
      </c>
      <c r="B1571">
        <v>122.19</v>
      </c>
      <c r="C1571">
        <v>124.45</v>
      </c>
      <c r="D1571">
        <v>121.99</v>
      </c>
      <c r="E1571">
        <v>124.12</v>
      </c>
      <c r="F1571">
        <v>2.14</v>
      </c>
      <c r="H1571">
        <v>193758</v>
      </c>
      <c r="I1571">
        <v>156731</v>
      </c>
      <c r="J1571">
        <v>456</v>
      </c>
      <c r="K1571">
        <v>1607</v>
      </c>
      <c r="L1571">
        <v>3433</v>
      </c>
    </row>
    <row r="1572" spans="1:12" x14ac:dyDescent="0.2">
      <c r="A1572" s="1">
        <v>40974</v>
      </c>
      <c r="B1572">
        <v>124.39</v>
      </c>
      <c r="C1572">
        <v>124.39</v>
      </c>
      <c r="D1572">
        <v>121.59</v>
      </c>
      <c r="E1572">
        <v>121.98</v>
      </c>
      <c r="F1572">
        <v>-1.82</v>
      </c>
      <c r="H1572">
        <v>221147</v>
      </c>
      <c r="I1572">
        <v>176215</v>
      </c>
      <c r="J1572">
        <v>1882</v>
      </c>
      <c r="K1572">
        <v>2896</v>
      </c>
      <c r="L1572">
        <v>7344</v>
      </c>
    </row>
    <row r="1573" spans="1:12" x14ac:dyDescent="0.2">
      <c r="A1573" s="1">
        <v>40973</v>
      </c>
      <c r="B1573">
        <v>123.37</v>
      </c>
      <c r="C1573">
        <v>124.66</v>
      </c>
      <c r="D1573">
        <v>122.66</v>
      </c>
      <c r="E1573">
        <v>123.8</v>
      </c>
      <c r="F1573">
        <v>0.15</v>
      </c>
      <c r="H1573">
        <v>159096</v>
      </c>
      <c r="I1573">
        <v>190769</v>
      </c>
      <c r="J1573">
        <v>2240</v>
      </c>
      <c r="K1573">
        <v>1140</v>
      </c>
      <c r="L1573">
        <v>4093</v>
      </c>
    </row>
    <row r="1574" spans="1:12" x14ac:dyDescent="0.2">
      <c r="A1574" s="1">
        <v>40970</v>
      </c>
      <c r="B1574">
        <v>126.16</v>
      </c>
      <c r="C1574">
        <v>126.16</v>
      </c>
      <c r="D1574">
        <v>123.12</v>
      </c>
      <c r="E1574">
        <v>123.65</v>
      </c>
      <c r="F1574">
        <v>-2.5499999999999998</v>
      </c>
      <c r="H1574">
        <v>188510</v>
      </c>
      <c r="I1574">
        <v>205330</v>
      </c>
      <c r="J1574">
        <v>1530</v>
      </c>
      <c r="K1574">
        <v>3415</v>
      </c>
      <c r="L1574">
        <v>3178</v>
      </c>
    </row>
    <row r="1575" spans="1:12" x14ac:dyDescent="0.2">
      <c r="A1575" s="1">
        <v>40969</v>
      </c>
      <c r="B1575">
        <v>123</v>
      </c>
      <c r="C1575">
        <v>128.4</v>
      </c>
      <c r="D1575">
        <v>122.49</v>
      </c>
      <c r="E1575">
        <v>126.2</v>
      </c>
      <c r="F1575">
        <v>3.54</v>
      </c>
      <c r="H1575">
        <v>253871</v>
      </c>
      <c r="I1575">
        <v>213084</v>
      </c>
      <c r="J1575">
        <v>1648</v>
      </c>
      <c r="K1575">
        <v>4505</v>
      </c>
      <c r="L1575">
        <v>728</v>
      </c>
    </row>
    <row r="1576" spans="1:12" x14ac:dyDescent="0.2">
      <c r="A1576" s="1">
        <v>40968</v>
      </c>
      <c r="B1576">
        <v>121.61</v>
      </c>
      <c r="C1576">
        <v>123.2</v>
      </c>
      <c r="D1576">
        <v>120.5</v>
      </c>
      <c r="E1576">
        <v>122.66</v>
      </c>
      <c r="F1576">
        <v>1.1100000000000001</v>
      </c>
      <c r="H1576">
        <v>236889</v>
      </c>
      <c r="I1576">
        <v>208548</v>
      </c>
      <c r="J1576">
        <v>2346</v>
      </c>
      <c r="K1576">
        <v>3023</v>
      </c>
      <c r="L1576">
        <v>1423</v>
      </c>
    </row>
    <row r="1577" spans="1:12" x14ac:dyDescent="0.2">
      <c r="A1577" s="1">
        <v>40967</v>
      </c>
      <c r="B1577">
        <v>123.39</v>
      </c>
      <c r="C1577">
        <v>123.95</v>
      </c>
      <c r="D1577">
        <v>121.5</v>
      </c>
      <c r="E1577">
        <v>121.55</v>
      </c>
      <c r="F1577">
        <v>-2.62</v>
      </c>
      <c r="H1577">
        <v>188564</v>
      </c>
      <c r="I1577">
        <v>207501</v>
      </c>
      <c r="J1577">
        <v>2064</v>
      </c>
      <c r="K1577">
        <v>3870</v>
      </c>
      <c r="L1577">
        <v>750</v>
      </c>
    </row>
    <row r="1578" spans="1:12" x14ac:dyDescent="0.2">
      <c r="A1578" s="1">
        <v>40966</v>
      </c>
      <c r="B1578">
        <v>125.25</v>
      </c>
      <c r="C1578">
        <v>125.51</v>
      </c>
      <c r="D1578">
        <v>123</v>
      </c>
      <c r="E1578">
        <v>124.17</v>
      </c>
      <c r="F1578">
        <v>-1.3</v>
      </c>
      <c r="H1578">
        <v>171023</v>
      </c>
      <c r="I1578">
        <v>202779</v>
      </c>
      <c r="J1578">
        <v>2839</v>
      </c>
      <c r="K1578">
        <v>3448</v>
      </c>
      <c r="L1578">
        <v>634</v>
      </c>
    </row>
    <row r="1579" spans="1:12" x14ac:dyDescent="0.2">
      <c r="A1579" s="1">
        <v>40963</v>
      </c>
      <c r="B1579">
        <v>124.01</v>
      </c>
      <c r="C1579">
        <v>125.55</v>
      </c>
      <c r="D1579">
        <v>123.3</v>
      </c>
      <c r="E1579">
        <v>125.47</v>
      </c>
      <c r="F1579">
        <v>1.85</v>
      </c>
      <c r="H1579">
        <v>142528</v>
      </c>
      <c r="I1579">
        <v>217438</v>
      </c>
      <c r="J1579">
        <v>1837</v>
      </c>
      <c r="K1579">
        <v>1722</v>
      </c>
      <c r="L1579">
        <v>775</v>
      </c>
    </row>
    <row r="1580" spans="1:12" x14ac:dyDescent="0.2">
      <c r="A1580" s="1">
        <v>40962</v>
      </c>
      <c r="B1580">
        <v>122.73</v>
      </c>
      <c r="C1580">
        <v>124.5</v>
      </c>
      <c r="D1580">
        <v>122.1</v>
      </c>
      <c r="E1580">
        <v>123.62</v>
      </c>
      <c r="F1580">
        <v>0.72</v>
      </c>
      <c r="H1580">
        <v>208155</v>
      </c>
      <c r="I1580">
        <v>227809</v>
      </c>
      <c r="J1580">
        <v>1902</v>
      </c>
      <c r="K1580">
        <v>1461</v>
      </c>
      <c r="L1580">
        <v>3243</v>
      </c>
    </row>
    <row r="1581" spans="1:12" x14ac:dyDescent="0.2">
      <c r="A1581" s="1">
        <v>40961</v>
      </c>
      <c r="B1581">
        <v>121.5</v>
      </c>
      <c r="C1581">
        <v>123.23</v>
      </c>
      <c r="D1581">
        <v>121</v>
      </c>
      <c r="E1581">
        <v>122.9</v>
      </c>
      <c r="F1581">
        <v>1.24</v>
      </c>
      <c r="H1581">
        <v>171816</v>
      </c>
      <c r="I1581">
        <v>239010</v>
      </c>
      <c r="J1581">
        <v>1752</v>
      </c>
      <c r="K1581">
        <v>3122</v>
      </c>
      <c r="L1581">
        <v>4250</v>
      </c>
    </row>
    <row r="1582" spans="1:12" x14ac:dyDescent="0.2">
      <c r="A1582" s="1">
        <v>40960</v>
      </c>
      <c r="B1582">
        <v>120.07</v>
      </c>
      <c r="C1582">
        <v>121.88</v>
      </c>
      <c r="D1582">
        <v>119.21</v>
      </c>
      <c r="E1582">
        <v>121.66</v>
      </c>
      <c r="F1582">
        <v>1.61</v>
      </c>
      <c r="H1582">
        <v>149941</v>
      </c>
      <c r="I1582">
        <v>242651</v>
      </c>
      <c r="J1582">
        <v>1638</v>
      </c>
      <c r="K1582">
        <v>3062</v>
      </c>
      <c r="L1582">
        <v>1518</v>
      </c>
    </row>
    <row r="1583" spans="1:12" x14ac:dyDescent="0.2">
      <c r="A1583" s="1">
        <v>40959</v>
      </c>
      <c r="B1583">
        <v>120</v>
      </c>
      <c r="C1583">
        <v>121.15</v>
      </c>
      <c r="D1583">
        <v>119.8</v>
      </c>
      <c r="E1583">
        <v>120.05</v>
      </c>
      <c r="F1583">
        <v>0.47</v>
      </c>
      <c r="H1583">
        <v>61050</v>
      </c>
      <c r="I1583">
        <v>241948</v>
      </c>
      <c r="J1583">
        <v>1390</v>
      </c>
      <c r="K1583">
        <v>1884</v>
      </c>
      <c r="L1583">
        <v>500</v>
      </c>
    </row>
    <row r="1584" spans="1:12" x14ac:dyDescent="0.2">
      <c r="A1584" s="1">
        <v>40956</v>
      </c>
      <c r="B1584">
        <v>120.13</v>
      </c>
      <c r="C1584">
        <v>120.7</v>
      </c>
      <c r="D1584">
        <v>118.85</v>
      </c>
      <c r="E1584">
        <v>119.58</v>
      </c>
      <c r="F1584">
        <v>-0.53</v>
      </c>
      <c r="H1584">
        <v>175525</v>
      </c>
      <c r="I1584">
        <v>241018</v>
      </c>
      <c r="J1584">
        <v>2570</v>
      </c>
      <c r="K1584">
        <v>2674</v>
      </c>
      <c r="L1584">
        <v>3056</v>
      </c>
    </row>
    <row r="1585" spans="1:12" x14ac:dyDescent="0.2">
      <c r="A1585" s="1">
        <v>40955</v>
      </c>
      <c r="B1585">
        <v>118.9</v>
      </c>
      <c r="C1585">
        <v>120.38</v>
      </c>
      <c r="D1585">
        <v>118.32</v>
      </c>
      <c r="E1585">
        <v>120.11</v>
      </c>
      <c r="F1585">
        <v>1.18</v>
      </c>
      <c r="H1585">
        <v>196426</v>
      </c>
      <c r="I1585">
        <v>233467</v>
      </c>
      <c r="J1585">
        <v>1190</v>
      </c>
      <c r="K1585">
        <v>3695</v>
      </c>
      <c r="L1585">
        <v>3815</v>
      </c>
    </row>
    <row r="1586" spans="1:12" x14ac:dyDescent="0.2">
      <c r="A1586" s="1">
        <v>40954</v>
      </c>
      <c r="B1586">
        <v>117.44</v>
      </c>
      <c r="C1586">
        <v>119.99</v>
      </c>
      <c r="D1586">
        <v>117.4</v>
      </c>
      <c r="E1586">
        <v>118.93</v>
      </c>
      <c r="F1586">
        <v>1.58</v>
      </c>
      <c r="H1586">
        <v>216543</v>
      </c>
      <c r="I1586">
        <v>252969</v>
      </c>
      <c r="J1586">
        <v>1310</v>
      </c>
      <c r="K1586">
        <v>3669</v>
      </c>
      <c r="L1586">
        <v>2052</v>
      </c>
    </row>
    <row r="1587" spans="1:12" x14ac:dyDescent="0.2">
      <c r="A1587" s="1">
        <v>40953</v>
      </c>
      <c r="B1587">
        <v>117.64</v>
      </c>
      <c r="C1587">
        <v>118.28</v>
      </c>
      <c r="D1587">
        <v>117</v>
      </c>
      <c r="E1587">
        <v>118.16</v>
      </c>
      <c r="F1587">
        <v>0.23</v>
      </c>
      <c r="H1587">
        <v>21315</v>
      </c>
      <c r="I1587">
        <v>26766</v>
      </c>
      <c r="K1587">
        <v>58</v>
      </c>
      <c r="L1587">
        <v>2903</v>
      </c>
    </row>
    <row r="1588" spans="1:12" x14ac:dyDescent="0.2">
      <c r="A1588" s="1">
        <v>40952</v>
      </c>
      <c r="B1588">
        <v>117.69</v>
      </c>
      <c r="C1588">
        <v>118.61</v>
      </c>
      <c r="D1588">
        <v>117.35</v>
      </c>
      <c r="E1588">
        <v>117.93</v>
      </c>
      <c r="F1588">
        <v>0.62</v>
      </c>
      <c r="H1588">
        <v>117754</v>
      </c>
      <c r="I1588">
        <v>62606</v>
      </c>
      <c r="J1588">
        <v>645</v>
      </c>
      <c r="K1588">
        <v>944</v>
      </c>
      <c r="L1588">
        <v>1266</v>
      </c>
    </row>
    <row r="1589" spans="1:12" x14ac:dyDescent="0.2">
      <c r="A1589" s="1">
        <v>40949</v>
      </c>
      <c r="B1589">
        <v>118.61</v>
      </c>
      <c r="C1589">
        <v>118.61</v>
      </c>
      <c r="D1589">
        <v>116.29</v>
      </c>
      <c r="E1589">
        <v>117.31</v>
      </c>
      <c r="F1589">
        <v>-1.28</v>
      </c>
      <c r="H1589">
        <v>164356</v>
      </c>
      <c r="I1589">
        <v>97907</v>
      </c>
      <c r="J1589">
        <v>700</v>
      </c>
      <c r="K1589">
        <v>1524</v>
      </c>
      <c r="L1589">
        <v>2728</v>
      </c>
    </row>
    <row r="1590" spans="1:12" x14ac:dyDescent="0.2">
      <c r="A1590" s="1">
        <v>40948</v>
      </c>
      <c r="B1590">
        <v>117.7</v>
      </c>
      <c r="C1590">
        <v>118.79</v>
      </c>
      <c r="D1590">
        <v>117.28</v>
      </c>
      <c r="E1590">
        <v>118.59</v>
      </c>
      <c r="F1590">
        <v>1.39</v>
      </c>
      <c r="H1590">
        <v>184540</v>
      </c>
      <c r="I1590">
        <v>117818</v>
      </c>
      <c r="J1590">
        <v>594</v>
      </c>
      <c r="K1590">
        <v>1004</v>
      </c>
      <c r="L1590">
        <v>3634</v>
      </c>
    </row>
    <row r="1591" spans="1:12" x14ac:dyDescent="0.2">
      <c r="A1591" s="1">
        <v>40947</v>
      </c>
      <c r="B1591">
        <v>116.01</v>
      </c>
      <c r="C1591">
        <v>117.97</v>
      </c>
      <c r="D1591">
        <v>115.9</v>
      </c>
      <c r="E1591">
        <v>117.2</v>
      </c>
      <c r="F1591">
        <v>0.97</v>
      </c>
      <c r="H1591">
        <v>209925</v>
      </c>
      <c r="I1591">
        <v>131405</v>
      </c>
      <c r="J1591">
        <v>461</v>
      </c>
      <c r="K1591">
        <v>810</v>
      </c>
      <c r="L1591">
        <v>6778</v>
      </c>
    </row>
    <row r="1592" spans="1:12" x14ac:dyDescent="0.2">
      <c r="A1592" s="1">
        <v>40946</v>
      </c>
      <c r="B1592">
        <v>116.64</v>
      </c>
      <c r="C1592">
        <v>117.5</v>
      </c>
      <c r="D1592">
        <v>115.6</v>
      </c>
      <c r="E1592">
        <v>116.23</v>
      </c>
      <c r="F1592">
        <v>0.3</v>
      </c>
      <c r="H1592">
        <v>239095</v>
      </c>
      <c r="I1592">
        <v>150879</v>
      </c>
      <c r="J1592">
        <v>1351</v>
      </c>
      <c r="K1592">
        <v>3109</v>
      </c>
      <c r="L1592">
        <v>2283</v>
      </c>
    </row>
    <row r="1593" spans="1:12" x14ac:dyDescent="0.2">
      <c r="A1593" s="1">
        <v>40945</v>
      </c>
      <c r="B1593">
        <v>114.58</v>
      </c>
      <c r="C1593">
        <v>116.68</v>
      </c>
      <c r="D1593">
        <v>113.65</v>
      </c>
      <c r="E1593">
        <v>115.93</v>
      </c>
      <c r="F1593">
        <v>1.35</v>
      </c>
      <c r="H1593">
        <v>204027</v>
      </c>
      <c r="I1593">
        <v>157741</v>
      </c>
      <c r="J1593">
        <v>217</v>
      </c>
      <c r="K1593">
        <v>3644</v>
      </c>
      <c r="L1593">
        <v>4435</v>
      </c>
    </row>
    <row r="1594" spans="1:12" x14ac:dyDescent="0.2">
      <c r="A1594" s="1">
        <v>40942</v>
      </c>
      <c r="B1594">
        <v>112.5</v>
      </c>
      <c r="C1594">
        <v>114.71</v>
      </c>
      <c r="D1594">
        <v>111.93</v>
      </c>
      <c r="E1594">
        <v>114.58</v>
      </c>
      <c r="F1594">
        <v>2.5099999999999998</v>
      </c>
      <c r="H1594">
        <v>226233</v>
      </c>
      <c r="I1594">
        <v>157708</v>
      </c>
      <c r="J1594">
        <v>1010</v>
      </c>
      <c r="K1594">
        <v>2075</v>
      </c>
      <c r="L1594">
        <v>6673</v>
      </c>
    </row>
    <row r="1595" spans="1:12" x14ac:dyDescent="0.2">
      <c r="A1595" s="1">
        <v>40941</v>
      </c>
      <c r="B1595">
        <v>111.51</v>
      </c>
      <c r="C1595">
        <v>112.56</v>
      </c>
      <c r="D1595">
        <v>111.04</v>
      </c>
      <c r="E1595">
        <v>112.07</v>
      </c>
      <c r="F1595">
        <v>0.51</v>
      </c>
      <c r="H1595">
        <v>206907</v>
      </c>
      <c r="I1595">
        <v>175258</v>
      </c>
      <c r="J1595">
        <v>1905</v>
      </c>
      <c r="K1595">
        <v>2972</v>
      </c>
      <c r="L1595">
        <v>1266</v>
      </c>
    </row>
    <row r="1596" spans="1:12" x14ac:dyDescent="0.2">
      <c r="A1596" s="1">
        <v>40940</v>
      </c>
      <c r="B1596">
        <v>111.3</v>
      </c>
      <c r="C1596">
        <v>112.82</v>
      </c>
      <c r="D1596">
        <v>111.02</v>
      </c>
      <c r="E1596">
        <v>111.56</v>
      </c>
      <c r="F1596">
        <v>0.57999999999999996</v>
      </c>
      <c r="H1596">
        <v>202533</v>
      </c>
      <c r="I1596">
        <v>178805</v>
      </c>
      <c r="J1596">
        <v>4164</v>
      </c>
      <c r="K1596">
        <v>2597</v>
      </c>
      <c r="L1596">
        <v>1638</v>
      </c>
    </row>
    <row r="1597" spans="1:12" x14ac:dyDescent="0.2">
      <c r="A1597" s="1">
        <v>40939</v>
      </c>
      <c r="B1597">
        <v>110.98</v>
      </c>
      <c r="C1597">
        <v>113.9</v>
      </c>
      <c r="D1597">
        <v>110.5</v>
      </c>
      <c r="E1597">
        <v>110.98</v>
      </c>
      <c r="F1597">
        <v>0.23</v>
      </c>
      <c r="H1597">
        <v>231834</v>
      </c>
      <c r="I1597">
        <v>186466</v>
      </c>
      <c r="J1597">
        <v>1317</v>
      </c>
      <c r="K1597">
        <v>2814</v>
      </c>
      <c r="L1597">
        <v>2243</v>
      </c>
    </row>
    <row r="1598" spans="1:12" x14ac:dyDescent="0.2">
      <c r="A1598" s="1">
        <v>40938</v>
      </c>
      <c r="B1598">
        <v>111.5</v>
      </c>
      <c r="C1598">
        <v>111.78</v>
      </c>
      <c r="D1598">
        <v>110.25</v>
      </c>
      <c r="E1598">
        <v>110.75</v>
      </c>
      <c r="F1598">
        <v>-0.71</v>
      </c>
      <c r="H1598">
        <v>157539</v>
      </c>
      <c r="I1598">
        <v>196604</v>
      </c>
      <c r="J1598">
        <v>2160</v>
      </c>
      <c r="K1598">
        <v>3754</v>
      </c>
      <c r="L1598">
        <v>337</v>
      </c>
    </row>
    <row r="1599" spans="1:12" x14ac:dyDescent="0.2">
      <c r="A1599" s="1">
        <v>40935</v>
      </c>
      <c r="B1599">
        <v>111</v>
      </c>
      <c r="C1599">
        <v>111.99</v>
      </c>
      <c r="D1599">
        <v>110.49</v>
      </c>
      <c r="E1599">
        <v>111.46</v>
      </c>
      <c r="F1599">
        <v>0.67</v>
      </c>
      <c r="H1599">
        <v>210880</v>
      </c>
      <c r="I1599">
        <v>198237</v>
      </c>
      <c r="J1599">
        <v>1559</v>
      </c>
      <c r="K1599">
        <v>4221</v>
      </c>
      <c r="L1599">
        <v>2034</v>
      </c>
    </row>
    <row r="1600" spans="1:12" x14ac:dyDescent="0.2">
      <c r="A1600" s="1">
        <v>40934</v>
      </c>
      <c r="B1600">
        <v>110.45</v>
      </c>
      <c r="C1600">
        <v>111.89</v>
      </c>
      <c r="D1600">
        <v>110.27</v>
      </c>
      <c r="E1600">
        <v>110.79</v>
      </c>
      <c r="F1600">
        <v>0.98</v>
      </c>
      <c r="H1600">
        <v>188701</v>
      </c>
      <c r="I1600">
        <v>200480</v>
      </c>
      <c r="J1600">
        <v>1801</v>
      </c>
      <c r="K1600">
        <v>1873</v>
      </c>
      <c r="L1600">
        <v>2650</v>
      </c>
    </row>
    <row r="1601" spans="1:12" x14ac:dyDescent="0.2">
      <c r="A1601" s="1">
        <v>40933</v>
      </c>
      <c r="B1601">
        <v>110.22</v>
      </c>
      <c r="C1601">
        <v>110.89</v>
      </c>
      <c r="D1601">
        <v>108.91</v>
      </c>
      <c r="E1601">
        <v>109.81</v>
      </c>
      <c r="F1601">
        <v>-0.22</v>
      </c>
      <c r="H1601">
        <v>224832</v>
      </c>
      <c r="I1601">
        <v>208965</v>
      </c>
      <c r="J1601">
        <v>4784</v>
      </c>
      <c r="K1601">
        <v>2623</v>
      </c>
      <c r="L1601">
        <v>2348</v>
      </c>
    </row>
    <row r="1602" spans="1:12" x14ac:dyDescent="0.2">
      <c r="A1602" s="1">
        <v>40932</v>
      </c>
      <c r="B1602">
        <v>110.84</v>
      </c>
      <c r="C1602">
        <v>111.11</v>
      </c>
      <c r="D1602">
        <v>109.7</v>
      </c>
      <c r="E1602">
        <v>110.03</v>
      </c>
      <c r="F1602">
        <v>-0.55000000000000004</v>
      </c>
      <c r="H1602">
        <v>168366</v>
      </c>
      <c r="I1602">
        <v>215478</v>
      </c>
      <c r="J1602">
        <v>2131</v>
      </c>
      <c r="K1602">
        <v>1294</v>
      </c>
      <c r="L1602">
        <v>6642</v>
      </c>
    </row>
    <row r="1603" spans="1:12" x14ac:dyDescent="0.2">
      <c r="A1603" s="1">
        <v>40931</v>
      </c>
      <c r="B1603">
        <v>110.04</v>
      </c>
      <c r="C1603">
        <v>111.36</v>
      </c>
      <c r="D1603">
        <v>109.23</v>
      </c>
      <c r="E1603">
        <v>110.58</v>
      </c>
      <c r="F1603">
        <v>0.72</v>
      </c>
      <c r="H1603">
        <v>136461</v>
      </c>
      <c r="I1603">
        <v>216945</v>
      </c>
      <c r="J1603">
        <v>1993</v>
      </c>
      <c r="K1603">
        <v>2523</v>
      </c>
      <c r="L1603">
        <v>2558</v>
      </c>
    </row>
    <row r="1604" spans="1:12" x14ac:dyDescent="0.2">
      <c r="A1604" s="1">
        <v>40928</v>
      </c>
      <c r="B1604">
        <v>111.53</v>
      </c>
      <c r="C1604">
        <v>112.06</v>
      </c>
      <c r="D1604">
        <v>109.42</v>
      </c>
      <c r="E1604">
        <v>109.86</v>
      </c>
      <c r="F1604">
        <v>-1.69</v>
      </c>
      <c r="H1604">
        <v>157164</v>
      </c>
      <c r="I1604">
        <v>225021</v>
      </c>
      <c r="J1604">
        <v>2136</v>
      </c>
      <c r="K1604">
        <v>1577</v>
      </c>
      <c r="L1604">
        <v>796</v>
      </c>
    </row>
    <row r="1605" spans="1:12" x14ac:dyDescent="0.2">
      <c r="A1605" s="1">
        <v>40927</v>
      </c>
      <c r="B1605">
        <v>111.1</v>
      </c>
      <c r="C1605">
        <v>111.75</v>
      </c>
      <c r="D1605">
        <v>110.37</v>
      </c>
      <c r="E1605">
        <v>111.55</v>
      </c>
      <c r="F1605">
        <v>0.89</v>
      </c>
      <c r="H1605">
        <v>167280</v>
      </c>
      <c r="I1605">
        <v>226367</v>
      </c>
      <c r="J1605">
        <v>1585</v>
      </c>
      <c r="K1605">
        <v>3880</v>
      </c>
      <c r="L1605">
        <v>1200</v>
      </c>
    </row>
    <row r="1606" spans="1:12" x14ac:dyDescent="0.2">
      <c r="A1606" s="1">
        <v>40926</v>
      </c>
      <c r="B1606">
        <v>111.46</v>
      </c>
      <c r="C1606">
        <v>112.2</v>
      </c>
      <c r="D1606">
        <v>110.33</v>
      </c>
      <c r="E1606">
        <v>110.66</v>
      </c>
      <c r="F1606">
        <v>-0.87</v>
      </c>
      <c r="H1606">
        <v>206128</v>
      </c>
      <c r="I1606">
        <v>232723</v>
      </c>
      <c r="J1606">
        <v>2223</v>
      </c>
      <c r="K1606">
        <v>3163</v>
      </c>
      <c r="L1606">
        <v>2383</v>
      </c>
    </row>
    <row r="1607" spans="1:12" x14ac:dyDescent="0.2">
      <c r="A1607" s="1">
        <v>40925</v>
      </c>
      <c r="B1607">
        <v>111.42</v>
      </c>
      <c r="C1607">
        <v>112.76</v>
      </c>
      <c r="D1607">
        <v>110.56</v>
      </c>
      <c r="E1607">
        <v>111.53</v>
      </c>
      <c r="F1607">
        <v>0.19</v>
      </c>
      <c r="H1607">
        <v>181172</v>
      </c>
      <c r="I1607">
        <v>238169</v>
      </c>
      <c r="J1607">
        <v>3687</v>
      </c>
      <c r="K1607">
        <v>1708</v>
      </c>
      <c r="L1607">
        <v>3392</v>
      </c>
    </row>
    <row r="1608" spans="1:12" x14ac:dyDescent="0.2">
      <c r="A1608" s="1">
        <v>40924</v>
      </c>
      <c r="B1608">
        <v>110.7</v>
      </c>
      <c r="C1608">
        <v>111.67</v>
      </c>
      <c r="D1608">
        <v>110.49</v>
      </c>
      <c r="E1608">
        <v>111.2</v>
      </c>
      <c r="F1608">
        <v>0.76</v>
      </c>
      <c r="H1608">
        <v>9974</v>
      </c>
      <c r="I1608">
        <v>19653</v>
      </c>
      <c r="J1608">
        <v>1800</v>
      </c>
      <c r="L1608">
        <v>3500</v>
      </c>
    </row>
    <row r="1609" spans="1:12" x14ac:dyDescent="0.2">
      <c r="A1609" s="1">
        <v>40921</v>
      </c>
      <c r="B1609">
        <v>111.21</v>
      </c>
      <c r="C1609">
        <v>112.5</v>
      </c>
      <c r="D1609">
        <v>109.71</v>
      </c>
      <c r="E1609">
        <v>110.44</v>
      </c>
      <c r="F1609">
        <v>-0.82</v>
      </c>
      <c r="H1609">
        <v>102256</v>
      </c>
      <c r="I1609">
        <v>37413</v>
      </c>
      <c r="J1609">
        <v>1894</v>
      </c>
      <c r="K1609">
        <v>50</v>
      </c>
      <c r="L1609">
        <v>4150</v>
      </c>
    </row>
    <row r="1610" spans="1:12" x14ac:dyDescent="0.2">
      <c r="A1610" s="1">
        <v>40920</v>
      </c>
      <c r="B1610">
        <v>112.84</v>
      </c>
      <c r="C1610">
        <v>115.12</v>
      </c>
      <c r="D1610">
        <v>110.31</v>
      </c>
      <c r="E1610">
        <v>111.26</v>
      </c>
      <c r="F1610">
        <v>-0.98</v>
      </c>
      <c r="H1610">
        <v>144626</v>
      </c>
      <c r="I1610">
        <v>54941</v>
      </c>
      <c r="K1610">
        <v>450</v>
      </c>
      <c r="L1610">
        <v>3776</v>
      </c>
    </row>
    <row r="1611" spans="1:12" x14ac:dyDescent="0.2">
      <c r="A1611" s="1">
        <v>40919</v>
      </c>
      <c r="B1611">
        <v>113.12</v>
      </c>
      <c r="C1611">
        <v>113.76</v>
      </c>
      <c r="D1611">
        <v>112.11</v>
      </c>
      <c r="E1611">
        <v>112.24</v>
      </c>
      <c r="F1611">
        <v>-1.04</v>
      </c>
      <c r="H1611">
        <v>190520</v>
      </c>
      <c r="I1611">
        <v>72568</v>
      </c>
      <c r="J1611">
        <v>85</v>
      </c>
      <c r="K1611">
        <v>845</v>
      </c>
      <c r="L1611">
        <v>350</v>
      </c>
    </row>
    <row r="1612" spans="1:12" x14ac:dyDescent="0.2">
      <c r="A1612" s="1">
        <v>40918</v>
      </c>
      <c r="B1612">
        <v>112.5</v>
      </c>
      <c r="C1612">
        <v>114.01</v>
      </c>
      <c r="D1612">
        <v>112.43</v>
      </c>
      <c r="E1612">
        <v>113.28</v>
      </c>
      <c r="F1612">
        <v>0.83</v>
      </c>
      <c r="H1612">
        <v>178940</v>
      </c>
      <c r="I1612">
        <v>99366</v>
      </c>
      <c r="J1612">
        <v>223</v>
      </c>
      <c r="K1612">
        <v>698</v>
      </c>
      <c r="L1612">
        <v>6911</v>
      </c>
    </row>
    <row r="1613" spans="1:12" x14ac:dyDescent="0.2">
      <c r="A1613" s="1">
        <v>40917</v>
      </c>
      <c r="B1613">
        <v>113.42</v>
      </c>
      <c r="C1613">
        <v>113.88</v>
      </c>
      <c r="D1613">
        <v>111.8</v>
      </c>
      <c r="E1613">
        <v>112.45</v>
      </c>
      <c r="F1613">
        <v>-0.61</v>
      </c>
      <c r="H1613">
        <v>197507</v>
      </c>
      <c r="I1613">
        <v>123310</v>
      </c>
      <c r="J1613">
        <v>2267</v>
      </c>
      <c r="K1613">
        <v>1089</v>
      </c>
      <c r="L1613">
        <v>2527</v>
      </c>
    </row>
    <row r="1614" spans="1:12" x14ac:dyDescent="0.2">
      <c r="A1614" s="1">
        <v>40914</v>
      </c>
      <c r="B1614">
        <v>112.85</v>
      </c>
      <c r="C1614">
        <v>113.68</v>
      </c>
      <c r="D1614">
        <v>112.03</v>
      </c>
      <c r="E1614">
        <v>113.06</v>
      </c>
      <c r="F1614">
        <v>0.32</v>
      </c>
      <c r="H1614">
        <v>181788</v>
      </c>
      <c r="I1614">
        <v>134661</v>
      </c>
      <c r="J1614">
        <v>3522</v>
      </c>
      <c r="K1614">
        <v>1641</v>
      </c>
      <c r="L1614">
        <v>3880</v>
      </c>
    </row>
    <row r="1615" spans="1:12" x14ac:dyDescent="0.2">
      <c r="A1615" s="1">
        <v>40913</v>
      </c>
      <c r="B1615">
        <v>113.5</v>
      </c>
      <c r="C1615">
        <v>114.64</v>
      </c>
      <c r="D1615">
        <v>112.1</v>
      </c>
      <c r="E1615">
        <v>112.74</v>
      </c>
      <c r="F1615">
        <v>-0.96</v>
      </c>
      <c r="H1615">
        <v>200275</v>
      </c>
      <c r="I1615">
        <v>137104</v>
      </c>
      <c r="J1615">
        <v>1218</v>
      </c>
      <c r="K1615">
        <v>1094</v>
      </c>
      <c r="L1615">
        <v>2823</v>
      </c>
    </row>
    <row r="1616" spans="1:12" x14ac:dyDescent="0.2">
      <c r="A1616" s="1">
        <v>40912</v>
      </c>
      <c r="B1616">
        <v>112.1</v>
      </c>
      <c r="C1616">
        <v>113.97</v>
      </c>
      <c r="D1616">
        <v>111.27</v>
      </c>
      <c r="E1616">
        <v>113.7</v>
      </c>
      <c r="F1616">
        <v>1.57</v>
      </c>
      <c r="H1616">
        <v>214624</v>
      </c>
      <c r="I1616">
        <v>142865</v>
      </c>
      <c r="J1616">
        <v>1432</v>
      </c>
      <c r="K1616">
        <v>1940</v>
      </c>
      <c r="L1616">
        <v>3272</v>
      </c>
    </row>
    <row r="1617" spans="1:12" x14ac:dyDescent="0.2">
      <c r="A1617" s="1">
        <v>40911</v>
      </c>
      <c r="B1617">
        <v>108.35</v>
      </c>
      <c r="C1617">
        <v>112.44</v>
      </c>
      <c r="D1617">
        <v>108.35</v>
      </c>
      <c r="E1617">
        <v>112.13</v>
      </c>
      <c r="H1617">
        <v>175134</v>
      </c>
      <c r="I1617">
        <v>146666</v>
      </c>
      <c r="J1617">
        <v>1694</v>
      </c>
      <c r="K1617">
        <v>1195</v>
      </c>
      <c r="L1617">
        <v>595</v>
      </c>
    </row>
    <row r="1618" spans="1:12" x14ac:dyDescent="0.2">
      <c r="A1618" s="1">
        <v>40907</v>
      </c>
      <c r="B1618">
        <v>108</v>
      </c>
      <c r="C1618">
        <v>108.25</v>
      </c>
      <c r="D1618">
        <v>106.62</v>
      </c>
      <c r="E1618">
        <v>107.38</v>
      </c>
      <c r="F1618">
        <v>-0.63</v>
      </c>
      <c r="H1618">
        <v>87143</v>
      </c>
      <c r="I1618">
        <v>152581</v>
      </c>
      <c r="J1618">
        <v>3661</v>
      </c>
      <c r="K1618">
        <v>1482</v>
      </c>
      <c r="L1618">
        <v>1288</v>
      </c>
    </row>
    <row r="1619" spans="1:12" x14ac:dyDescent="0.2">
      <c r="A1619" s="1">
        <v>40906</v>
      </c>
      <c r="B1619">
        <v>107.41</v>
      </c>
      <c r="C1619">
        <v>108.1</v>
      </c>
      <c r="D1619">
        <v>106.5</v>
      </c>
      <c r="E1619">
        <v>108.01</v>
      </c>
      <c r="F1619">
        <v>0.45</v>
      </c>
      <c r="H1619">
        <v>100613</v>
      </c>
      <c r="I1619">
        <v>149896</v>
      </c>
      <c r="J1619">
        <v>1171</v>
      </c>
      <c r="K1619">
        <v>3777</v>
      </c>
      <c r="L1619">
        <v>2758</v>
      </c>
    </row>
    <row r="1620" spans="1:12" x14ac:dyDescent="0.2">
      <c r="A1620" s="1">
        <v>40905</v>
      </c>
      <c r="B1620">
        <v>108.93</v>
      </c>
      <c r="C1620">
        <v>109.5</v>
      </c>
      <c r="D1620">
        <v>106.77</v>
      </c>
      <c r="E1620">
        <v>107.56</v>
      </c>
      <c r="F1620">
        <v>-1.71</v>
      </c>
      <c r="H1620">
        <v>112086</v>
      </c>
      <c r="I1620">
        <v>162889</v>
      </c>
      <c r="J1620">
        <v>389</v>
      </c>
      <c r="K1620">
        <v>1384</v>
      </c>
      <c r="L1620">
        <v>1078</v>
      </c>
    </row>
    <row r="1621" spans="1:12" x14ac:dyDescent="0.2">
      <c r="A1621" s="1">
        <v>40904</v>
      </c>
      <c r="B1621">
        <v>108.16</v>
      </c>
      <c r="C1621">
        <v>109.5</v>
      </c>
      <c r="D1621">
        <v>107.85</v>
      </c>
      <c r="E1621">
        <v>109.27</v>
      </c>
      <c r="H1621">
        <v>48243</v>
      </c>
      <c r="I1621">
        <v>162669</v>
      </c>
      <c r="J1621">
        <v>1308</v>
      </c>
      <c r="K1621">
        <v>1125</v>
      </c>
    </row>
    <row r="1622" spans="1:12" x14ac:dyDescent="0.2">
      <c r="A1622" s="1">
        <v>40900</v>
      </c>
      <c r="B1622">
        <v>107.77</v>
      </c>
      <c r="C1622">
        <v>108.55</v>
      </c>
      <c r="D1622">
        <v>107.4</v>
      </c>
      <c r="E1622">
        <v>107.96</v>
      </c>
      <c r="F1622">
        <v>7.0000000000000007E-2</v>
      </c>
      <c r="H1622">
        <v>62494</v>
      </c>
      <c r="I1622">
        <v>162864</v>
      </c>
      <c r="J1622">
        <v>1045</v>
      </c>
      <c r="K1622">
        <v>495</v>
      </c>
      <c r="L1622">
        <v>575</v>
      </c>
    </row>
    <row r="1623" spans="1:12" x14ac:dyDescent="0.2">
      <c r="A1623" s="1">
        <v>40899</v>
      </c>
      <c r="B1623">
        <v>107.92</v>
      </c>
      <c r="C1623">
        <v>108.5</v>
      </c>
      <c r="D1623">
        <v>107.29</v>
      </c>
      <c r="E1623">
        <v>107.89</v>
      </c>
      <c r="F1623">
        <v>0.18</v>
      </c>
      <c r="H1623">
        <v>104374</v>
      </c>
      <c r="I1623">
        <v>164266</v>
      </c>
      <c r="J1623">
        <v>4227</v>
      </c>
      <c r="K1623">
        <v>944</v>
      </c>
      <c r="L1623">
        <v>1612</v>
      </c>
    </row>
    <row r="1624" spans="1:12" x14ac:dyDescent="0.2">
      <c r="A1624" s="1">
        <v>40898</v>
      </c>
      <c r="B1624">
        <v>107.15</v>
      </c>
      <c r="C1624">
        <v>108.17</v>
      </c>
      <c r="D1624">
        <v>106.16</v>
      </c>
      <c r="E1624">
        <v>107.71</v>
      </c>
      <c r="F1624">
        <v>0.98</v>
      </c>
      <c r="H1624">
        <v>140015</v>
      </c>
      <c r="I1624">
        <v>165517</v>
      </c>
      <c r="J1624">
        <v>2187</v>
      </c>
      <c r="K1624">
        <v>2179</v>
      </c>
      <c r="L1624">
        <v>710</v>
      </c>
    </row>
    <row r="1625" spans="1:12" x14ac:dyDescent="0.2">
      <c r="A1625" s="1">
        <v>40897</v>
      </c>
      <c r="B1625">
        <v>104.3</v>
      </c>
      <c r="C1625">
        <v>107.27</v>
      </c>
      <c r="D1625">
        <v>103.91</v>
      </c>
      <c r="E1625">
        <v>106.73</v>
      </c>
      <c r="F1625">
        <v>3.09</v>
      </c>
      <c r="H1625">
        <v>163885</v>
      </c>
      <c r="I1625">
        <v>165225</v>
      </c>
      <c r="J1625">
        <v>1128</v>
      </c>
      <c r="K1625">
        <v>3146</v>
      </c>
      <c r="L1625">
        <v>2080</v>
      </c>
    </row>
    <row r="1626" spans="1:12" x14ac:dyDescent="0.2">
      <c r="A1626" s="1">
        <v>40896</v>
      </c>
      <c r="B1626">
        <v>103.63</v>
      </c>
      <c r="C1626">
        <v>104.57</v>
      </c>
      <c r="D1626">
        <v>102.37</v>
      </c>
      <c r="E1626">
        <v>103.64</v>
      </c>
      <c r="F1626">
        <v>0.28999999999999998</v>
      </c>
      <c r="H1626">
        <v>143546</v>
      </c>
      <c r="I1626">
        <v>166959</v>
      </c>
      <c r="J1626">
        <v>1796</v>
      </c>
      <c r="K1626">
        <v>1383</v>
      </c>
      <c r="L1626">
        <v>1150</v>
      </c>
    </row>
    <row r="1627" spans="1:12" x14ac:dyDescent="0.2">
      <c r="A1627" s="1">
        <v>40893</v>
      </c>
      <c r="I1627">
        <v>17469</v>
      </c>
    </row>
    <row r="1628" spans="1:12" x14ac:dyDescent="0.2">
      <c r="A1628" s="1">
        <v>40892</v>
      </c>
      <c r="B1628">
        <v>104.88</v>
      </c>
      <c r="C1628">
        <v>106.5</v>
      </c>
      <c r="D1628">
        <v>104.88</v>
      </c>
      <c r="E1628">
        <v>105.09</v>
      </c>
      <c r="F1628">
        <v>7.0000000000000007E-2</v>
      </c>
      <c r="H1628">
        <v>12602</v>
      </c>
      <c r="I1628">
        <v>26764</v>
      </c>
      <c r="J1628">
        <v>1374</v>
      </c>
      <c r="K1628">
        <v>199</v>
      </c>
      <c r="L1628">
        <v>150</v>
      </c>
    </row>
    <row r="1629" spans="1:12" x14ac:dyDescent="0.2">
      <c r="A1629" s="1">
        <v>40891</v>
      </c>
      <c r="B1629">
        <v>109.47</v>
      </c>
      <c r="C1629">
        <v>109.5</v>
      </c>
      <c r="D1629">
        <v>104.36</v>
      </c>
      <c r="E1629">
        <v>105.02</v>
      </c>
      <c r="F1629">
        <v>-4.4800000000000004</v>
      </c>
      <c r="H1629">
        <v>95339</v>
      </c>
      <c r="I1629">
        <v>45036</v>
      </c>
      <c r="J1629">
        <v>430</v>
      </c>
      <c r="K1629">
        <v>1122</v>
      </c>
      <c r="L1629">
        <v>1955</v>
      </c>
    </row>
    <row r="1630" spans="1:12" x14ac:dyDescent="0.2">
      <c r="A1630" s="1">
        <v>40890</v>
      </c>
      <c r="B1630">
        <v>107.23</v>
      </c>
      <c r="C1630">
        <v>111.1</v>
      </c>
      <c r="D1630">
        <v>107.07</v>
      </c>
      <c r="E1630">
        <v>109.5</v>
      </c>
      <c r="F1630">
        <v>2.2400000000000002</v>
      </c>
      <c r="H1630">
        <v>151431</v>
      </c>
      <c r="I1630">
        <v>67831</v>
      </c>
      <c r="J1630">
        <v>1481</v>
      </c>
      <c r="K1630">
        <v>975</v>
      </c>
      <c r="L1630">
        <v>2500</v>
      </c>
    </row>
    <row r="1631" spans="1:12" x14ac:dyDescent="0.2">
      <c r="A1631" s="1">
        <v>40889</v>
      </c>
      <c r="B1631">
        <v>108.75</v>
      </c>
      <c r="C1631">
        <v>108.75</v>
      </c>
      <c r="D1631">
        <v>107</v>
      </c>
      <c r="E1631">
        <v>107.26</v>
      </c>
      <c r="F1631">
        <v>-1.36</v>
      </c>
      <c r="H1631">
        <v>133442</v>
      </c>
      <c r="I1631">
        <v>88282</v>
      </c>
      <c r="J1631">
        <v>2585</v>
      </c>
      <c r="K1631">
        <v>1431</v>
      </c>
      <c r="L1631">
        <v>3858</v>
      </c>
    </row>
    <row r="1632" spans="1:12" x14ac:dyDescent="0.2">
      <c r="A1632" s="1">
        <v>40886</v>
      </c>
      <c r="B1632">
        <v>107.66</v>
      </c>
      <c r="C1632">
        <v>108.99</v>
      </c>
      <c r="D1632">
        <v>107.11</v>
      </c>
      <c r="E1632">
        <v>108.62</v>
      </c>
      <c r="F1632">
        <v>0.51</v>
      </c>
      <c r="H1632">
        <v>149905</v>
      </c>
      <c r="I1632">
        <v>106707</v>
      </c>
      <c r="J1632">
        <v>2625</v>
      </c>
      <c r="K1632">
        <v>2047</v>
      </c>
      <c r="L1632">
        <v>4731</v>
      </c>
    </row>
    <row r="1633" spans="1:12" x14ac:dyDescent="0.2">
      <c r="A1633" s="1">
        <v>40885</v>
      </c>
      <c r="B1633">
        <v>109.6</v>
      </c>
      <c r="C1633">
        <v>110.67</v>
      </c>
      <c r="D1633">
        <v>107.28</v>
      </c>
      <c r="E1633">
        <v>108.11</v>
      </c>
      <c r="F1633">
        <v>-1.42</v>
      </c>
      <c r="H1633">
        <v>165292</v>
      </c>
      <c r="I1633">
        <v>110162</v>
      </c>
      <c r="J1633">
        <v>1507</v>
      </c>
      <c r="K1633">
        <v>1685</v>
      </c>
      <c r="L1633">
        <v>3613</v>
      </c>
    </row>
    <row r="1634" spans="1:12" x14ac:dyDescent="0.2">
      <c r="A1634" s="1">
        <v>40884</v>
      </c>
      <c r="B1634">
        <v>110.7</v>
      </c>
      <c r="C1634">
        <v>111.49</v>
      </c>
      <c r="D1634">
        <v>109</v>
      </c>
      <c r="E1634">
        <v>109.53</v>
      </c>
      <c r="F1634">
        <v>-1.28</v>
      </c>
      <c r="H1634">
        <v>158716</v>
      </c>
      <c r="I1634">
        <v>127268</v>
      </c>
      <c r="J1634">
        <v>1610</v>
      </c>
      <c r="K1634">
        <v>998</v>
      </c>
      <c r="L1634">
        <v>6117</v>
      </c>
    </row>
    <row r="1635" spans="1:12" x14ac:dyDescent="0.2">
      <c r="A1635" s="1">
        <v>40883</v>
      </c>
      <c r="B1635">
        <v>109.19</v>
      </c>
      <c r="C1635">
        <v>110.96</v>
      </c>
      <c r="D1635">
        <v>109.04</v>
      </c>
      <c r="E1635">
        <v>110.81</v>
      </c>
      <c r="F1635">
        <v>1</v>
      </c>
      <c r="H1635">
        <v>131686</v>
      </c>
      <c r="I1635">
        <v>138596</v>
      </c>
      <c r="J1635">
        <v>1011</v>
      </c>
      <c r="K1635">
        <v>1642</v>
      </c>
      <c r="L1635">
        <v>717</v>
      </c>
    </row>
    <row r="1636" spans="1:12" x14ac:dyDescent="0.2">
      <c r="A1636" s="1">
        <v>40882</v>
      </c>
      <c r="B1636">
        <v>110.36</v>
      </c>
      <c r="C1636">
        <v>111.62</v>
      </c>
      <c r="D1636">
        <v>109.2</v>
      </c>
      <c r="E1636">
        <v>109.81</v>
      </c>
      <c r="F1636">
        <v>-0.13</v>
      </c>
      <c r="H1636">
        <v>141003</v>
      </c>
      <c r="I1636">
        <v>150157</v>
      </c>
      <c r="J1636">
        <v>1041</v>
      </c>
      <c r="K1636">
        <v>1188</v>
      </c>
      <c r="L1636">
        <v>2616</v>
      </c>
    </row>
    <row r="1637" spans="1:12" x14ac:dyDescent="0.2">
      <c r="A1637" s="1">
        <v>40879</v>
      </c>
      <c r="B1637">
        <v>109.09</v>
      </c>
      <c r="C1637">
        <v>110.41</v>
      </c>
      <c r="D1637">
        <v>108.62</v>
      </c>
      <c r="E1637">
        <v>109.94</v>
      </c>
      <c r="F1637">
        <v>0.95</v>
      </c>
      <c r="H1637">
        <v>151951</v>
      </c>
      <c r="I1637">
        <v>150045</v>
      </c>
      <c r="J1637">
        <v>1566</v>
      </c>
      <c r="K1637">
        <v>1892</v>
      </c>
      <c r="L1637">
        <v>1244</v>
      </c>
    </row>
    <row r="1638" spans="1:12" x14ac:dyDescent="0.2">
      <c r="A1638" s="1">
        <v>40878</v>
      </c>
      <c r="B1638">
        <v>110.75</v>
      </c>
      <c r="C1638">
        <v>111.24</v>
      </c>
      <c r="D1638">
        <v>108.18</v>
      </c>
      <c r="E1638">
        <v>108.99</v>
      </c>
      <c r="F1638">
        <v>-1.53</v>
      </c>
      <c r="H1638">
        <v>182388</v>
      </c>
      <c r="I1638">
        <v>150423</v>
      </c>
      <c r="J1638">
        <v>1597</v>
      </c>
      <c r="K1638">
        <v>2085</v>
      </c>
      <c r="L1638">
        <v>1019</v>
      </c>
    </row>
    <row r="1639" spans="1:12" x14ac:dyDescent="0.2">
      <c r="A1639" s="1">
        <v>40877</v>
      </c>
      <c r="B1639">
        <v>110.8</v>
      </c>
      <c r="C1639">
        <v>112.03</v>
      </c>
      <c r="D1639">
        <v>109.65</v>
      </c>
      <c r="E1639">
        <v>110.52</v>
      </c>
      <c r="F1639">
        <v>-0.3</v>
      </c>
      <c r="H1639">
        <v>223183</v>
      </c>
      <c r="I1639">
        <v>157724</v>
      </c>
      <c r="J1639">
        <v>1897</v>
      </c>
      <c r="K1639">
        <v>2904</v>
      </c>
      <c r="L1639">
        <v>3083</v>
      </c>
    </row>
    <row r="1640" spans="1:12" x14ac:dyDescent="0.2">
      <c r="A1640" s="1">
        <v>40876</v>
      </c>
      <c r="B1640">
        <v>108.52</v>
      </c>
      <c r="C1640">
        <v>111</v>
      </c>
      <c r="D1640">
        <v>108.39</v>
      </c>
      <c r="E1640">
        <v>110.82</v>
      </c>
      <c r="F1640">
        <v>1.82</v>
      </c>
      <c r="H1640">
        <v>215761</v>
      </c>
      <c r="I1640">
        <v>170803</v>
      </c>
      <c r="J1640">
        <v>1974</v>
      </c>
      <c r="K1640">
        <v>1922</v>
      </c>
      <c r="L1640">
        <v>3854</v>
      </c>
    </row>
    <row r="1641" spans="1:12" x14ac:dyDescent="0.2">
      <c r="A1641" s="1">
        <v>40875</v>
      </c>
      <c r="B1641">
        <v>106.73</v>
      </c>
      <c r="C1641">
        <v>109.49</v>
      </c>
      <c r="D1641">
        <v>106.63</v>
      </c>
      <c r="E1641">
        <v>109</v>
      </c>
      <c r="F1641">
        <v>2.6</v>
      </c>
      <c r="H1641">
        <v>203235</v>
      </c>
      <c r="I1641">
        <v>174937</v>
      </c>
      <c r="J1641">
        <v>1245</v>
      </c>
      <c r="K1641">
        <v>2639</v>
      </c>
      <c r="L1641">
        <v>1972</v>
      </c>
    </row>
    <row r="1642" spans="1:12" x14ac:dyDescent="0.2">
      <c r="A1642" s="1">
        <v>40872</v>
      </c>
      <c r="B1642">
        <v>107.5</v>
      </c>
      <c r="C1642">
        <v>107.79</v>
      </c>
      <c r="D1642">
        <v>105.85</v>
      </c>
      <c r="E1642">
        <v>106.4</v>
      </c>
      <c r="F1642">
        <v>-1.38</v>
      </c>
      <c r="H1642">
        <v>120021</v>
      </c>
      <c r="I1642">
        <v>171584</v>
      </c>
      <c r="J1642">
        <v>1685</v>
      </c>
      <c r="K1642">
        <v>2675</v>
      </c>
      <c r="L1642">
        <v>4209</v>
      </c>
    </row>
    <row r="1643" spans="1:12" x14ac:dyDescent="0.2">
      <c r="A1643" s="1">
        <v>40871</v>
      </c>
      <c r="B1643">
        <v>107.2</v>
      </c>
      <c r="C1643">
        <v>108.09</v>
      </c>
      <c r="D1643">
        <v>107.04</v>
      </c>
      <c r="E1643">
        <v>107.78</v>
      </c>
      <c r="F1643">
        <v>0.76</v>
      </c>
      <c r="H1643">
        <v>56596</v>
      </c>
      <c r="I1643">
        <v>165356</v>
      </c>
      <c r="J1643">
        <v>1970</v>
      </c>
      <c r="K1643">
        <v>1637</v>
      </c>
      <c r="L1643">
        <v>6489</v>
      </c>
    </row>
    <row r="1644" spans="1:12" x14ac:dyDescent="0.2">
      <c r="A1644" s="1">
        <v>40870</v>
      </c>
      <c r="B1644">
        <v>108.61</v>
      </c>
      <c r="C1644">
        <v>108.85</v>
      </c>
      <c r="D1644">
        <v>106.82</v>
      </c>
      <c r="E1644">
        <v>107.02</v>
      </c>
      <c r="F1644">
        <v>-2.0099999999999998</v>
      </c>
      <c r="H1644">
        <v>182087</v>
      </c>
      <c r="I1644">
        <v>166536</v>
      </c>
      <c r="J1644">
        <v>2170</v>
      </c>
      <c r="K1644">
        <v>3867</v>
      </c>
      <c r="L1644">
        <v>4882</v>
      </c>
    </row>
    <row r="1645" spans="1:12" x14ac:dyDescent="0.2">
      <c r="A1645" s="1">
        <v>40869</v>
      </c>
      <c r="B1645">
        <v>106.62</v>
      </c>
      <c r="C1645">
        <v>109.45</v>
      </c>
      <c r="D1645">
        <v>106.62</v>
      </c>
      <c r="E1645">
        <v>109.03</v>
      </c>
      <c r="F1645">
        <v>2.15</v>
      </c>
      <c r="H1645">
        <v>207407</v>
      </c>
      <c r="I1645">
        <v>181716</v>
      </c>
      <c r="J1645">
        <v>2014</v>
      </c>
      <c r="K1645">
        <v>3780</v>
      </c>
      <c r="L1645">
        <v>2252</v>
      </c>
    </row>
    <row r="1646" spans="1:12" x14ac:dyDescent="0.2">
      <c r="A1646" s="1">
        <v>40868</v>
      </c>
      <c r="B1646">
        <v>107.46</v>
      </c>
      <c r="C1646">
        <v>107.74</v>
      </c>
      <c r="D1646">
        <v>105.65</v>
      </c>
      <c r="E1646">
        <v>106.88</v>
      </c>
      <c r="F1646">
        <v>-0.68</v>
      </c>
      <c r="H1646">
        <v>179523</v>
      </c>
      <c r="I1646">
        <v>192414</v>
      </c>
      <c r="J1646">
        <v>1235</v>
      </c>
      <c r="K1646">
        <v>1749</v>
      </c>
      <c r="L1646">
        <v>990</v>
      </c>
    </row>
    <row r="1647" spans="1:12" x14ac:dyDescent="0.2">
      <c r="A1647" s="1">
        <v>40865</v>
      </c>
      <c r="B1647">
        <v>107.53</v>
      </c>
      <c r="C1647">
        <v>109.99</v>
      </c>
      <c r="D1647">
        <v>106.97</v>
      </c>
      <c r="E1647">
        <v>107.56</v>
      </c>
      <c r="F1647">
        <v>-0.66</v>
      </c>
      <c r="H1647">
        <v>199844</v>
      </c>
      <c r="I1647">
        <v>197248</v>
      </c>
      <c r="J1647">
        <v>2667</v>
      </c>
      <c r="K1647">
        <v>3092</v>
      </c>
      <c r="L1647">
        <v>1850</v>
      </c>
    </row>
    <row r="1648" spans="1:12" x14ac:dyDescent="0.2">
      <c r="A1648" s="1">
        <v>40864</v>
      </c>
      <c r="B1648">
        <v>110.85</v>
      </c>
      <c r="C1648">
        <v>111.98</v>
      </c>
      <c r="D1648">
        <v>107.56</v>
      </c>
      <c r="E1648">
        <v>108.22</v>
      </c>
      <c r="F1648">
        <v>-3.66</v>
      </c>
      <c r="H1648">
        <v>260238</v>
      </c>
      <c r="I1648">
        <v>198491</v>
      </c>
      <c r="J1648">
        <v>1325</v>
      </c>
      <c r="K1648">
        <v>4787</v>
      </c>
      <c r="L1648">
        <v>3549</v>
      </c>
    </row>
    <row r="1649" spans="1:12" x14ac:dyDescent="0.2">
      <c r="A1649" s="1">
        <v>40863</v>
      </c>
      <c r="I1649">
        <v>21632</v>
      </c>
    </row>
    <row r="1650" spans="1:12" x14ac:dyDescent="0.2">
      <c r="A1650" s="1">
        <v>40862</v>
      </c>
      <c r="B1650">
        <v>112.03</v>
      </c>
      <c r="C1650">
        <v>113.14</v>
      </c>
      <c r="D1650">
        <v>111.62</v>
      </c>
      <c r="E1650">
        <v>112.39</v>
      </c>
      <c r="F1650">
        <v>0.5</v>
      </c>
      <c r="H1650">
        <v>18897</v>
      </c>
      <c r="I1650">
        <v>31840</v>
      </c>
      <c r="J1650">
        <v>1343</v>
      </c>
    </row>
    <row r="1651" spans="1:12" x14ac:dyDescent="0.2">
      <c r="A1651" s="1">
        <v>40861</v>
      </c>
      <c r="B1651">
        <v>114.63</v>
      </c>
      <c r="C1651">
        <v>114.83</v>
      </c>
      <c r="D1651">
        <v>111.32</v>
      </c>
      <c r="E1651">
        <v>111.89</v>
      </c>
      <c r="F1651">
        <v>-2.27</v>
      </c>
      <c r="H1651">
        <v>109248</v>
      </c>
      <c r="I1651">
        <v>77116</v>
      </c>
      <c r="J1651">
        <v>11745</v>
      </c>
      <c r="K1651">
        <v>450</v>
      </c>
      <c r="L1651">
        <v>1504</v>
      </c>
    </row>
    <row r="1652" spans="1:12" x14ac:dyDescent="0.2">
      <c r="A1652" s="1">
        <v>40858</v>
      </c>
      <c r="B1652">
        <v>113.07</v>
      </c>
      <c r="C1652">
        <v>114.91</v>
      </c>
      <c r="D1652">
        <v>113.06</v>
      </c>
      <c r="E1652">
        <v>114.16</v>
      </c>
      <c r="F1652">
        <v>0.45</v>
      </c>
      <c r="H1652">
        <v>126217</v>
      </c>
      <c r="I1652">
        <v>98832</v>
      </c>
      <c r="J1652">
        <v>1122</v>
      </c>
      <c r="K1652">
        <v>1434</v>
      </c>
      <c r="L1652">
        <v>3731</v>
      </c>
    </row>
    <row r="1653" spans="1:12" x14ac:dyDescent="0.2">
      <c r="A1653" s="1">
        <v>40857</v>
      </c>
      <c r="B1653">
        <v>112.33</v>
      </c>
      <c r="C1653">
        <v>114.13</v>
      </c>
      <c r="D1653">
        <v>111.3</v>
      </c>
      <c r="E1653">
        <v>113.71</v>
      </c>
      <c r="F1653">
        <v>1.4</v>
      </c>
      <c r="H1653">
        <v>211855</v>
      </c>
      <c r="I1653">
        <v>121726</v>
      </c>
      <c r="J1653">
        <v>3065</v>
      </c>
      <c r="K1653">
        <v>3142</v>
      </c>
      <c r="L1653">
        <v>5706</v>
      </c>
    </row>
    <row r="1654" spans="1:12" x14ac:dyDescent="0.2">
      <c r="A1654" s="1">
        <v>40856</v>
      </c>
      <c r="B1654">
        <v>115.42</v>
      </c>
      <c r="C1654">
        <v>115.75</v>
      </c>
      <c r="D1654">
        <v>111.78</v>
      </c>
      <c r="E1654">
        <v>112.31</v>
      </c>
      <c r="F1654">
        <v>-2.69</v>
      </c>
      <c r="H1654">
        <v>262624</v>
      </c>
      <c r="I1654">
        <v>137173</v>
      </c>
      <c r="J1654">
        <v>1317</v>
      </c>
      <c r="K1654">
        <v>2292</v>
      </c>
      <c r="L1654">
        <v>5697</v>
      </c>
    </row>
    <row r="1655" spans="1:12" x14ac:dyDescent="0.2">
      <c r="A1655" s="1">
        <v>40855</v>
      </c>
      <c r="B1655">
        <v>114.6</v>
      </c>
      <c r="C1655">
        <v>116.48</v>
      </c>
      <c r="D1655">
        <v>114.2</v>
      </c>
      <c r="E1655">
        <v>115</v>
      </c>
      <c r="F1655">
        <v>0.44</v>
      </c>
      <c r="H1655">
        <v>212075</v>
      </c>
      <c r="I1655">
        <v>135039</v>
      </c>
      <c r="J1655">
        <v>3655</v>
      </c>
      <c r="K1655">
        <v>1876</v>
      </c>
      <c r="L1655">
        <v>7245</v>
      </c>
    </row>
    <row r="1656" spans="1:12" x14ac:dyDescent="0.2">
      <c r="A1656" s="1">
        <v>40854</v>
      </c>
      <c r="B1656">
        <v>112.41</v>
      </c>
      <c r="C1656">
        <v>115.23</v>
      </c>
      <c r="D1656">
        <v>111.26</v>
      </c>
      <c r="E1656">
        <v>114.56</v>
      </c>
      <c r="F1656">
        <v>2.59</v>
      </c>
      <c r="H1656">
        <v>176823</v>
      </c>
      <c r="I1656">
        <v>143883</v>
      </c>
      <c r="J1656">
        <v>2106</v>
      </c>
      <c r="K1656">
        <v>1831</v>
      </c>
      <c r="L1656">
        <v>5373</v>
      </c>
    </row>
    <row r="1657" spans="1:12" x14ac:dyDescent="0.2">
      <c r="A1657" s="1">
        <v>40851</v>
      </c>
      <c r="B1657">
        <v>110.79</v>
      </c>
      <c r="C1657">
        <v>112.48</v>
      </c>
      <c r="D1657">
        <v>110.3</v>
      </c>
      <c r="E1657">
        <v>111.97</v>
      </c>
      <c r="F1657">
        <v>1.1399999999999999</v>
      </c>
      <c r="H1657">
        <v>173193</v>
      </c>
      <c r="I1657">
        <v>145437</v>
      </c>
      <c r="J1657">
        <v>1278</v>
      </c>
      <c r="K1657">
        <v>2039</v>
      </c>
      <c r="L1657">
        <v>1875</v>
      </c>
    </row>
    <row r="1658" spans="1:12" x14ac:dyDescent="0.2">
      <c r="A1658" s="1">
        <v>40850</v>
      </c>
      <c r="B1658">
        <v>109.65</v>
      </c>
      <c r="C1658">
        <v>111.24</v>
      </c>
      <c r="D1658">
        <v>107.83</v>
      </c>
      <c r="E1658">
        <v>110.83</v>
      </c>
      <c r="F1658">
        <v>1.49</v>
      </c>
      <c r="H1658">
        <v>215561</v>
      </c>
      <c r="I1658">
        <v>152795</v>
      </c>
      <c r="J1658">
        <v>1599</v>
      </c>
      <c r="K1658">
        <v>1777</v>
      </c>
      <c r="L1658">
        <v>5780</v>
      </c>
    </row>
    <row r="1659" spans="1:12" x14ac:dyDescent="0.2">
      <c r="A1659" s="1">
        <v>40849</v>
      </c>
      <c r="B1659">
        <v>108.87</v>
      </c>
      <c r="C1659">
        <v>111.47</v>
      </c>
      <c r="D1659">
        <v>108.56</v>
      </c>
      <c r="E1659">
        <v>109.34</v>
      </c>
      <c r="F1659">
        <v>-0.2</v>
      </c>
      <c r="H1659">
        <v>226660</v>
      </c>
      <c r="I1659">
        <v>166413</v>
      </c>
      <c r="J1659">
        <v>2417</v>
      </c>
      <c r="K1659">
        <v>4113</v>
      </c>
      <c r="L1659">
        <v>5081</v>
      </c>
    </row>
    <row r="1660" spans="1:12" x14ac:dyDescent="0.2">
      <c r="A1660" s="1">
        <v>40848</v>
      </c>
      <c r="B1660">
        <v>109.09</v>
      </c>
      <c r="C1660">
        <v>109.68</v>
      </c>
      <c r="D1660">
        <v>106.1</v>
      </c>
      <c r="E1660">
        <v>109.54</v>
      </c>
      <c r="F1660">
        <v>-0.02</v>
      </c>
      <c r="H1660">
        <v>227032</v>
      </c>
      <c r="I1660">
        <v>182890</v>
      </c>
      <c r="J1660">
        <v>3672</v>
      </c>
      <c r="K1660">
        <v>3172</v>
      </c>
      <c r="L1660">
        <v>5154</v>
      </c>
    </row>
    <row r="1661" spans="1:12" x14ac:dyDescent="0.2">
      <c r="A1661" s="1">
        <v>40847</v>
      </c>
      <c r="B1661">
        <v>110.13</v>
      </c>
      <c r="C1661">
        <v>110.33</v>
      </c>
      <c r="D1661">
        <v>108.2</v>
      </c>
      <c r="E1661">
        <v>109.56</v>
      </c>
      <c r="F1661">
        <v>-0.35</v>
      </c>
      <c r="H1661">
        <v>163440</v>
      </c>
      <c r="I1661">
        <v>193131</v>
      </c>
      <c r="J1661">
        <v>2616</v>
      </c>
      <c r="K1661">
        <v>2969</v>
      </c>
      <c r="L1661">
        <v>563</v>
      </c>
    </row>
    <row r="1662" spans="1:12" x14ac:dyDescent="0.2">
      <c r="A1662" s="1">
        <v>40844</v>
      </c>
      <c r="B1662">
        <v>112.13</v>
      </c>
      <c r="C1662">
        <v>112.23</v>
      </c>
      <c r="D1662">
        <v>109.65</v>
      </c>
      <c r="E1662">
        <v>109.91</v>
      </c>
      <c r="F1662">
        <v>-2.17</v>
      </c>
      <c r="H1662">
        <v>179937</v>
      </c>
      <c r="I1662">
        <v>202203</v>
      </c>
      <c r="J1662">
        <v>3478</v>
      </c>
      <c r="K1662">
        <v>2711</v>
      </c>
      <c r="L1662">
        <v>1624</v>
      </c>
    </row>
    <row r="1663" spans="1:12" x14ac:dyDescent="0.2">
      <c r="A1663" s="1">
        <v>40843</v>
      </c>
      <c r="B1663">
        <v>109.5</v>
      </c>
      <c r="C1663">
        <v>112.79</v>
      </c>
      <c r="D1663">
        <v>109.5</v>
      </c>
      <c r="E1663">
        <v>112.08</v>
      </c>
      <c r="F1663">
        <v>3.17</v>
      </c>
      <c r="H1663">
        <v>229072</v>
      </c>
      <c r="I1663">
        <v>205645</v>
      </c>
      <c r="J1663">
        <v>1547</v>
      </c>
      <c r="K1663">
        <v>3962</v>
      </c>
      <c r="L1663">
        <v>3824</v>
      </c>
    </row>
    <row r="1664" spans="1:12" x14ac:dyDescent="0.2">
      <c r="A1664" s="1">
        <v>40842</v>
      </c>
      <c r="B1664">
        <v>110.85</v>
      </c>
      <c r="C1664">
        <v>111.78</v>
      </c>
      <c r="D1664">
        <v>108.76</v>
      </c>
      <c r="E1664">
        <v>108.91</v>
      </c>
      <c r="F1664">
        <v>-2.0099999999999998</v>
      </c>
      <c r="H1664">
        <v>197028</v>
      </c>
      <c r="I1664">
        <v>200816</v>
      </c>
      <c r="J1664">
        <v>2240</v>
      </c>
      <c r="K1664">
        <v>4194</v>
      </c>
      <c r="L1664">
        <v>2368</v>
      </c>
    </row>
    <row r="1665" spans="1:12" x14ac:dyDescent="0.2">
      <c r="A1665" s="1">
        <v>40841</v>
      </c>
      <c r="B1665">
        <v>111.55</v>
      </c>
      <c r="C1665">
        <v>112.15</v>
      </c>
      <c r="D1665">
        <v>109.47</v>
      </c>
      <c r="E1665">
        <v>110.92</v>
      </c>
      <c r="F1665">
        <v>-0.53</v>
      </c>
      <c r="H1665">
        <v>249520</v>
      </c>
      <c r="I1665">
        <v>212393</v>
      </c>
      <c r="J1665">
        <v>1656</v>
      </c>
      <c r="K1665">
        <v>2091</v>
      </c>
      <c r="L1665">
        <v>2919</v>
      </c>
    </row>
    <row r="1666" spans="1:12" x14ac:dyDescent="0.2">
      <c r="A1666" s="1">
        <v>40840</v>
      </c>
      <c r="B1666">
        <v>109.32</v>
      </c>
      <c r="C1666">
        <v>111.6</v>
      </c>
      <c r="D1666">
        <v>109.32</v>
      </c>
      <c r="E1666">
        <v>111.45</v>
      </c>
      <c r="F1666">
        <v>1.89</v>
      </c>
      <c r="H1666">
        <v>182869</v>
      </c>
      <c r="I1666">
        <v>218368</v>
      </c>
      <c r="J1666">
        <v>1785</v>
      </c>
      <c r="K1666">
        <v>2258</v>
      </c>
      <c r="L1666">
        <v>1094</v>
      </c>
    </row>
    <row r="1667" spans="1:12" x14ac:dyDescent="0.2">
      <c r="A1667" s="1">
        <v>40837</v>
      </c>
      <c r="B1667">
        <v>109.91</v>
      </c>
      <c r="C1667">
        <v>111.88</v>
      </c>
      <c r="D1667">
        <v>109.25</v>
      </c>
      <c r="E1667">
        <v>109.56</v>
      </c>
      <c r="F1667">
        <v>-0.2</v>
      </c>
      <c r="H1667">
        <v>183098</v>
      </c>
      <c r="I1667">
        <v>219369</v>
      </c>
      <c r="J1667">
        <v>1746</v>
      </c>
      <c r="K1667">
        <v>3497</v>
      </c>
      <c r="L1667">
        <v>2339</v>
      </c>
    </row>
    <row r="1668" spans="1:12" x14ac:dyDescent="0.2">
      <c r="A1668" s="1">
        <v>40836</v>
      </c>
      <c r="B1668">
        <v>108.5</v>
      </c>
      <c r="C1668">
        <v>110.17</v>
      </c>
      <c r="D1668">
        <v>107.31</v>
      </c>
      <c r="E1668">
        <v>109.76</v>
      </c>
      <c r="F1668">
        <v>1.37</v>
      </c>
      <c r="H1668">
        <v>268946</v>
      </c>
      <c r="I1668">
        <v>219742</v>
      </c>
      <c r="J1668">
        <v>1818</v>
      </c>
      <c r="K1668">
        <v>3992</v>
      </c>
      <c r="L1668">
        <v>2806</v>
      </c>
    </row>
    <row r="1669" spans="1:12" x14ac:dyDescent="0.2">
      <c r="A1669" s="1">
        <v>40835</v>
      </c>
      <c r="B1669">
        <v>111.07</v>
      </c>
      <c r="C1669">
        <v>111.85</v>
      </c>
      <c r="D1669">
        <v>108.12</v>
      </c>
      <c r="E1669">
        <v>108.39</v>
      </c>
      <c r="F1669">
        <v>-2.76</v>
      </c>
      <c r="H1669">
        <v>242727</v>
      </c>
      <c r="I1669">
        <v>226776</v>
      </c>
      <c r="J1669">
        <v>1699</v>
      </c>
      <c r="K1669">
        <v>2715</v>
      </c>
      <c r="L1669">
        <v>3320</v>
      </c>
    </row>
    <row r="1670" spans="1:12" x14ac:dyDescent="0.2">
      <c r="A1670" s="1">
        <v>40834</v>
      </c>
      <c r="B1670">
        <v>110.16</v>
      </c>
      <c r="C1670">
        <v>111.89</v>
      </c>
      <c r="D1670">
        <v>108.45</v>
      </c>
      <c r="E1670">
        <v>111.15</v>
      </c>
      <c r="F1670">
        <v>0.99</v>
      </c>
      <c r="H1670">
        <v>256921</v>
      </c>
      <c r="I1670">
        <v>227237</v>
      </c>
      <c r="J1670">
        <v>2296</v>
      </c>
      <c r="K1670">
        <v>4583</v>
      </c>
      <c r="L1670">
        <v>3555</v>
      </c>
    </row>
    <row r="1671" spans="1:12" x14ac:dyDescent="0.2">
      <c r="A1671" s="1">
        <v>40833</v>
      </c>
      <c r="I1671">
        <v>15669</v>
      </c>
    </row>
    <row r="1672" spans="1:12" x14ac:dyDescent="0.2">
      <c r="A1672" s="1">
        <v>40830</v>
      </c>
      <c r="B1672">
        <v>111.15</v>
      </c>
      <c r="C1672">
        <v>114.8</v>
      </c>
      <c r="D1672">
        <v>110.96</v>
      </c>
      <c r="E1672">
        <v>114.68</v>
      </c>
      <c r="F1672">
        <v>3.57</v>
      </c>
      <c r="H1672">
        <v>16586</v>
      </c>
      <c r="I1672">
        <v>18139</v>
      </c>
      <c r="J1672">
        <v>2578</v>
      </c>
      <c r="K1672">
        <v>50</v>
      </c>
    </row>
    <row r="1673" spans="1:12" x14ac:dyDescent="0.2">
      <c r="A1673" s="1">
        <v>40829</v>
      </c>
      <c r="B1673">
        <v>111.1</v>
      </c>
      <c r="C1673">
        <v>111.87</v>
      </c>
      <c r="D1673">
        <v>109.07</v>
      </c>
      <c r="E1673">
        <v>111.11</v>
      </c>
      <c r="F1673">
        <v>-0.25</v>
      </c>
      <c r="H1673">
        <v>56206</v>
      </c>
      <c r="I1673">
        <v>39137</v>
      </c>
      <c r="J1673">
        <v>1946</v>
      </c>
      <c r="K1673">
        <v>420</v>
      </c>
      <c r="L1673">
        <v>550</v>
      </c>
    </row>
    <row r="1674" spans="1:12" x14ac:dyDescent="0.2">
      <c r="A1674" s="1">
        <v>40828</v>
      </c>
      <c r="B1674">
        <v>110.31</v>
      </c>
      <c r="C1674">
        <v>113</v>
      </c>
      <c r="D1674">
        <v>109.89</v>
      </c>
      <c r="E1674">
        <v>111.36</v>
      </c>
      <c r="F1674">
        <v>0.63</v>
      </c>
      <c r="H1674">
        <v>120144</v>
      </c>
      <c r="I1674">
        <v>71498</v>
      </c>
      <c r="J1674">
        <v>4574</v>
      </c>
      <c r="K1674">
        <v>1396</v>
      </c>
      <c r="L1674">
        <v>859</v>
      </c>
    </row>
    <row r="1675" spans="1:12" x14ac:dyDescent="0.2">
      <c r="A1675" s="1">
        <v>40827</v>
      </c>
      <c r="B1675">
        <v>108.85</v>
      </c>
      <c r="C1675">
        <v>111.24</v>
      </c>
      <c r="D1675">
        <v>107.45</v>
      </c>
      <c r="E1675">
        <v>110.73</v>
      </c>
      <c r="F1675">
        <v>1.78</v>
      </c>
      <c r="H1675">
        <v>175424</v>
      </c>
      <c r="I1675">
        <v>93108</v>
      </c>
      <c r="J1675">
        <v>4329</v>
      </c>
      <c r="K1675">
        <v>552</v>
      </c>
      <c r="L1675">
        <v>489</v>
      </c>
    </row>
    <row r="1676" spans="1:12" x14ac:dyDescent="0.2">
      <c r="A1676" s="1">
        <v>40826</v>
      </c>
      <c r="B1676">
        <v>106.01</v>
      </c>
      <c r="C1676">
        <v>109.5</v>
      </c>
      <c r="D1676">
        <v>105.65</v>
      </c>
      <c r="E1676">
        <v>108.95</v>
      </c>
      <c r="F1676">
        <v>3.07</v>
      </c>
      <c r="H1676">
        <v>156105</v>
      </c>
      <c r="I1676">
        <v>108245</v>
      </c>
      <c r="J1676">
        <v>2800</v>
      </c>
      <c r="K1676">
        <v>476</v>
      </c>
      <c r="L1676">
        <v>3243</v>
      </c>
    </row>
    <row r="1677" spans="1:12" x14ac:dyDescent="0.2">
      <c r="A1677" s="1">
        <v>40823</v>
      </c>
      <c r="B1677">
        <v>105.4</v>
      </c>
      <c r="C1677">
        <v>106.64</v>
      </c>
      <c r="D1677">
        <v>104.37</v>
      </c>
      <c r="E1677">
        <v>105.88</v>
      </c>
      <c r="F1677">
        <v>0.15</v>
      </c>
      <c r="H1677">
        <v>166970</v>
      </c>
      <c r="I1677">
        <v>111919</v>
      </c>
      <c r="J1677">
        <v>1046</v>
      </c>
      <c r="K1677">
        <v>624</v>
      </c>
      <c r="L1677">
        <v>1607</v>
      </c>
    </row>
    <row r="1678" spans="1:12" x14ac:dyDescent="0.2">
      <c r="A1678" s="1">
        <v>40822</v>
      </c>
      <c r="B1678">
        <v>102.65</v>
      </c>
      <c r="C1678">
        <v>105.88</v>
      </c>
      <c r="D1678">
        <v>101.53</v>
      </c>
      <c r="E1678">
        <v>105.73</v>
      </c>
      <c r="F1678">
        <v>3</v>
      </c>
      <c r="H1678">
        <v>189062</v>
      </c>
      <c r="I1678">
        <v>117336</v>
      </c>
      <c r="J1678">
        <v>1555</v>
      </c>
      <c r="K1678">
        <v>633</v>
      </c>
      <c r="L1678">
        <v>1319</v>
      </c>
    </row>
    <row r="1679" spans="1:12" x14ac:dyDescent="0.2">
      <c r="A1679" s="1">
        <v>40821</v>
      </c>
      <c r="B1679">
        <v>101.81</v>
      </c>
      <c r="C1679">
        <v>102.84</v>
      </c>
      <c r="D1679">
        <v>100.66</v>
      </c>
      <c r="E1679">
        <v>102.73</v>
      </c>
      <c r="F1679">
        <v>2.94</v>
      </c>
      <c r="H1679">
        <v>210782</v>
      </c>
      <c r="I1679">
        <v>116471</v>
      </c>
      <c r="J1679">
        <v>1468</v>
      </c>
      <c r="K1679">
        <v>2312</v>
      </c>
      <c r="L1679">
        <v>1377</v>
      </c>
    </row>
    <row r="1680" spans="1:12" x14ac:dyDescent="0.2">
      <c r="A1680" s="1">
        <v>40820</v>
      </c>
      <c r="B1680">
        <v>100.65</v>
      </c>
      <c r="C1680">
        <v>102.41</v>
      </c>
      <c r="D1680">
        <v>99.11</v>
      </c>
      <c r="E1680">
        <v>99.79</v>
      </c>
      <c r="F1680">
        <v>-1.92</v>
      </c>
      <c r="H1680">
        <v>257535</v>
      </c>
      <c r="I1680">
        <v>130223</v>
      </c>
      <c r="J1680">
        <v>2245</v>
      </c>
      <c r="K1680">
        <v>2846</v>
      </c>
      <c r="L1680">
        <v>2200</v>
      </c>
    </row>
    <row r="1681" spans="1:12" x14ac:dyDescent="0.2">
      <c r="A1681" s="1">
        <v>40819</v>
      </c>
      <c r="B1681">
        <v>102</v>
      </c>
      <c r="C1681">
        <v>102.8</v>
      </c>
      <c r="D1681">
        <v>100.59</v>
      </c>
      <c r="E1681">
        <v>101.71</v>
      </c>
      <c r="F1681">
        <v>-1.05</v>
      </c>
      <c r="H1681">
        <v>195146</v>
      </c>
      <c r="I1681">
        <v>139452</v>
      </c>
      <c r="J1681">
        <v>3364</v>
      </c>
      <c r="K1681">
        <v>1459</v>
      </c>
      <c r="L1681">
        <v>3363</v>
      </c>
    </row>
    <row r="1682" spans="1:12" x14ac:dyDescent="0.2">
      <c r="A1682" s="1">
        <v>40816</v>
      </c>
      <c r="B1682">
        <v>104.91</v>
      </c>
      <c r="C1682">
        <v>104.91</v>
      </c>
      <c r="D1682">
        <v>101.78</v>
      </c>
      <c r="E1682">
        <v>102.76</v>
      </c>
      <c r="F1682">
        <v>-1.19</v>
      </c>
      <c r="H1682">
        <v>235871</v>
      </c>
      <c r="I1682">
        <v>145417</v>
      </c>
      <c r="J1682">
        <v>2684</v>
      </c>
      <c r="K1682">
        <v>2082</v>
      </c>
      <c r="L1682">
        <v>3005</v>
      </c>
    </row>
    <row r="1683" spans="1:12" x14ac:dyDescent="0.2">
      <c r="A1683" s="1">
        <v>40815</v>
      </c>
      <c r="B1683">
        <v>103</v>
      </c>
      <c r="C1683">
        <v>105.82</v>
      </c>
      <c r="D1683">
        <v>102.35</v>
      </c>
      <c r="E1683">
        <v>103.95</v>
      </c>
      <c r="F1683">
        <v>0.14000000000000001</v>
      </c>
      <c r="H1683">
        <v>215752</v>
      </c>
      <c r="I1683">
        <v>148094</v>
      </c>
      <c r="J1683">
        <v>2203</v>
      </c>
      <c r="K1683">
        <v>1587</v>
      </c>
      <c r="L1683">
        <v>867</v>
      </c>
    </row>
    <row r="1684" spans="1:12" x14ac:dyDescent="0.2">
      <c r="A1684" s="1">
        <v>40814</v>
      </c>
      <c r="B1684">
        <v>106.75</v>
      </c>
      <c r="C1684">
        <v>107.41</v>
      </c>
      <c r="D1684">
        <v>103.23</v>
      </c>
      <c r="E1684">
        <v>103.81</v>
      </c>
      <c r="F1684">
        <v>-3.33</v>
      </c>
      <c r="H1684">
        <v>201121</v>
      </c>
      <c r="I1684">
        <v>155551</v>
      </c>
      <c r="J1684">
        <v>2399</v>
      </c>
      <c r="K1684">
        <v>1355</v>
      </c>
      <c r="L1684">
        <v>2891</v>
      </c>
    </row>
    <row r="1685" spans="1:12" x14ac:dyDescent="0.2">
      <c r="A1685" s="1">
        <v>40813</v>
      </c>
      <c r="B1685">
        <v>104.77</v>
      </c>
      <c r="C1685">
        <v>107.54</v>
      </c>
      <c r="D1685">
        <v>104.5</v>
      </c>
      <c r="E1685">
        <v>107.14</v>
      </c>
      <c r="F1685">
        <v>3.2</v>
      </c>
      <c r="H1685">
        <v>212251</v>
      </c>
      <c r="I1685">
        <v>162713</v>
      </c>
      <c r="J1685">
        <v>2291</v>
      </c>
      <c r="K1685">
        <v>2517</v>
      </c>
      <c r="L1685">
        <v>2731</v>
      </c>
    </row>
    <row r="1686" spans="1:12" x14ac:dyDescent="0.2">
      <c r="A1686" s="1">
        <v>40812</v>
      </c>
      <c r="B1686">
        <v>103.61</v>
      </c>
      <c r="C1686">
        <v>105.34</v>
      </c>
      <c r="D1686">
        <v>101.66</v>
      </c>
      <c r="E1686">
        <v>103.94</v>
      </c>
      <c r="F1686">
        <v>-0.03</v>
      </c>
      <c r="H1686">
        <v>194565</v>
      </c>
      <c r="I1686">
        <v>166523</v>
      </c>
      <c r="J1686">
        <v>2245</v>
      </c>
      <c r="K1686">
        <v>2004</v>
      </c>
      <c r="L1686">
        <v>1767</v>
      </c>
    </row>
    <row r="1687" spans="1:12" x14ac:dyDescent="0.2">
      <c r="A1687" s="1">
        <v>40809</v>
      </c>
      <c r="B1687">
        <v>105.36</v>
      </c>
      <c r="C1687">
        <v>107</v>
      </c>
      <c r="D1687">
        <v>103.43</v>
      </c>
      <c r="E1687">
        <v>103.97</v>
      </c>
      <c r="F1687">
        <v>-1.52</v>
      </c>
      <c r="H1687">
        <v>237761</v>
      </c>
      <c r="I1687">
        <v>161652</v>
      </c>
      <c r="J1687">
        <v>1443</v>
      </c>
      <c r="K1687">
        <v>2632</v>
      </c>
      <c r="L1687">
        <v>2369</v>
      </c>
    </row>
    <row r="1688" spans="1:12" x14ac:dyDescent="0.2">
      <c r="A1688" s="1">
        <v>40808</v>
      </c>
      <c r="B1688">
        <v>109.5</v>
      </c>
      <c r="C1688">
        <v>109.5</v>
      </c>
      <c r="D1688">
        <v>104.85</v>
      </c>
      <c r="E1688">
        <v>105.49</v>
      </c>
      <c r="F1688">
        <v>-4.87</v>
      </c>
      <c r="H1688">
        <v>299521</v>
      </c>
      <c r="I1688">
        <v>170247</v>
      </c>
      <c r="J1688">
        <v>2967</v>
      </c>
      <c r="K1688">
        <v>1808</v>
      </c>
      <c r="L1688">
        <v>1529</v>
      </c>
    </row>
    <row r="1689" spans="1:12" x14ac:dyDescent="0.2">
      <c r="A1689" s="1">
        <v>40807</v>
      </c>
      <c r="B1689">
        <v>110.25</v>
      </c>
      <c r="C1689">
        <v>112.44</v>
      </c>
      <c r="D1689">
        <v>108.92</v>
      </c>
      <c r="E1689">
        <v>110.36</v>
      </c>
      <c r="F1689">
        <v>-0.18</v>
      </c>
      <c r="H1689">
        <v>201828</v>
      </c>
      <c r="I1689">
        <v>180916</v>
      </c>
      <c r="J1689">
        <v>1824</v>
      </c>
      <c r="K1689">
        <v>2234</v>
      </c>
      <c r="L1689">
        <v>2026</v>
      </c>
    </row>
    <row r="1690" spans="1:12" x14ac:dyDescent="0.2">
      <c r="A1690" s="1">
        <v>40806</v>
      </c>
      <c r="B1690">
        <v>109.2</v>
      </c>
      <c r="C1690">
        <v>111.59</v>
      </c>
      <c r="D1690">
        <v>108.7</v>
      </c>
      <c r="E1690">
        <v>110.54</v>
      </c>
      <c r="F1690">
        <v>1.4</v>
      </c>
      <c r="H1690">
        <v>175068</v>
      </c>
      <c r="I1690">
        <v>189111</v>
      </c>
      <c r="J1690">
        <v>2004</v>
      </c>
      <c r="K1690">
        <v>3053</v>
      </c>
      <c r="L1690">
        <v>3540</v>
      </c>
    </row>
    <row r="1691" spans="1:12" x14ac:dyDescent="0.2">
      <c r="A1691" s="1">
        <v>40805</v>
      </c>
      <c r="B1691">
        <v>111.71</v>
      </c>
      <c r="C1691">
        <v>112.11</v>
      </c>
      <c r="D1691">
        <v>108.7</v>
      </c>
      <c r="E1691">
        <v>109.14</v>
      </c>
      <c r="F1691">
        <v>-3.08</v>
      </c>
      <c r="H1691">
        <v>160085</v>
      </c>
      <c r="I1691">
        <v>192704</v>
      </c>
      <c r="J1691">
        <v>1578</v>
      </c>
      <c r="K1691">
        <v>3201</v>
      </c>
      <c r="L1691">
        <v>1734</v>
      </c>
    </row>
    <row r="1692" spans="1:12" x14ac:dyDescent="0.2">
      <c r="A1692" s="1">
        <v>40802</v>
      </c>
      <c r="I1692">
        <v>14272</v>
      </c>
    </row>
    <row r="1693" spans="1:12" x14ac:dyDescent="0.2">
      <c r="A1693" s="1">
        <v>40801</v>
      </c>
      <c r="B1693">
        <v>112.41</v>
      </c>
      <c r="C1693">
        <v>116.1</v>
      </c>
      <c r="D1693">
        <v>111.75</v>
      </c>
      <c r="E1693">
        <v>115.34</v>
      </c>
      <c r="F1693">
        <v>2.94</v>
      </c>
      <c r="H1693">
        <v>16357</v>
      </c>
      <c r="I1693">
        <v>19670</v>
      </c>
      <c r="J1693">
        <v>337</v>
      </c>
      <c r="L1693">
        <v>313</v>
      </c>
    </row>
    <row r="1694" spans="1:12" x14ac:dyDescent="0.2">
      <c r="A1694" s="1">
        <v>40800</v>
      </c>
      <c r="B1694">
        <v>111.93</v>
      </c>
      <c r="C1694">
        <v>112.7</v>
      </c>
      <c r="D1694">
        <v>110.83</v>
      </c>
      <c r="E1694">
        <v>112.4</v>
      </c>
      <c r="F1694">
        <v>0.51</v>
      </c>
      <c r="H1694">
        <v>80005</v>
      </c>
      <c r="I1694">
        <v>52642</v>
      </c>
      <c r="J1694">
        <v>4110</v>
      </c>
      <c r="K1694">
        <v>779</v>
      </c>
      <c r="L1694">
        <v>150</v>
      </c>
    </row>
    <row r="1695" spans="1:12" x14ac:dyDescent="0.2">
      <c r="A1695" s="1">
        <v>40799</v>
      </c>
      <c r="B1695">
        <v>112.85</v>
      </c>
      <c r="C1695">
        <v>113.3</v>
      </c>
      <c r="D1695">
        <v>111.28</v>
      </c>
      <c r="E1695">
        <v>111.89</v>
      </c>
      <c r="F1695">
        <v>-0.36</v>
      </c>
      <c r="H1695">
        <v>129440</v>
      </c>
      <c r="I1695">
        <v>75056</v>
      </c>
      <c r="J1695">
        <v>4202</v>
      </c>
      <c r="K1695">
        <v>100</v>
      </c>
      <c r="L1695">
        <v>200</v>
      </c>
    </row>
    <row r="1696" spans="1:12" x14ac:dyDescent="0.2">
      <c r="A1696" s="1">
        <v>40798</v>
      </c>
      <c r="B1696">
        <v>112.43</v>
      </c>
      <c r="C1696">
        <v>113.76</v>
      </c>
      <c r="D1696">
        <v>110.42</v>
      </c>
      <c r="E1696">
        <v>112.25</v>
      </c>
      <c r="F1696">
        <v>-0.52</v>
      </c>
      <c r="H1696">
        <v>154007</v>
      </c>
      <c r="I1696">
        <v>93769</v>
      </c>
      <c r="J1696">
        <v>3443</v>
      </c>
      <c r="K1696">
        <v>1361</v>
      </c>
      <c r="L1696">
        <v>392</v>
      </c>
    </row>
    <row r="1697" spans="1:12" x14ac:dyDescent="0.2">
      <c r="A1697" s="1">
        <v>40795</v>
      </c>
      <c r="B1697">
        <v>114.26</v>
      </c>
      <c r="C1697">
        <v>115.17</v>
      </c>
      <c r="D1697">
        <v>110.93</v>
      </c>
      <c r="E1697">
        <v>112.77</v>
      </c>
      <c r="F1697">
        <v>-1.78</v>
      </c>
      <c r="H1697">
        <v>196610</v>
      </c>
      <c r="I1697">
        <v>113757</v>
      </c>
      <c r="J1697">
        <v>2041</v>
      </c>
      <c r="K1697">
        <v>1134</v>
      </c>
      <c r="L1697">
        <v>2881</v>
      </c>
    </row>
    <row r="1698" spans="1:12" x14ac:dyDescent="0.2">
      <c r="A1698" s="1">
        <v>40794</v>
      </c>
      <c r="B1698">
        <v>116.05</v>
      </c>
      <c r="C1698">
        <v>116.6</v>
      </c>
      <c r="D1698">
        <v>113.95</v>
      </c>
      <c r="E1698">
        <v>114.55</v>
      </c>
      <c r="F1698">
        <v>-1.25</v>
      </c>
      <c r="H1698">
        <v>186880</v>
      </c>
      <c r="I1698">
        <v>126729</v>
      </c>
      <c r="J1698">
        <v>1262</v>
      </c>
      <c r="K1698">
        <v>1972</v>
      </c>
      <c r="L1698">
        <v>614</v>
      </c>
    </row>
    <row r="1699" spans="1:12" x14ac:dyDescent="0.2">
      <c r="A1699" s="1">
        <v>40793</v>
      </c>
      <c r="B1699">
        <v>113.41</v>
      </c>
      <c r="C1699">
        <v>116.5</v>
      </c>
      <c r="D1699">
        <v>112.7</v>
      </c>
      <c r="E1699">
        <v>115.8</v>
      </c>
      <c r="F1699">
        <v>2.91</v>
      </c>
      <c r="H1699">
        <v>190297</v>
      </c>
      <c r="I1699">
        <v>140967</v>
      </c>
      <c r="J1699">
        <v>444</v>
      </c>
      <c r="K1699">
        <v>1583</v>
      </c>
      <c r="L1699">
        <v>1168</v>
      </c>
    </row>
    <row r="1700" spans="1:12" x14ac:dyDescent="0.2">
      <c r="A1700" s="1">
        <v>40792</v>
      </c>
      <c r="B1700">
        <v>109.89</v>
      </c>
      <c r="C1700">
        <v>113.61</v>
      </c>
      <c r="D1700">
        <v>109.85</v>
      </c>
      <c r="E1700">
        <v>112.89</v>
      </c>
      <c r="F1700">
        <v>2.81</v>
      </c>
      <c r="H1700">
        <v>185144</v>
      </c>
      <c r="I1700">
        <v>136316</v>
      </c>
      <c r="J1700">
        <v>1583</v>
      </c>
      <c r="K1700">
        <v>1158</v>
      </c>
      <c r="L1700">
        <v>1059</v>
      </c>
    </row>
    <row r="1701" spans="1:12" x14ac:dyDescent="0.2">
      <c r="A1701" s="1">
        <v>40791</v>
      </c>
      <c r="B1701">
        <v>112.5</v>
      </c>
      <c r="C1701">
        <v>112.5</v>
      </c>
      <c r="D1701">
        <v>109.9</v>
      </c>
      <c r="E1701">
        <v>110.08</v>
      </c>
      <c r="F1701">
        <v>-2.25</v>
      </c>
      <c r="H1701">
        <v>75520</v>
      </c>
      <c r="I1701">
        <v>129241</v>
      </c>
      <c r="J1701">
        <v>1916</v>
      </c>
      <c r="K1701">
        <v>1478</v>
      </c>
    </row>
    <row r="1702" spans="1:12" x14ac:dyDescent="0.2">
      <c r="A1702" s="1">
        <v>40788</v>
      </c>
      <c r="B1702">
        <v>114.18</v>
      </c>
      <c r="C1702">
        <v>114.58</v>
      </c>
      <c r="D1702">
        <v>111.36</v>
      </c>
      <c r="E1702">
        <v>112.33</v>
      </c>
      <c r="F1702">
        <v>-1.96</v>
      </c>
      <c r="H1702">
        <v>222820</v>
      </c>
      <c r="I1702">
        <v>133548</v>
      </c>
      <c r="J1702">
        <v>1720</v>
      </c>
      <c r="K1702">
        <v>2210</v>
      </c>
      <c r="L1702">
        <v>927</v>
      </c>
    </row>
    <row r="1703" spans="1:12" x14ac:dyDescent="0.2">
      <c r="A1703" s="1">
        <v>40787</v>
      </c>
      <c r="B1703">
        <v>114.85</v>
      </c>
      <c r="C1703">
        <v>115.36</v>
      </c>
      <c r="D1703">
        <v>113.61</v>
      </c>
      <c r="E1703">
        <v>114.29</v>
      </c>
      <c r="F1703">
        <v>-0.56000000000000005</v>
      </c>
      <c r="H1703">
        <v>170126</v>
      </c>
      <c r="I1703">
        <v>139394</v>
      </c>
      <c r="J1703">
        <v>3049</v>
      </c>
      <c r="K1703">
        <v>3603</v>
      </c>
      <c r="L1703">
        <v>2639</v>
      </c>
    </row>
    <row r="1704" spans="1:12" x14ac:dyDescent="0.2">
      <c r="A1704" s="1">
        <v>40786</v>
      </c>
      <c r="B1704">
        <v>113.85</v>
      </c>
      <c r="C1704">
        <v>115.19</v>
      </c>
      <c r="D1704">
        <v>113.52</v>
      </c>
      <c r="E1704">
        <v>114.85</v>
      </c>
      <c r="F1704">
        <v>0.83</v>
      </c>
      <c r="H1704">
        <v>203791</v>
      </c>
      <c r="I1704">
        <v>148980</v>
      </c>
      <c r="J1704">
        <v>1794</v>
      </c>
      <c r="K1704">
        <v>4945</v>
      </c>
      <c r="L1704">
        <v>2098</v>
      </c>
    </row>
    <row r="1705" spans="1:12" x14ac:dyDescent="0.2">
      <c r="A1705" s="1">
        <v>40785</v>
      </c>
      <c r="B1705">
        <v>112.36</v>
      </c>
      <c r="C1705">
        <v>114.25</v>
      </c>
      <c r="D1705">
        <v>111.16</v>
      </c>
      <c r="E1705">
        <v>114.02</v>
      </c>
      <c r="F1705">
        <v>2.14</v>
      </c>
      <c r="H1705">
        <v>180442</v>
      </c>
      <c r="I1705">
        <v>148738</v>
      </c>
      <c r="K1705">
        <v>3919</v>
      </c>
      <c r="L1705">
        <v>546</v>
      </c>
    </row>
    <row r="1706" spans="1:12" x14ac:dyDescent="0.2">
      <c r="A1706" s="1">
        <v>40784</v>
      </c>
      <c r="B1706">
        <v>110.77</v>
      </c>
      <c r="C1706">
        <v>112.73</v>
      </c>
      <c r="D1706">
        <v>110.53</v>
      </c>
      <c r="E1706">
        <v>111.88</v>
      </c>
      <c r="F1706">
        <v>0.52</v>
      </c>
      <c r="H1706">
        <v>88876</v>
      </c>
      <c r="I1706">
        <v>146408</v>
      </c>
      <c r="J1706">
        <v>2096</v>
      </c>
      <c r="K1706">
        <v>1225</v>
      </c>
      <c r="L1706">
        <v>401</v>
      </c>
    </row>
    <row r="1707" spans="1:12" x14ac:dyDescent="0.2">
      <c r="A1707" s="1">
        <v>40781</v>
      </c>
      <c r="B1707">
        <v>110.57</v>
      </c>
      <c r="C1707">
        <v>111.7</v>
      </c>
      <c r="D1707">
        <v>109.3</v>
      </c>
      <c r="E1707">
        <v>111.36</v>
      </c>
      <c r="F1707">
        <v>0.74</v>
      </c>
      <c r="H1707">
        <v>186086</v>
      </c>
      <c r="I1707">
        <v>150224</v>
      </c>
      <c r="J1707">
        <v>2957</v>
      </c>
      <c r="K1707">
        <v>4421</v>
      </c>
      <c r="L1707">
        <v>1025</v>
      </c>
    </row>
    <row r="1708" spans="1:12" x14ac:dyDescent="0.2">
      <c r="A1708" s="1">
        <v>40780</v>
      </c>
      <c r="B1708">
        <v>110.32</v>
      </c>
      <c r="C1708">
        <v>111.45</v>
      </c>
      <c r="D1708">
        <v>109</v>
      </c>
      <c r="E1708">
        <v>110.62</v>
      </c>
      <c r="F1708">
        <v>0.47</v>
      </c>
      <c r="H1708">
        <v>215447</v>
      </c>
      <c r="I1708">
        <v>146118</v>
      </c>
      <c r="J1708">
        <v>1501</v>
      </c>
      <c r="K1708">
        <v>1967</v>
      </c>
      <c r="L1708">
        <v>1477</v>
      </c>
    </row>
    <row r="1709" spans="1:12" x14ac:dyDescent="0.2">
      <c r="A1709" s="1">
        <v>40779</v>
      </c>
      <c r="B1709">
        <v>109.66</v>
      </c>
      <c r="C1709">
        <v>111</v>
      </c>
      <c r="D1709">
        <v>108.71</v>
      </c>
      <c r="E1709">
        <v>110.15</v>
      </c>
      <c r="F1709">
        <v>0.84</v>
      </c>
      <c r="H1709">
        <v>196746</v>
      </c>
      <c r="I1709">
        <v>150197</v>
      </c>
      <c r="J1709">
        <v>1723</v>
      </c>
      <c r="K1709">
        <v>4611</v>
      </c>
      <c r="L1709">
        <v>1326</v>
      </c>
    </row>
    <row r="1710" spans="1:12" x14ac:dyDescent="0.2">
      <c r="A1710" s="1">
        <v>40778</v>
      </c>
      <c r="B1710">
        <v>108.1</v>
      </c>
      <c r="C1710">
        <v>110.2</v>
      </c>
      <c r="D1710">
        <v>107.2</v>
      </c>
      <c r="E1710">
        <v>109.31</v>
      </c>
      <c r="F1710">
        <v>0.95</v>
      </c>
      <c r="H1710">
        <v>226467</v>
      </c>
      <c r="I1710">
        <v>150182</v>
      </c>
      <c r="J1710">
        <v>1660</v>
      </c>
      <c r="K1710">
        <v>4295</v>
      </c>
      <c r="L1710">
        <v>850</v>
      </c>
    </row>
    <row r="1711" spans="1:12" x14ac:dyDescent="0.2">
      <c r="A1711" s="1">
        <v>40777</v>
      </c>
      <c r="B1711">
        <v>108.5</v>
      </c>
      <c r="C1711">
        <v>108.75</v>
      </c>
      <c r="D1711">
        <v>105.15</v>
      </c>
      <c r="E1711">
        <v>108.36</v>
      </c>
      <c r="F1711">
        <v>-0.26</v>
      </c>
      <c r="H1711">
        <v>241049</v>
      </c>
      <c r="I1711">
        <v>149890</v>
      </c>
      <c r="J1711">
        <v>1512</v>
      </c>
      <c r="K1711">
        <v>1976</v>
      </c>
      <c r="L1711">
        <v>895</v>
      </c>
    </row>
    <row r="1712" spans="1:12" x14ac:dyDescent="0.2">
      <c r="A1712" s="1">
        <v>40774</v>
      </c>
      <c r="B1712">
        <v>106.27</v>
      </c>
      <c r="C1712">
        <v>109.4</v>
      </c>
      <c r="D1712">
        <v>105.06</v>
      </c>
      <c r="E1712">
        <v>108.62</v>
      </c>
      <c r="F1712">
        <v>1.63</v>
      </c>
      <c r="H1712">
        <v>246737</v>
      </c>
      <c r="I1712">
        <v>149056</v>
      </c>
      <c r="J1712">
        <v>2166</v>
      </c>
      <c r="K1712">
        <v>2880</v>
      </c>
      <c r="L1712">
        <v>1375</v>
      </c>
    </row>
    <row r="1713" spans="1:12" x14ac:dyDescent="0.2">
      <c r="A1713" s="1">
        <v>40773</v>
      </c>
      <c r="B1713">
        <v>110.55</v>
      </c>
      <c r="C1713">
        <v>110.75</v>
      </c>
      <c r="D1713">
        <v>106.27</v>
      </c>
      <c r="E1713">
        <v>106.99</v>
      </c>
      <c r="F1713">
        <v>-3.61</v>
      </c>
      <c r="H1713">
        <v>240381</v>
      </c>
      <c r="I1713">
        <v>159985</v>
      </c>
      <c r="J1713">
        <v>1742</v>
      </c>
      <c r="K1713">
        <v>4445</v>
      </c>
      <c r="L1713">
        <v>14058</v>
      </c>
    </row>
    <row r="1714" spans="1:12" x14ac:dyDescent="0.2">
      <c r="A1714" s="1">
        <v>40772</v>
      </c>
      <c r="I1714">
        <v>26976</v>
      </c>
    </row>
    <row r="1715" spans="1:12" x14ac:dyDescent="0.2">
      <c r="A1715" s="1">
        <v>40771</v>
      </c>
      <c r="B1715">
        <v>109.48</v>
      </c>
      <c r="C1715">
        <v>109.94</v>
      </c>
      <c r="D1715">
        <v>108.23</v>
      </c>
      <c r="E1715">
        <v>109.47</v>
      </c>
      <c r="F1715">
        <v>-0.44</v>
      </c>
      <c r="H1715">
        <v>22761</v>
      </c>
      <c r="I1715">
        <v>30182</v>
      </c>
      <c r="J1715">
        <v>3177</v>
      </c>
      <c r="K1715">
        <v>370</v>
      </c>
      <c r="L1715">
        <v>2894</v>
      </c>
    </row>
    <row r="1716" spans="1:12" x14ac:dyDescent="0.2">
      <c r="A1716" s="1">
        <v>40770</v>
      </c>
      <c r="B1716">
        <v>108.1</v>
      </c>
      <c r="C1716">
        <v>110</v>
      </c>
      <c r="D1716">
        <v>107.4</v>
      </c>
      <c r="E1716">
        <v>109.91</v>
      </c>
      <c r="F1716">
        <v>1.88</v>
      </c>
      <c r="H1716">
        <v>106982</v>
      </c>
      <c r="I1716">
        <v>61467</v>
      </c>
      <c r="J1716">
        <v>2256</v>
      </c>
      <c r="K1716">
        <v>304</v>
      </c>
      <c r="L1716">
        <v>5199</v>
      </c>
    </row>
    <row r="1717" spans="1:12" x14ac:dyDescent="0.2">
      <c r="A1717" s="1">
        <v>40767</v>
      </c>
      <c r="B1717">
        <v>107.94</v>
      </c>
      <c r="C1717">
        <v>109.16</v>
      </c>
      <c r="D1717">
        <v>106.86</v>
      </c>
      <c r="E1717">
        <v>108.03</v>
      </c>
      <c r="F1717">
        <v>0.01</v>
      </c>
      <c r="H1717">
        <v>170687</v>
      </c>
      <c r="I1717">
        <v>79574</v>
      </c>
      <c r="J1717">
        <v>1903</v>
      </c>
      <c r="K1717">
        <v>1556</v>
      </c>
      <c r="L1717">
        <v>2120</v>
      </c>
    </row>
    <row r="1718" spans="1:12" x14ac:dyDescent="0.2">
      <c r="A1718" s="1">
        <v>40766</v>
      </c>
      <c r="B1718">
        <v>105</v>
      </c>
      <c r="C1718">
        <v>108.22</v>
      </c>
      <c r="D1718">
        <v>104.43</v>
      </c>
      <c r="E1718">
        <v>108.02</v>
      </c>
      <c r="F1718">
        <v>1.34</v>
      </c>
      <c r="H1718">
        <v>216286</v>
      </c>
      <c r="I1718">
        <v>96936</v>
      </c>
      <c r="J1718">
        <v>3889</v>
      </c>
      <c r="K1718">
        <v>2444</v>
      </c>
      <c r="L1718">
        <v>489</v>
      </c>
    </row>
    <row r="1719" spans="1:12" x14ac:dyDescent="0.2">
      <c r="A1719" s="1">
        <v>40765</v>
      </c>
      <c r="B1719">
        <v>104.2</v>
      </c>
      <c r="C1719">
        <v>107.11</v>
      </c>
      <c r="D1719">
        <v>103.41</v>
      </c>
      <c r="E1719">
        <v>106.68</v>
      </c>
      <c r="F1719">
        <v>4.1100000000000003</v>
      </c>
      <c r="H1719">
        <v>255519</v>
      </c>
      <c r="I1719">
        <v>113292</v>
      </c>
      <c r="J1719">
        <v>808</v>
      </c>
      <c r="K1719">
        <v>1224</v>
      </c>
      <c r="L1719">
        <v>3407</v>
      </c>
    </row>
    <row r="1720" spans="1:12" x14ac:dyDescent="0.2">
      <c r="A1720" s="1">
        <v>40764</v>
      </c>
      <c r="B1720">
        <v>103.15</v>
      </c>
      <c r="C1720">
        <v>105.95</v>
      </c>
      <c r="D1720">
        <v>98.74</v>
      </c>
      <c r="E1720">
        <v>102.57</v>
      </c>
      <c r="F1720">
        <v>-1.17</v>
      </c>
      <c r="H1720">
        <v>300746</v>
      </c>
      <c r="I1720">
        <v>125008</v>
      </c>
      <c r="J1720">
        <v>883</v>
      </c>
      <c r="K1720">
        <v>4211</v>
      </c>
      <c r="L1720">
        <v>2021</v>
      </c>
    </row>
    <row r="1721" spans="1:12" x14ac:dyDescent="0.2">
      <c r="A1721" s="1">
        <v>40763</v>
      </c>
      <c r="B1721">
        <v>108.5</v>
      </c>
      <c r="C1721">
        <v>108.5</v>
      </c>
      <c r="D1721">
        <v>102.7</v>
      </c>
      <c r="E1721">
        <v>103.74</v>
      </c>
      <c r="F1721">
        <v>-5.63</v>
      </c>
      <c r="H1721">
        <v>239643</v>
      </c>
      <c r="I1721">
        <v>141064</v>
      </c>
      <c r="J1721">
        <v>1182</v>
      </c>
      <c r="K1721">
        <v>1574</v>
      </c>
      <c r="L1721">
        <v>844</v>
      </c>
    </row>
    <row r="1722" spans="1:12" x14ac:dyDescent="0.2">
      <c r="A1722" s="1">
        <v>40760</v>
      </c>
      <c r="B1722">
        <v>107.25</v>
      </c>
      <c r="C1722">
        <v>110.26</v>
      </c>
      <c r="D1722">
        <v>104.3</v>
      </c>
      <c r="E1722">
        <v>109.37</v>
      </c>
      <c r="F1722">
        <v>2.12</v>
      </c>
      <c r="H1722">
        <v>284922</v>
      </c>
      <c r="I1722">
        <v>149725</v>
      </c>
      <c r="J1722">
        <v>1971</v>
      </c>
      <c r="K1722">
        <v>3161</v>
      </c>
      <c r="L1722">
        <v>552</v>
      </c>
    </row>
    <row r="1723" spans="1:12" x14ac:dyDescent="0.2">
      <c r="A1723" s="1">
        <v>40759</v>
      </c>
      <c r="B1723">
        <v>113.5</v>
      </c>
      <c r="C1723">
        <v>113.73</v>
      </c>
      <c r="D1723">
        <v>107</v>
      </c>
      <c r="E1723">
        <v>107.25</v>
      </c>
      <c r="F1723">
        <v>-5.98</v>
      </c>
      <c r="H1723">
        <v>316734</v>
      </c>
      <c r="I1723">
        <v>165635</v>
      </c>
      <c r="J1723">
        <v>2053</v>
      </c>
      <c r="K1723">
        <v>2300</v>
      </c>
      <c r="L1723">
        <v>1461</v>
      </c>
    </row>
    <row r="1724" spans="1:12" x14ac:dyDescent="0.2">
      <c r="A1724" s="1">
        <v>40758</v>
      </c>
      <c r="B1724">
        <v>116.19</v>
      </c>
      <c r="C1724">
        <v>116.29</v>
      </c>
      <c r="D1724">
        <v>112.84</v>
      </c>
      <c r="E1724">
        <v>113.23</v>
      </c>
      <c r="F1724">
        <v>-3.23</v>
      </c>
      <c r="H1724">
        <v>235963</v>
      </c>
      <c r="I1724">
        <v>187340</v>
      </c>
      <c r="J1724">
        <v>2041</v>
      </c>
      <c r="K1724">
        <v>1779</v>
      </c>
      <c r="L1724">
        <v>262</v>
      </c>
    </row>
    <row r="1725" spans="1:12" x14ac:dyDescent="0.2">
      <c r="A1725" s="1">
        <v>40757</v>
      </c>
      <c r="B1725">
        <v>117</v>
      </c>
      <c r="C1725">
        <v>118.4</v>
      </c>
      <c r="D1725">
        <v>115.53</v>
      </c>
      <c r="E1725">
        <v>116.46</v>
      </c>
      <c r="F1725">
        <v>-0.35</v>
      </c>
      <c r="H1725">
        <v>205252</v>
      </c>
      <c r="I1725">
        <v>185188</v>
      </c>
      <c r="J1725">
        <v>3084</v>
      </c>
      <c r="K1725">
        <v>1833</v>
      </c>
      <c r="L1725">
        <v>92</v>
      </c>
    </row>
    <row r="1726" spans="1:12" x14ac:dyDescent="0.2">
      <c r="A1726" s="1">
        <v>40756</v>
      </c>
      <c r="B1726">
        <v>117</v>
      </c>
      <c r="C1726">
        <v>120.4</v>
      </c>
      <c r="D1726">
        <v>114.78</v>
      </c>
      <c r="E1726">
        <v>116.81</v>
      </c>
      <c r="F1726">
        <v>7.0000000000000007E-2</v>
      </c>
      <c r="H1726">
        <v>238485</v>
      </c>
      <c r="I1726">
        <v>184164</v>
      </c>
      <c r="J1726">
        <v>2292</v>
      </c>
      <c r="K1726">
        <v>5429</v>
      </c>
      <c r="L1726">
        <v>1463</v>
      </c>
    </row>
    <row r="1727" spans="1:12" x14ac:dyDescent="0.2">
      <c r="A1727" s="1">
        <v>40753</v>
      </c>
      <c r="B1727">
        <v>117.17</v>
      </c>
      <c r="C1727">
        <v>117.7</v>
      </c>
      <c r="D1727">
        <v>115.75</v>
      </c>
      <c r="E1727">
        <v>116.74</v>
      </c>
      <c r="F1727">
        <v>-0.62</v>
      </c>
      <c r="H1727">
        <v>189582</v>
      </c>
      <c r="I1727">
        <v>187103</v>
      </c>
      <c r="J1727">
        <v>2710</v>
      </c>
      <c r="K1727">
        <v>2715</v>
      </c>
      <c r="L1727">
        <v>1451</v>
      </c>
    </row>
    <row r="1728" spans="1:12" x14ac:dyDescent="0.2">
      <c r="A1728" s="1">
        <v>40752</v>
      </c>
      <c r="B1728">
        <v>117.3</v>
      </c>
      <c r="C1728">
        <v>118.71</v>
      </c>
      <c r="D1728">
        <v>117.05</v>
      </c>
      <c r="E1728">
        <v>117.36</v>
      </c>
      <c r="F1728">
        <v>-7.0000000000000007E-2</v>
      </c>
      <c r="H1728">
        <v>182846</v>
      </c>
      <c r="I1728">
        <v>189587</v>
      </c>
      <c r="J1728">
        <v>573</v>
      </c>
      <c r="K1728">
        <v>2028</v>
      </c>
      <c r="L1728">
        <v>2145</v>
      </c>
    </row>
    <row r="1729" spans="1:12" x14ac:dyDescent="0.2">
      <c r="A1729" s="1">
        <v>40751</v>
      </c>
      <c r="B1729">
        <v>118.15</v>
      </c>
      <c r="C1729">
        <v>118.5</v>
      </c>
      <c r="D1729">
        <v>117.18</v>
      </c>
      <c r="E1729">
        <v>117.43</v>
      </c>
      <c r="F1729">
        <v>-0.85</v>
      </c>
      <c r="H1729">
        <v>172374</v>
      </c>
      <c r="I1729">
        <v>195235</v>
      </c>
      <c r="J1729">
        <v>1042</v>
      </c>
      <c r="K1729">
        <v>1824</v>
      </c>
      <c r="L1729">
        <v>1886</v>
      </c>
    </row>
    <row r="1730" spans="1:12" x14ac:dyDescent="0.2">
      <c r="A1730" s="1">
        <v>40750</v>
      </c>
      <c r="B1730">
        <v>117.65</v>
      </c>
      <c r="C1730">
        <v>119.05</v>
      </c>
      <c r="D1730">
        <v>116.53</v>
      </c>
      <c r="E1730">
        <v>118.28</v>
      </c>
      <c r="F1730">
        <v>0.34</v>
      </c>
      <c r="H1730">
        <v>172968</v>
      </c>
      <c r="I1730">
        <v>191839</v>
      </c>
      <c r="J1730">
        <v>1938</v>
      </c>
      <c r="K1730">
        <v>1798</v>
      </c>
      <c r="L1730">
        <v>762</v>
      </c>
    </row>
    <row r="1731" spans="1:12" x14ac:dyDescent="0.2">
      <c r="A1731" s="1">
        <v>40749</v>
      </c>
      <c r="B1731">
        <v>118.36</v>
      </c>
      <c r="C1731">
        <v>118.45</v>
      </c>
      <c r="D1731">
        <v>116.92</v>
      </c>
      <c r="E1731">
        <v>117.94</v>
      </c>
      <c r="F1731">
        <v>-0.73</v>
      </c>
      <c r="H1731">
        <v>124494</v>
      </c>
      <c r="I1731">
        <v>195144</v>
      </c>
      <c r="J1731">
        <v>1963</v>
      </c>
      <c r="K1731">
        <v>1609</v>
      </c>
      <c r="L1731">
        <v>1248</v>
      </c>
    </row>
    <row r="1732" spans="1:12" x14ac:dyDescent="0.2">
      <c r="A1732" s="1">
        <v>40746</v>
      </c>
      <c r="B1732">
        <v>118.03</v>
      </c>
      <c r="C1732">
        <v>118.8</v>
      </c>
      <c r="D1732">
        <v>117.35</v>
      </c>
      <c r="E1732">
        <v>118.67</v>
      </c>
      <c r="F1732">
        <v>1.1599999999999999</v>
      </c>
      <c r="H1732">
        <v>114827</v>
      </c>
      <c r="I1732">
        <v>195663</v>
      </c>
      <c r="J1732">
        <v>1844</v>
      </c>
      <c r="K1732">
        <v>1974</v>
      </c>
      <c r="L1732">
        <v>935</v>
      </c>
    </row>
    <row r="1733" spans="1:12" x14ac:dyDescent="0.2">
      <c r="A1733" s="1">
        <v>40745</v>
      </c>
      <c r="B1733">
        <v>118.35</v>
      </c>
      <c r="C1733">
        <v>119.25</v>
      </c>
      <c r="D1733">
        <v>116.62</v>
      </c>
      <c r="E1733">
        <v>117.51</v>
      </c>
      <c r="F1733">
        <v>-0.64</v>
      </c>
      <c r="H1733">
        <v>178291</v>
      </c>
      <c r="I1733">
        <v>200549</v>
      </c>
      <c r="J1733">
        <v>3387</v>
      </c>
      <c r="K1733">
        <v>1386</v>
      </c>
      <c r="L1733">
        <v>940</v>
      </c>
    </row>
    <row r="1734" spans="1:12" x14ac:dyDescent="0.2">
      <c r="A1734" s="1">
        <v>40744</v>
      </c>
      <c r="B1734">
        <v>117.45</v>
      </c>
      <c r="C1734">
        <v>118.86</v>
      </c>
      <c r="D1734">
        <v>117.06</v>
      </c>
      <c r="E1734">
        <v>118.15</v>
      </c>
      <c r="F1734">
        <v>1.0900000000000001</v>
      </c>
      <c r="H1734">
        <v>155468</v>
      </c>
      <c r="I1734">
        <v>195691</v>
      </c>
      <c r="J1734">
        <v>1945</v>
      </c>
      <c r="K1734">
        <v>2396</v>
      </c>
      <c r="L1734">
        <v>2108</v>
      </c>
    </row>
    <row r="1735" spans="1:12" x14ac:dyDescent="0.2">
      <c r="A1735" s="1">
        <v>40743</v>
      </c>
      <c r="B1735">
        <v>116.5</v>
      </c>
      <c r="C1735">
        <v>118.45</v>
      </c>
      <c r="D1735">
        <v>116.09</v>
      </c>
      <c r="E1735">
        <v>117.06</v>
      </c>
      <c r="F1735">
        <v>1.01</v>
      </c>
      <c r="H1735">
        <v>181899</v>
      </c>
      <c r="I1735">
        <v>198069</v>
      </c>
      <c r="J1735">
        <v>1577</v>
      </c>
      <c r="K1735">
        <v>1709</v>
      </c>
      <c r="L1735">
        <v>7350</v>
      </c>
    </row>
    <row r="1736" spans="1:12" x14ac:dyDescent="0.2">
      <c r="A1736" s="1">
        <v>40742</v>
      </c>
      <c r="B1736">
        <v>117.55</v>
      </c>
      <c r="C1736">
        <v>117.8</v>
      </c>
      <c r="D1736">
        <v>114.66</v>
      </c>
      <c r="E1736">
        <v>116.05</v>
      </c>
      <c r="F1736">
        <v>-1.21</v>
      </c>
      <c r="H1736">
        <v>149229</v>
      </c>
      <c r="I1736">
        <v>208252</v>
      </c>
      <c r="J1736">
        <v>1423</v>
      </c>
      <c r="K1736">
        <v>1195</v>
      </c>
      <c r="L1736">
        <v>238</v>
      </c>
    </row>
    <row r="1737" spans="1:12" x14ac:dyDescent="0.2">
      <c r="A1737" s="1">
        <v>40739</v>
      </c>
      <c r="I1737">
        <v>22153</v>
      </c>
    </row>
    <row r="1738" spans="1:12" x14ac:dyDescent="0.2">
      <c r="A1738" s="1">
        <v>40738</v>
      </c>
      <c r="B1738">
        <v>118.53</v>
      </c>
      <c r="C1738">
        <v>119.4</v>
      </c>
      <c r="D1738">
        <v>117.73</v>
      </c>
      <c r="E1738">
        <v>118.32</v>
      </c>
      <c r="F1738">
        <v>-0.46</v>
      </c>
      <c r="H1738">
        <v>16041</v>
      </c>
      <c r="I1738">
        <v>20589</v>
      </c>
      <c r="J1738">
        <v>1217</v>
      </c>
      <c r="K1738">
        <v>50</v>
      </c>
      <c r="L1738">
        <v>200</v>
      </c>
    </row>
    <row r="1739" spans="1:12" x14ac:dyDescent="0.2">
      <c r="A1739" s="1">
        <v>40737</v>
      </c>
      <c r="B1739">
        <v>116.95</v>
      </c>
      <c r="C1739">
        <v>119.86</v>
      </c>
      <c r="D1739">
        <v>116.71</v>
      </c>
      <c r="E1739">
        <v>118.78</v>
      </c>
      <c r="F1739">
        <v>1.03</v>
      </c>
      <c r="H1739">
        <v>102687</v>
      </c>
      <c r="I1739">
        <v>44768</v>
      </c>
      <c r="J1739">
        <v>663</v>
      </c>
      <c r="K1739">
        <v>525</v>
      </c>
      <c r="L1739">
        <v>3796</v>
      </c>
    </row>
    <row r="1740" spans="1:12" x14ac:dyDescent="0.2">
      <c r="A1740" s="1">
        <v>40736</v>
      </c>
      <c r="B1740">
        <v>117.22</v>
      </c>
      <c r="C1740">
        <v>117.83</v>
      </c>
      <c r="D1740">
        <v>114.95</v>
      </c>
      <c r="E1740">
        <v>117.75</v>
      </c>
      <c r="F1740">
        <v>0.51</v>
      </c>
      <c r="H1740">
        <v>145517</v>
      </c>
      <c r="I1740">
        <v>73558</v>
      </c>
      <c r="J1740">
        <v>371</v>
      </c>
      <c r="K1740">
        <v>1388</v>
      </c>
      <c r="L1740">
        <v>3710</v>
      </c>
    </row>
    <row r="1741" spans="1:12" x14ac:dyDescent="0.2">
      <c r="A1741" s="1">
        <v>40735</v>
      </c>
      <c r="B1741">
        <v>118.27</v>
      </c>
      <c r="C1741">
        <v>118.4</v>
      </c>
      <c r="D1741">
        <v>115.22</v>
      </c>
      <c r="E1741">
        <v>117.24</v>
      </c>
      <c r="F1741">
        <v>-1.0900000000000001</v>
      </c>
      <c r="H1741">
        <v>172349</v>
      </c>
      <c r="I1741">
        <v>94931</v>
      </c>
      <c r="J1741">
        <v>834</v>
      </c>
      <c r="K1741">
        <v>4618</v>
      </c>
      <c r="L1741">
        <v>1834</v>
      </c>
    </row>
    <row r="1742" spans="1:12" x14ac:dyDescent="0.2">
      <c r="A1742" s="1">
        <v>40732</v>
      </c>
      <c r="B1742">
        <v>118.51</v>
      </c>
      <c r="C1742">
        <v>119.87</v>
      </c>
      <c r="D1742">
        <v>116.88</v>
      </c>
      <c r="E1742">
        <v>118.33</v>
      </c>
      <c r="F1742">
        <v>-0.26</v>
      </c>
      <c r="H1742">
        <v>209412</v>
      </c>
      <c r="I1742">
        <v>105449</v>
      </c>
      <c r="J1742">
        <v>1220</v>
      </c>
      <c r="K1742">
        <v>1230</v>
      </c>
      <c r="L1742">
        <v>5686</v>
      </c>
    </row>
    <row r="1743" spans="1:12" x14ac:dyDescent="0.2">
      <c r="A1743" s="1">
        <v>40731</v>
      </c>
      <c r="B1743">
        <v>114.4</v>
      </c>
      <c r="C1743">
        <v>118.7</v>
      </c>
      <c r="D1743">
        <v>113.75</v>
      </c>
      <c r="E1743">
        <v>118.59</v>
      </c>
      <c r="F1743">
        <v>4.97</v>
      </c>
      <c r="H1743">
        <v>211460</v>
      </c>
      <c r="I1743">
        <v>116374</v>
      </c>
      <c r="J1743">
        <v>1185</v>
      </c>
      <c r="K1743">
        <v>1570</v>
      </c>
      <c r="L1743">
        <v>894</v>
      </c>
    </row>
    <row r="1744" spans="1:12" x14ac:dyDescent="0.2">
      <c r="A1744" s="1">
        <v>40730</v>
      </c>
      <c r="B1744">
        <v>113.51</v>
      </c>
      <c r="C1744">
        <v>114.32</v>
      </c>
      <c r="D1744">
        <v>111.91</v>
      </c>
      <c r="E1744">
        <v>113.62</v>
      </c>
      <c r="F1744">
        <v>0.01</v>
      </c>
      <c r="H1744">
        <v>177802</v>
      </c>
      <c r="I1744">
        <v>126153</v>
      </c>
      <c r="J1744">
        <v>2553</v>
      </c>
      <c r="K1744">
        <v>2370</v>
      </c>
      <c r="L1744">
        <v>800</v>
      </c>
    </row>
    <row r="1745" spans="1:12" x14ac:dyDescent="0.2">
      <c r="A1745" s="1">
        <v>40729</v>
      </c>
      <c r="B1745">
        <v>111.55</v>
      </c>
      <c r="C1745">
        <v>114.44</v>
      </c>
      <c r="D1745">
        <v>110.45</v>
      </c>
      <c r="E1745">
        <v>113.61</v>
      </c>
      <c r="F1745">
        <v>2.2200000000000002</v>
      </c>
      <c r="H1745">
        <v>184417</v>
      </c>
      <c r="I1745">
        <v>143091</v>
      </c>
      <c r="J1745">
        <v>1967</v>
      </c>
      <c r="K1745">
        <v>1645</v>
      </c>
      <c r="L1745">
        <v>829</v>
      </c>
    </row>
    <row r="1746" spans="1:12" x14ac:dyDescent="0.2">
      <c r="A1746" s="1">
        <v>40728</v>
      </c>
      <c r="B1746">
        <v>111.3</v>
      </c>
      <c r="C1746">
        <v>112.16</v>
      </c>
      <c r="D1746">
        <v>111.02</v>
      </c>
      <c r="E1746">
        <v>111.39</v>
      </c>
      <c r="F1746">
        <v>-0.38</v>
      </c>
      <c r="H1746">
        <v>41524</v>
      </c>
      <c r="I1746">
        <v>145717</v>
      </c>
      <c r="J1746">
        <v>1969</v>
      </c>
      <c r="K1746">
        <v>1382</v>
      </c>
      <c r="L1746">
        <v>10</v>
      </c>
    </row>
    <row r="1747" spans="1:12" x14ac:dyDescent="0.2">
      <c r="A1747" s="1">
        <v>40725</v>
      </c>
      <c r="B1747">
        <v>111.8</v>
      </c>
      <c r="C1747">
        <v>112.48</v>
      </c>
      <c r="D1747">
        <v>109.5</v>
      </c>
      <c r="E1747">
        <v>111.77</v>
      </c>
      <c r="F1747">
        <v>-0.71</v>
      </c>
      <c r="H1747">
        <v>150992</v>
      </c>
      <c r="I1747">
        <v>145441</v>
      </c>
      <c r="J1747">
        <v>2068</v>
      </c>
      <c r="K1747">
        <v>2961</v>
      </c>
      <c r="L1747">
        <v>2425</v>
      </c>
    </row>
    <row r="1748" spans="1:12" x14ac:dyDescent="0.2">
      <c r="A1748" s="1">
        <v>40724</v>
      </c>
      <c r="B1748">
        <v>112.3</v>
      </c>
      <c r="C1748">
        <v>113.24</v>
      </c>
      <c r="D1748">
        <v>110.72</v>
      </c>
      <c r="E1748">
        <v>112.48</v>
      </c>
      <c r="F1748">
        <v>0.08</v>
      </c>
      <c r="H1748">
        <v>184483</v>
      </c>
      <c r="I1748">
        <v>147101</v>
      </c>
      <c r="J1748">
        <v>1435</v>
      </c>
      <c r="K1748">
        <v>4398</v>
      </c>
      <c r="L1748">
        <v>3269</v>
      </c>
    </row>
    <row r="1749" spans="1:12" x14ac:dyDescent="0.2">
      <c r="A1749" s="1">
        <v>40723</v>
      </c>
      <c r="B1749">
        <v>108.65</v>
      </c>
      <c r="C1749">
        <v>112.67</v>
      </c>
      <c r="D1749">
        <v>108.1</v>
      </c>
      <c r="E1749">
        <v>112.4</v>
      </c>
      <c r="F1749">
        <v>3.62</v>
      </c>
      <c r="H1749">
        <v>222608</v>
      </c>
      <c r="I1749">
        <v>153396</v>
      </c>
      <c r="J1749">
        <v>2949</v>
      </c>
      <c r="K1749">
        <v>3454</v>
      </c>
      <c r="L1749">
        <v>1735</v>
      </c>
    </row>
    <row r="1750" spans="1:12" x14ac:dyDescent="0.2">
      <c r="A1750" s="1">
        <v>40722</v>
      </c>
      <c r="B1750">
        <v>106.76</v>
      </c>
      <c r="C1750">
        <v>109.05</v>
      </c>
      <c r="D1750">
        <v>105.35</v>
      </c>
      <c r="E1750">
        <v>108.78</v>
      </c>
      <c r="F1750">
        <v>2.79</v>
      </c>
      <c r="H1750">
        <v>203334</v>
      </c>
      <c r="I1750">
        <v>175119</v>
      </c>
      <c r="J1750">
        <v>2075</v>
      </c>
      <c r="K1750">
        <v>4904</v>
      </c>
      <c r="L1750">
        <v>2353</v>
      </c>
    </row>
    <row r="1751" spans="1:12" x14ac:dyDescent="0.2">
      <c r="A1751" s="1">
        <v>40721</v>
      </c>
      <c r="B1751">
        <v>105.36</v>
      </c>
      <c r="C1751">
        <v>106.74</v>
      </c>
      <c r="D1751">
        <v>102.28</v>
      </c>
      <c r="E1751">
        <v>105.99</v>
      </c>
      <c r="F1751">
        <v>0.87</v>
      </c>
      <c r="H1751">
        <v>197144</v>
      </c>
      <c r="I1751">
        <v>177943</v>
      </c>
      <c r="J1751">
        <v>1378</v>
      </c>
      <c r="K1751">
        <v>6036</v>
      </c>
      <c r="L1751">
        <v>254</v>
      </c>
    </row>
    <row r="1752" spans="1:12" x14ac:dyDescent="0.2">
      <c r="A1752" s="1">
        <v>40718</v>
      </c>
      <c r="B1752">
        <v>108.59</v>
      </c>
      <c r="C1752">
        <v>108.7</v>
      </c>
      <c r="D1752">
        <v>103.62</v>
      </c>
      <c r="E1752">
        <v>105.12</v>
      </c>
      <c r="F1752">
        <v>-2.14</v>
      </c>
      <c r="H1752">
        <v>252475</v>
      </c>
      <c r="I1752">
        <v>188520</v>
      </c>
      <c r="J1752">
        <v>2639</v>
      </c>
      <c r="K1752">
        <v>7250</v>
      </c>
      <c r="L1752">
        <v>2243</v>
      </c>
    </row>
    <row r="1753" spans="1:12" x14ac:dyDescent="0.2">
      <c r="A1753" s="1">
        <v>40717</v>
      </c>
      <c r="B1753">
        <v>113.19</v>
      </c>
      <c r="C1753">
        <v>113.4</v>
      </c>
      <c r="D1753">
        <v>105.72</v>
      </c>
      <c r="E1753">
        <v>107.26</v>
      </c>
      <c r="F1753">
        <v>-6.95</v>
      </c>
      <c r="H1753">
        <v>444224</v>
      </c>
      <c r="I1753">
        <v>191084</v>
      </c>
      <c r="J1753">
        <v>2561</v>
      </c>
      <c r="K1753">
        <v>5056</v>
      </c>
      <c r="L1753">
        <v>11969</v>
      </c>
    </row>
    <row r="1754" spans="1:12" x14ac:dyDescent="0.2">
      <c r="A1754" s="1">
        <v>40716</v>
      </c>
      <c r="B1754">
        <v>110.97</v>
      </c>
      <c r="C1754">
        <v>114.48</v>
      </c>
      <c r="D1754">
        <v>110.35</v>
      </c>
      <c r="E1754">
        <v>114.21</v>
      </c>
      <c r="F1754">
        <v>3.26</v>
      </c>
      <c r="H1754">
        <v>216429</v>
      </c>
      <c r="I1754">
        <v>190272</v>
      </c>
      <c r="J1754">
        <v>1458</v>
      </c>
      <c r="K1754">
        <v>1891</v>
      </c>
      <c r="L1754">
        <v>1065</v>
      </c>
    </row>
    <row r="1755" spans="1:12" x14ac:dyDescent="0.2">
      <c r="A1755" s="1">
        <v>40715</v>
      </c>
      <c r="B1755">
        <v>111.54</v>
      </c>
      <c r="C1755">
        <v>113.1</v>
      </c>
      <c r="D1755">
        <v>109.92</v>
      </c>
      <c r="E1755">
        <v>110.95</v>
      </c>
      <c r="F1755">
        <v>-0.74</v>
      </c>
      <c r="H1755">
        <v>225003</v>
      </c>
      <c r="I1755">
        <v>205027</v>
      </c>
      <c r="J1755">
        <v>1655</v>
      </c>
      <c r="K1755">
        <v>1990</v>
      </c>
      <c r="L1755">
        <v>1524</v>
      </c>
    </row>
    <row r="1756" spans="1:12" x14ac:dyDescent="0.2">
      <c r="A1756" s="1">
        <v>40714</v>
      </c>
      <c r="B1756">
        <v>112.96</v>
      </c>
      <c r="C1756">
        <v>113.38</v>
      </c>
      <c r="D1756">
        <v>111.23</v>
      </c>
      <c r="E1756">
        <v>111.69</v>
      </c>
      <c r="F1756">
        <v>-1.52</v>
      </c>
      <c r="H1756">
        <v>173716</v>
      </c>
      <c r="I1756">
        <v>206117</v>
      </c>
      <c r="J1756">
        <v>1440</v>
      </c>
      <c r="K1756">
        <v>3605</v>
      </c>
      <c r="L1756">
        <v>1458</v>
      </c>
    </row>
    <row r="1757" spans="1:12" x14ac:dyDescent="0.2">
      <c r="A1757" s="1">
        <v>40711</v>
      </c>
      <c r="B1757">
        <v>114.21</v>
      </c>
      <c r="C1757">
        <v>114.31</v>
      </c>
      <c r="D1757">
        <v>111.05</v>
      </c>
      <c r="E1757">
        <v>113.21</v>
      </c>
      <c r="F1757">
        <v>-0.81</v>
      </c>
      <c r="H1757">
        <v>206669</v>
      </c>
      <c r="I1757">
        <v>209956</v>
      </c>
      <c r="J1757">
        <v>1102</v>
      </c>
      <c r="K1757">
        <v>3546</v>
      </c>
      <c r="L1757">
        <v>1939</v>
      </c>
    </row>
    <row r="1758" spans="1:12" x14ac:dyDescent="0.2">
      <c r="A1758" s="1">
        <v>40710</v>
      </c>
      <c r="I1758">
        <v>35222</v>
      </c>
    </row>
    <row r="1759" spans="1:12" x14ac:dyDescent="0.2">
      <c r="A1759" s="1">
        <v>40709</v>
      </c>
      <c r="B1759">
        <v>120.22</v>
      </c>
      <c r="C1759">
        <v>121.47</v>
      </c>
      <c r="D1759">
        <v>116.8</v>
      </c>
      <c r="E1759">
        <v>117.1</v>
      </c>
      <c r="F1759">
        <v>-3.06</v>
      </c>
      <c r="H1759">
        <v>23800</v>
      </c>
      <c r="I1759">
        <v>29763</v>
      </c>
      <c r="J1759">
        <v>141</v>
      </c>
      <c r="L1759">
        <v>50</v>
      </c>
    </row>
    <row r="1760" spans="1:12" x14ac:dyDescent="0.2">
      <c r="A1760" s="1">
        <v>40708</v>
      </c>
      <c r="B1760">
        <v>118.7</v>
      </c>
      <c r="C1760">
        <v>120.75</v>
      </c>
      <c r="D1760">
        <v>118.56</v>
      </c>
      <c r="E1760">
        <v>120.16</v>
      </c>
      <c r="F1760">
        <v>1.06</v>
      </c>
      <c r="H1760">
        <v>148040</v>
      </c>
      <c r="I1760">
        <v>70672</v>
      </c>
      <c r="J1760">
        <v>4032</v>
      </c>
      <c r="K1760">
        <v>675</v>
      </c>
      <c r="L1760">
        <v>2732</v>
      </c>
    </row>
    <row r="1761" spans="1:12" x14ac:dyDescent="0.2">
      <c r="A1761" s="1">
        <v>40707</v>
      </c>
      <c r="B1761">
        <v>118.46</v>
      </c>
      <c r="C1761">
        <v>120.25</v>
      </c>
      <c r="D1761">
        <v>117.12</v>
      </c>
      <c r="E1761">
        <v>119.1</v>
      </c>
      <c r="F1761">
        <v>0.32</v>
      </c>
      <c r="H1761">
        <v>223979</v>
      </c>
      <c r="I1761">
        <v>116792</v>
      </c>
      <c r="J1761">
        <v>2616</v>
      </c>
      <c r="K1761">
        <v>1075</v>
      </c>
      <c r="L1761">
        <v>4483</v>
      </c>
    </row>
    <row r="1762" spans="1:12" x14ac:dyDescent="0.2">
      <c r="A1762" s="1">
        <v>40704</v>
      </c>
      <c r="B1762">
        <v>119.53</v>
      </c>
      <c r="C1762">
        <v>120.07</v>
      </c>
      <c r="D1762">
        <v>117.63</v>
      </c>
      <c r="E1762">
        <v>118.78</v>
      </c>
      <c r="F1762">
        <v>-0.79</v>
      </c>
      <c r="H1762">
        <v>183399</v>
      </c>
      <c r="I1762">
        <v>137143</v>
      </c>
      <c r="J1762">
        <v>1105</v>
      </c>
      <c r="K1762">
        <v>1016</v>
      </c>
      <c r="L1762">
        <v>700</v>
      </c>
    </row>
    <row r="1763" spans="1:12" x14ac:dyDescent="0.2">
      <c r="A1763" s="1">
        <v>40703</v>
      </c>
      <c r="B1763">
        <v>117.8</v>
      </c>
      <c r="C1763">
        <v>119.86</v>
      </c>
      <c r="D1763">
        <v>117.37</v>
      </c>
      <c r="E1763">
        <v>119.57</v>
      </c>
      <c r="F1763">
        <v>1.72</v>
      </c>
      <c r="H1763">
        <v>207568</v>
      </c>
      <c r="I1763">
        <v>161002</v>
      </c>
      <c r="J1763">
        <v>5747</v>
      </c>
      <c r="K1763">
        <v>3057</v>
      </c>
      <c r="L1763">
        <v>16673</v>
      </c>
    </row>
    <row r="1764" spans="1:12" x14ac:dyDescent="0.2">
      <c r="A1764" s="1">
        <v>40702</v>
      </c>
      <c r="B1764">
        <v>116.89</v>
      </c>
      <c r="C1764">
        <v>118.59</v>
      </c>
      <c r="D1764">
        <v>115.75</v>
      </c>
      <c r="E1764">
        <v>117.85</v>
      </c>
      <c r="F1764">
        <v>1.07</v>
      </c>
      <c r="H1764">
        <v>248471</v>
      </c>
      <c r="I1764">
        <v>168671</v>
      </c>
      <c r="J1764">
        <v>1050</v>
      </c>
      <c r="K1764">
        <v>1341</v>
      </c>
      <c r="L1764">
        <v>1545</v>
      </c>
    </row>
    <row r="1765" spans="1:12" x14ac:dyDescent="0.2">
      <c r="A1765" s="1">
        <v>40701</v>
      </c>
      <c r="B1765">
        <v>114.3</v>
      </c>
      <c r="C1765">
        <v>117.43</v>
      </c>
      <c r="D1765">
        <v>113.8</v>
      </c>
      <c r="E1765">
        <v>116.78</v>
      </c>
      <c r="F1765">
        <v>2.2999999999999998</v>
      </c>
      <c r="H1765">
        <v>229277</v>
      </c>
      <c r="I1765">
        <v>180748</v>
      </c>
      <c r="J1765">
        <v>3091</v>
      </c>
      <c r="K1765">
        <v>1707</v>
      </c>
      <c r="L1765">
        <v>3172</v>
      </c>
    </row>
    <row r="1766" spans="1:12" x14ac:dyDescent="0.2">
      <c r="A1766" s="1">
        <v>40700</v>
      </c>
      <c r="B1766">
        <v>115.96</v>
      </c>
      <c r="C1766">
        <v>116.14</v>
      </c>
      <c r="D1766">
        <v>113.96</v>
      </c>
      <c r="E1766">
        <v>114.48</v>
      </c>
      <c r="F1766">
        <v>-1.36</v>
      </c>
      <c r="H1766">
        <v>150453</v>
      </c>
      <c r="I1766">
        <v>194056</v>
      </c>
      <c r="J1766">
        <v>1320</v>
      </c>
      <c r="K1766">
        <v>1926</v>
      </c>
      <c r="L1766">
        <v>485</v>
      </c>
    </row>
    <row r="1767" spans="1:12" x14ac:dyDescent="0.2">
      <c r="A1767" s="1">
        <v>40697</v>
      </c>
      <c r="B1767">
        <v>115.66</v>
      </c>
      <c r="C1767">
        <v>116.25</v>
      </c>
      <c r="D1767">
        <v>113.4</v>
      </c>
      <c r="E1767">
        <v>115.84</v>
      </c>
      <c r="F1767">
        <v>0.3</v>
      </c>
      <c r="H1767">
        <v>187717</v>
      </c>
      <c r="I1767">
        <v>202156</v>
      </c>
      <c r="J1767">
        <v>2149</v>
      </c>
      <c r="K1767">
        <v>3587</v>
      </c>
      <c r="L1767">
        <v>678</v>
      </c>
    </row>
    <row r="1768" spans="1:12" x14ac:dyDescent="0.2">
      <c r="A1768" s="1">
        <v>40696</v>
      </c>
      <c r="B1768">
        <v>114.33</v>
      </c>
      <c r="C1768">
        <v>115.95</v>
      </c>
      <c r="D1768">
        <v>113.74</v>
      </c>
      <c r="E1768">
        <v>115.54</v>
      </c>
      <c r="F1768">
        <v>1.01</v>
      </c>
      <c r="H1768">
        <v>209442</v>
      </c>
      <c r="I1768">
        <v>208067</v>
      </c>
      <c r="J1768">
        <v>1424</v>
      </c>
      <c r="K1768">
        <v>2733</v>
      </c>
      <c r="L1768">
        <v>3941</v>
      </c>
    </row>
    <row r="1769" spans="1:12" x14ac:dyDescent="0.2">
      <c r="A1769" s="1">
        <v>40695</v>
      </c>
      <c r="B1769">
        <v>117.07</v>
      </c>
      <c r="C1769">
        <v>117.28</v>
      </c>
      <c r="D1769">
        <v>113.84</v>
      </c>
      <c r="E1769">
        <v>114.53</v>
      </c>
      <c r="F1769">
        <v>-2.2000000000000002</v>
      </c>
      <c r="H1769">
        <v>185625</v>
      </c>
      <c r="I1769">
        <v>216239</v>
      </c>
      <c r="J1769">
        <v>1814</v>
      </c>
      <c r="K1769">
        <v>2171</v>
      </c>
      <c r="L1769">
        <v>1976</v>
      </c>
    </row>
    <row r="1770" spans="1:12" x14ac:dyDescent="0.2">
      <c r="A1770" s="1">
        <v>40694</v>
      </c>
      <c r="B1770">
        <v>114.52</v>
      </c>
      <c r="C1770">
        <v>117.49</v>
      </c>
      <c r="D1770">
        <v>114.5</v>
      </c>
      <c r="E1770">
        <v>116.73</v>
      </c>
      <c r="F1770">
        <v>2.0499999999999998</v>
      </c>
      <c r="H1770">
        <v>163462</v>
      </c>
      <c r="I1770">
        <v>218644</v>
      </c>
      <c r="J1770">
        <v>1270</v>
      </c>
      <c r="K1770">
        <v>1729</v>
      </c>
      <c r="L1770">
        <v>1775</v>
      </c>
    </row>
    <row r="1771" spans="1:12" x14ac:dyDescent="0.2">
      <c r="A1771" s="1">
        <v>40693</v>
      </c>
      <c r="B1771">
        <v>114.87</v>
      </c>
      <c r="C1771">
        <v>115</v>
      </c>
      <c r="D1771">
        <v>114.24</v>
      </c>
      <c r="E1771">
        <v>114.68</v>
      </c>
      <c r="F1771">
        <v>-0.35</v>
      </c>
      <c r="H1771">
        <v>15945</v>
      </c>
      <c r="I1771">
        <v>217680</v>
      </c>
      <c r="J1771">
        <v>1648</v>
      </c>
      <c r="K1771">
        <v>1239</v>
      </c>
    </row>
    <row r="1772" spans="1:12" x14ac:dyDescent="0.2">
      <c r="A1772" s="1">
        <v>40690</v>
      </c>
      <c r="B1772">
        <v>114.94</v>
      </c>
      <c r="C1772">
        <v>115.68</v>
      </c>
      <c r="D1772">
        <v>114.4</v>
      </c>
      <c r="E1772">
        <v>115.03</v>
      </c>
      <c r="F1772">
        <v>-0.02</v>
      </c>
      <c r="H1772">
        <v>130991</v>
      </c>
      <c r="I1772">
        <v>214855</v>
      </c>
      <c r="J1772">
        <v>1267</v>
      </c>
      <c r="K1772">
        <v>3489</v>
      </c>
      <c r="L1772">
        <v>1241</v>
      </c>
    </row>
    <row r="1773" spans="1:12" x14ac:dyDescent="0.2">
      <c r="A1773" s="1">
        <v>40689</v>
      </c>
      <c r="B1773">
        <v>114.73</v>
      </c>
      <c r="C1773">
        <v>115.47</v>
      </c>
      <c r="D1773">
        <v>114.1</v>
      </c>
      <c r="E1773">
        <v>115.05</v>
      </c>
      <c r="F1773">
        <v>0.12</v>
      </c>
      <c r="H1773">
        <v>186987</v>
      </c>
      <c r="I1773">
        <v>213323</v>
      </c>
      <c r="J1773">
        <v>1438</v>
      </c>
      <c r="K1773">
        <v>3005</v>
      </c>
      <c r="L1773">
        <v>2224</v>
      </c>
    </row>
    <row r="1774" spans="1:12" x14ac:dyDescent="0.2">
      <c r="A1774" s="1">
        <v>40688</v>
      </c>
      <c r="B1774">
        <v>112</v>
      </c>
      <c r="C1774">
        <v>115.07</v>
      </c>
      <c r="D1774">
        <v>111.14</v>
      </c>
      <c r="E1774">
        <v>114.93</v>
      </c>
      <c r="F1774">
        <v>2.4</v>
      </c>
      <c r="H1774">
        <v>213588</v>
      </c>
      <c r="I1774">
        <v>211902</v>
      </c>
      <c r="J1774">
        <v>2766</v>
      </c>
      <c r="K1774">
        <v>3117</v>
      </c>
      <c r="L1774">
        <v>6245</v>
      </c>
    </row>
    <row r="1775" spans="1:12" x14ac:dyDescent="0.2">
      <c r="A1775" s="1">
        <v>40687</v>
      </c>
      <c r="B1775">
        <v>109.54</v>
      </c>
      <c r="C1775">
        <v>112.65</v>
      </c>
      <c r="D1775">
        <v>109.5</v>
      </c>
      <c r="E1775">
        <v>112.53</v>
      </c>
      <c r="F1775">
        <v>2.4300000000000002</v>
      </c>
      <c r="H1775">
        <v>185478</v>
      </c>
      <c r="I1775">
        <v>211429</v>
      </c>
      <c r="J1775">
        <v>1743</v>
      </c>
      <c r="K1775">
        <v>2796</v>
      </c>
      <c r="L1775">
        <v>3615</v>
      </c>
    </row>
    <row r="1776" spans="1:12" x14ac:dyDescent="0.2">
      <c r="A1776" s="1">
        <v>40686</v>
      </c>
      <c r="B1776">
        <v>112.12</v>
      </c>
      <c r="C1776">
        <v>112.23</v>
      </c>
      <c r="D1776">
        <v>108.58</v>
      </c>
      <c r="E1776">
        <v>110.1</v>
      </c>
      <c r="F1776">
        <v>-2.29</v>
      </c>
      <c r="H1776">
        <v>185962</v>
      </c>
      <c r="I1776">
        <v>228739</v>
      </c>
      <c r="J1776">
        <v>1983</v>
      </c>
      <c r="K1776">
        <v>2103</v>
      </c>
      <c r="L1776">
        <v>1455</v>
      </c>
    </row>
    <row r="1777" spans="1:12" x14ac:dyDescent="0.2">
      <c r="A1777" s="1">
        <v>40683</v>
      </c>
      <c r="B1777">
        <v>111.66</v>
      </c>
      <c r="C1777">
        <v>112.88</v>
      </c>
      <c r="D1777">
        <v>108.6</v>
      </c>
      <c r="E1777">
        <v>112.39</v>
      </c>
      <c r="F1777">
        <v>0.97</v>
      </c>
      <c r="H1777">
        <v>209488</v>
      </c>
      <c r="I1777">
        <v>222657</v>
      </c>
      <c r="J1777">
        <v>2131</v>
      </c>
      <c r="K1777">
        <v>2160</v>
      </c>
      <c r="L1777">
        <v>1070</v>
      </c>
    </row>
    <row r="1778" spans="1:12" x14ac:dyDescent="0.2">
      <c r="A1778" s="1">
        <v>40682</v>
      </c>
      <c r="B1778">
        <v>112.5</v>
      </c>
      <c r="C1778">
        <v>113.04</v>
      </c>
      <c r="D1778">
        <v>111.16</v>
      </c>
      <c r="E1778">
        <v>111.42</v>
      </c>
      <c r="F1778">
        <v>-0.88</v>
      </c>
      <c r="H1778">
        <v>155870</v>
      </c>
      <c r="I1778">
        <v>231787</v>
      </c>
      <c r="J1778">
        <v>1784</v>
      </c>
      <c r="K1778">
        <v>2193</v>
      </c>
      <c r="L1778">
        <v>3897</v>
      </c>
    </row>
    <row r="1779" spans="1:12" x14ac:dyDescent="0.2">
      <c r="A1779" s="1">
        <v>40681</v>
      </c>
      <c r="B1779">
        <v>110.56</v>
      </c>
      <c r="C1779">
        <v>113.1</v>
      </c>
      <c r="D1779">
        <v>110.42</v>
      </c>
      <c r="E1779">
        <v>112.3</v>
      </c>
      <c r="F1779">
        <v>2.31</v>
      </c>
      <c r="H1779">
        <v>174649</v>
      </c>
      <c r="I1779">
        <v>234420</v>
      </c>
      <c r="J1779">
        <v>2187</v>
      </c>
      <c r="K1779">
        <v>3167</v>
      </c>
      <c r="L1779">
        <v>2839</v>
      </c>
    </row>
    <row r="1780" spans="1:12" x14ac:dyDescent="0.2">
      <c r="A1780" s="1">
        <v>40680</v>
      </c>
      <c r="I1780">
        <v>47242</v>
      </c>
    </row>
    <row r="1781" spans="1:12" x14ac:dyDescent="0.2">
      <c r="A1781" s="1">
        <v>40679</v>
      </c>
      <c r="B1781">
        <v>113.56</v>
      </c>
      <c r="C1781">
        <v>114</v>
      </c>
      <c r="D1781">
        <v>112</v>
      </c>
      <c r="E1781">
        <v>112.73</v>
      </c>
      <c r="F1781">
        <v>-1.1000000000000001</v>
      </c>
      <c r="H1781">
        <v>26581</v>
      </c>
      <c r="I1781">
        <v>33150</v>
      </c>
      <c r="J1781">
        <v>180</v>
      </c>
      <c r="K1781">
        <v>125</v>
      </c>
      <c r="L1781">
        <v>1200</v>
      </c>
    </row>
    <row r="1782" spans="1:12" x14ac:dyDescent="0.2">
      <c r="A1782" s="1">
        <v>40676</v>
      </c>
      <c r="B1782">
        <v>113.1</v>
      </c>
      <c r="C1782">
        <v>114.92</v>
      </c>
      <c r="D1782">
        <v>111.72</v>
      </c>
      <c r="E1782">
        <v>113.83</v>
      </c>
      <c r="F1782">
        <v>0.85</v>
      </c>
      <c r="H1782">
        <v>158586</v>
      </c>
      <c r="I1782">
        <v>71464</v>
      </c>
      <c r="J1782">
        <v>3889</v>
      </c>
      <c r="K1782">
        <v>702</v>
      </c>
      <c r="L1782">
        <v>2243</v>
      </c>
    </row>
    <row r="1783" spans="1:12" x14ac:dyDescent="0.2">
      <c r="A1783" s="1">
        <v>40675</v>
      </c>
      <c r="B1783">
        <v>113.23</v>
      </c>
      <c r="C1783">
        <v>114.56</v>
      </c>
      <c r="D1783">
        <v>110.15</v>
      </c>
      <c r="E1783">
        <v>112.98</v>
      </c>
      <c r="F1783">
        <v>0.41</v>
      </c>
      <c r="H1783">
        <v>241661</v>
      </c>
      <c r="I1783">
        <v>91705</v>
      </c>
      <c r="J1783">
        <v>1747</v>
      </c>
      <c r="K1783">
        <v>1900</v>
      </c>
      <c r="L1783">
        <v>1984</v>
      </c>
    </row>
    <row r="1784" spans="1:12" x14ac:dyDescent="0.2">
      <c r="A1784" s="1">
        <v>40674</v>
      </c>
      <c r="B1784">
        <v>117.87</v>
      </c>
      <c r="C1784">
        <v>118.43</v>
      </c>
      <c r="D1784">
        <v>111.95</v>
      </c>
      <c r="E1784">
        <v>112.57</v>
      </c>
      <c r="F1784">
        <v>-5.0599999999999996</v>
      </c>
      <c r="H1784">
        <v>274783</v>
      </c>
      <c r="I1784">
        <v>106999</v>
      </c>
      <c r="J1784">
        <v>1206</v>
      </c>
      <c r="K1784">
        <v>2771</v>
      </c>
      <c r="L1784">
        <v>4131</v>
      </c>
    </row>
    <row r="1785" spans="1:12" x14ac:dyDescent="0.2">
      <c r="A1785" s="1">
        <v>40673</v>
      </c>
      <c r="B1785">
        <v>115.4</v>
      </c>
      <c r="C1785">
        <v>117.95</v>
      </c>
      <c r="D1785">
        <v>113.58</v>
      </c>
      <c r="E1785">
        <v>117.63</v>
      </c>
      <c r="F1785">
        <v>1.73</v>
      </c>
      <c r="H1785">
        <v>258347</v>
      </c>
      <c r="I1785">
        <v>127698</v>
      </c>
      <c r="J1785">
        <v>5222</v>
      </c>
      <c r="K1785">
        <v>3064</v>
      </c>
      <c r="L1785">
        <v>1079</v>
      </c>
    </row>
    <row r="1786" spans="1:12" x14ac:dyDescent="0.2">
      <c r="A1786" s="1">
        <v>40672</v>
      </c>
      <c r="B1786">
        <v>110.2</v>
      </c>
      <c r="C1786">
        <v>116.52</v>
      </c>
      <c r="D1786">
        <v>109.05</v>
      </c>
      <c r="E1786">
        <v>115.9</v>
      </c>
      <c r="F1786">
        <v>6.77</v>
      </c>
      <c r="H1786">
        <v>302389</v>
      </c>
      <c r="I1786">
        <v>157069</v>
      </c>
      <c r="J1786">
        <v>7774</v>
      </c>
      <c r="K1786">
        <v>4415</v>
      </c>
      <c r="L1786">
        <v>11466</v>
      </c>
    </row>
    <row r="1787" spans="1:12" x14ac:dyDescent="0.2">
      <c r="A1787" s="1">
        <v>40669</v>
      </c>
      <c r="B1787">
        <v>111.77</v>
      </c>
      <c r="C1787">
        <v>114.24</v>
      </c>
      <c r="D1787">
        <v>105.15</v>
      </c>
      <c r="E1787">
        <v>109.13</v>
      </c>
      <c r="F1787">
        <v>-1.67</v>
      </c>
      <c r="H1787">
        <v>412203</v>
      </c>
      <c r="I1787">
        <v>165212</v>
      </c>
      <c r="J1787">
        <v>2361</v>
      </c>
      <c r="K1787">
        <v>3542</v>
      </c>
      <c r="L1787">
        <v>9259</v>
      </c>
    </row>
    <row r="1788" spans="1:12" x14ac:dyDescent="0.2">
      <c r="A1788" s="1">
        <v>40668</v>
      </c>
      <c r="B1788">
        <v>120.5</v>
      </c>
      <c r="C1788">
        <v>121.96</v>
      </c>
      <c r="D1788">
        <v>109.02</v>
      </c>
      <c r="E1788">
        <v>110.8</v>
      </c>
      <c r="F1788">
        <v>-10.39</v>
      </c>
      <c r="H1788">
        <v>396186</v>
      </c>
      <c r="I1788">
        <v>176962</v>
      </c>
      <c r="J1788">
        <v>2859</v>
      </c>
      <c r="K1788">
        <v>2363</v>
      </c>
      <c r="L1788">
        <v>2405</v>
      </c>
    </row>
    <row r="1789" spans="1:12" x14ac:dyDescent="0.2">
      <c r="A1789" s="1">
        <v>40667</v>
      </c>
      <c r="B1789">
        <v>122.14</v>
      </c>
      <c r="C1789">
        <v>123.06</v>
      </c>
      <c r="D1789">
        <v>120.49</v>
      </c>
      <c r="E1789">
        <v>121.19</v>
      </c>
      <c r="F1789">
        <v>-1.26</v>
      </c>
      <c r="H1789">
        <v>210152</v>
      </c>
      <c r="I1789">
        <v>183325</v>
      </c>
      <c r="J1789">
        <v>3117</v>
      </c>
      <c r="K1789">
        <v>2355</v>
      </c>
      <c r="L1789">
        <v>6165</v>
      </c>
    </row>
    <row r="1790" spans="1:12" x14ac:dyDescent="0.2">
      <c r="A1790" s="1">
        <v>40666</v>
      </c>
      <c r="B1790">
        <v>124.3</v>
      </c>
      <c r="C1790">
        <v>125.02</v>
      </c>
      <c r="D1790">
        <v>121.75</v>
      </c>
      <c r="E1790">
        <v>122.45</v>
      </c>
      <c r="F1790">
        <v>-2.67</v>
      </c>
      <c r="H1790">
        <v>186165</v>
      </c>
      <c r="I1790">
        <v>203482</v>
      </c>
      <c r="J1790">
        <v>167</v>
      </c>
      <c r="K1790">
        <v>4112</v>
      </c>
      <c r="L1790">
        <v>3991</v>
      </c>
    </row>
    <row r="1791" spans="1:12" x14ac:dyDescent="0.2">
      <c r="A1791" s="1">
        <v>40665</v>
      </c>
      <c r="B1791">
        <v>126.1</v>
      </c>
      <c r="C1791">
        <v>126.54</v>
      </c>
      <c r="D1791">
        <v>121.67</v>
      </c>
      <c r="E1791">
        <v>125.12</v>
      </c>
      <c r="F1791">
        <v>-0.77</v>
      </c>
      <c r="H1791">
        <v>130890</v>
      </c>
      <c r="I1791">
        <v>209700</v>
      </c>
      <c r="L1791">
        <v>126</v>
      </c>
    </row>
    <row r="1792" spans="1:12" x14ac:dyDescent="0.2">
      <c r="A1792" s="1">
        <v>40662</v>
      </c>
      <c r="B1792">
        <v>124.9</v>
      </c>
      <c r="C1792">
        <v>126.1</v>
      </c>
      <c r="D1792">
        <v>124.25</v>
      </c>
      <c r="E1792">
        <v>125.89</v>
      </c>
      <c r="F1792">
        <v>0.87</v>
      </c>
      <c r="H1792">
        <v>75172</v>
      </c>
      <c r="I1792">
        <v>215681</v>
      </c>
      <c r="J1792">
        <v>1575</v>
      </c>
      <c r="K1792">
        <v>1550</v>
      </c>
      <c r="L1792">
        <v>558</v>
      </c>
    </row>
    <row r="1793" spans="1:12" x14ac:dyDescent="0.2">
      <c r="A1793" s="1">
        <v>40661</v>
      </c>
      <c r="B1793">
        <v>125.3</v>
      </c>
      <c r="C1793">
        <v>126.66</v>
      </c>
      <c r="D1793">
        <v>124.07</v>
      </c>
      <c r="E1793">
        <v>125.02</v>
      </c>
      <c r="F1793">
        <v>-0.11</v>
      </c>
      <c r="H1793">
        <v>183710</v>
      </c>
      <c r="I1793">
        <v>214688</v>
      </c>
      <c r="J1793">
        <v>2185</v>
      </c>
      <c r="K1793">
        <v>4574</v>
      </c>
      <c r="L1793">
        <v>2113</v>
      </c>
    </row>
    <row r="1794" spans="1:12" x14ac:dyDescent="0.2">
      <c r="A1794" s="1">
        <v>40660</v>
      </c>
      <c r="B1794">
        <v>123.9</v>
      </c>
      <c r="C1794">
        <v>125.8</v>
      </c>
      <c r="D1794">
        <v>123.25</v>
      </c>
      <c r="E1794">
        <v>125.13</v>
      </c>
      <c r="F1794">
        <v>0.99</v>
      </c>
      <c r="H1794">
        <v>198701</v>
      </c>
      <c r="I1794">
        <v>223419</v>
      </c>
      <c r="J1794">
        <v>2944</v>
      </c>
      <c r="K1794">
        <v>4669</v>
      </c>
      <c r="L1794">
        <v>3193</v>
      </c>
    </row>
    <row r="1795" spans="1:12" x14ac:dyDescent="0.2">
      <c r="A1795" s="1">
        <v>40659</v>
      </c>
      <c r="B1795">
        <v>123.45</v>
      </c>
      <c r="C1795">
        <v>124.4</v>
      </c>
      <c r="D1795">
        <v>122.78</v>
      </c>
      <c r="E1795">
        <v>124.14</v>
      </c>
      <c r="F1795">
        <v>0.48</v>
      </c>
      <c r="H1795">
        <v>137740</v>
      </c>
      <c r="I1795">
        <v>230436</v>
      </c>
      <c r="J1795">
        <v>491</v>
      </c>
      <c r="K1795">
        <v>4776</v>
      </c>
      <c r="L1795">
        <v>804</v>
      </c>
    </row>
    <row r="1796" spans="1:12" x14ac:dyDescent="0.2">
      <c r="A1796" s="1">
        <v>40658</v>
      </c>
      <c r="B1796">
        <v>123.99</v>
      </c>
      <c r="C1796">
        <v>124.75</v>
      </c>
      <c r="D1796">
        <v>122.71</v>
      </c>
      <c r="E1796">
        <v>123.66</v>
      </c>
      <c r="H1796">
        <v>68777</v>
      </c>
      <c r="I1796">
        <v>232382</v>
      </c>
      <c r="J1796">
        <v>1256</v>
      </c>
      <c r="K1796">
        <v>1037</v>
      </c>
      <c r="L1796">
        <v>881</v>
      </c>
    </row>
    <row r="1797" spans="1:12" x14ac:dyDescent="0.2">
      <c r="A1797" s="1">
        <v>40654</v>
      </c>
      <c r="B1797">
        <v>123.85</v>
      </c>
      <c r="C1797">
        <v>124.81</v>
      </c>
      <c r="D1797">
        <v>123.2</v>
      </c>
      <c r="E1797">
        <v>123.99</v>
      </c>
      <c r="F1797">
        <v>0.14000000000000001</v>
      </c>
      <c r="H1797">
        <v>125848</v>
      </c>
      <c r="I1797">
        <v>236402</v>
      </c>
      <c r="J1797">
        <v>2796</v>
      </c>
      <c r="K1797">
        <v>3887</v>
      </c>
      <c r="L1797">
        <v>1386</v>
      </c>
    </row>
    <row r="1798" spans="1:12" x14ac:dyDescent="0.2">
      <c r="A1798" s="1">
        <v>40653</v>
      </c>
      <c r="B1798">
        <v>121.22</v>
      </c>
      <c r="C1798">
        <v>124.23</v>
      </c>
      <c r="D1798">
        <v>121.1</v>
      </c>
      <c r="E1798">
        <v>123.85</v>
      </c>
      <c r="F1798">
        <v>2.52</v>
      </c>
      <c r="H1798">
        <v>159345</v>
      </c>
      <c r="I1798">
        <v>237331</v>
      </c>
      <c r="J1798">
        <v>3190</v>
      </c>
      <c r="K1798">
        <v>5496</v>
      </c>
      <c r="L1798">
        <v>540</v>
      </c>
    </row>
    <row r="1799" spans="1:12" x14ac:dyDescent="0.2">
      <c r="A1799" s="1">
        <v>40652</v>
      </c>
      <c r="B1799">
        <v>121.77</v>
      </c>
      <c r="C1799">
        <v>122.29</v>
      </c>
      <c r="D1799">
        <v>119.03</v>
      </c>
      <c r="E1799">
        <v>121.33</v>
      </c>
      <c r="F1799">
        <v>-0.28000000000000003</v>
      </c>
      <c r="H1799">
        <v>218996</v>
      </c>
      <c r="I1799">
        <v>243085</v>
      </c>
      <c r="J1799">
        <v>2999</v>
      </c>
      <c r="K1799">
        <v>5394</v>
      </c>
      <c r="L1799">
        <v>1500</v>
      </c>
    </row>
    <row r="1800" spans="1:12" x14ac:dyDescent="0.2">
      <c r="A1800" s="1">
        <v>40651</v>
      </c>
      <c r="B1800">
        <v>123.15</v>
      </c>
      <c r="C1800">
        <v>123.66</v>
      </c>
      <c r="D1800">
        <v>121</v>
      </c>
      <c r="E1800">
        <v>121.61</v>
      </c>
      <c r="F1800">
        <v>-1.84</v>
      </c>
      <c r="H1800">
        <v>153145</v>
      </c>
      <c r="I1800">
        <v>248476</v>
      </c>
      <c r="J1800">
        <v>2227</v>
      </c>
      <c r="K1800">
        <v>2575</v>
      </c>
      <c r="L1800">
        <v>658</v>
      </c>
    </row>
    <row r="1801" spans="1:12" x14ac:dyDescent="0.2">
      <c r="A1801" s="1">
        <v>40648</v>
      </c>
      <c r="I1801">
        <v>42806</v>
      </c>
    </row>
    <row r="1802" spans="1:12" x14ac:dyDescent="0.2">
      <c r="A1802" s="1">
        <v>40647</v>
      </c>
      <c r="B1802">
        <v>123.21</v>
      </c>
      <c r="C1802">
        <v>123.4</v>
      </c>
      <c r="D1802">
        <v>121.9</v>
      </c>
      <c r="E1802">
        <v>122.36</v>
      </c>
      <c r="F1802">
        <v>-0.52</v>
      </c>
      <c r="H1802">
        <v>24947</v>
      </c>
      <c r="I1802">
        <v>36638</v>
      </c>
      <c r="J1802">
        <v>943</v>
      </c>
      <c r="K1802">
        <v>390</v>
      </c>
      <c r="L1802">
        <v>1958</v>
      </c>
    </row>
    <row r="1803" spans="1:12" x14ac:dyDescent="0.2">
      <c r="A1803" s="1">
        <v>40646</v>
      </c>
      <c r="B1803">
        <v>120.8</v>
      </c>
      <c r="C1803">
        <v>123.26</v>
      </c>
      <c r="D1803">
        <v>120.2</v>
      </c>
      <c r="E1803">
        <v>122.88</v>
      </c>
      <c r="F1803">
        <v>1.96</v>
      </c>
      <c r="H1803">
        <v>117004</v>
      </c>
      <c r="I1803">
        <v>73307</v>
      </c>
      <c r="J1803">
        <v>395</v>
      </c>
      <c r="K1803">
        <v>420</v>
      </c>
      <c r="L1803">
        <v>1167</v>
      </c>
    </row>
    <row r="1804" spans="1:12" x14ac:dyDescent="0.2">
      <c r="A1804" s="1">
        <v>40645</v>
      </c>
      <c r="B1804">
        <v>123.34</v>
      </c>
      <c r="C1804">
        <v>125.38</v>
      </c>
      <c r="D1804">
        <v>120</v>
      </c>
      <c r="E1804">
        <v>120.92</v>
      </c>
      <c r="F1804">
        <v>-3.06</v>
      </c>
      <c r="H1804">
        <v>200767</v>
      </c>
      <c r="I1804">
        <v>101111</v>
      </c>
      <c r="J1804">
        <v>1379</v>
      </c>
      <c r="K1804">
        <v>2014</v>
      </c>
      <c r="L1804">
        <v>3100</v>
      </c>
    </row>
    <row r="1805" spans="1:12" x14ac:dyDescent="0.2">
      <c r="A1805" s="1">
        <v>40644</v>
      </c>
      <c r="B1805">
        <v>126.58</v>
      </c>
      <c r="C1805">
        <v>127.02</v>
      </c>
      <c r="D1805">
        <v>123</v>
      </c>
      <c r="E1805">
        <v>123.98</v>
      </c>
      <c r="F1805">
        <v>-2.67</v>
      </c>
      <c r="H1805">
        <v>165617</v>
      </c>
      <c r="I1805">
        <v>111530</v>
      </c>
      <c r="J1805">
        <v>1812</v>
      </c>
      <c r="K1805">
        <v>795</v>
      </c>
      <c r="L1805">
        <v>1700</v>
      </c>
    </row>
    <row r="1806" spans="1:12" x14ac:dyDescent="0.2">
      <c r="A1806" s="1">
        <v>40641</v>
      </c>
      <c r="B1806">
        <v>122.45</v>
      </c>
      <c r="C1806">
        <v>126.91</v>
      </c>
      <c r="D1806">
        <v>122.28</v>
      </c>
      <c r="E1806">
        <v>126.65</v>
      </c>
      <c r="F1806">
        <v>3.98</v>
      </c>
      <c r="H1806">
        <v>143676</v>
      </c>
      <c r="I1806">
        <v>123683</v>
      </c>
      <c r="J1806">
        <v>6785</v>
      </c>
      <c r="K1806">
        <v>3108</v>
      </c>
      <c r="L1806">
        <v>354</v>
      </c>
    </row>
    <row r="1807" spans="1:12" x14ac:dyDescent="0.2">
      <c r="A1807" s="1">
        <v>40640</v>
      </c>
      <c r="B1807">
        <v>122.35</v>
      </c>
      <c r="C1807">
        <v>122.89</v>
      </c>
      <c r="D1807">
        <v>121.38</v>
      </c>
      <c r="E1807">
        <v>122.67</v>
      </c>
      <c r="F1807">
        <v>0.37</v>
      </c>
      <c r="H1807">
        <v>146927</v>
      </c>
      <c r="I1807">
        <v>129900</v>
      </c>
      <c r="J1807">
        <v>1798</v>
      </c>
      <c r="K1807">
        <v>1279</v>
      </c>
      <c r="L1807">
        <v>5311</v>
      </c>
    </row>
    <row r="1808" spans="1:12" x14ac:dyDescent="0.2">
      <c r="A1808" s="1">
        <v>40639</v>
      </c>
      <c r="B1808">
        <v>121.72</v>
      </c>
      <c r="C1808">
        <v>123.37</v>
      </c>
      <c r="D1808">
        <v>121.36</v>
      </c>
      <c r="E1808">
        <v>122.3</v>
      </c>
      <c r="F1808">
        <v>0.08</v>
      </c>
      <c r="H1808">
        <v>151058</v>
      </c>
      <c r="I1808">
        <v>143852</v>
      </c>
      <c r="J1808">
        <v>1823</v>
      </c>
      <c r="K1808">
        <v>882</v>
      </c>
      <c r="L1808">
        <v>1152</v>
      </c>
    </row>
    <row r="1809" spans="1:12" x14ac:dyDescent="0.2">
      <c r="A1809" s="1">
        <v>40638</v>
      </c>
      <c r="B1809">
        <v>120.81</v>
      </c>
      <c r="C1809">
        <v>122.89</v>
      </c>
      <c r="D1809">
        <v>119.95</v>
      </c>
      <c r="E1809">
        <v>122.22</v>
      </c>
      <c r="F1809">
        <v>1.1599999999999999</v>
      </c>
      <c r="H1809">
        <v>192926</v>
      </c>
      <c r="I1809">
        <v>147805</v>
      </c>
      <c r="J1809">
        <v>1768</v>
      </c>
      <c r="K1809">
        <v>2523</v>
      </c>
      <c r="L1809">
        <v>2530</v>
      </c>
    </row>
    <row r="1810" spans="1:12" x14ac:dyDescent="0.2">
      <c r="A1810" s="1">
        <v>40637</v>
      </c>
      <c r="B1810">
        <v>119.05</v>
      </c>
      <c r="C1810">
        <v>121.29</v>
      </c>
      <c r="D1810">
        <v>118.75</v>
      </c>
      <c r="E1810">
        <v>121.06</v>
      </c>
      <c r="F1810">
        <v>2.36</v>
      </c>
      <c r="H1810">
        <v>154770</v>
      </c>
      <c r="I1810">
        <v>163076</v>
      </c>
      <c r="J1810">
        <v>2158</v>
      </c>
      <c r="K1810">
        <v>2879</v>
      </c>
      <c r="L1810">
        <v>13070</v>
      </c>
    </row>
    <row r="1811" spans="1:12" x14ac:dyDescent="0.2">
      <c r="A1811" s="1">
        <v>40634</v>
      </c>
      <c r="B1811">
        <v>117.61</v>
      </c>
      <c r="C1811">
        <v>119.14</v>
      </c>
      <c r="D1811">
        <v>116.75</v>
      </c>
      <c r="E1811">
        <v>118.7</v>
      </c>
      <c r="F1811">
        <v>1.34</v>
      </c>
      <c r="H1811">
        <v>177493</v>
      </c>
      <c r="I1811">
        <v>170297</v>
      </c>
      <c r="J1811">
        <v>1567</v>
      </c>
      <c r="K1811">
        <v>2279</v>
      </c>
      <c r="L1811">
        <v>3482</v>
      </c>
    </row>
    <row r="1812" spans="1:12" x14ac:dyDescent="0.2">
      <c r="A1812" s="1">
        <v>40633</v>
      </c>
      <c r="B1812">
        <v>115.3</v>
      </c>
      <c r="C1812">
        <v>117.7</v>
      </c>
      <c r="D1812">
        <v>115.11</v>
      </c>
      <c r="E1812">
        <v>117.36</v>
      </c>
      <c r="F1812">
        <v>2.23</v>
      </c>
      <c r="H1812">
        <v>170417</v>
      </c>
      <c r="I1812">
        <v>158740</v>
      </c>
      <c r="J1812">
        <v>1161</v>
      </c>
      <c r="K1812">
        <v>2272</v>
      </c>
      <c r="L1812">
        <v>4985</v>
      </c>
    </row>
    <row r="1813" spans="1:12" x14ac:dyDescent="0.2">
      <c r="A1813" s="1">
        <v>40632</v>
      </c>
      <c r="B1813">
        <v>115.11</v>
      </c>
      <c r="C1813">
        <v>115.7</v>
      </c>
      <c r="D1813">
        <v>114.5</v>
      </c>
      <c r="E1813">
        <v>115.13</v>
      </c>
      <c r="F1813">
        <v>-0.03</v>
      </c>
      <c r="H1813">
        <v>116598</v>
      </c>
      <c r="I1813">
        <v>166551</v>
      </c>
      <c r="J1813">
        <v>1456</v>
      </c>
      <c r="K1813">
        <v>2388</v>
      </c>
      <c r="L1813">
        <v>2745</v>
      </c>
    </row>
    <row r="1814" spans="1:12" x14ac:dyDescent="0.2">
      <c r="A1814" s="1">
        <v>40631</v>
      </c>
      <c r="B1814">
        <v>114.68</v>
      </c>
      <c r="C1814">
        <v>115.64</v>
      </c>
      <c r="D1814">
        <v>113.52</v>
      </c>
      <c r="E1814">
        <v>115.16</v>
      </c>
      <c r="F1814">
        <v>0.36</v>
      </c>
      <c r="H1814">
        <v>149041</v>
      </c>
      <c r="I1814">
        <v>177723</v>
      </c>
      <c r="J1814">
        <v>1653</v>
      </c>
      <c r="K1814">
        <v>3483</v>
      </c>
      <c r="L1814">
        <v>1622</v>
      </c>
    </row>
    <row r="1815" spans="1:12" x14ac:dyDescent="0.2">
      <c r="A1815" s="1">
        <v>40630</v>
      </c>
      <c r="B1815">
        <v>115.75</v>
      </c>
      <c r="C1815">
        <v>116</v>
      </c>
      <c r="D1815">
        <v>114.55</v>
      </c>
      <c r="E1815">
        <v>114.8</v>
      </c>
      <c r="F1815">
        <v>-0.79</v>
      </c>
      <c r="H1815">
        <v>132506</v>
      </c>
      <c r="I1815">
        <v>183204</v>
      </c>
      <c r="J1815">
        <v>3170</v>
      </c>
      <c r="K1815">
        <v>2412</v>
      </c>
      <c r="L1815">
        <v>570</v>
      </c>
    </row>
    <row r="1816" spans="1:12" x14ac:dyDescent="0.2">
      <c r="A1816" s="1">
        <v>40627</v>
      </c>
      <c r="B1816">
        <v>115.73</v>
      </c>
      <c r="C1816">
        <v>116.13</v>
      </c>
      <c r="D1816">
        <v>115.2</v>
      </c>
      <c r="E1816">
        <v>115.59</v>
      </c>
      <c r="F1816">
        <v>-0.13</v>
      </c>
      <c r="H1816">
        <v>109546</v>
      </c>
      <c r="I1816">
        <v>187049</v>
      </c>
      <c r="J1816">
        <v>1067</v>
      </c>
      <c r="K1816">
        <v>1079</v>
      </c>
      <c r="L1816">
        <v>2532</v>
      </c>
    </row>
    <row r="1817" spans="1:12" x14ac:dyDescent="0.2">
      <c r="A1817" s="1">
        <v>40626</v>
      </c>
      <c r="B1817">
        <v>115.38</v>
      </c>
      <c r="C1817">
        <v>115.92</v>
      </c>
      <c r="D1817">
        <v>114.5</v>
      </c>
      <c r="E1817">
        <v>115.72</v>
      </c>
      <c r="F1817">
        <v>0.17</v>
      </c>
      <c r="H1817">
        <v>157450</v>
      </c>
      <c r="I1817">
        <v>187622</v>
      </c>
      <c r="J1817">
        <v>2378</v>
      </c>
      <c r="K1817">
        <v>4538</v>
      </c>
      <c r="L1817">
        <v>1000</v>
      </c>
    </row>
    <row r="1818" spans="1:12" x14ac:dyDescent="0.2">
      <c r="A1818" s="1">
        <v>40625</v>
      </c>
      <c r="B1818">
        <v>115.9</v>
      </c>
      <c r="C1818">
        <v>116.4</v>
      </c>
      <c r="D1818">
        <v>115.07</v>
      </c>
      <c r="E1818">
        <v>115.55</v>
      </c>
      <c r="F1818">
        <v>-0.15</v>
      </c>
      <c r="H1818">
        <v>128225</v>
      </c>
      <c r="I1818">
        <v>186881</v>
      </c>
      <c r="J1818">
        <v>1627</v>
      </c>
      <c r="K1818">
        <v>1809</v>
      </c>
      <c r="L1818">
        <v>1690</v>
      </c>
    </row>
    <row r="1819" spans="1:12" x14ac:dyDescent="0.2">
      <c r="A1819" s="1">
        <v>40624</v>
      </c>
      <c r="B1819">
        <v>114.98</v>
      </c>
      <c r="C1819">
        <v>116.09</v>
      </c>
      <c r="D1819">
        <v>114.15</v>
      </c>
      <c r="E1819">
        <v>115.7</v>
      </c>
      <c r="F1819">
        <v>0.74</v>
      </c>
      <c r="H1819">
        <v>144910</v>
      </c>
      <c r="I1819">
        <v>192208</v>
      </c>
      <c r="J1819">
        <v>1625</v>
      </c>
      <c r="K1819">
        <v>2704</v>
      </c>
      <c r="L1819">
        <v>225</v>
      </c>
    </row>
    <row r="1820" spans="1:12" x14ac:dyDescent="0.2">
      <c r="A1820" s="1">
        <v>40623</v>
      </c>
      <c r="B1820">
        <v>114.75</v>
      </c>
      <c r="C1820">
        <v>116.22</v>
      </c>
      <c r="D1820">
        <v>114.6</v>
      </c>
      <c r="E1820">
        <v>114.96</v>
      </c>
      <c r="F1820">
        <v>1.03</v>
      </c>
      <c r="H1820">
        <v>154204</v>
      </c>
      <c r="I1820">
        <v>191008</v>
      </c>
      <c r="J1820">
        <v>1552</v>
      </c>
      <c r="K1820">
        <v>4514</v>
      </c>
      <c r="L1820">
        <v>1074</v>
      </c>
    </row>
    <row r="1821" spans="1:12" x14ac:dyDescent="0.2">
      <c r="A1821" s="1">
        <v>40620</v>
      </c>
      <c r="B1821">
        <v>115.5</v>
      </c>
      <c r="C1821">
        <v>117.29</v>
      </c>
      <c r="D1821">
        <v>113.07</v>
      </c>
      <c r="E1821">
        <v>113.93</v>
      </c>
      <c r="F1821">
        <v>-0.97</v>
      </c>
      <c r="H1821">
        <v>227420</v>
      </c>
      <c r="I1821">
        <v>185744</v>
      </c>
      <c r="J1821">
        <v>2246</v>
      </c>
      <c r="K1821">
        <v>4500</v>
      </c>
      <c r="L1821">
        <v>1200</v>
      </c>
    </row>
    <row r="1822" spans="1:12" x14ac:dyDescent="0.2">
      <c r="A1822" s="1">
        <v>40619</v>
      </c>
      <c r="I1822">
        <v>42007</v>
      </c>
    </row>
    <row r="1823" spans="1:12" x14ac:dyDescent="0.2">
      <c r="A1823" s="1">
        <v>40618</v>
      </c>
      <c r="B1823">
        <v>108.25</v>
      </c>
      <c r="C1823">
        <v>111.76</v>
      </c>
      <c r="D1823">
        <v>107.35</v>
      </c>
      <c r="E1823">
        <v>110.62</v>
      </c>
      <c r="F1823">
        <v>2.1</v>
      </c>
      <c r="H1823">
        <v>19644</v>
      </c>
      <c r="I1823">
        <v>33366</v>
      </c>
      <c r="J1823">
        <v>2300</v>
      </c>
      <c r="L1823">
        <v>1281</v>
      </c>
    </row>
    <row r="1824" spans="1:12" x14ac:dyDescent="0.2">
      <c r="A1824" s="1">
        <v>40617</v>
      </c>
      <c r="B1824">
        <v>113.82</v>
      </c>
      <c r="C1824">
        <v>113.82</v>
      </c>
      <c r="D1824">
        <v>107.88</v>
      </c>
      <c r="E1824">
        <v>108.52</v>
      </c>
      <c r="F1824">
        <v>-5.15</v>
      </c>
      <c r="H1824">
        <v>98017</v>
      </c>
      <c r="I1824">
        <v>51472</v>
      </c>
      <c r="J1824">
        <v>233</v>
      </c>
      <c r="K1824">
        <v>553</v>
      </c>
      <c r="L1824">
        <v>2350</v>
      </c>
    </row>
    <row r="1825" spans="1:12" x14ac:dyDescent="0.2">
      <c r="A1825" s="1">
        <v>40616</v>
      </c>
      <c r="B1825">
        <v>113.6</v>
      </c>
      <c r="C1825">
        <v>114.18</v>
      </c>
      <c r="D1825">
        <v>111.16</v>
      </c>
      <c r="E1825">
        <v>113.67</v>
      </c>
      <c r="F1825">
        <v>-0.17</v>
      </c>
      <c r="H1825">
        <v>124573</v>
      </c>
      <c r="I1825">
        <v>64481</v>
      </c>
      <c r="J1825">
        <v>221</v>
      </c>
      <c r="K1825">
        <v>409</v>
      </c>
      <c r="L1825">
        <v>447</v>
      </c>
    </row>
    <row r="1826" spans="1:12" x14ac:dyDescent="0.2">
      <c r="A1826" s="1">
        <v>40613</v>
      </c>
      <c r="B1826">
        <v>115.01</v>
      </c>
      <c r="C1826">
        <v>115.68</v>
      </c>
      <c r="D1826">
        <v>112.25</v>
      </c>
      <c r="E1826">
        <v>113.84</v>
      </c>
      <c r="F1826">
        <v>-1.59</v>
      </c>
      <c r="H1826">
        <v>162030</v>
      </c>
      <c r="I1826">
        <v>84830</v>
      </c>
      <c r="J1826">
        <v>1866</v>
      </c>
      <c r="K1826">
        <v>671</v>
      </c>
      <c r="L1826">
        <v>1400</v>
      </c>
    </row>
    <row r="1827" spans="1:12" x14ac:dyDescent="0.2">
      <c r="A1827" s="1">
        <v>40612</v>
      </c>
      <c r="B1827">
        <v>116.12</v>
      </c>
      <c r="C1827">
        <v>116.55</v>
      </c>
      <c r="D1827">
        <v>113.52</v>
      </c>
      <c r="E1827">
        <v>115.43</v>
      </c>
      <c r="F1827">
        <v>-0.51</v>
      </c>
      <c r="H1827">
        <v>194176</v>
      </c>
      <c r="I1827">
        <v>94965</v>
      </c>
      <c r="J1827">
        <v>1140</v>
      </c>
      <c r="K1827">
        <v>1598</v>
      </c>
      <c r="L1827">
        <v>4502</v>
      </c>
    </row>
    <row r="1828" spans="1:12" x14ac:dyDescent="0.2">
      <c r="A1828" s="1">
        <v>40611</v>
      </c>
      <c r="B1828">
        <v>112.95</v>
      </c>
      <c r="C1828">
        <v>116.18</v>
      </c>
      <c r="D1828">
        <v>112.16</v>
      </c>
      <c r="E1828">
        <v>115.94</v>
      </c>
      <c r="F1828">
        <v>2.88</v>
      </c>
      <c r="H1828">
        <v>184808</v>
      </c>
      <c r="I1828">
        <v>105358</v>
      </c>
      <c r="J1828">
        <v>3902</v>
      </c>
      <c r="K1828">
        <v>597</v>
      </c>
      <c r="L1828">
        <v>2010</v>
      </c>
    </row>
    <row r="1829" spans="1:12" x14ac:dyDescent="0.2">
      <c r="A1829" s="1">
        <v>40610</v>
      </c>
      <c r="B1829">
        <v>114.8</v>
      </c>
      <c r="C1829">
        <v>115.29</v>
      </c>
      <c r="D1829">
        <v>112.13</v>
      </c>
      <c r="E1829">
        <v>113.06</v>
      </c>
      <c r="F1829">
        <v>-1.98</v>
      </c>
      <c r="H1829">
        <v>205064</v>
      </c>
      <c r="I1829">
        <v>131597</v>
      </c>
      <c r="J1829">
        <v>9056</v>
      </c>
      <c r="K1829">
        <v>1824</v>
      </c>
      <c r="L1829">
        <v>11108</v>
      </c>
    </row>
    <row r="1830" spans="1:12" x14ac:dyDescent="0.2">
      <c r="A1830" s="1">
        <v>40609</v>
      </c>
      <c r="B1830">
        <v>116.12</v>
      </c>
      <c r="C1830">
        <v>118.5</v>
      </c>
      <c r="D1830">
        <v>114.5</v>
      </c>
      <c r="E1830">
        <v>115.04</v>
      </c>
      <c r="F1830">
        <v>-0.93</v>
      </c>
      <c r="H1830">
        <v>196429</v>
      </c>
      <c r="I1830">
        <v>148441</v>
      </c>
      <c r="J1830">
        <v>2792</v>
      </c>
      <c r="K1830">
        <v>3907</v>
      </c>
      <c r="L1830">
        <v>2132</v>
      </c>
    </row>
    <row r="1831" spans="1:12" x14ac:dyDescent="0.2">
      <c r="A1831" s="1">
        <v>40606</v>
      </c>
      <c r="B1831">
        <v>114.85</v>
      </c>
      <c r="C1831">
        <v>116.49</v>
      </c>
      <c r="D1831">
        <v>114.79</v>
      </c>
      <c r="E1831">
        <v>115.97</v>
      </c>
      <c r="F1831">
        <v>1.18</v>
      </c>
      <c r="H1831">
        <v>163073</v>
      </c>
      <c r="I1831">
        <v>158556</v>
      </c>
      <c r="J1831">
        <v>2435</v>
      </c>
      <c r="K1831">
        <v>922</v>
      </c>
      <c r="L1831">
        <v>1156</v>
      </c>
    </row>
    <row r="1832" spans="1:12" x14ac:dyDescent="0.2">
      <c r="A1832" s="1">
        <v>40605</v>
      </c>
      <c r="B1832">
        <v>116.65</v>
      </c>
      <c r="C1832">
        <v>116.9</v>
      </c>
      <c r="D1832">
        <v>113.09</v>
      </c>
      <c r="E1832">
        <v>114.79</v>
      </c>
      <c r="F1832">
        <v>-1.56</v>
      </c>
      <c r="H1832">
        <v>207363</v>
      </c>
      <c r="I1832">
        <v>168970</v>
      </c>
      <c r="J1832">
        <v>2475</v>
      </c>
      <c r="K1832">
        <v>3463</v>
      </c>
      <c r="L1832">
        <v>435</v>
      </c>
    </row>
    <row r="1833" spans="1:12" x14ac:dyDescent="0.2">
      <c r="A1833" s="1">
        <v>40604</v>
      </c>
      <c r="B1833">
        <v>116.2</v>
      </c>
      <c r="C1833">
        <v>117.81</v>
      </c>
      <c r="D1833">
        <v>114.53</v>
      </c>
      <c r="E1833">
        <v>116.35</v>
      </c>
      <c r="F1833">
        <v>0.93</v>
      </c>
      <c r="H1833">
        <v>202111</v>
      </c>
      <c r="I1833">
        <v>183999</v>
      </c>
      <c r="J1833">
        <v>2896</v>
      </c>
      <c r="K1833">
        <v>2474</v>
      </c>
      <c r="L1833">
        <v>811</v>
      </c>
    </row>
    <row r="1834" spans="1:12" x14ac:dyDescent="0.2">
      <c r="A1834" s="1">
        <v>40603</v>
      </c>
      <c r="B1834">
        <v>111.9</v>
      </c>
      <c r="C1834">
        <v>116.76</v>
      </c>
      <c r="D1834">
        <v>111.8</v>
      </c>
      <c r="E1834">
        <v>115.42</v>
      </c>
      <c r="F1834">
        <v>3.62</v>
      </c>
      <c r="H1834">
        <v>186476</v>
      </c>
      <c r="I1834">
        <v>183106</v>
      </c>
      <c r="J1834">
        <v>2219</v>
      </c>
      <c r="K1834">
        <v>2843</v>
      </c>
      <c r="L1834">
        <v>2887</v>
      </c>
    </row>
    <row r="1835" spans="1:12" x14ac:dyDescent="0.2">
      <c r="A1835" s="1">
        <v>40602</v>
      </c>
      <c r="B1835">
        <v>112.5</v>
      </c>
      <c r="C1835">
        <v>114.5</v>
      </c>
      <c r="D1835">
        <v>111.25</v>
      </c>
      <c r="E1835">
        <v>111.8</v>
      </c>
      <c r="F1835">
        <v>-0.34</v>
      </c>
      <c r="H1835">
        <v>160410</v>
      </c>
      <c r="I1835">
        <v>187341</v>
      </c>
      <c r="J1835">
        <v>3706</v>
      </c>
      <c r="K1835">
        <v>3486</v>
      </c>
      <c r="L1835">
        <v>5310</v>
      </c>
    </row>
    <row r="1836" spans="1:12" x14ac:dyDescent="0.2">
      <c r="A1836" s="1">
        <v>40599</v>
      </c>
      <c r="B1836">
        <v>111.4</v>
      </c>
      <c r="C1836">
        <v>113.91</v>
      </c>
      <c r="D1836">
        <v>110.52</v>
      </c>
      <c r="E1836">
        <v>112.14</v>
      </c>
      <c r="F1836">
        <v>0.78</v>
      </c>
      <c r="H1836">
        <v>170061</v>
      </c>
      <c r="I1836">
        <v>188528</v>
      </c>
      <c r="J1836">
        <v>2601</v>
      </c>
      <c r="K1836">
        <v>5157</v>
      </c>
      <c r="L1836">
        <v>499</v>
      </c>
    </row>
    <row r="1837" spans="1:12" x14ac:dyDescent="0.2">
      <c r="A1837" s="1">
        <v>40598</v>
      </c>
      <c r="B1837">
        <v>111.98</v>
      </c>
      <c r="C1837">
        <v>119.79</v>
      </c>
      <c r="D1837">
        <v>109.6</v>
      </c>
      <c r="E1837">
        <v>111.36</v>
      </c>
      <c r="F1837">
        <v>0.11</v>
      </c>
      <c r="H1837">
        <v>301274</v>
      </c>
      <c r="I1837">
        <v>189480</v>
      </c>
      <c r="J1837">
        <v>2079</v>
      </c>
      <c r="K1837">
        <v>2140</v>
      </c>
      <c r="L1837">
        <v>392</v>
      </c>
    </row>
    <row r="1838" spans="1:12" x14ac:dyDescent="0.2">
      <c r="A1838" s="1">
        <v>40597</v>
      </c>
      <c r="B1838">
        <v>106.1</v>
      </c>
      <c r="C1838">
        <v>112.46</v>
      </c>
      <c r="D1838">
        <v>105.97</v>
      </c>
      <c r="E1838">
        <v>111.25</v>
      </c>
      <c r="F1838">
        <v>5.47</v>
      </c>
      <c r="H1838">
        <v>249584</v>
      </c>
      <c r="I1838">
        <v>190682</v>
      </c>
      <c r="J1838">
        <v>3239</v>
      </c>
      <c r="K1838">
        <v>2518</v>
      </c>
      <c r="L1838">
        <v>3283</v>
      </c>
    </row>
    <row r="1839" spans="1:12" x14ac:dyDescent="0.2">
      <c r="A1839" s="1">
        <v>40596</v>
      </c>
      <c r="B1839">
        <v>107.9</v>
      </c>
      <c r="C1839">
        <v>108.57</v>
      </c>
      <c r="D1839">
        <v>105.56</v>
      </c>
      <c r="E1839">
        <v>105.78</v>
      </c>
      <c r="F1839">
        <v>0.04</v>
      </c>
      <c r="H1839">
        <v>241039</v>
      </c>
      <c r="I1839">
        <v>211132</v>
      </c>
      <c r="J1839">
        <v>2147</v>
      </c>
      <c r="K1839">
        <v>1756</v>
      </c>
      <c r="L1839">
        <v>3704</v>
      </c>
    </row>
    <row r="1840" spans="1:12" x14ac:dyDescent="0.2">
      <c r="A1840" s="1">
        <v>40595</v>
      </c>
      <c r="B1840">
        <v>102.96</v>
      </c>
      <c r="C1840">
        <v>108.7</v>
      </c>
      <c r="D1840">
        <v>102.93</v>
      </c>
      <c r="E1840">
        <v>105.74</v>
      </c>
      <c r="F1840">
        <v>3.22</v>
      </c>
      <c r="H1840">
        <v>123125</v>
      </c>
      <c r="I1840">
        <v>208541</v>
      </c>
      <c r="J1840">
        <v>2139</v>
      </c>
      <c r="K1840">
        <v>1400</v>
      </c>
      <c r="L1840">
        <v>2300</v>
      </c>
    </row>
    <row r="1841" spans="1:12" x14ac:dyDescent="0.2">
      <c r="A1841" s="1">
        <v>40592</v>
      </c>
      <c r="B1841">
        <v>102.97</v>
      </c>
      <c r="C1841">
        <v>103.5</v>
      </c>
      <c r="D1841">
        <v>100.73</v>
      </c>
      <c r="E1841">
        <v>102.52</v>
      </c>
      <c r="F1841">
        <v>-7.0000000000000007E-2</v>
      </c>
      <c r="H1841">
        <v>202357</v>
      </c>
      <c r="I1841">
        <v>211173</v>
      </c>
      <c r="J1841">
        <v>2916</v>
      </c>
      <c r="K1841">
        <v>2203</v>
      </c>
      <c r="L1841">
        <v>2100</v>
      </c>
    </row>
    <row r="1842" spans="1:12" x14ac:dyDescent="0.2">
      <c r="A1842" s="1">
        <v>40591</v>
      </c>
      <c r="B1842">
        <v>104.16</v>
      </c>
      <c r="C1842">
        <v>104.3</v>
      </c>
      <c r="D1842">
        <v>102.37</v>
      </c>
      <c r="E1842">
        <v>102.59</v>
      </c>
      <c r="F1842">
        <v>-1.19</v>
      </c>
      <c r="H1842">
        <v>202945</v>
      </c>
      <c r="I1842">
        <v>213881</v>
      </c>
      <c r="J1842">
        <v>1501</v>
      </c>
      <c r="K1842">
        <v>2365</v>
      </c>
      <c r="L1842">
        <v>4073</v>
      </c>
    </row>
    <row r="1843" spans="1:12" x14ac:dyDescent="0.2">
      <c r="A1843" s="1">
        <v>40590</v>
      </c>
      <c r="B1843">
        <v>101.75</v>
      </c>
      <c r="C1843">
        <v>104.52</v>
      </c>
      <c r="D1843">
        <v>101.73</v>
      </c>
      <c r="E1843">
        <v>103.78</v>
      </c>
      <c r="F1843">
        <v>2.14</v>
      </c>
      <c r="H1843">
        <v>202729</v>
      </c>
      <c r="I1843">
        <v>209611</v>
      </c>
      <c r="J1843">
        <v>1049</v>
      </c>
      <c r="K1843">
        <v>1812</v>
      </c>
      <c r="L1843">
        <v>2827</v>
      </c>
    </row>
    <row r="1844" spans="1:12" x14ac:dyDescent="0.2">
      <c r="A1844" s="1">
        <v>40589</v>
      </c>
      <c r="B1844">
        <v>103.11</v>
      </c>
      <c r="C1844">
        <v>104.04</v>
      </c>
      <c r="D1844">
        <v>101.3</v>
      </c>
      <c r="E1844">
        <v>101.64</v>
      </c>
      <c r="F1844">
        <v>-1.44</v>
      </c>
      <c r="H1844">
        <v>179939</v>
      </c>
      <c r="I1844">
        <v>217708</v>
      </c>
      <c r="J1844">
        <v>1517</v>
      </c>
      <c r="K1844">
        <v>2326</v>
      </c>
      <c r="L1844">
        <v>925</v>
      </c>
    </row>
    <row r="1845" spans="1:12" x14ac:dyDescent="0.2">
      <c r="A1845" s="1">
        <v>40588</v>
      </c>
      <c r="I1845">
        <v>24972</v>
      </c>
    </row>
    <row r="1846" spans="1:12" x14ac:dyDescent="0.2">
      <c r="A1846" s="1">
        <v>40585</v>
      </c>
      <c r="B1846">
        <v>101.56</v>
      </c>
      <c r="C1846">
        <v>102.03</v>
      </c>
      <c r="D1846">
        <v>100.43</v>
      </c>
      <c r="E1846">
        <v>101.43</v>
      </c>
      <c r="F1846">
        <v>0.56000000000000005</v>
      </c>
      <c r="H1846">
        <v>17677</v>
      </c>
      <c r="I1846">
        <v>23196</v>
      </c>
      <c r="J1846">
        <v>1014</v>
      </c>
      <c r="K1846">
        <v>206</v>
      </c>
    </row>
    <row r="1847" spans="1:12" x14ac:dyDescent="0.2">
      <c r="A1847" s="1">
        <v>40584</v>
      </c>
      <c r="B1847">
        <v>101.95</v>
      </c>
      <c r="C1847">
        <v>102.88</v>
      </c>
      <c r="D1847">
        <v>100.48</v>
      </c>
      <c r="E1847">
        <v>100.87</v>
      </c>
      <c r="F1847">
        <v>-0.95</v>
      </c>
      <c r="H1847">
        <v>108195</v>
      </c>
      <c r="I1847">
        <v>68217</v>
      </c>
      <c r="J1847">
        <v>19417</v>
      </c>
      <c r="K1847">
        <v>1625</v>
      </c>
      <c r="L1847">
        <v>1216</v>
      </c>
    </row>
    <row r="1848" spans="1:12" x14ac:dyDescent="0.2">
      <c r="A1848" s="1">
        <v>40583</v>
      </c>
      <c r="B1848">
        <v>100.34</v>
      </c>
      <c r="C1848">
        <v>102.25</v>
      </c>
      <c r="D1848">
        <v>100.03</v>
      </c>
      <c r="E1848">
        <v>101.82</v>
      </c>
      <c r="F1848">
        <v>1.9</v>
      </c>
      <c r="H1848">
        <v>125601</v>
      </c>
      <c r="I1848">
        <v>82991</v>
      </c>
      <c r="J1848">
        <v>4521</v>
      </c>
      <c r="K1848">
        <v>3109</v>
      </c>
      <c r="L1848">
        <v>3200</v>
      </c>
    </row>
    <row r="1849" spans="1:12" x14ac:dyDescent="0.2">
      <c r="A1849" s="1">
        <v>40582</v>
      </c>
      <c r="B1849">
        <v>99.3</v>
      </c>
      <c r="C1849">
        <v>100.42</v>
      </c>
      <c r="D1849">
        <v>97.51</v>
      </c>
      <c r="E1849">
        <v>99.92</v>
      </c>
      <c r="F1849">
        <v>0.67</v>
      </c>
      <c r="H1849">
        <v>193253</v>
      </c>
      <c r="I1849">
        <v>106320</v>
      </c>
      <c r="J1849">
        <v>2496</v>
      </c>
      <c r="K1849">
        <v>4759</v>
      </c>
      <c r="L1849">
        <v>2480</v>
      </c>
    </row>
    <row r="1850" spans="1:12" x14ac:dyDescent="0.2">
      <c r="A1850" s="1">
        <v>40581</v>
      </c>
      <c r="B1850">
        <v>99.83</v>
      </c>
      <c r="C1850">
        <v>100.9</v>
      </c>
      <c r="D1850">
        <v>98.77</v>
      </c>
      <c r="E1850">
        <v>99.25</v>
      </c>
      <c r="F1850">
        <v>-0.57999999999999996</v>
      </c>
      <c r="H1850">
        <v>180552</v>
      </c>
      <c r="I1850">
        <v>142770</v>
      </c>
      <c r="J1850">
        <v>6650</v>
      </c>
      <c r="K1850">
        <v>2852</v>
      </c>
      <c r="L1850">
        <v>3593</v>
      </c>
    </row>
    <row r="1851" spans="1:12" x14ac:dyDescent="0.2">
      <c r="A1851" s="1">
        <v>40578</v>
      </c>
      <c r="B1851">
        <v>101.86</v>
      </c>
      <c r="C1851">
        <v>102.48</v>
      </c>
      <c r="D1851">
        <v>99.48</v>
      </c>
      <c r="E1851">
        <v>99.83</v>
      </c>
      <c r="F1851">
        <v>-1.93</v>
      </c>
      <c r="H1851">
        <v>169615</v>
      </c>
      <c r="I1851">
        <v>153670</v>
      </c>
      <c r="J1851">
        <v>2855</v>
      </c>
      <c r="K1851">
        <v>461</v>
      </c>
      <c r="L1851">
        <v>600</v>
      </c>
    </row>
    <row r="1852" spans="1:12" x14ac:dyDescent="0.2">
      <c r="A1852" s="1">
        <v>40577</v>
      </c>
      <c r="B1852">
        <v>102.62</v>
      </c>
      <c r="C1852">
        <v>103.37</v>
      </c>
      <c r="D1852">
        <v>101.41</v>
      </c>
      <c r="E1852">
        <v>101.76</v>
      </c>
      <c r="F1852">
        <v>-0.57999999999999996</v>
      </c>
      <c r="H1852">
        <v>157584</v>
      </c>
      <c r="I1852">
        <v>165238</v>
      </c>
      <c r="J1852">
        <v>2795</v>
      </c>
      <c r="K1852">
        <v>1256</v>
      </c>
      <c r="L1852">
        <v>927</v>
      </c>
    </row>
    <row r="1853" spans="1:12" x14ac:dyDescent="0.2">
      <c r="A1853" s="1">
        <v>40576</v>
      </c>
      <c r="B1853">
        <v>101.7</v>
      </c>
      <c r="C1853">
        <v>102.59</v>
      </c>
      <c r="D1853">
        <v>101.29</v>
      </c>
      <c r="E1853">
        <v>102.34</v>
      </c>
      <c r="F1853">
        <v>0.6</v>
      </c>
      <c r="H1853">
        <v>176634</v>
      </c>
      <c r="I1853">
        <v>193708</v>
      </c>
      <c r="J1853">
        <v>1868</v>
      </c>
      <c r="K1853">
        <v>1027</v>
      </c>
      <c r="L1853">
        <v>2719</v>
      </c>
    </row>
    <row r="1854" spans="1:12" x14ac:dyDescent="0.2">
      <c r="A1854" s="1">
        <v>40575</v>
      </c>
      <c r="B1854">
        <v>101.01</v>
      </c>
      <c r="C1854">
        <v>102.08</v>
      </c>
      <c r="D1854">
        <v>100.19</v>
      </c>
      <c r="E1854">
        <v>101.74</v>
      </c>
      <c r="F1854">
        <v>0.73</v>
      </c>
      <c r="H1854">
        <v>176707</v>
      </c>
      <c r="I1854">
        <v>203670</v>
      </c>
      <c r="J1854">
        <v>1743</v>
      </c>
      <c r="K1854">
        <v>1551</v>
      </c>
      <c r="L1854">
        <v>1775</v>
      </c>
    </row>
    <row r="1855" spans="1:12" x14ac:dyDescent="0.2">
      <c r="A1855" s="1">
        <v>40574</v>
      </c>
      <c r="B1855">
        <v>99.61</v>
      </c>
      <c r="C1855">
        <v>101.73</v>
      </c>
      <c r="D1855">
        <v>98.5</v>
      </c>
      <c r="E1855">
        <v>101.01</v>
      </c>
      <c r="F1855">
        <v>1.59</v>
      </c>
      <c r="H1855">
        <v>192509</v>
      </c>
      <c r="I1855">
        <v>227143</v>
      </c>
      <c r="J1855">
        <v>2489</v>
      </c>
      <c r="K1855">
        <v>2383</v>
      </c>
      <c r="L1855">
        <v>326</v>
      </c>
    </row>
    <row r="1856" spans="1:12" x14ac:dyDescent="0.2">
      <c r="A1856" s="1">
        <v>40571</v>
      </c>
      <c r="B1856">
        <v>97.44</v>
      </c>
      <c r="C1856">
        <v>99.74</v>
      </c>
      <c r="D1856">
        <v>97.14</v>
      </c>
      <c r="E1856">
        <v>99.42</v>
      </c>
      <c r="F1856">
        <v>2.0299999999999998</v>
      </c>
      <c r="H1856">
        <v>229524</v>
      </c>
      <c r="I1856">
        <v>240305</v>
      </c>
      <c r="J1856">
        <v>1809</v>
      </c>
      <c r="K1856">
        <v>2923</v>
      </c>
      <c r="L1856">
        <v>663</v>
      </c>
    </row>
    <row r="1857" spans="1:12" x14ac:dyDescent="0.2">
      <c r="A1857" s="1">
        <v>40570</v>
      </c>
      <c r="B1857">
        <v>98.15</v>
      </c>
      <c r="C1857">
        <v>98.95</v>
      </c>
      <c r="D1857">
        <v>97.15</v>
      </c>
      <c r="E1857">
        <v>97.39</v>
      </c>
      <c r="F1857">
        <v>-0.52</v>
      </c>
      <c r="H1857">
        <v>194122</v>
      </c>
      <c r="I1857">
        <v>246878</v>
      </c>
      <c r="J1857">
        <v>2434</v>
      </c>
      <c r="K1857">
        <v>2390</v>
      </c>
      <c r="L1857">
        <v>2638</v>
      </c>
    </row>
    <row r="1858" spans="1:12" x14ac:dyDescent="0.2">
      <c r="A1858" s="1">
        <v>40569</v>
      </c>
      <c r="B1858">
        <v>95.39</v>
      </c>
      <c r="C1858">
        <v>98.34</v>
      </c>
      <c r="D1858">
        <v>95.29</v>
      </c>
      <c r="E1858">
        <v>97.91</v>
      </c>
      <c r="F1858">
        <v>2.66</v>
      </c>
      <c r="H1858">
        <v>198219</v>
      </c>
      <c r="I1858">
        <v>253836</v>
      </c>
      <c r="J1858">
        <v>2923</v>
      </c>
      <c r="K1858">
        <v>2025</v>
      </c>
      <c r="L1858">
        <v>1947</v>
      </c>
    </row>
    <row r="1859" spans="1:12" x14ac:dyDescent="0.2">
      <c r="A1859" s="1">
        <v>40568</v>
      </c>
      <c r="B1859">
        <v>96.39</v>
      </c>
      <c r="C1859">
        <v>96.68</v>
      </c>
      <c r="D1859">
        <v>94.75</v>
      </c>
      <c r="E1859">
        <v>95.25</v>
      </c>
      <c r="F1859">
        <v>-1.36</v>
      </c>
      <c r="H1859">
        <v>222615</v>
      </c>
      <c r="I1859">
        <v>257594</v>
      </c>
      <c r="J1859">
        <v>2435</v>
      </c>
      <c r="K1859">
        <v>2222</v>
      </c>
      <c r="L1859">
        <v>2436</v>
      </c>
    </row>
    <row r="1860" spans="1:12" x14ac:dyDescent="0.2">
      <c r="A1860" s="1">
        <v>40567</v>
      </c>
      <c r="B1860">
        <v>97.59</v>
      </c>
      <c r="C1860">
        <v>98.17</v>
      </c>
      <c r="D1860">
        <v>96.23</v>
      </c>
      <c r="E1860">
        <v>96.61</v>
      </c>
      <c r="F1860">
        <v>-0.99</v>
      </c>
      <c r="H1860">
        <v>187891</v>
      </c>
      <c r="I1860">
        <v>264519</v>
      </c>
      <c r="J1860">
        <v>2690</v>
      </c>
      <c r="K1860">
        <v>3146</v>
      </c>
      <c r="L1860">
        <v>50</v>
      </c>
    </row>
    <row r="1861" spans="1:12" x14ac:dyDescent="0.2">
      <c r="A1861" s="1">
        <v>40564</v>
      </c>
      <c r="B1861">
        <v>96.34</v>
      </c>
      <c r="C1861">
        <v>97.86</v>
      </c>
      <c r="D1861">
        <v>96.26</v>
      </c>
      <c r="E1861">
        <v>97.6</v>
      </c>
      <c r="F1861">
        <v>1.02</v>
      </c>
      <c r="H1861">
        <v>154301</v>
      </c>
      <c r="I1861">
        <v>266856</v>
      </c>
      <c r="J1861">
        <v>3662</v>
      </c>
      <c r="K1861">
        <v>1848</v>
      </c>
      <c r="L1861">
        <v>1973</v>
      </c>
    </row>
    <row r="1862" spans="1:12" x14ac:dyDescent="0.2">
      <c r="A1862" s="1">
        <v>40563</v>
      </c>
      <c r="B1862">
        <v>97.88</v>
      </c>
      <c r="C1862">
        <v>98.14</v>
      </c>
      <c r="D1862">
        <v>95.43</v>
      </c>
      <c r="E1862">
        <v>96.58</v>
      </c>
      <c r="F1862">
        <v>-1.58</v>
      </c>
      <c r="H1862">
        <v>210891</v>
      </c>
      <c r="I1862">
        <v>271695</v>
      </c>
      <c r="J1862">
        <v>2338</v>
      </c>
      <c r="K1862">
        <v>3815</v>
      </c>
      <c r="L1862">
        <v>1167</v>
      </c>
    </row>
    <row r="1863" spans="1:12" x14ac:dyDescent="0.2">
      <c r="A1863" s="1">
        <v>40562</v>
      </c>
      <c r="B1863">
        <v>97.75</v>
      </c>
      <c r="C1863">
        <v>98.6</v>
      </c>
      <c r="D1863">
        <v>97.55</v>
      </c>
      <c r="E1863">
        <v>98.16</v>
      </c>
      <c r="F1863">
        <v>0.36</v>
      </c>
      <c r="H1863">
        <v>171917</v>
      </c>
      <c r="I1863">
        <v>277256</v>
      </c>
      <c r="J1863">
        <v>4902</v>
      </c>
      <c r="K1863">
        <v>4066</v>
      </c>
      <c r="L1863">
        <v>550</v>
      </c>
    </row>
    <row r="1864" spans="1:12" x14ac:dyDescent="0.2">
      <c r="A1864" s="1">
        <v>40561</v>
      </c>
      <c r="B1864">
        <v>97.4</v>
      </c>
      <c r="C1864">
        <v>98.37</v>
      </c>
      <c r="D1864">
        <v>96.6</v>
      </c>
      <c r="E1864">
        <v>97.8</v>
      </c>
      <c r="F1864">
        <v>0.37</v>
      </c>
      <c r="H1864">
        <v>197262</v>
      </c>
      <c r="I1864">
        <v>276250</v>
      </c>
      <c r="J1864">
        <v>1014</v>
      </c>
      <c r="K1864">
        <v>1800</v>
      </c>
      <c r="L1864">
        <v>3323</v>
      </c>
    </row>
    <row r="1865" spans="1:12" x14ac:dyDescent="0.2">
      <c r="A1865" s="1">
        <v>40560</v>
      </c>
      <c r="I1865">
        <v>34764</v>
      </c>
    </row>
    <row r="1866" spans="1:12" x14ac:dyDescent="0.2">
      <c r="A1866" s="1">
        <v>40557</v>
      </c>
      <c r="B1866">
        <v>98.44</v>
      </c>
      <c r="C1866">
        <v>99.2</v>
      </c>
      <c r="D1866">
        <v>97.74</v>
      </c>
      <c r="E1866">
        <v>98.68</v>
      </c>
      <c r="F1866">
        <v>0.62</v>
      </c>
      <c r="H1866">
        <v>18261</v>
      </c>
      <c r="I1866">
        <v>30491</v>
      </c>
      <c r="J1866">
        <v>2392</v>
      </c>
    </row>
    <row r="1867" spans="1:12" x14ac:dyDescent="0.2">
      <c r="A1867" s="1">
        <v>40556</v>
      </c>
      <c r="B1867">
        <v>98.22</v>
      </c>
      <c r="C1867">
        <v>98.67</v>
      </c>
      <c r="D1867">
        <v>97.3</v>
      </c>
      <c r="E1867">
        <v>98.06</v>
      </c>
      <c r="F1867">
        <v>-0.06</v>
      </c>
      <c r="H1867">
        <v>88191</v>
      </c>
      <c r="I1867">
        <v>61729</v>
      </c>
      <c r="J1867">
        <v>6936</v>
      </c>
      <c r="K1867">
        <v>936</v>
      </c>
    </row>
    <row r="1868" spans="1:12" x14ac:dyDescent="0.2">
      <c r="A1868" s="1">
        <v>40555</v>
      </c>
      <c r="B1868">
        <v>97.64</v>
      </c>
      <c r="C1868">
        <v>98.85</v>
      </c>
      <c r="D1868">
        <v>97.28</v>
      </c>
      <c r="E1868">
        <v>98.12</v>
      </c>
      <c r="F1868">
        <v>0.51</v>
      </c>
      <c r="H1868">
        <v>147987</v>
      </c>
      <c r="I1868">
        <v>101817</v>
      </c>
      <c r="J1868">
        <v>7114</v>
      </c>
      <c r="K1868">
        <v>875</v>
      </c>
      <c r="L1868">
        <v>2664</v>
      </c>
    </row>
    <row r="1869" spans="1:12" x14ac:dyDescent="0.2">
      <c r="A1869" s="1">
        <v>40554</v>
      </c>
      <c r="B1869">
        <v>95.63</v>
      </c>
      <c r="C1869">
        <v>97.82</v>
      </c>
      <c r="D1869">
        <v>95.08</v>
      </c>
      <c r="E1869">
        <v>97.61</v>
      </c>
      <c r="F1869">
        <v>1.91</v>
      </c>
      <c r="H1869">
        <v>156820</v>
      </c>
      <c r="I1869">
        <v>122402</v>
      </c>
      <c r="J1869">
        <v>1176</v>
      </c>
      <c r="K1869">
        <v>1716</v>
      </c>
      <c r="L1869">
        <v>705</v>
      </c>
    </row>
    <row r="1870" spans="1:12" x14ac:dyDescent="0.2">
      <c r="A1870" s="1">
        <v>40553</v>
      </c>
      <c r="B1870">
        <v>93.8</v>
      </c>
      <c r="C1870">
        <v>95.88</v>
      </c>
      <c r="D1870">
        <v>93.6</v>
      </c>
      <c r="E1870">
        <v>95.7</v>
      </c>
      <c r="F1870">
        <v>2.37</v>
      </c>
      <c r="H1870">
        <v>161941</v>
      </c>
      <c r="I1870">
        <v>132682</v>
      </c>
      <c r="J1870">
        <v>2068</v>
      </c>
      <c r="K1870">
        <v>1658</v>
      </c>
      <c r="L1870">
        <v>324</v>
      </c>
    </row>
    <row r="1871" spans="1:12" x14ac:dyDescent="0.2">
      <c r="A1871" s="1">
        <v>40550</v>
      </c>
      <c r="B1871">
        <v>94.38</v>
      </c>
      <c r="C1871">
        <v>94.58</v>
      </c>
      <c r="D1871">
        <v>92.59</v>
      </c>
      <c r="E1871">
        <v>93.33</v>
      </c>
      <c r="F1871">
        <v>-1.19</v>
      </c>
      <c r="H1871">
        <v>159540</v>
      </c>
      <c r="I1871">
        <v>151512</v>
      </c>
      <c r="J1871">
        <v>2518</v>
      </c>
      <c r="K1871">
        <v>2433</v>
      </c>
      <c r="L1871">
        <v>1483</v>
      </c>
    </row>
    <row r="1872" spans="1:12" x14ac:dyDescent="0.2">
      <c r="A1872" s="1">
        <v>40549</v>
      </c>
      <c r="B1872">
        <v>95.7</v>
      </c>
      <c r="C1872">
        <v>96.12</v>
      </c>
      <c r="D1872">
        <v>94.01</v>
      </c>
      <c r="E1872">
        <v>94.52</v>
      </c>
      <c r="F1872">
        <v>-0.98</v>
      </c>
      <c r="H1872">
        <v>204840</v>
      </c>
      <c r="I1872">
        <v>169774</v>
      </c>
      <c r="J1872">
        <v>7832</v>
      </c>
      <c r="K1872">
        <v>2144</v>
      </c>
      <c r="L1872">
        <v>2637</v>
      </c>
    </row>
    <row r="1873" spans="1:12" x14ac:dyDescent="0.2">
      <c r="A1873" s="1">
        <v>40548</v>
      </c>
      <c r="B1873">
        <v>93.35</v>
      </c>
      <c r="C1873">
        <v>95.86</v>
      </c>
      <c r="D1873">
        <v>92.37</v>
      </c>
      <c r="E1873">
        <v>95.5</v>
      </c>
      <c r="F1873">
        <v>1.97</v>
      </c>
      <c r="H1873">
        <v>203403</v>
      </c>
      <c r="I1873">
        <v>182269</v>
      </c>
      <c r="J1873">
        <v>2572</v>
      </c>
      <c r="K1873">
        <v>2120</v>
      </c>
      <c r="L1873">
        <v>4308</v>
      </c>
    </row>
    <row r="1874" spans="1:12" x14ac:dyDescent="0.2">
      <c r="A1874" s="1">
        <v>40547</v>
      </c>
      <c r="B1874">
        <v>94.92</v>
      </c>
      <c r="C1874">
        <v>95.74</v>
      </c>
      <c r="D1874">
        <v>92.58</v>
      </c>
      <c r="E1874">
        <v>93.53</v>
      </c>
      <c r="F1874">
        <v>-1.31</v>
      </c>
      <c r="H1874">
        <v>181605</v>
      </c>
      <c r="I1874">
        <v>199469</v>
      </c>
      <c r="J1874">
        <v>135</v>
      </c>
      <c r="K1874">
        <v>1285</v>
      </c>
      <c r="L1874">
        <v>1600</v>
      </c>
    </row>
    <row r="1875" spans="1:12" x14ac:dyDescent="0.2">
      <c r="A1875" s="1">
        <v>40546</v>
      </c>
      <c r="B1875">
        <v>94.75</v>
      </c>
      <c r="C1875">
        <v>96.17</v>
      </c>
      <c r="D1875">
        <v>94.5</v>
      </c>
      <c r="E1875">
        <v>94.84</v>
      </c>
      <c r="F1875">
        <v>0.09</v>
      </c>
      <c r="H1875">
        <v>80430</v>
      </c>
      <c r="I1875">
        <v>207964</v>
      </c>
      <c r="J1875">
        <v>1912</v>
      </c>
      <c r="K1875">
        <v>226</v>
      </c>
      <c r="L1875">
        <v>100</v>
      </c>
    </row>
    <row r="1876" spans="1:12" x14ac:dyDescent="0.2">
      <c r="A1876" s="1">
        <v>40543</v>
      </c>
      <c r="B1876">
        <v>92.87</v>
      </c>
      <c r="C1876">
        <v>95.2</v>
      </c>
      <c r="D1876">
        <v>92.18</v>
      </c>
      <c r="E1876">
        <v>94.75</v>
      </c>
      <c r="F1876">
        <v>1.66</v>
      </c>
      <c r="H1876">
        <v>66587</v>
      </c>
      <c r="I1876">
        <v>213938</v>
      </c>
      <c r="J1876">
        <v>3404</v>
      </c>
      <c r="K1876">
        <v>1295</v>
      </c>
      <c r="L1876">
        <v>433</v>
      </c>
    </row>
    <row r="1877" spans="1:12" x14ac:dyDescent="0.2">
      <c r="A1877" s="1">
        <v>40542</v>
      </c>
      <c r="B1877">
        <v>94.18</v>
      </c>
      <c r="C1877">
        <v>94.42</v>
      </c>
      <c r="D1877">
        <v>92.34</v>
      </c>
      <c r="E1877">
        <v>93.09</v>
      </c>
      <c r="F1877">
        <v>-1.05</v>
      </c>
      <c r="H1877">
        <v>104319</v>
      </c>
      <c r="I1877">
        <v>234036</v>
      </c>
      <c r="J1877">
        <v>1561</v>
      </c>
      <c r="K1877">
        <v>2521</v>
      </c>
      <c r="L1877">
        <v>1994</v>
      </c>
    </row>
    <row r="1878" spans="1:12" x14ac:dyDescent="0.2">
      <c r="A1878" s="1">
        <v>40541</v>
      </c>
      <c r="B1878">
        <v>94.34</v>
      </c>
      <c r="C1878">
        <v>94.38</v>
      </c>
      <c r="D1878">
        <v>93.62</v>
      </c>
      <c r="E1878">
        <v>94.14</v>
      </c>
      <c r="F1878">
        <v>-0.24</v>
      </c>
      <c r="H1878">
        <v>75188</v>
      </c>
      <c r="I1878">
        <v>240392</v>
      </c>
      <c r="J1878">
        <v>934</v>
      </c>
      <c r="K1878">
        <v>1595</v>
      </c>
      <c r="L1878">
        <v>600</v>
      </c>
    </row>
    <row r="1879" spans="1:12" x14ac:dyDescent="0.2">
      <c r="A1879" s="1">
        <v>40540</v>
      </c>
      <c r="B1879">
        <v>93.9</v>
      </c>
      <c r="C1879">
        <v>94.42</v>
      </c>
      <c r="D1879">
        <v>93.66</v>
      </c>
      <c r="E1879">
        <v>94.38</v>
      </c>
      <c r="F1879">
        <v>0.53</v>
      </c>
      <c r="H1879">
        <v>34604</v>
      </c>
      <c r="I1879">
        <v>241160</v>
      </c>
      <c r="K1879">
        <v>750</v>
      </c>
    </row>
    <row r="1880" spans="1:12" x14ac:dyDescent="0.2">
      <c r="A1880" s="1">
        <v>40539</v>
      </c>
      <c r="B1880">
        <v>93.76</v>
      </c>
      <c r="C1880">
        <v>94.52</v>
      </c>
      <c r="D1880">
        <v>93.08</v>
      </c>
      <c r="E1880">
        <v>93.85</v>
      </c>
      <c r="F1880">
        <v>0.08</v>
      </c>
      <c r="H1880">
        <v>36419</v>
      </c>
      <c r="I1880">
        <v>245060</v>
      </c>
      <c r="J1880">
        <v>1507</v>
      </c>
      <c r="K1880">
        <v>100</v>
      </c>
    </row>
    <row r="1881" spans="1:12" x14ac:dyDescent="0.2">
      <c r="A1881" s="1">
        <v>40536</v>
      </c>
      <c r="B1881">
        <v>94.45</v>
      </c>
      <c r="C1881">
        <v>94.74</v>
      </c>
      <c r="D1881">
        <v>93.18</v>
      </c>
      <c r="E1881">
        <v>93.77</v>
      </c>
      <c r="F1881">
        <v>-0.48</v>
      </c>
      <c r="H1881">
        <v>20954</v>
      </c>
      <c r="I1881">
        <v>245636</v>
      </c>
      <c r="J1881">
        <v>1912</v>
      </c>
      <c r="K1881">
        <v>450</v>
      </c>
    </row>
    <row r="1882" spans="1:12" x14ac:dyDescent="0.2">
      <c r="A1882" s="1">
        <v>40535</v>
      </c>
      <c r="B1882">
        <v>93.8</v>
      </c>
      <c r="C1882">
        <v>94.54</v>
      </c>
      <c r="D1882">
        <v>93.28</v>
      </c>
      <c r="E1882">
        <v>94.25</v>
      </c>
      <c r="F1882">
        <v>0.6</v>
      </c>
      <c r="H1882">
        <v>86645</v>
      </c>
      <c r="I1882">
        <v>248630</v>
      </c>
      <c r="J1882">
        <v>6295</v>
      </c>
      <c r="K1882">
        <v>3159</v>
      </c>
      <c r="L1882">
        <v>100</v>
      </c>
    </row>
    <row r="1883" spans="1:12" x14ac:dyDescent="0.2">
      <c r="A1883" s="1">
        <v>40534</v>
      </c>
      <c r="B1883">
        <v>93.48</v>
      </c>
      <c r="C1883">
        <v>93.94</v>
      </c>
      <c r="D1883">
        <v>93.25</v>
      </c>
      <c r="E1883">
        <v>93.65</v>
      </c>
      <c r="F1883">
        <v>0.45</v>
      </c>
      <c r="H1883">
        <v>105821</v>
      </c>
      <c r="I1883">
        <v>249909</v>
      </c>
      <c r="J1883">
        <v>1037</v>
      </c>
      <c r="K1883">
        <v>2220</v>
      </c>
      <c r="L1883">
        <v>835</v>
      </c>
    </row>
    <row r="1884" spans="1:12" x14ac:dyDescent="0.2">
      <c r="A1884" s="1">
        <v>40533</v>
      </c>
      <c r="B1884">
        <v>92.7</v>
      </c>
      <c r="C1884">
        <v>93.5</v>
      </c>
      <c r="D1884">
        <v>92.35</v>
      </c>
      <c r="E1884">
        <v>93.2</v>
      </c>
      <c r="F1884">
        <v>0.46</v>
      </c>
      <c r="H1884">
        <v>101391</v>
      </c>
      <c r="I1884">
        <v>258570</v>
      </c>
      <c r="J1884">
        <v>2170</v>
      </c>
      <c r="K1884">
        <v>3375</v>
      </c>
      <c r="L1884">
        <v>720</v>
      </c>
    </row>
    <row r="1885" spans="1:12" x14ac:dyDescent="0.2">
      <c r="A1885" s="1">
        <v>40532</v>
      </c>
      <c r="B1885">
        <v>91.65</v>
      </c>
      <c r="C1885">
        <v>92.9</v>
      </c>
      <c r="D1885">
        <v>91.02</v>
      </c>
      <c r="E1885">
        <v>92.74</v>
      </c>
      <c r="F1885">
        <v>1.07</v>
      </c>
      <c r="H1885">
        <v>103574</v>
      </c>
      <c r="I1885">
        <v>255732</v>
      </c>
      <c r="J1885">
        <v>1682</v>
      </c>
      <c r="K1885">
        <v>1158</v>
      </c>
      <c r="L1885">
        <v>450</v>
      </c>
    </row>
    <row r="1886" spans="1:12" x14ac:dyDescent="0.2">
      <c r="A1886" s="1">
        <v>40529</v>
      </c>
      <c r="I1886">
        <v>33333</v>
      </c>
    </row>
    <row r="1887" spans="1:12" x14ac:dyDescent="0.2">
      <c r="A1887" s="1">
        <v>40528</v>
      </c>
      <c r="B1887">
        <v>92.04</v>
      </c>
      <c r="C1887">
        <v>92.29</v>
      </c>
      <c r="D1887">
        <v>91.66</v>
      </c>
      <c r="E1887">
        <v>91.71</v>
      </c>
      <c r="F1887">
        <v>-0.49</v>
      </c>
      <c r="H1887">
        <v>16044</v>
      </c>
      <c r="I1887">
        <v>31475</v>
      </c>
      <c r="J1887">
        <v>1269</v>
      </c>
      <c r="K1887">
        <v>79</v>
      </c>
      <c r="L1887">
        <v>3387</v>
      </c>
    </row>
    <row r="1888" spans="1:12" x14ac:dyDescent="0.2">
      <c r="A1888" s="1">
        <v>40527</v>
      </c>
      <c r="B1888">
        <v>90.98</v>
      </c>
      <c r="C1888">
        <v>92.42</v>
      </c>
      <c r="D1888">
        <v>90.34</v>
      </c>
      <c r="E1888">
        <v>92.2</v>
      </c>
      <c r="F1888">
        <v>0.99</v>
      </c>
      <c r="H1888">
        <v>100757</v>
      </c>
      <c r="I1888">
        <v>66153</v>
      </c>
      <c r="J1888">
        <v>5846</v>
      </c>
      <c r="K1888">
        <v>1754</v>
      </c>
      <c r="L1888">
        <v>2768</v>
      </c>
    </row>
    <row r="1889" spans="1:12" x14ac:dyDescent="0.2">
      <c r="A1889" s="1">
        <v>40526</v>
      </c>
      <c r="B1889">
        <v>91.05</v>
      </c>
      <c r="C1889">
        <v>91.73</v>
      </c>
      <c r="D1889">
        <v>90.68</v>
      </c>
      <c r="E1889">
        <v>91.21</v>
      </c>
      <c r="F1889">
        <v>0.02</v>
      </c>
      <c r="H1889">
        <v>109187</v>
      </c>
      <c r="I1889">
        <v>85452</v>
      </c>
      <c r="J1889">
        <v>746</v>
      </c>
      <c r="K1889">
        <v>1476</v>
      </c>
      <c r="L1889">
        <v>7686</v>
      </c>
    </row>
    <row r="1890" spans="1:12" x14ac:dyDescent="0.2">
      <c r="A1890" s="1">
        <v>40525</v>
      </c>
      <c r="B1890">
        <v>90.65</v>
      </c>
      <c r="C1890">
        <v>92.3</v>
      </c>
      <c r="D1890">
        <v>90.33</v>
      </c>
      <c r="E1890">
        <v>91.19</v>
      </c>
      <c r="F1890">
        <v>0.71</v>
      </c>
      <c r="H1890">
        <v>120400</v>
      </c>
      <c r="I1890">
        <v>103114</v>
      </c>
      <c r="J1890">
        <v>1509</v>
      </c>
      <c r="K1890">
        <v>332</v>
      </c>
      <c r="L1890">
        <v>5800</v>
      </c>
    </row>
    <row r="1891" spans="1:12" x14ac:dyDescent="0.2">
      <c r="A1891" s="1">
        <v>40522</v>
      </c>
      <c r="B1891">
        <v>91.06</v>
      </c>
      <c r="C1891">
        <v>91.57</v>
      </c>
      <c r="D1891">
        <v>89.86</v>
      </c>
      <c r="E1891">
        <v>90.48</v>
      </c>
      <c r="F1891">
        <v>-0.51</v>
      </c>
      <c r="H1891">
        <v>117275</v>
      </c>
      <c r="I1891">
        <v>114202</v>
      </c>
      <c r="J1891">
        <v>2259</v>
      </c>
      <c r="K1891">
        <v>854</v>
      </c>
      <c r="L1891">
        <v>750</v>
      </c>
    </row>
    <row r="1892" spans="1:12" x14ac:dyDescent="0.2">
      <c r="A1892" s="1">
        <v>40521</v>
      </c>
      <c r="B1892">
        <v>91.27</v>
      </c>
      <c r="C1892">
        <v>91.64</v>
      </c>
      <c r="D1892">
        <v>90.27</v>
      </c>
      <c r="E1892">
        <v>90.99</v>
      </c>
      <c r="F1892">
        <v>0.22</v>
      </c>
      <c r="H1892">
        <v>126246</v>
      </c>
      <c r="I1892">
        <v>121272</v>
      </c>
      <c r="J1892">
        <v>1427</v>
      </c>
      <c r="K1892">
        <v>3388</v>
      </c>
      <c r="L1892">
        <v>22</v>
      </c>
    </row>
    <row r="1893" spans="1:12" x14ac:dyDescent="0.2">
      <c r="A1893" s="1">
        <v>40520</v>
      </c>
      <c r="B1893">
        <v>90.85</v>
      </c>
      <c r="C1893">
        <v>91.74</v>
      </c>
      <c r="D1893">
        <v>90.15</v>
      </c>
      <c r="E1893">
        <v>90.77</v>
      </c>
      <c r="F1893">
        <v>-0.62</v>
      </c>
      <c r="H1893">
        <v>165736</v>
      </c>
      <c r="I1893">
        <v>139216</v>
      </c>
      <c r="J1893">
        <v>1072</v>
      </c>
      <c r="K1893">
        <v>2438</v>
      </c>
      <c r="L1893">
        <v>1161</v>
      </c>
    </row>
    <row r="1894" spans="1:12" x14ac:dyDescent="0.2">
      <c r="A1894" s="1">
        <v>40519</v>
      </c>
      <c r="B1894">
        <v>90.97</v>
      </c>
      <c r="C1894">
        <v>92.86</v>
      </c>
      <c r="D1894">
        <v>90.71</v>
      </c>
      <c r="E1894">
        <v>91.39</v>
      </c>
      <c r="F1894">
        <v>-0.06</v>
      </c>
      <c r="H1894">
        <v>186507</v>
      </c>
      <c r="I1894">
        <v>174575</v>
      </c>
      <c r="J1894">
        <v>2440</v>
      </c>
      <c r="K1894">
        <v>1892</v>
      </c>
      <c r="L1894">
        <v>11172</v>
      </c>
    </row>
    <row r="1895" spans="1:12" x14ac:dyDescent="0.2">
      <c r="A1895" s="1">
        <v>40518</v>
      </c>
      <c r="B1895">
        <v>91.46</v>
      </c>
      <c r="C1895">
        <v>92.03</v>
      </c>
      <c r="D1895">
        <v>90.86</v>
      </c>
      <c r="E1895">
        <v>91.45</v>
      </c>
      <c r="F1895">
        <v>0.03</v>
      </c>
      <c r="H1895">
        <v>138472</v>
      </c>
      <c r="I1895">
        <v>192909</v>
      </c>
      <c r="J1895">
        <v>2298</v>
      </c>
      <c r="K1895">
        <v>1360</v>
      </c>
      <c r="L1895">
        <v>117</v>
      </c>
    </row>
    <row r="1896" spans="1:12" x14ac:dyDescent="0.2">
      <c r="A1896" s="1">
        <v>40515</v>
      </c>
      <c r="B1896">
        <v>90.47</v>
      </c>
      <c r="C1896">
        <v>91.85</v>
      </c>
      <c r="D1896">
        <v>90.1</v>
      </c>
      <c r="E1896">
        <v>91.42</v>
      </c>
      <c r="F1896">
        <v>0.73</v>
      </c>
      <c r="H1896">
        <v>188969</v>
      </c>
      <c r="I1896">
        <v>205016</v>
      </c>
      <c r="J1896">
        <v>756</v>
      </c>
      <c r="K1896">
        <v>2063</v>
      </c>
      <c r="L1896">
        <v>4125</v>
      </c>
    </row>
    <row r="1897" spans="1:12" x14ac:dyDescent="0.2">
      <c r="A1897" s="1">
        <v>40514</v>
      </c>
      <c r="B1897">
        <v>88.81</v>
      </c>
      <c r="C1897">
        <v>90.84</v>
      </c>
      <c r="D1897">
        <v>88.41</v>
      </c>
      <c r="E1897">
        <v>90.69</v>
      </c>
      <c r="F1897">
        <v>1.82</v>
      </c>
      <c r="H1897">
        <v>176384</v>
      </c>
      <c r="I1897">
        <v>213248</v>
      </c>
      <c r="J1897">
        <v>2317</v>
      </c>
      <c r="K1897">
        <v>2327</v>
      </c>
      <c r="L1897">
        <v>4700</v>
      </c>
    </row>
    <row r="1898" spans="1:12" x14ac:dyDescent="0.2">
      <c r="A1898" s="1">
        <v>40513</v>
      </c>
      <c r="B1898">
        <v>85.71</v>
      </c>
      <c r="C1898">
        <v>89.02</v>
      </c>
      <c r="D1898">
        <v>85.41</v>
      </c>
      <c r="E1898">
        <v>88.87</v>
      </c>
      <c r="F1898">
        <v>2.95</v>
      </c>
      <c r="H1898">
        <v>176441</v>
      </c>
      <c r="I1898">
        <v>217125</v>
      </c>
      <c r="J1898">
        <v>2038</v>
      </c>
      <c r="K1898">
        <v>1595</v>
      </c>
      <c r="L1898">
        <v>200</v>
      </c>
    </row>
    <row r="1899" spans="1:12" x14ac:dyDescent="0.2">
      <c r="A1899" s="1">
        <v>40512</v>
      </c>
      <c r="B1899">
        <v>87.55</v>
      </c>
      <c r="C1899">
        <v>87.55</v>
      </c>
      <c r="D1899">
        <v>85.43</v>
      </c>
      <c r="E1899">
        <v>85.92</v>
      </c>
      <c r="F1899">
        <v>-1.42</v>
      </c>
      <c r="H1899">
        <v>166081</v>
      </c>
      <c r="I1899">
        <v>235717</v>
      </c>
      <c r="J1899">
        <v>2698</v>
      </c>
      <c r="K1899">
        <v>1760</v>
      </c>
      <c r="L1899">
        <v>2347</v>
      </c>
    </row>
    <row r="1900" spans="1:12" x14ac:dyDescent="0.2">
      <c r="A1900" s="1">
        <v>40511</v>
      </c>
      <c r="B1900">
        <v>85.5</v>
      </c>
      <c r="C1900">
        <v>87.55</v>
      </c>
      <c r="D1900">
        <v>85.5</v>
      </c>
      <c r="E1900">
        <v>87.34</v>
      </c>
      <c r="F1900">
        <v>1.76</v>
      </c>
      <c r="H1900">
        <v>171464</v>
      </c>
      <c r="I1900">
        <v>236554</v>
      </c>
      <c r="J1900">
        <v>1905</v>
      </c>
      <c r="K1900">
        <v>2326</v>
      </c>
      <c r="L1900">
        <v>1180</v>
      </c>
    </row>
    <row r="1901" spans="1:12" x14ac:dyDescent="0.2">
      <c r="A1901" s="1">
        <v>40508</v>
      </c>
      <c r="B1901">
        <v>85.89</v>
      </c>
      <c r="C1901">
        <v>85.95</v>
      </c>
      <c r="D1901">
        <v>84.75</v>
      </c>
      <c r="E1901">
        <v>85.58</v>
      </c>
      <c r="F1901">
        <v>-0.52</v>
      </c>
      <c r="H1901">
        <v>109552</v>
      </c>
      <c r="I1901">
        <v>235661</v>
      </c>
      <c r="J1901">
        <v>1532</v>
      </c>
      <c r="K1901">
        <v>2167</v>
      </c>
      <c r="L1901">
        <v>1000</v>
      </c>
    </row>
    <row r="1902" spans="1:12" x14ac:dyDescent="0.2">
      <c r="A1902" s="1">
        <v>40507</v>
      </c>
      <c r="B1902">
        <v>85.83</v>
      </c>
      <c r="C1902">
        <v>86.5</v>
      </c>
      <c r="D1902">
        <v>85.4</v>
      </c>
      <c r="E1902">
        <v>86.1</v>
      </c>
      <c r="F1902">
        <v>0.26</v>
      </c>
      <c r="H1902">
        <v>59704</v>
      </c>
      <c r="I1902">
        <v>239444</v>
      </c>
      <c r="J1902">
        <v>1231</v>
      </c>
      <c r="K1902">
        <v>2365</v>
      </c>
      <c r="L1902">
        <v>1876</v>
      </c>
    </row>
    <row r="1903" spans="1:12" x14ac:dyDescent="0.2">
      <c r="A1903" s="1">
        <v>40506</v>
      </c>
      <c r="B1903">
        <v>83.3</v>
      </c>
      <c r="C1903">
        <v>86.25</v>
      </c>
      <c r="D1903">
        <v>83.3</v>
      </c>
      <c r="E1903">
        <v>85.84</v>
      </c>
      <c r="F1903">
        <v>2.59</v>
      </c>
      <c r="H1903">
        <v>175946</v>
      </c>
      <c r="I1903">
        <v>236653</v>
      </c>
      <c r="J1903">
        <v>1785</v>
      </c>
      <c r="K1903">
        <v>2428</v>
      </c>
      <c r="L1903">
        <v>3806</v>
      </c>
    </row>
    <row r="1904" spans="1:12" x14ac:dyDescent="0.2">
      <c r="A1904" s="1">
        <v>40505</v>
      </c>
      <c r="B1904">
        <v>83.75</v>
      </c>
      <c r="C1904">
        <v>84</v>
      </c>
      <c r="D1904">
        <v>82.43</v>
      </c>
      <c r="E1904">
        <v>83.25</v>
      </c>
      <c r="F1904">
        <v>-0.71</v>
      </c>
      <c r="H1904">
        <v>176088</v>
      </c>
      <c r="I1904">
        <v>251375</v>
      </c>
      <c r="J1904">
        <v>1752</v>
      </c>
      <c r="K1904">
        <v>2890</v>
      </c>
      <c r="L1904">
        <v>1120</v>
      </c>
    </row>
    <row r="1905" spans="1:12" x14ac:dyDescent="0.2">
      <c r="A1905" s="1">
        <v>40504</v>
      </c>
      <c r="B1905">
        <v>84.34</v>
      </c>
      <c r="C1905">
        <v>85.45</v>
      </c>
      <c r="D1905">
        <v>83.11</v>
      </c>
      <c r="E1905">
        <v>83.96</v>
      </c>
      <c r="F1905">
        <v>-0.38</v>
      </c>
      <c r="H1905">
        <v>141260</v>
      </c>
      <c r="I1905">
        <v>256795</v>
      </c>
      <c r="J1905">
        <v>3027</v>
      </c>
      <c r="K1905">
        <v>2311</v>
      </c>
      <c r="L1905">
        <v>1450</v>
      </c>
    </row>
    <row r="1906" spans="1:12" x14ac:dyDescent="0.2">
      <c r="A1906" s="1">
        <v>40501</v>
      </c>
      <c r="B1906">
        <v>85.2</v>
      </c>
      <c r="C1906">
        <v>86.15</v>
      </c>
      <c r="D1906">
        <v>83.87</v>
      </c>
      <c r="E1906">
        <v>84.34</v>
      </c>
      <c r="F1906">
        <v>-0.71</v>
      </c>
      <c r="H1906">
        <v>198952</v>
      </c>
      <c r="I1906">
        <v>255296</v>
      </c>
      <c r="J1906">
        <v>2245</v>
      </c>
      <c r="K1906">
        <v>3657</v>
      </c>
      <c r="L1906">
        <v>2802</v>
      </c>
    </row>
    <row r="1907" spans="1:12" x14ac:dyDescent="0.2">
      <c r="A1907" s="1">
        <v>40500</v>
      </c>
      <c r="B1907">
        <v>83.5</v>
      </c>
      <c r="C1907">
        <v>85.5</v>
      </c>
      <c r="D1907">
        <v>83.5</v>
      </c>
      <c r="E1907">
        <v>85.05</v>
      </c>
      <c r="F1907">
        <v>1.77</v>
      </c>
      <c r="H1907">
        <v>174653</v>
      </c>
      <c r="I1907">
        <v>256631</v>
      </c>
      <c r="J1907">
        <v>1818</v>
      </c>
      <c r="K1907">
        <v>3055</v>
      </c>
      <c r="L1907">
        <v>4450</v>
      </c>
    </row>
    <row r="1908" spans="1:12" x14ac:dyDescent="0.2">
      <c r="A1908" s="1">
        <v>40499</v>
      </c>
      <c r="B1908">
        <v>84.7</v>
      </c>
      <c r="C1908">
        <v>85.06</v>
      </c>
      <c r="D1908">
        <v>82.96</v>
      </c>
      <c r="E1908">
        <v>83.28</v>
      </c>
      <c r="F1908">
        <v>-1.45</v>
      </c>
      <c r="H1908">
        <v>208208</v>
      </c>
      <c r="I1908">
        <v>268199</v>
      </c>
      <c r="J1908">
        <v>785</v>
      </c>
      <c r="K1908">
        <v>1199</v>
      </c>
      <c r="L1908">
        <v>5375</v>
      </c>
    </row>
    <row r="1909" spans="1:12" x14ac:dyDescent="0.2">
      <c r="A1909" s="1">
        <v>40498</v>
      </c>
      <c r="I1909">
        <v>27863</v>
      </c>
    </row>
    <row r="1910" spans="1:12" x14ac:dyDescent="0.2">
      <c r="A1910" s="1">
        <v>40497</v>
      </c>
      <c r="B1910">
        <v>86.44</v>
      </c>
      <c r="C1910">
        <v>87.37</v>
      </c>
      <c r="D1910">
        <v>86.35</v>
      </c>
      <c r="E1910">
        <v>86.7</v>
      </c>
      <c r="F1910">
        <v>0.36</v>
      </c>
      <c r="H1910">
        <v>22467</v>
      </c>
      <c r="I1910">
        <v>35588</v>
      </c>
      <c r="J1910">
        <v>3890</v>
      </c>
      <c r="K1910">
        <v>650</v>
      </c>
      <c r="L1910">
        <v>1400</v>
      </c>
    </row>
    <row r="1911" spans="1:12" x14ac:dyDescent="0.2">
      <c r="A1911" s="1">
        <v>40494</v>
      </c>
      <c r="B1911">
        <v>88.69</v>
      </c>
      <c r="C1911">
        <v>88.74</v>
      </c>
      <c r="D1911">
        <v>85.76</v>
      </c>
      <c r="E1911">
        <v>86.34</v>
      </c>
      <c r="F1911">
        <v>-2.4700000000000002</v>
      </c>
      <c r="H1911">
        <v>152000</v>
      </c>
      <c r="I1911">
        <v>75219</v>
      </c>
      <c r="J1911">
        <v>1928</v>
      </c>
      <c r="K1911">
        <v>1220</v>
      </c>
      <c r="L1911">
        <v>5719</v>
      </c>
    </row>
    <row r="1912" spans="1:12" x14ac:dyDescent="0.2">
      <c r="A1912" s="1">
        <v>40493</v>
      </c>
      <c r="B1912">
        <v>89.16</v>
      </c>
      <c r="C1912">
        <v>89.7</v>
      </c>
      <c r="D1912">
        <v>88.62</v>
      </c>
      <c r="E1912">
        <v>88.81</v>
      </c>
      <c r="F1912">
        <v>-0.15</v>
      </c>
      <c r="H1912">
        <v>153890</v>
      </c>
      <c r="I1912">
        <v>116943</v>
      </c>
      <c r="J1912">
        <v>1824</v>
      </c>
      <c r="K1912">
        <v>6335</v>
      </c>
      <c r="L1912">
        <v>3013</v>
      </c>
    </row>
    <row r="1913" spans="1:12" x14ac:dyDescent="0.2">
      <c r="A1913" s="1">
        <v>40492</v>
      </c>
      <c r="B1913">
        <v>88.05</v>
      </c>
      <c r="C1913">
        <v>89.32</v>
      </c>
      <c r="D1913">
        <v>87.73</v>
      </c>
      <c r="E1913">
        <v>88.96</v>
      </c>
      <c r="F1913">
        <v>0.63</v>
      </c>
      <c r="H1913">
        <v>175382</v>
      </c>
      <c r="I1913">
        <v>133213</v>
      </c>
      <c r="J1913">
        <v>3063</v>
      </c>
      <c r="K1913">
        <v>1424</v>
      </c>
      <c r="L1913">
        <v>2504</v>
      </c>
    </row>
    <row r="1914" spans="1:12" x14ac:dyDescent="0.2">
      <c r="A1914" s="1">
        <v>40491</v>
      </c>
      <c r="B1914">
        <v>88.01</v>
      </c>
      <c r="C1914">
        <v>89.02</v>
      </c>
      <c r="D1914">
        <v>87.17</v>
      </c>
      <c r="E1914">
        <v>88.33</v>
      </c>
      <c r="F1914">
        <v>-0.13</v>
      </c>
      <c r="H1914">
        <v>170850</v>
      </c>
      <c r="I1914">
        <v>160889</v>
      </c>
      <c r="J1914">
        <v>3480</v>
      </c>
      <c r="K1914">
        <v>2761</v>
      </c>
      <c r="L1914">
        <v>23788</v>
      </c>
    </row>
    <row r="1915" spans="1:12" x14ac:dyDescent="0.2">
      <c r="A1915" s="1">
        <v>40490</v>
      </c>
      <c r="B1915">
        <v>88.3</v>
      </c>
      <c r="C1915">
        <v>88.72</v>
      </c>
      <c r="D1915">
        <v>87.3</v>
      </c>
      <c r="E1915">
        <v>88.46</v>
      </c>
      <c r="F1915">
        <v>0.35</v>
      </c>
      <c r="H1915">
        <v>119844</v>
      </c>
      <c r="I1915">
        <v>177684</v>
      </c>
      <c r="J1915">
        <v>1444</v>
      </c>
      <c r="K1915">
        <v>2348</v>
      </c>
      <c r="L1915">
        <v>3383</v>
      </c>
    </row>
    <row r="1916" spans="1:12" x14ac:dyDescent="0.2">
      <c r="A1916" s="1">
        <v>40487</v>
      </c>
      <c r="B1916">
        <v>88.28</v>
      </c>
      <c r="C1916">
        <v>88.8</v>
      </c>
      <c r="D1916">
        <v>87.31</v>
      </c>
      <c r="E1916">
        <v>88.11</v>
      </c>
      <c r="F1916">
        <v>0.11</v>
      </c>
      <c r="H1916">
        <v>124695</v>
      </c>
      <c r="I1916">
        <v>186765</v>
      </c>
      <c r="J1916">
        <v>1518</v>
      </c>
      <c r="K1916">
        <v>1590</v>
      </c>
      <c r="L1916">
        <v>2830</v>
      </c>
    </row>
    <row r="1917" spans="1:12" x14ac:dyDescent="0.2">
      <c r="A1917" s="1">
        <v>40486</v>
      </c>
      <c r="B1917">
        <v>86.75</v>
      </c>
      <c r="C1917">
        <v>88.29</v>
      </c>
      <c r="D1917">
        <v>86.63</v>
      </c>
      <c r="E1917">
        <v>88</v>
      </c>
      <c r="F1917">
        <v>1.62</v>
      </c>
      <c r="H1917">
        <v>146023</v>
      </c>
      <c r="I1917">
        <v>197525</v>
      </c>
      <c r="J1917">
        <v>1480</v>
      </c>
      <c r="K1917">
        <v>2460</v>
      </c>
      <c r="L1917">
        <v>450</v>
      </c>
    </row>
    <row r="1918" spans="1:12" x14ac:dyDescent="0.2">
      <c r="A1918" s="1">
        <v>40485</v>
      </c>
      <c r="B1918">
        <v>85.88</v>
      </c>
      <c r="C1918">
        <v>86.89</v>
      </c>
      <c r="D1918">
        <v>85.24</v>
      </c>
      <c r="E1918">
        <v>86.38</v>
      </c>
      <c r="F1918">
        <v>0.97</v>
      </c>
      <c r="H1918">
        <v>189832</v>
      </c>
      <c r="I1918">
        <v>205469</v>
      </c>
      <c r="J1918">
        <v>1019</v>
      </c>
      <c r="K1918">
        <v>2880</v>
      </c>
      <c r="L1918">
        <v>2157</v>
      </c>
    </row>
    <row r="1919" spans="1:12" x14ac:dyDescent="0.2">
      <c r="A1919" s="1">
        <v>40484</v>
      </c>
      <c r="B1919">
        <v>84.62</v>
      </c>
      <c r="C1919">
        <v>85.89</v>
      </c>
      <c r="D1919">
        <v>84.53</v>
      </c>
      <c r="E1919">
        <v>85.41</v>
      </c>
      <c r="F1919">
        <v>0.79</v>
      </c>
      <c r="H1919">
        <v>170962</v>
      </c>
      <c r="I1919">
        <v>214492</v>
      </c>
      <c r="J1919">
        <v>2109</v>
      </c>
      <c r="K1919">
        <v>2620</v>
      </c>
      <c r="L1919">
        <v>1100</v>
      </c>
    </row>
    <row r="1920" spans="1:12" x14ac:dyDescent="0.2">
      <c r="A1920" s="1">
        <v>40483</v>
      </c>
      <c r="B1920">
        <v>83.13</v>
      </c>
      <c r="C1920">
        <v>85.54</v>
      </c>
      <c r="D1920">
        <v>82.82</v>
      </c>
      <c r="E1920">
        <v>84.62</v>
      </c>
      <c r="F1920">
        <v>1.47</v>
      </c>
      <c r="H1920">
        <v>202791</v>
      </c>
      <c r="I1920">
        <v>219218</v>
      </c>
      <c r="J1920">
        <v>1547</v>
      </c>
      <c r="K1920">
        <v>2350</v>
      </c>
      <c r="L1920">
        <v>5315</v>
      </c>
    </row>
    <row r="1921" spans="1:12" x14ac:dyDescent="0.2">
      <c r="A1921" s="1">
        <v>40480</v>
      </c>
      <c r="B1921">
        <v>83.47</v>
      </c>
      <c r="C1921">
        <v>83.59</v>
      </c>
      <c r="D1921">
        <v>82.21</v>
      </c>
      <c r="E1921">
        <v>83.15</v>
      </c>
      <c r="F1921">
        <v>-0.44</v>
      </c>
      <c r="H1921">
        <v>193074</v>
      </c>
      <c r="I1921">
        <v>225634</v>
      </c>
      <c r="J1921">
        <v>1260</v>
      </c>
      <c r="K1921">
        <v>1048</v>
      </c>
      <c r="L1921">
        <v>2392</v>
      </c>
    </row>
    <row r="1922" spans="1:12" x14ac:dyDescent="0.2">
      <c r="A1922" s="1">
        <v>40479</v>
      </c>
      <c r="B1922">
        <v>83.35</v>
      </c>
      <c r="C1922">
        <v>83.85</v>
      </c>
      <c r="D1922">
        <v>82.97</v>
      </c>
      <c r="E1922">
        <v>83.59</v>
      </c>
      <c r="F1922">
        <v>0.36</v>
      </c>
      <c r="H1922">
        <v>161377</v>
      </c>
      <c r="I1922">
        <v>232941</v>
      </c>
      <c r="J1922">
        <v>2382</v>
      </c>
      <c r="K1922">
        <v>1890</v>
      </c>
      <c r="L1922">
        <v>2285</v>
      </c>
    </row>
    <row r="1923" spans="1:12" x14ac:dyDescent="0.2">
      <c r="A1923" s="1">
        <v>40478</v>
      </c>
      <c r="B1923">
        <v>83.59</v>
      </c>
      <c r="C1923">
        <v>83.67</v>
      </c>
      <c r="D1923">
        <v>81.849999999999994</v>
      </c>
      <c r="E1923">
        <v>83.23</v>
      </c>
      <c r="F1923">
        <v>-0.43</v>
      </c>
      <c r="H1923">
        <v>179430</v>
      </c>
      <c r="I1923">
        <v>246264</v>
      </c>
      <c r="J1923">
        <v>1214</v>
      </c>
      <c r="K1923">
        <v>3668</v>
      </c>
      <c r="L1923">
        <v>3275</v>
      </c>
    </row>
    <row r="1924" spans="1:12" x14ac:dyDescent="0.2">
      <c r="A1924" s="1">
        <v>40477</v>
      </c>
      <c r="B1924">
        <v>83.3</v>
      </c>
      <c r="C1924">
        <v>83.89</v>
      </c>
      <c r="D1924">
        <v>82.96</v>
      </c>
      <c r="E1924">
        <v>83.66</v>
      </c>
      <c r="F1924">
        <v>0.12</v>
      </c>
      <c r="H1924">
        <v>147030</v>
      </c>
      <c r="I1924">
        <v>250916</v>
      </c>
      <c r="J1924">
        <v>3151</v>
      </c>
      <c r="K1924">
        <v>1066</v>
      </c>
      <c r="L1924">
        <v>1800</v>
      </c>
    </row>
    <row r="1925" spans="1:12" x14ac:dyDescent="0.2">
      <c r="A1925" s="1">
        <v>40476</v>
      </c>
      <c r="B1925">
        <v>83.15</v>
      </c>
      <c r="C1925">
        <v>84.2</v>
      </c>
      <c r="D1925">
        <v>82.7</v>
      </c>
      <c r="E1925">
        <v>83.54</v>
      </c>
      <c r="F1925">
        <v>0.57999999999999996</v>
      </c>
      <c r="H1925">
        <v>193481</v>
      </c>
      <c r="I1925">
        <v>247038</v>
      </c>
      <c r="J1925">
        <v>1600</v>
      </c>
      <c r="K1925">
        <v>1340</v>
      </c>
      <c r="L1925">
        <v>2723</v>
      </c>
    </row>
    <row r="1926" spans="1:12" x14ac:dyDescent="0.2">
      <c r="A1926" s="1">
        <v>40473</v>
      </c>
      <c r="B1926">
        <v>82.05</v>
      </c>
      <c r="C1926">
        <v>83.25</v>
      </c>
      <c r="D1926">
        <v>81.83</v>
      </c>
      <c r="E1926">
        <v>82.96</v>
      </c>
      <c r="F1926">
        <v>1.1299999999999999</v>
      </c>
      <c r="H1926">
        <v>136059</v>
      </c>
      <c r="I1926">
        <v>245624</v>
      </c>
      <c r="J1926">
        <v>2035</v>
      </c>
      <c r="K1926">
        <v>2975</v>
      </c>
      <c r="L1926">
        <v>900</v>
      </c>
    </row>
    <row r="1927" spans="1:12" x14ac:dyDescent="0.2">
      <c r="A1927" s="1">
        <v>40472</v>
      </c>
      <c r="B1927">
        <v>83.69</v>
      </c>
      <c r="C1927">
        <v>83.88</v>
      </c>
      <c r="D1927">
        <v>81.45</v>
      </c>
      <c r="E1927">
        <v>81.83</v>
      </c>
      <c r="F1927">
        <v>-1.77</v>
      </c>
      <c r="H1927">
        <v>200479</v>
      </c>
      <c r="I1927">
        <v>256491</v>
      </c>
      <c r="J1927">
        <v>4070</v>
      </c>
      <c r="K1927">
        <v>1462</v>
      </c>
      <c r="L1927">
        <v>2813</v>
      </c>
    </row>
    <row r="1928" spans="1:12" x14ac:dyDescent="0.2">
      <c r="A1928" s="1">
        <v>40471</v>
      </c>
      <c r="B1928">
        <v>80.92</v>
      </c>
      <c r="C1928">
        <v>83.7</v>
      </c>
      <c r="D1928">
        <v>80.75</v>
      </c>
      <c r="E1928">
        <v>83.6</v>
      </c>
      <c r="F1928">
        <v>2.5</v>
      </c>
      <c r="H1928">
        <v>199633</v>
      </c>
      <c r="I1928">
        <v>251211</v>
      </c>
      <c r="J1928">
        <v>5141</v>
      </c>
      <c r="K1928">
        <v>2317</v>
      </c>
      <c r="L1928">
        <v>5109</v>
      </c>
    </row>
    <row r="1929" spans="1:12" x14ac:dyDescent="0.2">
      <c r="A1929" s="1">
        <v>40470</v>
      </c>
      <c r="B1929">
        <v>84.36</v>
      </c>
      <c r="C1929">
        <v>84.45</v>
      </c>
      <c r="D1929">
        <v>80.760000000000005</v>
      </c>
      <c r="E1929">
        <v>81.099999999999994</v>
      </c>
      <c r="F1929">
        <v>-3.27</v>
      </c>
      <c r="H1929">
        <v>239417</v>
      </c>
      <c r="I1929">
        <v>267101</v>
      </c>
      <c r="J1929">
        <v>2419</v>
      </c>
      <c r="K1929">
        <v>3758</v>
      </c>
      <c r="L1929">
        <v>400</v>
      </c>
    </row>
    <row r="1930" spans="1:12" x14ac:dyDescent="0.2">
      <c r="A1930" s="1">
        <v>40469</v>
      </c>
      <c r="B1930">
        <v>83.05</v>
      </c>
      <c r="C1930">
        <v>84.5</v>
      </c>
      <c r="D1930">
        <v>81.53</v>
      </c>
      <c r="E1930">
        <v>84.37</v>
      </c>
      <c r="F1930">
        <v>1.92</v>
      </c>
      <c r="H1930">
        <v>174269</v>
      </c>
      <c r="I1930">
        <v>271344</v>
      </c>
      <c r="J1930">
        <v>2342</v>
      </c>
      <c r="K1930">
        <v>4523</v>
      </c>
      <c r="L1930">
        <v>1750</v>
      </c>
    </row>
    <row r="1931" spans="1:12" x14ac:dyDescent="0.2">
      <c r="A1931" s="1">
        <v>40466</v>
      </c>
      <c r="I1931">
        <v>39919</v>
      </c>
    </row>
    <row r="1932" spans="1:12" x14ac:dyDescent="0.2">
      <c r="A1932" s="1">
        <v>40465</v>
      </c>
      <c r="B1932">
        <v>84.75</v>
      </c>
      <c r="C1932">
        <v>85.46</v>
      </c>
      <c r="D1932">
        <v>83.84</v>
      </c>
      <c r="E1932">
        <v>84.53</v>
      </c>
      <c r="F1932">
        <v>-0.11</v>
      </c>
      <c r="H1932">
        <v>21747</v>
      </c>
      <c r="I1932">
        <v>33714</v>
      </c>
      <c r="J1932">
        <v>5910</v>
      </c>
      <c r="L1932">
        <v>300</v>
      </c>
    </row>
    <row r="1933" spans="1:12" x14ac:dyDescent="0.2">
      <c r="A1933" s="1">
        <v>40464</v>
      </c>
      <c r="B1933">
        <v>83.46</v>
      </c>
      <c r="C1933">
        <v>84.98</v>
      </c>
      <c r="D1933">
        <v>83.46</v>
      </c>
      <c r="E1933">
        <v>84.64</v>
      </c>
      <c r="F1933">
        <v>1.1399999999999999</v>
      </c>
      <c r="H1933">
        <v>101288</v>
      </c>
      <c r="I1933">
        <v>60216</v>
      </c>
      <c r="J1933">
        <v>4200</v>
      </c>
      <c r="K1933">
        <v>100</v>
      </c>
      <c r="L1933">
        <v>1705</v>
      </c>
    </row>
    <row r="1934" spans="1:12" x14ac:dyDescent="0.2">
      <c r="A1934" s="1">
        <v>40463</v>
      </c>
      <c r="B1934">
        <v>83.41</v>
      </c>
      <c r="C1934">
        <v>84</v>
      </c>
      <c r="D1934">
        <v>82.48</v>
      </c>
      <c r="E1934">
        <v>83.5</v>
      </c>
      <c r="F1934">
        <v>-0.22</v>
      </c>
      <c r="H1934">
        <v>129067</v>
      </c>
      <c r="I1934">
        <v>78955</v>
      </c>
      <c r="J1934">
        <v>7280</v>
      </c>
      <c r="K1934">
        <v>750</v>
      </c>
      <c r="L1934">
        <v>6100</v>
      </c>
    </row>
    <row r="1935" spans="1:12" x14ac:dyDescent="0.2">
      <c r="A1935" s="1">
        <v>40462</v>
      </c>
      <c r="B1935">
        <v>84.33</v>
      </c>
      <c r="C1935">
        <v>84.68</v>
      </c>
      <c r="D1935">
        <v>83.3</v>
      </c>
      <c r="E1935">
        <v>83.72</v>
      </c>
      <c r="F1935">
        <v>-0.31</v>
      </c>
      <c r="H1935">
        <v>104150</v>
      </c>
      <c r="I1935">
        <v>95657</v>
      </c>
      <c r="J1935">
        <v>1243</v>
      </c>
      <c r="K1935">
        <v>1230</v>
      </c>
      <c r="L1935">
        <v>1615</v>
      </c>
    </row>
    <row r="1936" spans="1:12" x14ac:dyDescent="0.2">
      <c r="A1936" s="1">
        <v>40459</v>
      </c>
      <c r="B1936">
        <v>83.03</v>
      </c>
      <c r="C1936">
        <v>84.59</v>
      </c>
      <c r="D1936">
        <v>81.86</v>
      </c>
      <c r="E1936">
        <v>84.03</v>
      </c>
      <c r="F1936">
        <v>0.6</v>
      </c>
      <c r="H1936">
        <v>160651</v>
      </c>
      <c r="I1936">
        <v>112715</v>
      </c>
      <c r="J1936">
        <v>650</v>
      </c>
      <c r="K1936">
        <v>650</v>
      </c>
      <c r="L1936">
        <v>7206</v>
      </c>
    </row>
    <row r="1937" spans="1:12" x14ac:dyDescent="0.2">
      <c r="A1937" s="1">
        <v>40458</v>
      </c>
      <c r="B1937">
        <v>85.3</v>
      </c>
      <c r="C1937">
        <v>86.02</v>
      </c>
      <c r="D1937">
        <v>82.93</v>
      </c>
      <c r="E1937">
        <v>83.43</v>
      </c>
      <c r="F1937">
        <v>-1.63</v>
      </c>
      <c r="H1937">
        <v>189011</v>
      </c>
      <c r="I1937">
        <v>137303</v>
      </c>
      <c r="J1937">
        <v>1844</v>
      </c>
      <c r="K1937">
        <v>865</v>
      </c>
      <c r="L1937">
        <v>24441</v>
      </c>
    </row>
    <row r="1938" spans="1:12" x14ac:dyDescent="0.2">
      <c r="A1938" s="1">
        <v>40457</v>
      </c>
      <c r="B1938">
        <v>84.78</v>
      </c>
      <c r="C1938">
        <v>85.88</v>
      </c>
      <c r="D1938">
        <v>84.26</v>
      </c>
      <c r="E1938">
        <v>85.06</v>
      </c>
      <c r="F1938">
        <v>0.22</v>
      </c>
      <c r="H1938">
        <v>149884</v>
      </c>
      <c r="I1938">
        <v>144868</v>
      </c>
      <c r="J1938">
        <v>2476</v>
      </c>
      <c r="K1938">
        <v>917</v>
      </c>
      <c r="L1938">
        <v>1990</v>
      </c>
    </row>
    <row r="1939" spans="1:12" x14ac:dyDescent="0.2">
      <c r="A1939" s="1">
        <v>40456</v>
      </c>
      <c r="B1939">
        <v>83.19</v>
      </c>
      <c r="C1939">
        <v>84.93</v>
      </c>
      <c r="D1939">
        <v>82.93</v>
      </c>
      <c r="E1939">
        <v>84.84</v>
      </c>
      <c r="F1939">
        <v>1.56</v>
      </c>
      <c r="H1939">
        <v>147833</v>
      </c>
      <c r="I1939">
        <v>157232</v>
      </c>
      <c r="J1939">
        <v>1985</v>
      </c>
      <c r="K1939">
        <v>1731</v>
      </c>
      <c r="L1939">
        <v>2311</v>
      </c>
    </row>
    <row r="1940" spans="1:12" x14ac:dyDescent="0.2">
      <c r="A1940" s="1">
        <v>40455</v>
      </c>
      <c r="B1940">
        <v>83.81</v>
      </c>
      <c r="C1940">
        <v>84.41</v>
      </c>
      <c r="D1940">
        <v>82.9</v>
      </c>
      <c r="E1940">
        <v>83.28</v>
      </c>
      <c r="F1940">
        <v>-0.47</v>
      </c>
      <c r="H1940">
        <v>136341</v>
      </c>
      <c r="I1940">
        <v>165606</v>
      </c>
      <c r="J1940">
        <v>2455</v>
      </c>
      <c r="K1940">
        <v>2201</v>
      </c>
      <c r="L1940">
        <v>43</v>
      </c>
    </row>
    <row r="1941" spans="1:12" x14ac:dyDescent="0.2">
      <c r="A1941" s="1">
        <v>40452</v>
      </c>
      <c r="B1941">
        <v>82.21</v>
      </c>
      <c r="C1941">
        <v>83.81</v>
      </c>
      <c r="D1941">
        <v>82.21</v>
      </c>
      <c r="E1941">
        <v>83.75</v>
      </c>
      <c r="F1941">
        <v>1.44</v>
      </c>
      <c r="H1941">
        <v>147979</v>
      </c>
      <c r="I1941">
        <v>171546</v>
      </c>
      <c r="J1941">
        <v>2041</v>
      </c>
      <c r="K1941">
        <v>2441</v>
      </c>
      <c r="L1941">
        <v>1030</v>
      </c>
    </row>
    <row r="1942" spans="1:12" x14ac:dyDescent="0.2">
      <c r="A1942" s="1">
        <v>40451</v>
      </c>
      <c r="B1942">
        <v>80.790000000000006</v>
      </c>
      <c r="C1942">
        <v>82.4</v>
      </c>
      <c r="D1942">
        <v>80.41</v>
      </c>
      <c r="E1942">
        <v>82.31</v>
      </c>
      <c r="F1942">
        <v>1.54</v>
      </c>
      <c r="H1942">
        <v>169030</v>
      </c>
      <c r="I1942">
        <v>172756</v>
      </c>
      <c r="J1942">
        <v>3313</v>
      </c>
      <c r="K1942">
        <v>1177</v>
      </c>
      <c r="L1942">
        <v>425</v>
      </c>
    </row>
    <row r="1943" spans="1:12" x14ac:dyDescent="0.2">
      <c r="A1943" s="1">
        <v>40450</v>
      </c>
      <c r="B1943">
        <v>78.88</v>
      </c>
      <c r="C1943">
        <v>80.930000000000007</v>
      </c>
      <c r="D1943">
        <v>78.34</v>
      </c>
      <c r="E1943">
        <v>80.77</v>
      </c>
      <c r="F1943">
        <v>2.06</v>
      </c>
      <c r="H1943">
        <v>183855</v>
      </c>
      <c r="I1943">
        <v>170482</v>
      </c>
      <c r="J1943">
        <v>1925</v>
      </c>
      <c r="K1943">
        <v>1368</v>
      </c>
      <c r="L1943">
        <v>578</v>
      </c>
    </row>
    <row r="1944" spans="1:12" x14ac:dyDescent="0.2">
      <c r="A1944" s="1">
        <v>40449</v>
      </c>
      <c r="B1944">
        <v>78.33</v>
      </c>
      <c r="C1944">
        <v>79.53</v>
      </c>
      <c r="D1944">
        <v>77.739999999999995</v>
      </c>
      <c r="E1944">
        <v>78.709999999999994</v>
      </c>
      <c r="F1944">
        <v>0.14000000000000001</v>
      </c>
      <c r="H1944">
        <v>171923</v>
      </c>
      <c r="I1944">
        <v>164320</v>
      </c>
      <c r="J1944">
        <v>1956</v>
      </c>
      <c r="K1944">
        <v>1333</v>
      </c>
      <c r="L1944">
        <v>488</v>
      </c>
    </row>
    <row r="1945" spans="1:12" x14ac:dyDescent="0.2">
      <c r="A1945" s="1">
        <v>40448</v>
      </c>
      <c r="B1945">
        <v>79.010000000000005</v>
      </c>
      <c r="C1945">
        <v>79.2</v>
      </c>
      <c r="D1945">
        <v>77.599999999999994</v>
      </c>
      <c r="E1945">
        <v>78.569999999999993</v>
      </c>
      <c r="F1945">
        <v>-0.3</v>
      </c>
      <c r="H1945">
        <v>141210</v>
      </c>
      <c r="I1945">
        <v>172680</v>
      </c>
      <c r="J1945">
        <v>2507</v>
      </c>
      <c r="K1945">
        <v>1251</v>
      </c>
      <c r="L1945">
        <v>1426</v>
      </c>
    </row>
    <row r="1946" spans="1:12" x14ac:dyDescent="0.2">
      <c r="A1946" s="1">
        <v>40445</v>
      </c>
      <c r="B1946">
        <v>78</v>
      </c>
      <c r="C1946">
        <v>79.400000000000006</v>
      </c>
      <c r="D1946">
        <v>77.69</v>
      </c>
      <c r="E1946">
        <v>78.87</v>
      </c>
      <c r="F1946">
        <v>0.76</v>
      </c>
      <c r="H1946">
        <v>137839</v>
      </c>
      <c r="I1946">
        <v>173264</v>
      </c>
      <c r="J1946">
        <v>2826</v>
      </c>
      <c r="K1946">
        <v>1081</v>
      </c>
      <c r="L1946">
        <v>1450</v>
      </c>
    </row>
    <row r="1947" spans="1:12" x14ac:dyDescent="0.2">
      <c r="A1947" s="1">
        <v>40444</v>
      </c>
      <c r="B1947">
        <v>77.930000000000007</v>
      </c>
      <c r="C1947">
        <v>78.48</v>
      </c>
      <c r="D1947">
        <v>76.75</v>
      </c>
      <c r="E1947">
        <v>78.11</v>
      </c>
      <c r="F1947">
        <v>0.16</v>
      </c>
      <c r="H1947">
        <v>157896</v>
      </c>
      <c r="I1947">
        <v>172761</v>
      </c>
      <c r="J1947">
        <v>6282</v>
      </c>
      <c r="K1947">
        <v>1158</v>
      </c>
      <c r="L1947">
        <v>3950</v>
      </c>
    </row>
    <row r="1948" spans="1:12" x14ac:dyDescent="0.2">
      <c r="A1948" s="1">
        <v>40443</v>
      </c>
      <c r="B1948">
        <v>78.2</v>
      </c>
      <c r="C1948">
        <v>78.84</v>
      </c>
      <c r="D1948">
        <v>77.5</v>
      </c>
      <c r="E1948">
        <v>77.95</v>
      </c>
      <c r="F1948">
        <v>-0.47</v>
      </c>
      <c r="H1948">
        <v>153313</v>
      </c>
      <c r="I1948">
        <v>180550</v>
      </c>
      <c r="J1948">
        <v>1678</v>
      </c>
      <c r="K1948">
        <v>1089</v>
      </c>
      <c r="L1948">
        <v>1375</v>
      </c>
    </row>
    <row r="1949" spans="1:12" x14ac:dyDescent="0.2">
      <c r="A1949" s="1">
        <v>40442</v>
      </c>
      <c r="B1949">
        <v>79.25</v>
      </c>
      <c r="C1949">
        <v>80</v>
      </c>
      <c r="D1949">
        <v>78</v>
      </c>
      <c r="E1949">
        <v>78.42</v>
      </c>
      <c r="F1949">
        <v>-0.9</v>
      </c>
      <c r="H1949">
        <v>156070</v>
      </c>
      <c r="I1949">
        <v>195523</v>
      </c>
      <c r="J1949">
        <v>1342</v>
      </c>
      <c r="K1949">
        <v>650</v>
      </c>
      <c r="L1949">
        <v>2970</v>
      </c>
    </row>
    <row r="1950" spans="1:12" x14ac:dyDescent="0.2">
      <c r="A1950" s="1">
        <v>40441</v>
      </c>
      <c r="B1950">
        <v>78.2</v>
      </c>
      <c r="C1950">
        <v>79.92</v>
      </c>
      <c r="D1950">
        <v>77.63</v>
      </c>
      <c r="E1950">
        <v>79.319999999999993</v>
      </c>
      <c r="F1950">
        <v>1.1100000000000001</v>
      </c>
      <c r="H1950">
        <v>142203</v>
      </c>
      <c r="I1950">
        <v>200938</v>
      </c>
      <c r="J1950">
        <v>1547</v>
      </c>
      <c r="K1950">
        <v>722</v>
      </c>
      <c r="L1950">
        <v>1200</v>
      </c>
    </row>
    <row r="1951" spans="1:12" x14ac:dyDescent="0.2">
      <c r="A1951" s="1">
        <v>40438</v>
      </c>
      <c r="B1951">
        <v>78.459999999999994</v>
      </c>
      <c r="C1951">
        <v>79.47</v>
      </c>
      <c r="D1951">
        <v>77.25</v>
      </c>
      <c r="E1951">
        <v>78.209999999999994</v>
      </c>
      <c r="F1951">
        <v>-0.27</v>
      </c>
      <c r="H1951">
        <v>148142</v>
      </c>
      <c r="I1951">
        <v>192738</v>
      </c>
      <c r="J1951">
        <v>3127</v>
      </c>
      <c r="K1951">
        <v>2477</v>
      </c>
      <c r="L1951">
        <v>1299</v>
      </c>
    </row>
    <row r="1952" spans="1:12" x14ac:dyDescent="0.2">
      <c r="A1952" s="1">
        <v>40437</v>
      </c>
      <c r="I1952">
        <v>29600</v>
      </c>
    </row>
    <row r="1953" spans="1:12" x14ac:dyDescent="0.2">
      <c r="A1953" s="1">
        <v>40436</v>
      </c>
      <c r="B1953">
        <v>79.12</v>
      </c>
      <c r="C1953">
        <v>79.150000000000006</v>
      </c>
      <c r="D1953">
        <v>78.180000000000007</v>
      </c>
      <c r="E1953">
        <v>78.91</v>
      </c>
      <c r="F1953">
        <v>-0.25</v>
      </c>
      <c r="H1953">
        <v>14902</v>
      </c>
      <c r="I1953">
        <v>29667</v>
      </c>
      <c r="J1953">
        <v>2458</v>
      </c>
      <c r="L1953">
        <v>300</v>
      </c>
    </row>
    <row r="1954" spans="1:12" x14ac:dyDescent="0.2">
      <c r="A1954" s="1">
        <v>40435</v>
      </c>
      <c r="B1954">
        <v>78.930000000000007</v>
      </c>
      <c r="C1954">
        <v>79.900000000000006</v>
      </c>
      <c r="D1954">
        <v>78.47</v>
      </c>
      <c r="E1954">
        <v>79.16</v>
      </c>
      <c r="F1954">
        <v>0.13</v>
      </c>
      <c r="H1954">
        <v>86943</v>
      </c>
      <c r="I1954">
        <v>60033</v>
      </c>
      <c r="J1954">
        <v>2702</v>
      </c>
      <c r="L1954">
        <v>2320</v>
      </c>
    </row>
    <row r="1955" spans="1:12" x14ac:dyDescent="0.2">
      <c r="A1955" s="1">
        <v>40434</v>
      </c>
      <c r="B1955">
        <v>78.23</v>
      </c>
      <c r="C1955">
        <v>79.41</v>
      </c>
      <c r="D1955">
        <v>78.13</v>
      </c>
      <c r="E1955">
        <v>79.03</v>
      </c>
      <c r="F1955">
        <v>0.87</v>
      </c>
      <c r="H1955">
        <v>110797</v>
      </c>
      <c r="I1955">
        <v>88853</v>
      </c>
      <c r="J1955">
        <v>2139</v>
      </c>
      <c r="K1955">
        <v>300</v>
      </c>
      <c r="L1955">
        <v>700</v>
      </c>
    </row>
    <row r="1956" spans="1:12" x14ac:dyDescent="0.2">
      <c r="A1956" s="1">
        <v>40431</v>
      </c>
      <c r="B1956">
        <v>77.41</v>
      </c>
      <c r="C1956">
        <v>78.39</v>
      </c>
      <c r="D1956">
        <v>77.05</v>
      </c>
      <c r="E1956">
        <v>78.16</v>
      </c>
      <c r="F1956">
        <v>0.69</v>
      </c>
      <c r="H1956">
        <v>132409</v>
      </c>
      <c r="I1956">
        <v>110688</v>
      </c>
      <c r="J1956">
        <v>927</v>
      </c>
      <c r="K1956">
        <v>600</v>
      </c>
      <c r="L1956">
        <v>100</v>
      </c>
    </row>
    <row r="1957" spans="1:12" x14ac:dyDescent="0.2">
      <c r="A1957" s="1">
        <v>40430</v>
      </c>
      <c r="B1957">
        <v>78.33</v>
      </c>
      <c r="C1957">
        <v>78.819999999999993</v>
      </c>
      <c r="D1957">
        <v>77</v>
      </c>
      <c r="E1957">
        <v>77.47</v>
      </c>
      <c r="F1957">
        <v>-0.7</v>
      </c>
      <c r="H1957">
        <v>135033</v>
      </c>
      <c r="I1957">
        <v>129449</v>
      </c>
      <c r="J1957">
        <v>2194</v>
      </c>
      <c r="K1957">
        <v>649</v>
      </c>
      <c r="L1957">
        <v>6092</v>
      </c>
    </row>
    <row r="1958" spans="1:12" x14ac:dyDescent="0.2">
      <c r="A1958" s="1">
        <v>40429</v>
      </c>
      <c r="B1958">
        <v>77.7</v>
      </c>
      <c r="C1958">
        <v>78.849999999999994</v>
      </c>
      <c r="D1958">
        <v>76.78</v>
      </c>
      <c r="E1958">
        <v>78.17</v>
      </c>
      <c r="F1958">
        <v>0.43</v>
      </c>
      <c r="H1958">
        <v>190384</v>
      </c>
      <c r="I1958">
        <v>167820</v>
      </c>
      <c r="J1958">
        <v>1122</v>
      </c>
      <c r="K1958">
        <v>1150</v>
      </c>
      <c r="L1958">
        <v>11865</v>
      </c>
    </row>
    <row r="1959" spans="1:12" x14ac:dyDescent="0.2">
      <c r="A1959" s="1">
        <v>40428</v>
      </c>
      <c r="B1959">
        <v>76.989999999999995</v>
      </c>
      <c r="C1959">
        <v>78.319999999999993</v>
      </c>
      <c r="D1959">
        <v>75.56</v>
      </c>
      <c r="E1959">
        <v>77.739999999999995</v>
      </c>
      <c r="F1959">
        <v>0.87</v>
      </c>
      <c r="H1959">
        <v>201436</v>
      </c>
      <c r="I1959">
        <v>180938</v>
      </c>
      <c r="J1959">
        <v>2258</v>
      </c>
      <c r="K1959">
        <v>975</v>
      </c>
      <c r="L1959">
        <v>1000</v>
      </c>
    </row>
    <row r="1960" spans="1:12" x14ac:dyDescent="0.2">
      <c r="A1960" s="1">
        <v>40427</v>
      </c>
      <c r="B1960">
        <v>76.62</v>
      </c>
      <c r="C1960">
        <v>77.180000000000007</v>
      </c>
      <c r="D1960">
        <v>76.180000000000007</v>
      </c>
      <c r="E1960">
        <v>76.87</v>
      </c>
      <c r="F1960">
        <v>0.2</v>
      </c>
      <c r="H1960">
        <v>59818</v>
      </c>
      <c r="I1960">
        <v>188082</v>
      </c>
      <c r="J1960">
        <v>1860</v>
      </c>
      <c r="K1960">
        <v>1225</v>
      </c>
    </row>
    <row r="1961" spans="1:12" x14ac:dyDescent="0.2">
      <c r="A1961" s="1">
        <v>40424</v>
      </c>
      <c r="B1961">
        <v>76.709999999999994</v>
      </c>
      <c r="C1961">
        <v>77.459999999999994</v>
      </c>
      <c r="D1961">
        <v>75.33</v>
      </c>
      <c r="E1961">
        <v>76.67</v>
      </c>
      <c r="F1961">
        <v>-0.26</v>
      </c>
      <c r="H1961">
        <v>161113</v>
      </c>
      <c r="I1961">
        <v>198392</v>
      </c>
      <c r="J1961">
        <v>2157</v>
      </c>
      <c r="K1961">
        <v>775</v>
      </c>
      <c r="L1961">
        <v>415</v>
      </c>
    </row>
    <row r="1962" spans="1:12" x14ac:dyDescent="0.2">
      <c r="A1962" s="1">
        <v>40423</v>
      </c>
      <c r="B1962">
        <v>76.180000000000007</v>
      </c>
      <c r="C1962">
        <v>77.14</v>
      </c>
      <c r="D1962">
        <v>75.209999999999994</v>
      </c>
      <c r="E1962">
        <v>76.930000000000007</v>
      </c>
      <c r="F1962">
        <v>0.57999999999999996</v>
      </c>
      <c r="H1962">
        <v>164809</v>
      </c>
      <c r="I1962">
        <v>205266</v>
      </c>
      <c r="J1962">
        <v>1443</v>
      </c>
      <c r="K1962">
        <v>979</v>
      </c>
      <c r="L1962">
        <v>600</v>
      </c>
    </row>
    <row r="1963" spans="1:12" x14ac:dyDescent="0.2">
      <c r="A1963" s="1">
        <v>40422</v>
      </c>
      <c r="B1963">
        <v>74.459999999999994</v>
      </c>
      <c r="C1963">
        <v>76.760000000000005</v>
      </c>
      <c r="D1963">
        <v>74.42</v>
      </c>
      <c r="E1963">
        <v>76.349999999999994</v>
      </c>
      <c r="F1963">
        <v>1.71</v>
      </c>
      <c r="H1963">
        <v>156308</v>
      </c>
      <c r="I1963">
        <v>208390</v>
      </c>
      <c r="J1963">
        <v>2134</v>
      </c>
      <c r="K1963">
        <v>500</v>
      </c>
      <c r="L1963">
        <v>824</v>
      </c>
    </row>
    <row r="1964" spans="1:12" x14ac:dyDescent="0.2">
      <c r="A1964" s="1">
        <v>40421</v>
      </c>
      <c r="B1964">
        <v>76.099999999999994</v>
      </c>
      <c r="C1964">
        <v>76.8</v>
      </c>
      <c r="D1964">
        <v>74.239999999999995</v>
      </c>
      <c r="E1964">
        <v>74.64</v>
      </c>
      <c r="F1964">
        <v>-1.96</v>
      </c>
      <c r="H1964">
        <v>188333</v>
      </c>
      <c r="I1964">
        <v>213278</v>
      </c>
      <c r="J1964">
        <v>835</v>
      </c>
      <c r="K1964">
        <v>1875</v>
      </c>
      <c r="L1964">
        <v>1723</v>
      </c>
    </row>
    <row r="1965" spans="1:12" x14ac:dyDescent="0.2">
      <c r="A1965" s="1">
        <v>40420</v>
      </c>
      <c r="B1965">
        <v>76.650000000000006</v>
      </c>
      <c r="C1965">
        <v>77.05</v>
      </c>
      <c r="D1965">
        <v>75.91</v>
      </c>
      <c r="E1965">
        <v>76.599999999999994</v>
      </c>
      <c r="F1965">
        <v>-0.05</v>
      </c>
      <c r="H1965">
        <v>72787</v>
      </c>
      <c r="I1965">
        <v>0</v>
      </c>
      <c r="J1965">
        <v>1749</v>
      </c>
      <c r="K1965">
        <v>225</v>
      </c>
      <c r="L1965">
        <v>72</v>
      </c>
    </row>
    <row r="1966" spans="1:12" x14ac:dyDescent="0.2">
      <c r="A1966" s="1">
        <v>40417</v>
      </c>
      <c r="B1966">
        <v>74.81</v>
      </c>
      <c r="C1966">
        <v>76.930000000000007</v>
      </c>
      <c r="D1966">
        <v>74.39</v>
      </c>
      <c r="E1966">
        <v>76.650000000000006</v>
      </c>
      <c r="F1966">
        <v>1.63</v>
      </c>
      <c r="H1966">
        <v>181973</v>
      </c>
      <c r="I1966">
        <v>217932</v>
      </c>
      <c r="J1966">
        <v>2138</v>
      </c>
      <c r="K1966">
        <v>2375</v>
      </c>
      <c r="L1966">
        <v>1550</v>
      </c>
    </row>
    <row r="1967" spans="1:12" x14ac:dyDescent="0.2">
      <c r="A1967" s="1">
        <v>40416</v>
      </c>
      <c r="B1967">
        <v>73.73</v>
      </c>
      <c r="C1967">
        <v>75.55</v>
      </c>
      <c r="D1967">
        <v>73.38</v>
      </c>
      <c r="E1967">
        <v>75.02</v>
      </c>
      <c r="F1967">
        <v>1.54</v>
      </c>
      <c r="H1967">
        <v>175430</v>
      </c>
      <c r="I1967">
        <v>227989</v>
      </c>
      <c r="J1967">
        <v>2034</v>
      </c>
      <c r="K1967">
        <v>2075</v>
      </c>
      <c r="L1967">
        <v>1817</v>
      </c>
    </row>
    <row r="1968" spans="1:12" x14ac:dyDescent="0.2">
      <c r="A1968" s="1">
        <v>40415</v>
      </c>
      <c r="B1968">
        <v>72.33</v>
      </c>
      <c r="C1968">
        <v>73.900000000000006</v>
      </c>
      <c r="D1968">
        <v>71.75</v>
      </c>
      <c r="E1968">
        <v>73.48</v>
      </c>
      <c r="F1968">
        <v>1.1000000000000001</v>
      </c>
      <c r="H1968">
        <v>183577</v>
      </c>
      <c r="I1968">
        <v>222330</v>
      </c>
      <c r="J1968">
        <v>1995</v>
      </c>
      <c r="K1968">
        <v>1940</v>
      </c>
      <c r="L1968">
        <v>1895</v>
      </c>
    </row>
    <row r="1969" spans="1:12" x14ac:dyDescent="0.2">
      <c r="A1969" s="1">
        <v>40414</v>
      </c>
      <c r="B1969">
        <v>73.31</v>
      </c>
      <c r="C1969">
        <v>73.66</v>
      </c>
      <c r="D1969">
        <v>72.099999999999994</v>
      </c>
      <c r="E1969">
        <v>72.38</v>
      </c>
      <c r="F1969">
        <v>-1.24</v>
      </c>
      <c r="H1969">
        <v>183327</v>
      </c>
      <c r="I1969">
        <v>227649</v>
      </c>
      <c r="J1969">
        <v>4039</v>
      </c>
      <c r="K1969">
        <v>3039</v>
      </c>
      <c r="L1969">
        <v>1516</v>
      </c>
    </row>
    <row r="1970" spans="1:12" x14ac:dyDescent="0.2">
      <c r="A1970" s="1">
        <v>40413</v>
      </c>
      <c r="B1970">
        <v>74.459999999999994</v>
      </c>
      <c r="C1970">
        <v>74.900000000000006</v>
      </c>
      <c r="D1970">
        <v>73.25</v>
      </c>
      <c r="E1970">
        <v>73.62</v>
      </c>
      <c r="F1970">
        <v>-0.64</v>
      </c>
      <c r="H1970">
        <v>125989</v>
      </c>
      <c r="I1970">
        <v>220739</v>
      </c>
      <c r="J1970">
        <v>3936</v>
      </c>
      <c r="K1970">
        <v>1248</v>
      </c>
      <c r="L1970">
        <v>1700</v>
      </c>
    </row>
    <row r="1971" spans="1:12" x14ac:dyDescent="0.2">
      <c r="A1971" s="1">
        <v>40410</v>
      </c>
      <c r="B1971">
        <v>75.3</v>
      </c>
      <c r="C1971">
        <v>75.77</v>
      </c>
      <c r="D1971">
        <v>74</v>
      </c>
      <c r="E1971">
        <v>74.260000000000005</v>
      </c>
      <c r="F1971">
        <v>-1.04</v>
      </c>
      <c r="H1971">
        <v>115125</v>
      </c>
      <c r="I1971">
        <v>225708</v>
      </c>
      <c r="J1971">
        <v>2590</v>
      </c>
      <c r="K1971">
        <v>1776</v>
      </c>
      <c r="L1971">
        <v>1215</v>
      </c>
    </row>
    <row r="1972" spans="1:12" x14ac:dyDescent="0.2">
      <c r="A1972" s="1">
        <v>40409</v>
      </c>
      <c r="B1972">
        <v>76.3</v>
      </c>
      <c r="C1972">
        <v>77.17</v>
      </c>
      <c r="D1972">
        <v>75</v>
      </c>
      <c r="E1972">
        <v>75.3</v>
      </c>
      <c r="F1972">
        <v>-1.17</v>
      </c>
      <c r="H1972">
        <v>141497</v>
      </c>
      <c r="I1972">
        <v>231962</v>
      </c>
      <c r="J1972">
        <v>2118</v>
      </c>
      <c r="K1972">
        <v>1750</v>
      </c>
      <c r="L1972">
        <v>1478</v>
      </c>
    </row>
    <row r="1973" spans="1:12" x14ac:dyDescent="0.2">
      <c r="A1973" s="1">
        <v>40408</v>
      </c>
      <c r="B1973">
        <v>76.77</v>
      </c>
      <c r="C1973">
        <v>76.86</v>
      </c>
      <c r="D1973">
        <v>75.3</v>
      </c>
      <c r="E1973">
        <v>76.47</v>
      </c>
      <c r="F1973">
        <v>-0.46</v>
      </c>
      <c r="H1973">
        <v>164724</v>
      </c>
      <c r="I1973">
        <v>228758</v>
      </c>
      <c r="J1973">
        <v>1847</v>
      </c>
      <c r="K1973">
        <v>4829</v>
      </c>
      <c r="L1973">
        <v>2174</v>
      </c>
    </row>
    <row r="1974" spans="1:12" x14ac:dyDescent="0.2">
      <c r="A1974" s="1">
        <v>40407</v>
      </c>
      <c r="I1974">
        <v>29426</v>
      </c>
    </row>
    <row r="1975" spans="1:12" x14ac:dyDescent="0.2">
      <c r="A1975" s="1">
        <v>40406</v>
      </c>
      <c r="B1975">
        <v>75.12</v>
      </c>
      <c r="C1975">
        <v>75.75</v>
      </c>
      <c r="D1975">
        <v>74.53</v>
      </c>
      <c r="E1975">
        <v>74.849999999999994</v>
      </c>
      <c r="F1975">
        <v>-0.26</v>
      </c>
      <c r="H1975">
        <v>20066</v>
      </c>
      <c r="I1975">
        <v>28718</v>
      </c>
      <c r="J1975">
        <v>577</v>
      </c>
      <c r="K1975">
        <v>505</v>
      </c>
      <c r="L1975">
        <v>936</v>
      </c>
    </row>
    <row r="1976" spans="1:12" x14ac:dyDescent="0.2">
      <c r="A1976" s="1">
        <v>40403</v>
      </c>
      <c r="B1976">
        <v>75.680000000000007</v>
      </c>
      <c r="C1976">
        <v>76.430000000000007</v>
      </c>
      <c r="D1976">
        <v>74.67</v>
      </c>
      <c r="E1976">
        <v>75.11</v>
      </c>
      <c r="F1976">
        <v>-0.41</v>
      </c>
      <c r="H1976">
        <v>119715</v>
      </c>
      <c r="I1976">
        <v>75448</v>
      </c>
      <c r="J1976">
        <v>1624</v>
      </c>
      <c r="K1976">
        <v>450</v>
      </c>
      <c r="L1976">
        <v>1450</v>
      </c>
    </row>
    <row r="1977" spans="1:12" x14ac:dyDescent="0.2">
      <c r="A1977" s="1">
        <v>40402</v>
      </c>
      <c r="B1977">
        <v>77.099999999999994</v>
      </c>
      <c r="C1977">
        <v>77.56</v>
      </c>
      <c r="D1977">
        <v>75.25</v>
      </c>
      <c r="E1977">
        <v>75.52</v>
      </c>
      <c r="F1977">
        <v>-2.12</v>
      </c>
      <c r="H1977">
        <v>169160</v>
      </c>
      <c r="I1977">
        <v>96938</v>
      </c>
      <c r="J1977">
        <v>620</v>
      </c>
      <c r="K1977">
        <v>665</v>
      </c>
      <c r="L1977">
        <v>230</v>
      </c>
    </row>
    <row r="1978" spans="1:12" x14ac:dyDescent="0.2">
      <c r="A1978" s="1">
        <v>40401</v>
      </c>
      <c r="B1978">
        <v>79.489999999999995</v>
      </c>
      <c r="C1978">
        <v>79.62</v>
      </c>
      <c r="D1978">
        <v>76.92</v>
      </c>
      <c r="E1978">
        <v>77.64</v>
      </c>
      <c r="F1978">
        <v>-1.96</v>
      </c>
      <c r="H1978">
        <v>138507</v>
      </c>
      <c r="I1978">
        <v>110852</v>
      </c>
      <c r="J1978">
        <v>740</v>
      </c>
      <c r="K1978">
        <v>450</v>
      </c>
      <c r="L1978">
        <v>2300</v>
      </c>
    </row>
    <row r="1979" spans="1:12" x14ac:dyDescent="0.2">
      <c r="A1979" s="1">
        <v>40400</v>
      </c>
      <c r="B1979">
        <v>81</v>
      </c>
      <c r="C1979">
        <v>81.13</v>
      </c>
      <c r="D1979">
        <v>78.5</v>
      </c>
      <c r="E1979">
        <v>79.599999999999994</v>
      </c>
      <c r="F1979">
        <v>-1.39</v>
      </c>
      <c r="H1979">
        <v>165127</v>
      </c>
      <c r="I1979">
        <v>133063</v>
      </c>
      <c r="J1979">
        <v>1123</v>
      </c>
      <c r="K1979">
        <v>1047</v>
      </c>
      <c r="L1979">
        <v>14087</v>
      </c>
    </row>
    <row r="1980" spans="1:12" x14ac:dyDescent="0.2">
      <c r="A1980" s="1">
        <v>40399</v>
      </c>
      <c r="B1980">
        <v>80.489999999999995</v>
      </c>
      <c r="C1980">
        <v>81.38</v>
      </c>
      <c r="D1980">
        <v>80.260000000000005</v>
      </c>
      <c r="E1980">
        <v>80.989999999999995</v>
      </c>
      <c r="F1980">
        <v>0.83</v>
      </c>
      <c r="H1980">
        <v>101629</v>
      </c>
      <c r="I1980">
        <v>142557</v>
      </c>
      <c r="J1980">
        <v>1214</v>
      </c>
      <c r="K1980">
        <v>580</v>
      </c>
      <c r="L1980">
        <v>1900</v>
      </c>
    </row>
    <row r="1981" spans="1:12" x14ac:dyDescent="0.2">
      <c r="A1981" s="1">
        <v>40396</v>
      </c>
      <c r="B1981">
        <v>81.61</v>
      </c>
      <c r="C1981">
        <v>82.17</v>
      </c>
      <c r="D1981">
        <v>79.56</v>
      </c>
      <c r="E1981">
        <v>80.16</v>
      </c>
      <c r="F1981">
        <v>-1.45</v>
      </c>
      <c r="H1981">
        <v>143809</v>
      </c>
      <c r="I1981">
        <v>148120</v>
      </c>
      <c r="J1981">
        <v>1538</v>
      </c>
      <c r="K1981">
        <v>475</v>
      </c>
    </row>
    <row r="1982" spans="1:12" x14ac:dyDescent="0.2">
      <c r="A1982" s="1">
        <v>40395</v>
      </c>
      <c r="B1982">
        <v>82.2</v>
      </c>
      <c r="C1982">
        <v>82.28</v>
      </c>
      <c r="D1982">
        <v>81.05</v>
      </c>
      <c r="E1982">
        <v>81.61</v>
      </c>
      <c r="F1982">
        <v>-0.59</v>
      </c>
      <c r="H1982">
        <v>115117</v>
      </c>
      <c r="I1982">
        <v>157088</v>
      </c>
      <c r="J1982">
        <v>2201</v>
      </c>
      <c r="K1982">
        <v>1475</v>
      </c>
      <c r="L1982">
        <v>512</v>
      </c>
    </row>
    <row r="1983" spans="1:12" x14ac:dyDescent="0.2">
      <c r="A1983" s="1">
        <v>40394</v>
      </c>
      <c r="B1983">
        <v>82.52</v>
      </c>
      <c r="C1983">
        <v>82.86</v>
      </c>
      <c r="D1983">
        <v>81.599999999999994</v>
      </c>
      <c r="E1983">
        <v>82.2</v>
      </c>
      <c r="F1983">
        <v>-0.48</v>
      </c>
      <c r="H1983">
        <v>159169</v>
      </c>
      <c r="I1983">
        <v>165397</v>
      </c>
      <c r="J1983">
        <v>2025</v>
      </c>
      <c r="K1983">
        <v>832</v>
      </c>
      <c r="L1983">
        <v>1140</v>
      </c>
    </row>
    <row r="1984" spans="1:12" x14ac:dyDescent="0.2">
      <c r="A1984" s="1">
        <v>40393</v>
      </c>
      <c r="B1984">
        <v>81.05</v>
      </c>
      <c r="C1984">
        <v>82.8</v>
      </c>
      <c r="D1984">
        <v>80.64</v>
      </c>
      <c r="E1984">
        <v>82.68</v>
      </c>
      <c r="F1984">
        <v>1.86</v>
      </c>
      <c r="H1984">
        <v>188105</v>
      </c>
      <c r="I1984">
        <v>184602</v>
      </c>
      <c r="J1984">
        <v>3728</v>
      </c>
      <c r="K1984">
        <v>1792</v>
      </c>
      <c r="L1984">
        <v>4100</v>
      </c>
    </row>
    <row r="1985" spans="1:12" x14ac:dyDescent="0.2">
      <c r="A1985" s="1">
        <v>40392</v>
      </c>
      <c r="B1985">
        <v>78.11</v>
      </c>
      <c r="C1985">
        <v>81.2</v>
      </c>
      <c r="D1985">
        <v>78.099999999999994</v>
      </c>
      <c r="E1985">
        <v>80.819999999999993</v>
      </c>
      <c r="F1985">
        <v>2.64</v>
      </c>
      <c r="H1985">
        <v>147791</v>
      </c>
      <c r="I1985">
        <v>190099</v>
      </c>
      <c r="J1985">
        <v>1335</v>
      </c>
      <c r="K1985">
        <v>2429</v>
      </c>
      <c r="L1985">
        <v>500</v>
      </c>
    </row>
    <row r="1986" spans="1:12" x14ac:dyDescent="0.2">
      <c r="A1986" s="1">
        <v>40389</v>
      </c>
      <c r="B1986">
        <v>77.42</v>
      </c>
      <c r="C1986">
        <v>78.31</v>
      </c>
      <c r="D1986">
        <v>76.2</v>
      </c>
      <c r="E1986">
        <v>78.180000000000007</v>
      </c>
      <c r="F1986">
        <v>0.59</v>
      </c>
      <c r="H1986">
        <v>145149</v>
      </c>
      <c r="I1986">
        <v>190099</v>
      </c>
      <c r="J1986">
        <v>1304</v>
      </c>
      <c r="K1986">
        <v>2577</v>
      </c>
      <c r="L1986">
        <v>7347</v>
      </c>
    </row>
    <row r="1987" spans="1:12" x14ac:dyDescent="0.2">
      <c r="A1987" s="1">
        <v>40388</v>
      </c>
      <c r="B1987">
        <v>75.98</v>
      </c>
      <c r="C1987">
        <v>78.16</v>
      </c>
      <c r="D1987">
        <v>75.599999999999994</v>
      </c>
      <c r="E1987">
        <v>77.59</v>
      </c>
      <c r="F1987">
        <v>1.53</v>
      </c>
      <c r="H1987">
        <v>195028</v>
      </c>
      <c r="I1987">
        <v>193338</v>
      </c>
      <c r="J1987">
        <v>1783</v>
      </c>
      <c r="K1987">
        <v>1312</v>
      </c>
      <c r="L1987">
        <v>10940</v>
      </c>
    </row>
    <row r="1988" spans="1:12" x14ac:dyDescent="0.2">
      <c r="A1988" s="1">
        <v>40387</v>
      </c>
      <c r="B1988">
        <v>75.86</v>
      </c>
      <c r="C1988">
        <v>76.400000000000006</v>
      </c>
      <c r="D1988">
        <v>74.8</v>
      </c>
      <c r="E1988">
        <v>76.06</v>
      </c>
      <c r="F1988">
        <v>-7.0000000000000007E-2</v>
      </c>
      <c r="H1988">
        <v>151762</v>
      </c>
      <c r="I1988">
        <v>196588</v>
      </c>
      <c r="J1988">
        <v>2572</v>
      </c>
      <c r="K1988">
        <v>2824</v>
      </c>
      <c r="L1988">
        <v>2700</v>
      </c>
    </row>
    <row r="1989" spans="1:12" x14ac:dyDescent="0.2">
      <c r="A1989" s="1">
        <v>40386</v>
      </c>
      <c r="B1989">
        <v>77.45</v>
      </c>
      <c r="C1989">
        <v>78.25</v>
      </c>
      <c r="D1989">
        <v>75.48</v>
      </c>
      <c r="E1989">
        <v>76.13</v>
      </c>
      <c r="F1989">
        <v>-1.37</v>
      </c>
      <c r="H1989">
        <v>160400</v>
      </c>
      <c r="I1989">
        <v>200270</v>
      </c>
      <c r="J1989">
        <v>3286</v>
      </c>
      <c r="K1989">
        <v>1850</v>
      </c>
      <c r="L1989">
        <v>1939</v>
      </c>
    </row>
    <row r="1990" spans="1:12" x14ac:dyDescent="0.2">
      <c r="A1990" s="1">
        <v>40385</v>
      </c>
      <c r="B1990">
        <v>77.45</v>
      </c>
      <c r="C1990">
        <v>77.91</v>
      </c>
      <c r="D1990">
        <v>76.540000000000006</v>
      </c>
      <c r="E1990">
        <v>77.5</v>
      </c>
      <c r="F1990">
        <v>0.05</v>
      </c>
      <c r="H1990">
        <v>94235</v>
      </c>
      <c r="I1990">
        <v>204814</v>
      </c>
      <c r="J1990">
        <v>1837</v>
      </c>
      <c r="K1990">
        <v>1850</v>
      </c>
      <c r="L1990">
        <v>357</v>
      </c>
    </row>
    <row r="1991" spans="1:12" x14ac:dyDescent="0.2">
      <c r="A1991" s="1">
        <v>40382</v>
      </c>
      <c r="B1991">
        <v>77.66</v>
      </c>
      <c r="C1991">
        <v>78.099999999999994</v>
      </c>
      <c r="D1991">
        <v>76.92</v>
      </c>
      <c r="E1991">
        <v>77.45</v>
      </c>
      <c r="F1991">
        <v>-0.37</v>
      </c>
      <c r="H1991">
        <v>114518</v>
      </c>
      <c r="I1991">
        <v>208350</v>
      </c>
      <c r="J1991">
        <v>1474</v>
      </c>
      <c r="K1991">
        <v>917</v>
      </c>
      <c r="L1991">
        <v>2600</v>
      </c>
    </row>
    <row r="1992" spans="1:12" x14ac:dyDescent="0.2">
      <c r="A1992" s="1">
        <v>40381</v>
      </c>
      <c r="B1992">
        <v>75.44</v>
      </c>
      <c r="C1992">
        <v>77.92</v>
      </c>
      <c r="D1992">
        <v>74.91</v>
      </c>
      <c r="E1992">
        <v>77.819999999999993</v>
      </c>
      <c r="F1992">
        <v>2.4500000000000002</v>
      </c>
      <c r="H1992">
        <v>162155</v>
      </c>
      <c r="I1992">
        <v>209882</v>
      </c>
      <c r="J1992">
        <v>2405</v>
      </c>
      <c r="K1992">
        <v>1700</v>
      </c>
      <c r="L1992">
        <v>1450</v>
      </c>
    </row>
    <row r="1993" spans="1:12" x14ac:dyDescent="0.2">
      <c r="A1993" s="1">
        <v>40380</v>
      </c>
      <c r="B1993">
        <v>76.33</v>
      </c>
      <c r="C1993">
        <v>77.2</v>
      </c>
      <c r="D1993">
        <v>75.06</v>
      </c>
      <c r="E1993">
        <v>75.37</v>
      </c>
      <c r="F1993">
        <v>-0.85</v>
      </c>
      <c r="H1993">
        <v>144298</v>
      </c>
      <c r="I1993">
        <v>213412</v>
      </c>
      <c r="J1993">
        <v>1985</v>
      </c>
      <c r="K1993">
        <v>2751</v>
      </c>
      <c r="L1993">
        <v>1565</v>
      </c>
    </row>
    <row r="1994" spans="1:12" x14ac:dyDescent="0.2">
      <c r="A1994" s="1">
        <v>40379</v>
      </c>
      <c r="B1994">
        <v>75.8</v>
      </c>
      <c r="C1994">
        <v>76.5</v>
      </c>
      <c r="D1994">
        <v>74.75</v>
      </c>
      <c r="E1994">
        <v>76.22</v>
      </c>
      <c r="F1994">
        <v>0.6</v>
      </c>
      <c r="H1994">
        <v>145497</v>
      </c>
      <c r="I1994">
        <v>223450</v>
      </c>
      <c r="J1994">
        <v>2091</v>
      </c>
      <c r="K1994">
        <v>760</v>
      </c>
      <c r="L1994">
        <v>2434</v>
      </c>
    </row>
    <row r="1995" spans="1:12" x14ac:dyDescent="0.2">
      <c r="A1995" s="1">
        <v>40378</v>
      </c>
      <c r="B1995">
        <v>75.13</v>
      </c>
      <c r="C1995">
        <v>77.2</v>
      </c>
      <c r="D1995">
        <v>74.77</v>
      </c>
      <c r="E1995">
        <v>75.62</v>
      </c>
      <c r="F1995">
        <v>0.25</v>
      </c>
      <c r="H1995">
        <v>143252</v>
      </c>
      <c r="I1995">
        <v>221374</v>
      </c>
      <c r="J1995">
        <v>1171</v>
      </c>
      <c r="K1995">
        <v>1166</v>
      </c>
      <c r="L1995">
        <v>701</v>
      </c>
    </row>
    <row r="1996" spans="1:12" x14ac:dyDescent="0.2">
      <c r="A1996" s="1">
        <v>40375</v>
      </c>
      <c r="I1996">
        <v>28012</v>
      </c>
    </row>
    <row r="1997" spans="1:12" x14ac:dyDescent="0.2">
      <c r="A1997" s="1">
        <v>40374</v>
      </c>
      <c r="B1997">
        <v>76.239999999999995</v>
      </c>
      <c r="C1997">
        <v>77.400000000000006</v>
      </c>
      <c r="D1997">
        <v>75.28</v>
      </c>
      <c r="E1997">
        <v>76.19</v>
      </c>
      <c r="F1997">
        <v>-0.57999999999999996</v>
      </c>
      <c r="H1997">
        <v>12428</v>
      </c>
      <c r="I1997">
        <v>24339</v>
      </c>
      <c r="J1997">
        <v>806</v>
      </c>
      <c r="K1997">
        <v>61</v>
      </c>
      <c r="L1997">
        <v>300</v>
      </c>
    </row>
    <row r="1998" spans="1:12" x14ac:dyDescent="0.2">
      <c r="A1998" s="1">
        <v>40373</v>
      </c>
      <c r="B1998">
        <v>76.959999999999994</v>
      </c>
      <c r="C1998">
        <v>77.790000000000006</v>
      </c>
      <c r="D1998">
        <v>76.05</v>
      </c>
      <c r="E1998">
        <v>76.77</v>
      </c>
      <c r="F1998">
        <v>0.12</v>
      </c>
      <c r="H1998">
        <v>70073</v>
      </c>
      <c r="I1998">
        <v>44151</v>
      </c>
      <c r="J1998">
        <v>578</v>
      </c>
      <c r="K1998">
        <v>61</v>
      </c>
      <c r="L1998">
        <v>206</v>
      </c>
    </row>
    <row r="1999" spans="1:12" x14ac:dyDescent="0.2">
      <c r="A1999" s="1">
        <v>40372</v>
      </c>
      <c r="B1999">
        <v>74.489999999999995</v>
      </c>
      <c r="C1999">
        <v>76.98</v>
      </c>
      <c r="D1999">
        <v>73.67</v>
      </c>
      <c r="E1999">
        <v>76.650000000000006</v>
      </c>
      <c r="F1999">
        <v>2.2799999999999998</v>
      </c>
      <c r="H1999">
        <v>120633</v>
      </c>
      <c r="I1999">
        <v>64657</v>
      </c>
      <c r="J1999">
        <v>483</v>
      </c>
      <c r="K1999">
        <v>567</v>
      </c>
      <c r="L1999">
        <v>2339</v>
      </c>
    </row>
    <row r="2000" spans="1:12" x14ac:dyDescent="0.2">
      <c r="A2000" s="1">
        <v>40371</v>
      </c>
      <c r="B2000">
        <v>75.19</v>
      </c>
      <c r="C2000">
        <v>75.72</v>
      </c>
      <c r="D2000">
        <v>73.849999999999994</v>
      </c>
      <c r="E2000">
        <v>74.37</v>
      </c>
      <c r="F2000">
        <v>-1.05</v>
      </c>
      <c r="H2000">
        <v>106482</v>
      </c>
      <c r="I2000">
        <v>82032</v>
      </c>
      <c r="J2000">
        <v>844</v>
      </c>
      <c r="K2000">
        <v>411</v>
      </c>
      <c r="L2000">
        <v>1593</v>
      </c>
    </row>
    <row r="2001" spans="1:12" x14ac:dyDescent="0.2">
      <c r="A2001" s="1">
        <v>40368</v>
      </c>
      <c r="B2001">
        <v>75.08</v>
      </c>
      <c r="C2001">
        <v>75.86</v>
      </c>
      <c r="D2001">
        <v>74.41</v>
      </c>
      <c r="E2001">
        <v>75.42</v>
      </c>
      <c r="F2001">
        <v>0.71</v>
      </c>
      <c r="H2001">
        <v>114842</v>
      </c>
      <c r="I2001">
        <v>106708</v>
      </c>
      <c r="J2001">
        <v>657</v>
      </c>
      <c r="K2001">
        <v>511</v>
      </c>
      <c r="L2001">
        <v>7278</v>
      </c>
    </row>
    <row r="2002" spans="1:12" x14ac:dyDescent="0.2">
      <c r="A2002" s="1">
        <v>40367</v>
      </c>
      <c r="B2002">
        <v>74.2</v>
      </c>
      <c r="C2002">
        <v>75.25</v>
      </c>
      <c r="D2002">
        <v>73.709999999999994</v>
      </c>
      <c r="E2002">
        <v>74.709999999999994</v>
      </c>
      <c r="F2002">
        <v>1.2</v>
      </c>
      <c r="H2002">
        <v>130537</v>
      </c>
      <c r="I2002">
        <v>129211</v>
      </c>
      <c r="J2002">
        <v>2427</v>
      </c>
      <c r="K2002">
        <v>61</v>
      </c>
      <c r="L2002">
        <v>14140</v>
      </c>
    </row>
    <row r="2003" spans="1:12" x14ac:dyDescent="0.2">
      <c r="A2003" s="1">
        <v>40366</v>
      </c>
      <c r="B2003">
        <v>71.61</v>
      </c>
      <c r="C2003">
        <v>74.319999999999993</v>
      </c>
      <c r="D2003">
        <v>70.88</v>
      </c>
      <c r="E2003">
        <v>73.510000000000005</v>
      </c>
      <c r="F2003">
        <v>2.06</v>
      </c>
      <c r="H2003">
        <v>144116</v>
      </c>
      <c r="I2003">
        <v>139411</v>
      </c>
      <c r="J2003">
        <v>1111</v>
      </c>
      <c r="K2003">
        <v>1231</v>
      </c>
      <c r="L2003">
        <v>1637</v>
      </c>
    </row>
    <row r="2004" spans="1:12" x14ac:dyDescent="0.2">
      <c r="A2004" s="1">
        <v>40365</v>
      </c>
      <c r="B2004">
        <v>71.47</v>
      </c>
      <c r="C2004">
        <v>73.28</v>
      </c>
      <c r="D2004">
        <v>70.77</v>
      </c>
      <c r="E2004">
        <v>71.45</v>
      </c>
      <c r="F2004">
        <v>-0.02</v>
      </c>
      <c r="H2004">
        <v>130688</v>
      </c>
      <c r="I2004">
        <v>144117</v>
      </c>
      <c r="J2004">
        <v>1266</v>
      </c>
      <c r="K2004">
        <v>1749</v>
      </c>
      <c r="L2004">
        <v>410</v>
      </c>
    </row>
    <row r="2005" spans="1:12" x14ac:dyDescent="0.2">
      <c r="A2005" s="1">
        <v>40364</v>
      </c>
      <c r="B2005">
        <v>71.56</v>
      </c>
      <c r="C2005">
        <v>72.28</v>
      </c>
      <c r="D2005">
        <v>71.06</v>
      </c>
      <c r="E2005">
        <v>71.47</v>
      </c>
      <c r="F2005">
        <v>-0.18</v>
      </c>
      <c r="H2005">
        <v>43118</v>
      </c>
      <c r="I2005">
        <v>145251</v>
      </c>
      <c r="J2005">
        <v>2802</v>
      </c>
      <c r="K2005">
        <v>996</v>
      </c>
    </row>
    <row r="2006" spans="1:12" x14ac:dyDescent="0.2">
      <c r="A2006" s="1">
        <v>40361</v>
      </c>
      <c r="B2006">
        <v>71.75</v>
      </c>
      <c r="C2006">
        <v>72.83</v>
      </c>
      <c r="D2006">
        <v>71.209999999999994</v>
      </c>
      <c r="E2006">
        <v>71.650000000000006</v>
      </c>
      <c r="F2006">
        <v>-0.69</v>
      </c>
      <c r="H2006">
        <v>132199</v>
      </c>
      <c r="I2006">
        <v>158926</v>
      </c>
      <c r="J2006">
        <v>2387</v>
      </c>
      <c r="K2006">
        <v>989</v>
      </c>
      <c r="L2006">
        <v>595</v>
      </c>
    </row>
    <row r="2007" spans="1:12" x14ac:dyDescent="0.2">
      <c r="A2007" s="1">
        <v>40360</v>
      </c>
      <c r="B2007">
        <v>74.650000000000006</v>
      </c>
      <c r="C2007">
        <v>74.650000000000006</v>
      </c>
      <c r="D2007">
        <v>71.5</v>
      </c>
      <c r="E2007">
        <v>72.34</v>
      </c>
      <c r="F2007">
        <v>-2.67</v>
      </c>
      <c r="H2007">
        <v>203597</v>
      </c>
      <c r="I2007">
        <v>169761</v>
      </c>
      <c r="J2007">
        <v>2579</v>
      </c>
      <c r="K2007">
        <v>3435</v>
      </c>
      <c r="L2007">
        <v>1600</v>
      </c>
    </row>
    <row r="2008" spans="1:12" x14ac:dyDescent="0.2">
      <c r="A2008" s="1">
        <v>40359</v>
      </c>
      <c r="B2008">
        <v>74.900000000000006</v>
      </c>
      <c r="C2008">
        <v>76.25</v>
      </c>
      <c r="D2008">
        <v>74.02</v>
      </c>
      <c r="E2008">
        <v>75.010000000000005</v>
      </c>
      <c r="F2008">
        <v>-0.43</v>
      </c>
      <c r="H2008">
        <v>192337</v>
      </c>
      <c r="I2008">
        <v>183328</v>
      </c>
      <c r="J2008">
        <v>3687</v>
      </c>
      <c r="K2008">
        <v>1323</v>
      </c>
      <c r="L2008">
        <v>9740</v>
      </c>
    </row>
    <row r="2009" spans="1:12" x14ac:dyDescent="0.2">
      <c r="A2009" s="1">
        <v>40358</v>
      </c>
      <c r="B2009">
        <v>77.75</v>
      </c>
      <c r="C2009">
        <v>77.75</v>
      </c>
      <c r="D2009">
        <v>74.819999999999993</v>
      </c>
      <c r="E2009">
        <v>75.44</v>
      </c>
      <c r="F2009">
        <v>-2.15</v>
      </c>
      <c r="H2009">
        <v>162255</v>
      </c>
      <c r="I2009">
        <v>196017</v>
      </c>
      <c r="J2009">
        <v>4691</v>
      </c>
      <c r="K2009">
        <v>1004</v>
      </c>
      <c r="L2009">
        <v>900</v>
      </c>
    </row>
    <row r="2010" spans="1:12" x14ac:dyDescent="0.2">
      <c r="A2010" s="1">
        <v>40357</v>
      </c>
      <c r="B2010">
        <v>78.14</v>
      </c>
      <c r="C2010">
        <v>78.66</v>
      </c>
      <c r="D2010">
        <v>77.06</v>
      </c>
      <c r="E2010">
        <v>77.59</v>
      </c>
      <c r="F2010">
        <v>-0.53</v>
      </c>
      <c r="H2010">
        <v>110129</v>
      </c>
      <c r="I2010">
        <v>201663</v>
      </c>
      <c r="J2010">
        <v>2491</v>
      </c>
      <c r="K2010">
        <v>1790</v>
      </c>
      <c r="L2010">
        <v>550</v>
      </c>
    </row>
    <row r="2011" spans="1:12" x14ac:dyDescent="0.2">
      <c r="A2011" s="1">
        <v>40354</v>
      </c>
      <c r="B2011">
        <v>76.42</v>
      </c>
      <c r="C2011">
        <v>78.5</v>
      </c>
      <c r="D2011">
        <v>75.72</v>
      </c>
      <c r="E2011">
        <v>78.12</v>
      </c>
      <c r="F2011">
        <v>1.65</v>
      </c>
      <c r="H2011">
        <v>152570</v>
      </c>
      <c r="I2011">
        <v>198035</v>
      </c>
      <c r="J2011">
        <v>2359</v>
      </c>
      <c r="K2011">
        <v>1955</v>
      </c>
      <c r="L2011">
        <v>1293</v>
      </c>
    </row>
    <row r="2012" spans="1:12" x14ac:dyDescent="0.2">
      <c r="A2012" s="1">
        <v>40353</v>
      </c>
      <c r="B2012">
        <v>76.03</v>
      </c>
      <c r="C2012">
        <v>76.7</v>
      </c>
      <c r="D2012">
        <v>75.400000000000006</v>
      </c>
      <c r="E2012">
        <v>76.47</v>
      </c>
      <c r="F2012">
        <v>0.2</v>
      </c>
      <c r="H2012">
        <v>135750</v>
      </c>
      <c r="I2012">
        <v>205386</v>
      </c>
      <c r="J2012">
        <v>1382</v>
      </c>
      <c r="K2012">
        <v>3025</v>
      </c>
      <c r="L2012">
        <v>6370</v>
      </c>
    </row>
    <row r="2013" spans="1:12" x14ac:dyDescent="0.2">
      <c r="A2013" s="1">
        <v>40352</v>
      </c>
      <c r="B2013">
        <v>77.989999999999995</v>
      </c>
      <c r="C2013">
        <v>78.180000000000007</v>
      </c>
      <c r="D2013">
        <v>75.540000000000006</v>
      </c>
      <c r="E2013">
        <v>76.27</v>
      </c>
      <c r="F2013">
        <v>-1.77</v>
      </c>
      <c r="H2013">
        <v>159099</v>
      </c>
      <c r="I2013">
        <v>207883</v>
      </c>
      <c r="J2013">
        <v>1695</v>
      </c>
      <c r="K2013">
        <v>3170</v>
      </c>
      <c r="L2013">
        <v>600</v>
      </c>
    </row>
    <row r="2014" spans="1:12" x14ac:dyDescent="0.2">
      <c r="A2014" s="1">
        <v>40351</v>
      </c>
      <c r="B2014">
        <v>78.760000000000005</v>
      </c>
      <c r="C2014">
        <v>79.12</v>
      </c>
      <c r="D2014">
        <v>77.56</v>
      </c>
      <c r="E2014">
        <v>78.040000000000006</v>
      </c>
      <c r="F2014">
        <v>-0.78</v>
      </c>
      <c r="H2014">
        <v>118822</v>
      </c>
      <c r="I2014">
        <v>216262</v>
      </c>
      <c r="J2014">
        <v>1667</v>
      </c>
      <c r="K2014">
        <v>2510</v>
      </c>
    </row>
    <row r="2015" spans="1:12" x14ac:dyDescent="0.2">
      <c r="A2015" s="1">
        <v>40350</v>
      </c>
      <c r="B2015">
        <v>78.489999999999995</v>
      </c>
      <c r="C2015">
        <v>79.86</v>
      </c>
      <c r="D2015">
        <v>77.73</v>
      </c>
      <c r="E2015">
        <v>78.819999999999993</v>
      </c>
      <c r="F2015">
        <v>0.6</v>
      </c>
      <c r="H2015">
        <v>137853</v>
      </c>
      <c r="I2015">
        <v>223704</v>
      </c>
      <c r="J2015">
        <v>1781</v>
      </c>
      <c r="K2015">
        <v>1155</v>
      </c>
      <c r="L2015">
        <v>8265</v>
      </c>
    </row>
    <row r="2016" spans="1:12" x14ac:dyDescent="0.2">
      <c r="A2016" s="1">
        <v>40347</v>
      </c>
      <c r="B2016">
        <v>78.459999999999994</v>
      </c>
      <c r="C2016">
        <v>78.86</v>
      </c>
      <c r="D2016">
        <v>77.25</v>
      </c>
      <c r="E2016">
        <v>78.22</v>
      </c>
      <c r="F2016">
        <v>-0.46</v>
      </c>
      <c r="H2016">
        <v>115163</v>
      </c>
      <c r="I2016">
        <v>229125</v>
      </c>
      <c r="J2016">
        <v>2054</v>
      </c>
      <c r="K2016">
        <v>2395</v>
      </c>
      <c r="L2016">
        <v>150</v>
      </c>
    </row>
    <row r="2017" spans="1:12" x14ac:dyDescent="0.2">
      <c r="A2017" s="1">
        <v>40346</v>
      </c>
      <c r="B2017">
        <v>78.099999999999994</v>
      </c>
      <c r="C2017">
        <v>79.099999999999994</v>
      </c>
      <c r="D2017">
        <v>77.64</v>
      </c>
      <c r="E2017">
        <v>78.680000000000007</v>
      </c>
      <c r="F2017">
        <v>0.54</v>
      </c>
      <c r="H2017">
        <v>175267</v>
      </c>
      <c r="I2017">
        <v>226333</v>
      </c>
      <c r="J2017">
        <v>1552</v>
      </c>
      <c r="K2017">
        <v>430</v>
      </c>
      <c r="L2017">
        <v>1955</v>
      </c>
    </row>
    <row r="2018" spans="1:12" x14ac:dyDescent="0.2">
      <c r="A2018" s="1">
        <v>40345</v>
      </c>
      <c r="I2018">
        <v>36098</v>
      </c>
    </row>
    <row r="2019" spans="1:12" x14ac:dyDescent="0.2">
      <c r="A2019" s="1">
        <v>40344</v>
      </c>
      <c r="B2019">
        <v>75.11</v>
      </c>
      <c r="C2019">
        <v>76.34</v>
      </c>
      <c r="D2019">
        <v>74.790000000000006</v>
      </c>
      <c r="E2019">
        <v>76.2</v>
      </c>
      <c r="F2019">
        <v>1</v>
      </c>
      <c r="H2019">
        <v>24229</v>
      </c>
      <c r="I2019">
        <v>27225</v>
      </c>
      <c r="J2019">
        <v>277</v>
      </c>
    </row>
    <row r="2020" spans="1:12" x14ac:dyDescent="0.2">
      <c r="A2020" s="1">
        <v>40343</v>
      </c>
      <c r="B2020">
        <v>74.510000000000005</v>
      </c>
      <c r="C2020">
        <v>76.33</v>
      </c>
      <c r="D2020">
        <v>74.44</v>
      </c>
      <c r="E2020">
        <v>75.2</v>
      </c>
      <c r="F2020">
        <v>0.85</v>
      </c>
      <c r="H2020">
        <v>150070</v>
      </c>
      <c r="I2020">
        <v>91691</v>
      </c>
      <c r="J2020">
        <v>11213</v>
      </c>
      <c r="K2020">
        <v>100</v>
      </c>
      <c r="L2020">
        <v>21800</v>
      </c>
    </row>
    <row r="2021" spans="1:12" x14ac:dyDescent="0.2">
      <c r="A2021" s="1">
        <v>40340</v>
      </c>
      <c r="B2021">
        <v>75.38</v>
      </c>
      <c r="C2021">
        <v>75.72</v>
      </c>
      <c r="D2021">
        <v>73.599999999999994</v>
      </c>
      <c r="E2021">
        <v>74.349999999999994</v>
      </c>
      <c r="F2021">
        <v>-0.94</v>
      </c>
      <c r="H2021">
        <v>149998</v>
      </c>
      <c r="I2021">
        <v>107781</v>
      </c>
      <c r="J2021">
        <v>1404</v>
      </c>
      <c r="K2021">
        <v>890</v>
      </c>
      <c r="L2021">
        <v>2687</v>
      </c>
    </row>
    <row r="2022" spans="1:12" x14ac:dyDescent="0.2">
      <c r="A2022" s="1">
        <v>40339</v>
      </c>
      <c r="B2022">
        <v>73.92</v>
      </c>
      <c r="C2022">
        <v>75.88</v>
      </c>
      <c r="D2022">
        <v>73.680000000000007</v>
      </c>
      <c r="E2022">
        <v>75.290000000000006</v>
      </c>
      <c r="F2022">
        <v>1.02</v>
      </c>
      <c r="H2022">
        <v>153942</v>
      </c>
      <c r="I2022">
        <v>126356</v>
      </c>
      <c r="J2022">
        <v>1119</v>
      </c>
      <c r="K2022">
        <v>1395</v>
      </c>
      <c r="L2022">
        <v>3976</v>
      </c>
    </row>
    <row r="2023" spans="1:12" x14ac:dyDescent="0.2">
      <c r="A2023" s="1">
        <v>40338</v>
      </c>
      <c r="B2023">
        <v>72.5</v>
      </c>
      <c r="C2023">
        <v>74.75</v>
      </c>
      <c r="D2023">
        <v>72.010000000000005</v>
      </c>
      <c r="E2023">
        <v>74.27</v>
      </c>
      <c r="F2023">
        <v>1.97</v>
      </c>
      <c r="H2023">
        <v>138285</v>
      </c>
      <c r="I2023">
        <v>134408</v>
      </c>
      <c r="J2023">
        <v>1108</v>
      </c>
      <c r="K2023">
        <v>775</v>
      </c>
      <c r="L2023">
        <v>2282</v>
      </c>
    </row>
    <row r="2024" spans="1:12" x14ac:dyDescent="0.2">
      <c r="A2024" s="1">
        <v>40337</v>
      </c>
      <c r="B2024">
        <v>71.510000000000005</v>
      </c>
      <c r="C2024">
        <v>72.7</v>
      </c>
      <c r="D2024">
        <v>71.260000000000005</v>
      </c>
      <c r="E2024">
        <v>72.3</v>
      </c>
      <c r="F2024">
        <v>0.18</v>
      </c>
      <c r="H2024">
        <v>147343</v>
      </c>
      <c r="I2024">
        <v>144297</v>
      </c>
      <c r="J2024">
        <v>2817</v>
      </c>
      <c r="K2024">
        <v>2125</v>
      </c>
      <c r="L2024">
        <v>2200</v>
      </c>
    </row>
    <row r="2025" spans="1:12" x14ac:dyDescent="0.2">
      <c r="A2025" s="1">
        <v>40336</v>
      </c>
      <c r="B2025">
        <v>71.55</v>
      </c>
      <c r="C2025">
        <v>72.95</v>
      </c>
      <c r="D2025">
        <v>70.5</v>
      </c>
      <c r="E2025">
        <v>72.12</v>
      </c>
      <c r="F2025">
        <v>0.03</v>
      </c>
      <c r="H2025">
        <v>137005</v>
      </c>
      <c r="I2025">
        <v>146782</v>
      </c>
      <c r="J2025">
        <v>2135</v>
      </c>
      <c r="K2025">
        <v>1287</v>
      </c>
      <c r="L2025">
        <v>400</v>
      </c>
    </row>
    <row r="2026" spans="1:12" x14ac:dyDescent="0.2">
      <c r="A2026" s="1">
        <v>40333</v>
      </c>
      <c r="B2026">
        <v>75.25</v>
      </c>
      <c r="C2026">
        <v>76.55</v>
      </c>
      <c r="D2026">
        <v>71.48</v>
      </c>
      <c r="E2026">
        <v>72.09</v>
      </c>
      <c r="F2026">
        <v>-3.32</v>
      </c>
      <c r="H2026">
        <v>172011</v>
      </c>
      <c r="I2026">
        <v>149014</v>
      </c>
      <c r="J2026">
        <v>2683</v>
      </c>
      <c r="K2026">
        <v>1750</v>
      </c>
      <c r="L2026">
        <v>897</v>
      </c>
    </row>
    <row r="2027" spans="1:12" x14ac:dyDescent="0.2">
      <c r="A2027" s="1">
        <v>40332</v>
      </c>
      <c r="B2027">
        <v>74.5</v>
      </c>
      <c r="C2027">
        <v>75.58</v>
      </c>
      <c r="D2027">
        <v>73.790000000000006</v>
      </c>
      <c r="E2027">
        <v>75.41</v>
      </c>
      <c r="F2027">
        <v>1.66</v>
      </c>
      <c r="H2027">
        <v>166514</v>
      </c>
      <c r="I2027">
        <v>164201</v>
      </c>
      <c r="J2027">
        <v>3811</v>
      </c>
      <c r="K2027">
        <v>794</v>
      </c>
      <c r="L2027">
        <v>113</v>
      </c>
    </row>
    <row r="2028" spans="1:12" x14ac:dyDescent="0.2">
      <c r="A2028" s="1">
        <v>40331</v>
      </c>
      <c r="B2028">
        <v>72.319999999999993</v>
      </c>
      <c r="C2028">
        <v>74.63</v>
      </c>
      <c r="D2028">
        <v>71.97</v>
      </c>
      <c r="E2028">
        <v>73.75</v>
      </c>
      <c r="F2028">
        <v>1.04</v>
      </c>
      <c r="H2028">
        <v>161071</v>
      </c>
      <c r="I2028">
        <v>187044</v>
      </c>
      <c r="J2028">
        <v>3451</v>
      </c>
      <c r="K2028">
        <v>2810</v>
      </c>
      <c r="L2028">
        <v>8841</v>
      </c>
    </row>
    <row r="2029" spans="1:12" x14ac:dyDescent="0.2">
      <c r="A2029" s="1">
        <v>40330</v>
      </c>
      <c r="B2029">
        <v>74.819999999999993</v>
      </c>
      <c r="C2029">
        <v>75.39</v>
      </c>
      <c r="D2029">
        <v>71.510000000000005</v>
      </c>
      <c r="E2029">
        <v>72.709999999999994</v>
      </c>
      <c r="F2029">
        <v>-1.94</v>
      </c>
      <c r="H2029">
        <v>198355</v>
      </c>
      <c r="I2029">
        <v>201782</v>
      </c>
      <c r="J2029">
        <v>937</v>
      </c>
      <c r="K2029">
        <v>1748</v>
      </c>
      <c r="L2029">
        <v>1987</v>
      </c>
    </row>
    <row r="2030" spans="1:12" x14ac:dyDescent="0.2">
      <c r="A2030" s="1">
        <v>40329</v>
      </c>
      <c r="B2030">
        <v>74.02</v>
      </c>
      <c r="C2030">
        <v>74.72</v>
      </c>
      <c r="D2030">
        <v>74.02</v>
      </c>
      <c r="E2030">
        <v>74.650000000000006</v>
      </c>
      <c r="F2030">
        <v>0.63</v>
      </c>
      <c r="H2030">
        <v>13246</v>
      </c>
      <c r="I2030">
        <v>207329</v>
      </c>
      <c r="J2030">
        <v>1318</v>
      </c>
      <c r="K2030">
        <v>212</v>
      </c>
    </row>
    <row r="2031" spans="1:12" x14ac:dyDescent="0.2">
      <c r="A2031" s="1">
        <v>40326</v>
      </c>
      <c r="B2031">
        <v>74.7</v>
      </c>
      <c r="C2031">
        <v>75.739999999999995</v>
      </c>
      <c r="D2031">
        <v>73.28</v>
      </c>
      <c r="E2031">
        <v>74.02</v>
      </c>
      <c r="F2031">
        <v>-0.64</v>
      </c>
      <c r="H2031">
        <v>136524</v>
      </c>
      <c r="I2031">
        <v>207329</v>
      </c>
      <c r="J2031">
        <v>3225</v>
      </c>
      <c r="K2031">
        <v>2353</v>
      </c>
      <c r="L2031">
        <v>475</v>
      </c>
    </row>
    <row r="2032" spans="1:12" x14ac:dyDescent="0.2">
      <c r="A2032" s="1">
        <v>40325</v>
      </c>
      <c r="B2032">
        <v>71.14</v>
      </c>
      <c r="C2032">
        <v>74.95</v>
      </c>
      <c r="D2032">
        <v>71.08</v>
      </c>
      <c r="E2032">
        <v>74.66</v>
      </c>
      <c r="F2032">
        <v>2.92</v>
      </c>
      <c r="H2032">
        <v>162476</v>
      </c>
      <c r="I2032">
        <v>208838</v>
      </c>
      <c r="J2032">
        <v>2036</v>
      </c>
      <c r="K2032">
        <v>3177</v>
      </c>
      <c r="L2032">
        <v>1600</v>
      </c>
    </row>
    <row r="2033" spans="1:12" x14ac:dyDescent="0.2">
      <c r="A2033" s="1">
        <v>40324</v>
      </c>
      <c r="B2033">
        <v>70.55</v>
      </c>
      <c r="C2033">
        <v>72.08</v>
      </c>
      <c r="D2033">
        <v>69.69</v>
      </c>
      <c r="E2033">
        <v>71.739999999999995</v>
      </c>
      <c r="F2033">
        <v>2.19</v>
      </c>
      <c r="H2033">
        <v>161984</v>
      </c>
      <c r="I2033">
        <v>213889</v>
      </c>
      <c r="J2033">
        <v>3541</v>
      </c>
      <c r="K2033">
        <v>2603</v>
      </c>
      <c r="L2033">
        <v>315</v>
      </c>
    </row>
    <row r="2034" spans="1:12" x14ac:dyDescent="0.2">
      <c r="A2034" s="1">
        <v>40323</v>
      </c>
      <c r="B2034">
        <v>70.92</v>
      </c>
      <c r="C2034">
        <v>70.95</v>
      </c>
      <c r="D2034">
        <v>68.150000000000006</v>
      </c>
      <c r="E2034">
        <v>69.55</v>
      </c>
      <c r="F2034">
        <v>-1.62</v>
      </c>
      <c r="H2034">
        <v>185342</v>
      </c>
      <c r="I2034">
        <v>218948</v>
      </c>
      <c r="J2034">
        <v>1598</v>
      </c>
      <c r="K2034">
        <v>4208</v>
      </c>
      <c r="L2034">
        <v>1192</v>
      </c>
    </row>
    <row r="2035" spans="1:12" x14ac:dyDescent="0.2">
      <c r="A2035" s="1">
        <v>40322</v>
      </c>
      <c r="B2035">
        <v>71.8</v>
      </c>
      <c r="C2035">
        <v>72.260000000000005</v>
      </c>
      <c r="D2035">
        <v>70.89</v>
      </c>
      <c r="E2035">
        <v>71.17</v>
      </c>
      <c r="F2035">
        <v>-0.51</v>
      </c>
      <c r="H2035">
        <v>132138</v>
      </c>
      <c r="I2035">
        <v>222955</v>
      </c>
      <c r="J2035">
        <v>2260</v>
      </c>
      <c r="K2035">
        <v>2347</v>
      </c>
      <c r="L2035">
        <v>957</v>
      </c>
    </row>
    <row r="2036" spans="1:12" x14ac:dyDescent="0.2">
      <c r="A2036" s="1">
        <v>40319</v>
      </c>
      <c r="B2036">
        <v>70.83</v>
      </c>
      <c r="C2036">
        <v>72.8</v>
      </c>
      <c r="D2036">
        <v>70.56</v>
      </c>
      <c r="E2036">
        <v>71.680000000000007</v>
      </c>
      <c r="F2036">
        <v>-0.16</v>
      </c>
      <c r="H2036">
        <v>177639</v>
      </c>
      <c r="I2036">
        <v>221394</v>
      </c>
      <c r="J2036">
        <v>1812</v>
      </c>
      <c r="K2036">
        <v>2162</v>
      </c>
      <c r="L2036">
        <v>1550</v>
      </c>
    </row>
    <row r="2037" spans="1:12" x14ac:dyDescent="0.2">
      <c r="A2037" s="1">
        <v>40318</v>
      </c>
      <c r="B2037">
        <v>73.75</v>
      </c>
      <c r="C2037">
        <v>74.23</v>
      </c>
      <c r="D2037">
        <v>70.2</v>
      </c>
      <c r="E2037">
        <v>71.84</v>
      </c>
      <c r="F2037">
        <v>-1.85</v>
      </c>
      <c r="H2037">
        <v>237621</v>
      </c>
      <c r="I2037">
        <v>226898</v>
      </c>
      <c r="J2037">
        <v>1839</v>
      </c>
      <c r="K2037">
        <v>4431</v>
      </c>
      <c r="L2037">
        <v>100</v>
      </c>
    </row>
    <row r="2038" spans="1:12" x14ac:dyDescent="0.2">
      <c r="A2038" s="1">
        <v>40317</v>
      </c>
      <c r="B2038">
        <v>74.05</v>
      </c>
      <c r="C2038">
        <v>74.5</v>
      </c>
      <c r="D2038">
        <v>72.72</v>
      </c>
      <c r="E2038">
        <v>73.69</v>
      </c>
      <c r="F2038">
        <v>-0.74</v>
      </c>
      <c r="H2038">
        <v>217146</v>
      </c>
      <c r="I2038">
        <v>219618</v>
      </c>
      <c r="J2038">
        <v>1807</v>
      </c>
      <c r="K2038">
        <v>2522</v>
      </c>
      <c r="L2038">
        <v>3017</v>
      </c>
    </row>
    <row r="2039" spans="1:12" x14ac:dyDescent="0.2">
      <c r="A2039" s="1">
        <v>40316</v>
      </c>
      <c r="B2039">
        <v>75.77</v>
      </c>
      <c r="C2039">
        <v>76.599999999999994</v>
      </c>
      <c r="D2039">
        <v>74.010000000000005</v>
      </c>
      <c r="E2039">
        <v>74.430000000000007</v>
      </c>
      <c r="F2039">
        <v>-0.67</v>
      </c>
      <c r="H2039">
        <v>211604</v>
      </c>
      <c r="I2039">
        <v>219225</v>
      </c>
      <c r="J2039">
        <v>1589</v>
      </c>
      <c r="K2039">
        <v>1063</v>
      </c>
      <c r="L2039">
        <v>2296</v>
      </c>
    </row>
    <row r="2040" spans="1:12" x14ac:dyDescent="0.2">
      <c r="A2040" s="1">
        <v>40315</v>
      </c>
      <c r="I2040">
        <v>30749</v>
      </c>
    </row>
    <row r="2041" spans="1:12" x14ac:dyDescent="0.2">
      <c r="A2041" s="1">
        <v>40312</v>
      </c>
      <c r="B2041">
        <v>79.73</v>
      </c>
      <c r="C2041">
        <v>80</v>
      </c>
      <c r="D2041">
        <v>76.8</v>
      </c>
      <c r="E2041">
        <v>77.180000000000007</v>
      </c>
      <c r="F2041">
        <v>-2.93</v>
      </c>
      <c r="H2041">
        <v>15972</v>
      </c>
      <c r="I2041">
        <v>42240</v>
      </c>
      <c r="J2041">
        <v>11839</v>
      </c>
    </row>
    <row r="2042" spans="1:12" x14ac:dyDescent="0.2">
      <c r="A2042" s="1">
        <v>40311</v>
      </c>
      <c r="B2042">
        <v>81.180000000000007</v>
      </c>
      <c r="C2042">
        <v>81.680000000000007</v>
      </c>
      <c r="D2042">
        <v>79.7</v>
      </c>
      <c r="E2042">
        <v>80.11</v>
      </c>
      <c r="F2042">
        <v>-1.0900000000000001</v>
      </c>
      <c r="H2042">
        <v>105448</v>
      </c>
      <c r="I2042">
        <v>90386</v>
      </c>
      <c r="J2042">
        <v>2435</v>
      </c>
      <c r="K2042">
        <v>313</v>
      </c>
      <c r="L2042">
        <v>12265</v>
      </c>
    </row>
    <row r="2043" spans="1:12" x14ac:dyDescent="0.2">
      <c r="A2043" s="1">
        <v>40310</v>
      </c>
      <c r="B2043">
        <v>80.2</v>
      </c>
      <c r="C2043">
        <v>81.72</v>
      </c>
      <c r="D2043">
        <v>79.930000000000007</v>
      </c>
      <c r="E2043">
        <v>81.2</v>
      </c>
      <c r="F2043">
        <v>0.71</v>
      </c>
      <c r="H2043">
        <v>116749</v>
      </c>
      <c r="I2043">
        <v>100872</v>
      </c>
      <c r="J2043">
        <v>848</v>
      </c>
      <c r="K2043">
        <v>662</v>
      </c>
      <c r="L2043">
        <v>2700</v>
      </c>
    </row>
    <row r="2044" spans="1:12" x14ac:dyDescent="0.2">
      <c r="A2044" s="1">
        <v>40309</v>
      </c>
      <c r="B2044">
        <v>80.22</v>
      </c>
      <c r="C2044">
        <v>81</v>
      </c>
      <c r="D2044">
        <v>78.91</v>
      </c>
      <c r="E2044">
        <v>80.489999999999995</v>
      </c>
      <c r="F2044">
        <v>0.37</v>
      </c>
      <c r="H2044">
        <v>150802</v>
      </c>
      <c r="I2044">
        <v>128026</v>
      </c>
      <c r="J2044">
        <v>761</v>
      </c>
      <c r="K2044">
        <v>728</v>
      </c>
      <c r="L2044">
        <v>1703</v>
      </c>
    </row>
    <row r="2045" spans="1:12" x14ac:dyDescent="0.2">
      <c r="A2045" s="1">
        <v>40308</v>
      </c>
      <c r="B2045">
        <v>78.900000000000006</v>
      </c>
      <c r="C2045">
        <v>81.760000000000005</v>
      </c>
      <c r="D2045">
        <v>78.89</v>
      </c>
      <c r="E2045">
        <v>80.12</v>
      </c>
      <c r="F2045">
        <v>1.85</v>
      </c>
      <c r="H2045">
        <v>167470</v>
      </c>
      <c r="I2045">
        <v>131609</v>
      </c>
      <c r="J2045">
        <v>2154</v>
      </c>
      <c r="K2045">
        <v>1893</v>
      </c>
      <c r="L2045">
        <v>2443</v>
      </c>
    </row>
    <row r="2046" spans="1:12" x14ac:dyDescent="0.2">
      <c r="A2046" s="1">
        <v>40305</v>
      </c>
      <c r="B2046">
        <v>79.87</v>
      </c>
      <c r="C2046">
        <v>80.650000000000006</v>
      </c>
      <c r="D2046">
        <v>77.58</v>
      </c>
      <c r="E2046">
        <v>78.27</v>
      </c>
      <c r="F2046">
        <v>-1.56</v>
      </c>
      <c r="H2046">
        <v>222923</v>
      </c>
      <c r="I2046">
        <v>147922</v>
      </c>
      <c r="J2046">
        <v>2123</v>
      </c>
      <c r="K2046">
        <v>2057</v>
      </c>
      <c r="L2046">
        <v>3275</v>
      </c>
    </row>
    <row r="2047" spans="1:12" x14ac:dyDescent="0.2">
      <c r="A2047" s="1">
        <v>40304</v>
      </c>
      <c r="B2047">
        <v>82.65</v>
      </c>
      <c r="C2047">
        <v>82.98</v>
      </c>
      <c r="D2047">
        <v>77.510000000000005</v>
      </c>
      <c r="E2047">
        <v>79.83</v>
      </c>
      <c r="F2047">
        <v>-2.78</v>
      </c>
      <c r="H2047">
        <v>222496</v>
      </c>
      <c r="I2047">
        <v>164297</v>
      </c>
      <c r="J2047">
        <v>1923</v>
      </c>
      <c r="K2047">
        <v>1507</v>
      </c>
      <c r="L2047">
        <v>5880</v>
      </c>
    </row>
    <row r="2048" spans="1:12" x14ac:dyDescent="0.2">
      <c r="A2048" s="1">
        <v>40303</v>
      </c>
      <c r="B2048">
        <v>85.2</v>
      </c>
      <c r="C2048">
        <v>85.95</v>
      </c>
      <c r="D2048">
        <v>82.13</v>
      </c>
      <c r="E2048">
        <v>82.61</v>
      </c>
      <c r="F2048">
        <v>-3.06</v>
      </c>
      <c r="H2048">
        <v>212261</v>
      </c>
      <c r="I2048">
        <v>195745</v>
      </c>
      <c r="J2048">
        <v>2118</v>
      </c>
      <c r="K2048">
        <v>2534</v>
      </c>
      <c r="L2048">
        <v>7407</v>
      </c>
    </row>
    <row r="2049" spans="1:12" x14ac:dyDescent="0.2">
      <c r="A2049" s="1">
        <v>40302</v>
      </c>
      <c r="B2049">
        <v>88.76</v>
      </c>
      <c r="C2049">
        <v>89.05</v>
      </c>
      <c r="D2049">
        <v>85.16</v>
      </c>
      <c r="E2049">
        <v>85.67</v>
      </c>
      <c r="F2049">
        <v>-3.27</v>
      </c>
      <c r="H2049">
        <v>189945</v>
      </c>
      <c r="I2049">
        <v>202629</v>
      </c>
      <c r="J2049">
        <v>514</v>
      </c>
      <c r="K2049">
        <v>3155</v>
      </c>
      <c r="L2049">
        <v>900</v>
      </c>
    </row>
    <row r="2050" spans="1:12" x14ac:dyDescent="0.2">
      <c r="A2050" s="1">
        <v>40301</v>
      </c>
      <c r="B2050">
        <v>87.44</v>
      </c>
      <c r="C2050">
        <v>89.58</v>
      </c>
      <c r="D2050">
        <v>87.16</v>
      </c>
      <c r="E2050">
        <v>88.94</v>
      </c>
      <c r="F2050">
        <v>1.5</v>
      </c>
      <c r="H2050">
        <v>91311</v>
      </c>
      <c r="I2050">
        <v>222384</v>
      </c>
      <c r="J2050">
        <v>1152</v>
      </c>
      <c r="K2050">
        <v>325</v>
      </c>
      <c r="L2050">
        <v>1560</v>
      </c>
    </row>
    <row r="2051" spans="1:12" x14ac:dyDescent="0.2">
      <c r="A2051" s="1">
        <v>40298</v>
      </c>
      <c r="B2051">
        <v>87.09</v>
      </c>
      <c r="C2051">
        <v>87.72</v>
      </c>
      <c r="D2051">
        <v>86.75</v>
      </c>
      <c r="E2051">
        <v>87.44</v>
      </c>
      <c r="F2051">
        <v>0.54</v>
      </c>
      <c r="H2051">
        <v>143760</v>
      </c>
      <c r="I2051">
        <v>222384</v>
      </c>
      <c r="J2051">
        <v>4199</v>
      </c>
      <c r="K2051">
        <v>3820</v>
      </c>
      <c r="L2051">
        <v>10957</v>
      </c>
    </row>
    <row r="2052" spans="1:12" x14ac:dyDescent="0.2">
      <c r="A2052" s="1">
        <v>40297</v>
      </c>
      <c r="B2052">
        <v>86.24</v>
      </c>
      <c r="C2052">
        <v>87.66</v>
      </c>
      <c r="D2052">
        <v>85.88</v>
      </c>
      <c r="E2052">
        <v>86.9</v>
      </c>
      <c r="F2052">
        <v>0.74</v>
      </c>
      <c r="H2052">
        <v>150048</v>
      </c>
      <c r="I2052">
        <v>215973</v>
      </c>
      <c r="J2052">
        <v>3459</v>
      </c>
      <c r="K2052">
        <v>1570</v>
      </c>
      <c r="L2052">
        <v>1931</v>
      </c>
    </row>
    <row r="2053" spans="1:12" x14ac:dyDescent="0.2">
      <c r="A2053" s="1">
        <v>40296</v>
      </c>
      <c r="B2053">
        <v>85.29</v>
      </c>
      <c r="C2053">
        <v>86.3</v>
      </c>
      <c r="D2053">
        <v>84.88</v>
      </c>
      <c r="E2053">
        <v>86.16</v>
      </c>
      <c r="F2053">
        <v>0.38</v>
      </c>
      <c r="H2053">
        <v>180806</v>
      </c>
      <c r="I2053">
        <v>224169</v>
      </c>
      <c r="J2053">
        <v>1565</v>
      </c>
      <c r="K2053">
        <v>3147</v>
      </c>
      <c r="L2053">
        <v>2350</v>
      </c>
    </row>
    <row r="2054" spans="1:12" x14ac:dyDescent="0.2">
      <c r="A2054" s="1">
        <v>40295</v>
      </c>
      <c r="B2054">
        <v>86.83</v>
      </c>
      <c r="C2054">
        <v>87.15</v>
      </c>
      <c r="D2054">
        <v>85.2</v>
      </c>
      <c r="E2054">
        <v>85.78</v>
      </c>
      <c r="F2054">
        <v>-1.05</v>
      </c>
      <c r="H2054">
        <v>184874</v>
      </c>
      <c r="I2054">
        <v>233526</v>
      </c>
      <c r="J2054">
        <v>1671</v>
      </c>
      <c r="K2054">
        <v>1570</v>
      </c>
      <c r="L2054">
        <v>1487</v>
      </c>
    </row>
    <row r="2055" spans="1:12" x14ac:dyDescent="0.2">
      <c r="A2055" s="1">
        <v>40294</v>
      </c>
      <c r="B2055">
        <v>87.27</v>
      </c>
      <c r="C2055">
        <v>87.75</v>
      </c>
      <c r="D2055">
        <v>86.46</v>
      </c>
      <c r="E2055">
        <v>86.83</v>
      </c>
      <c r="F2055">
        <v>-0.42</v>
      </c>
      <c r="H2055">
        <v>120642</v>
      </c>
      <c r="I2055">
        <v>233059</v>
      </c>
      <c r="J2055">
        <v>1923</v>
      </c>
      <c r="K2055">
        <v>2155</v>
      </c>
      <c r="L2055">
        <v>305</v>
      </c>
    </row>
    <row r="2056" spans="1:12" x14ac:dyDescent="0.2">
      <c r="A2056" s="1">
        <v>40291</v>
      </c>
      <c r="B2056">
        <v>85.5</v>
      </c>
      <c r="C2056">
        <v>87.33</v>
      </c>
      <c r="D2056">
        <v>85.21</v>
      </c>
      <c r="E2056">
        <v>87.25</v>
      </c>
      <c r="F2056">
        <v>1.58</v>
      </c>
      <c r="H2056">
        <v>146004</v>
      </c>
      <c r="I2056">
        <v>231846</v>
      </c>
      <c r="J2056">
        <v>1902</v>
      </c>
      <c r="K2056">
        <v>2132</v>
      </c>
      <c r="L2056">
        <v>100</v>
      </c>
    </row>
    <row r="2057" spans="1:12" x14ac:dyDescent="0.2">
      <c r="A2057" s="1">
        <v>40290</v>
      </c>
      <c r="B2057">
        <v>85.68</v>
      </c>
      <c r="C2057">
        <v>86.3</v>
      </c>
      <c r="D2057">
        <v>84.15</v>
      </c>
      <c r="E2057">
        <v>85.67</v>
      </c>
      <c r="F2057">
        <v>-0.03</v>
      </c>
      <c r="H2057">
        <v>212791</v>
      </c>
      <c r="I2057">
        <v>243857</v>
      </c>
      <c r="J2057">
        <v>1732</v>
      </c>
      <c r="K2057">
        <v>3550</v>
      </c>
      <c r="L2057">
        <v>2195</v>
      </c>
    </row>
    <row r="2058" spans="1:12" x14ac:dyDescent="0.2">
      <c r="A2058" s="1">
        <v>40289</v>
      </c>
      <c r="B2058">
        <v>85.17</v>
      </c>
      <c r="C2058">
        <v>86.16</v>
      </c>
      <c r="D2058">
        <v>84.59</v>
      </c>
      <c r="E2058">
        <v>85.7</v>
      </c>
      <c r="F2058">
        <v>0.9</v>
      </c>
      <c r="H2058">
        <v>201085</v>
      </c>
      <c r="I2058">
        <v>245246</v>
      </c>
      <c r="J2058">
        <v>1522</v>
      </c>
      <c r="K2058">
        <v>2250</v>
      </c>
      <c r="L2058">
        <v>3030</v>
      </c>
    </row>
    <row r="2059" spans="1:12" x14ac:dyDescent="0.2">
      <c r="A2059" s="1">
        <v>40288</v>
      </c>
      <c r="B2059">
        <v>84.51</v>
      </c>
      <c r="C2059">
        <v>85.5</v>
      </c>
      <c r="D2059">
        <v>84.48</v>
      </c>
      <c r="E2059">
        <v>84.8</v>
      </c>
      <c r="F2059">
        <v>0.56999999999999995</v>
      </c>
      <c r="H2059">
        <v>156729</v>
      </c>
      <c r="I2059">
        <v>244204</v>
      </c>
      <c r="J2059">
        <v>2432</v>
      </c>
      <c r="K2059">
        <v>2450</v>
      </c>
      <c r="L2059">
        <v>2404</v>
      </c>
    </row>
    <row r="2060" spans="1:12" x14ac:dyDescent="0.2">
      <c r="A2060" s="1">
        <v>40287</v>
      </c>
      <c r="B2060">
        <v>85.74</v>
      </c>
      <c r="C2060">
        <v>85.74</v>
      </c>
      <c r="D2060">
        <v>83.25</v>
      </c>
      <c r="E2060">
        <v>84.23</v>
      </c>
      <c r="F2060">
        <v>-1.76</v>
      </c>
      <c r="H2060">
        <v>193398</v>
      </c>
      <c r="I2060">
        <v>263513</v>
      </c>
      <c r="J2060">
        <v>2640</v>
      </c>
      <c r="K2060">
        <v>3150</v>
      </c>
      <c r="L2060">
        <v>1000</v>
      </c>
    </row>
    <row r="2061" spans="1:12" x14ac:dyDescent="0.2">
      <c r="A2061" s="1">
        <v>40284</v>
      </c>
      <c r="I2061">
        <v>24593</v>
      </c>
    </row>
    <row r="2062" spans="1:12" x14ac:dyDescent="0.2">
      <c r="A2062" s="1">
        <v>40283</v>
      </c>
      <c r="B2062">
        <v>86.28</v>
      </c>
      <c r="C2062">
        <v>87.58</v>
      </c>
      <c r="D2062">
        <v>86.1</v>
      </c>
      <c r="E2062">
        <v>87.17</v>
      </c>
      <c r="F2062">
        <v>1.02</v>
      </c>
      <c r="H2062">
        <v>18267</v>
      </c>
      <c r="I2062">
        <v>24819</v>
      </c>
      <c r="J2062">
        <v>429</v>
      </c>
      <c r="K2062">
        <v>200</v>
      </c>
    </row>
    <row r="2063" spans="1:12" x14ac:dyDescent="0.2">
      <c r="A2063" s="1">
        <v>40282</v>
      </c>
      <c r="B2063">
        <v>84.68</v>
      </c>
      <c r="C2063">
        <v>86.64</v>
      </c>
      <c r="D2063">
        <v>84.49</v>
      </c>
      <c r="E2063">
        <v>86.15</v>
      </c>
      <c r="F2063">
        <v>1.43</v>
      </c>
      <c r="H2063">
        <v>87358</v>
      </c>
      <c r="I2063">
        <v>76968</v>
      </c>
      <c r="J2063">
        <v>5928</v>
      </c>
      <c r="K2063">
        <v>345</v>
      </c>
      <c r="L2063">
        <v>7580</v>
      </c>
    </row>
    <row r="2064" spans="1:12" x14ac:dyDescent="0.2">
      <c r="A2064" s="1">
        <v>40281</v>
      </c>
      <c r="B2064">
        <v>84.66</v>
      </c>
      <c r="C2064">
        <v>85</v>
      </c>
      <c r="D2064">
        <v>83.51</v>
      </c>
      <c r="E2064">
        <v>84.72</v>
      </c>
      <c r="F2064">
        <v>-0.05</v>
      </c>
      <c r="H2064">
        <v>107929</v>
      </c>
      <c r="I2064">
        <v>103246</v>
      </c>
      <c r="J2064">
        <v>1951</v>
      </c>
      <c r="K2064">
        <v>1550</v>
      </c>
      <c r="L2064">
        <v>10159</v>
      </c>
    </row>
    <row r="2065" spans="1:12" x14ac:dyDescent="0.2">
      <c r="A2065" s="1">
        <v>40280</v>
      </c>
      <c r="B2065">
        <v>84.87</v>
      </c>
      <c r="C2065">
        <v>85.74</v>
      </c>
      <c r="D2065">
        <v>84.48</v>
      </c>
      <c r="E2065">
        <v>84.77</v>
      </c>
      <c r="F2065">
        <v>-0.06</v>
      </c>
      <c r="H2065">
        <v>129997</v>
      </c>
      <c r="I2065">
        <v>126622</v>
      </c>
      <c r="J2065">
        <v>1180</v>
      </c>
      <c r="K2065">
        <v>1695</v>
      </c>
      <c r="L2065">
        <v>6550</v>
      </c>
    </row>
    <row r="2066" spans="1:12" x14ac:dyDescent="0.2">
      <c r="A2066" s="1">
        <v>40277</v>
      </c>
      <c r="B2066">
        <v>85.18</v>
      </c>
      <c r="C2066">
        <v>85.94</v>
      </c>
      <c r="D2066">
        <v>83.95</v>
      </c>
      <c r="E2066">
        <v>84.83</v>
      </c>
      <c r="F2066">
        <v>0.02</v>
      </c>
      <c r="H2066">
        <v>148955</v>
      </c>
      <c r="I2066">
        <v>139569</v>
      </c>
      <c r="J2066">
        <v>1445</v>
      </c>
      <c r="K2066">
        <v>2416</v>
      </c>
      <c r="L2066">
        <v>2000</v>
      </c>
    </row>
    <row r="2067" spans="1:12" x14ac:dyDescent="0.2">
      <c r="A2067" s="1">
        <v>40276</v>
      </c>
      <c r="B2067">
        <v>85.35</v>
      </c>
      <c r="C2067">
        <v>85.55</v>
      </c>
      <c r="D2067">
        <v>84.2</v>
      </c>
      <c r="E2067">
        <v>84.81</v>
      </c>
      <c r="F2067">
        <v>-0.78</v>
      </c>
      <c r="H2067">
        <v>151803</v>
      </c>
      <c r="I2067">
        <v>161239</v>
      </c>
      <c r="J2067">
        <v>2187</v>
      </c>
      <c r="K2067">
        <v>2025</v>
      </c>
      <c r="L2067">
        <v>1300</v>
      </c>
    </row>
    <row r="2068" spans="1:12" x14ac:dyDescent="0.2">
      <c r="A2068" s="1">
        <v>40275</v>
      </c>
      <c r="B2068">
        <v>85.97</v>
      </c>
      <c r="C2068">
        <v>86.47</v>
      </c>
      <c r="D2068">
        <v>85.16</v>
      </c>
      <c r="E2068">
        <v>85.59</v>
      </c>
      <c r="F2068">
        <v>-0.56000000000000005</v>
      </c>
      <c r="H2068">
        <v>144796</v>
      </c>
      <c r="I2068">
        <v>175918</v>
      </c>
      <c r="J2068">
        <v>3446</v>
      </c>
      <c r="K2068">
        <v>3139</v>
      </c>
      <c r="L2068">
        <v>1274</v>
      </c>
    </row>
    <row r="2069" spans="1:12" x14ac:dyDescent="0.2">
      <c r="A2069" s="1">
        <v>40274</v>
      </c>
      <c r="B2069">
        <v>85.9</v>
      </c>
      <c r="C2069">
        <v>86.63</v>
      </c>
      <c r="D2069">
        <v>85.35</v>
      </c>
      <c r="E2069">
        <v>86.15</v>
      </c>
      <c r="F2069">
        <v>0.27</v>
      </c>
      <c r="H2069">
        <v>115852</v>
      </c>
      <c r="I2069">
        <v>190647</v>
      </c>
      <c r="J2069">
        <v>219</v>
      </c>
      <c r="K2069">
        <v>2905</v>
      </c>
      <c r="L2069">
        <v>395</v>
      </c>
    </row>
    <row r="2070" spans="1:12" x14ac:dyDescent="0.2">
      <c r="A2070" s="1">
        <v>40273</v>
      </c>
      <c r="B2070">
        <v>84.47</v>
      </c>
      <c r="C2070">
        <v>86.09</v>
      </c>
      <c r="D2070">
        <v>84.05</v>
      </c>
      <c r="E2070">
        <v>85.88</v>
      </c>
      <c r="H2070">
        <v>57723</v>
      </c>
      <c r="I2070">
        <v>198915</v>
      </c>
      <c r="J2070">
        <v>2579</v>
      </c>
      <c r="K2070">
        <v>950</v>
      </c>
    </row>
    <row r="2071" spans="1:12" x14ac:dyDescent="0.2">
      <c r="A2071" s="1">
        <v>40269</v>
      </c>
      <c r="B2071">
        <v>82.44</v>
      </c>
      <c r="C2071">
        <v>84.5</v>
      </c>
      <c r="D2071">
        <v>82.22</v>
      </c>
      <c r="E2071">
        <v>84.01</v>
      </c>
      <c r="F2071">
        <v>1.31</v>
      </c>
      <c r="H2071">
        <v>124030</v>
      </c>
      <c r="I2071">
        <v>198915</v>
      </c>
      <c r="J2071">
        <v>5456</v>
      </c>
      <c r="K2071">
        <v>2733</v>
      </c>
      <c r="L2071">
        <v>200</v>
      </c>
    </row>
    <row r="2072" spans="1:12" x14ac:dyDescent="0.2">
      <c r="A2072" s="1">
        <v>40268</v>
      </c>
      <c r="B2072">
        <v>81.14</v>
      </c>
      <c r="C2072">
        <v>82.82</v>
      </c>
      <c r="D2072">
        <v>81.099999999999994</v>
      </c>
      <c r="E2072">
        <v>82.7</v>
      </c>
      <c r="F2072">
        <v>1.42</v>
      </c>
      <c r="H2072">
        <v>145020</v>
      </c>
      <c r="I2072">
        <v>201123</v>
      </c>
      <c r="J2072">
        <v>2074</v>
      </c>
      <c r="K2072">
        <v>2300</v>
      </c>
      <c r="L2072">
        <v>2653</v>
      </c>
    </row>
    <row r="2073" spans="1:12" x14ac:dyDescent="0.2">
      <c r="A2073" s="1">
        <v>40267</v>
      </c>
      <c r="B2073">
        <v>81.319999999999993</v>
      </c>
      <c r="C2073">
        <v>81.78</v>
      </c>
      <c r="D2073">
        <v>80.709999999999994</v>
      </c>
      <c r="E2073">
        <v>81.28</v>
      </c>
      <c r="F2073">
        <v>0.11</v>
      </c>
      <c r="H2073">
        <v>122335</v>
      </c>
      <c r="I2073">
        <v>214663</v>
      </c>
      <c r="J2073">
        <v>2631</v>
      </c>
      <c r="K2073">
        <v>2942</v>
      </c>
      <c r="L2073">
        <v>12083</v>
      </c>
    </row>
    <row r="2074" spans="1:12" x14ac:dyDescent="0.2">
      <c r="A2074" s="1">
        <v>40266</v>
      </c>
      <c r="B2074">
        <v>79.48</v>
      </c>
      <c r="C2074">
        <v>81.900000000000006</v>
      </c>
      <c r="D2074">
        <v>79.48</v>
      </c>
      <c r="E2074">
        <v>81.17</v>
      </c>
      <c r="F2074">
        <v>1.88</v>
      </c>
      <c r="H2074">
        <v>133760</v>
      </c>
      <c r="I2074">
        <v>205210</v>
      </c>
      <c r="J2074">
        <v>1553</v>
      </c>
      <c r="K2074">
        <v>2616</v>
      </c>
    </row>
    <row r="2075" spans="1:12" x14ac:dyDescent="0.2">
      <c r="A2075" s="1">
        <v>40263</v>
      </c>
      <c r="B2075">
        <v>79.36</v>
      </c>
      <c r="C2075">
        <v>80.680000000000007</v>
      </c>
      <c r="D2075">
        <v>78.77</v>
      </c>
      <c r="E2075">
        <v>79.290000000000006</v>
      </c>
      <c r="F2075">
        <v>-0.32</v>
      </c>
      <c r="H2075">
        <v>150390</v>
      </c>
      <c r="I2075">
        <v>216428</v>
      </c>
      <c r="J2075">
        <v>2299</v>
      </c>
      <c r="K2075">
        <v>2300</v>
      </c>
      <c r="L2075">
        <v>4181</v>
      </c>
    </row>
    <row r="2076" spans="1:12" x14ac:dyDescent="0.2">
      <c r="A2076" s="1">
        <v>40262</v>
      </c>
      <c r="B2076">
        <v>79.430000000000007</v>
      </c>
      <c r="C2076">
        <v>80.459999999999994</v>
      </c>
      <c r="D2076">
        <v>79.2</v>
      </c>
      <c r="E2076">
        <v>79.61</v>
      </c>
      <c r="F2076">
        <v>-0.01</v>
      </c>
      <c r="H2076">
        <v>158942</v>
      </c>
      <c r="I2076">
        <v>231196</v>
      </c>
      <c r="J2076">
        <v>2343</v>
      </c>
      <c r="K2076">
        <v>3107</v>
      </c>
      <c r="L2076">
        <v>3289</v>
      </c>
    </row>
    <row r="2077" spans="1:12" x14ac:dyDescent="0.2">
      <c r="A2077" s="1">
        <v>40261</v>
      </c>
      <c r="B2077">
        <v>80.37</v>
      </c>
      <c r="C2077">
        <v>80.37</v>
      </c>
      <c r="D2077">
        <v>78.900000000000006</v>
      </c>
      <c r="E2077">
        <v>79.62</v>
      </c>
      <c r="F2077">
        <v>-1.08</v>
      </c>
      <c r="H2077">
        <v>162918</v>
      </c>
      <c r="I2077">
        <v>248479</v>
      </c>
      <c r="J2077">
        <v>2091</v>
      </c>
      <c r="K2077">
        <v>4375</v>
      </c>
      <c r="L2077">
        <v>5056</v>
      </c>
    </row>
    <row r="2078" spans="1:12" x14ac:dyDescent="0.2">
      <c r="A2078" s="1">
        <v>40260</v>
      </c>
      <c r="B2078">
        <v>80.739999999999995</v>
      </c>
      <c r="C2078">
        <v>81.17</v>
      </c>
      <c r="D2078">
        <v>79.849999999999994</v>
      </c>
      <c r="E2078">
        <v>80.7</v>
      </c>
      <c r="F2078">
        <v>0.16</v>
      </c>
      <c r="H2078">
        <v>142260</v>
      </c>
      <c r="I2078">
        <v>253169</v>
      </c>
      <c r="J2078">
        <v>1455</v>
      </c>
      <c r="K2078">
        <v>2975</v>
      </c>
      <c r="L2078">
        <v>751</v>
      </c>
    </row>
    <row r="2079" spans="1:12" x14ac:dyDescent="0.2">
      <c r="A2079" s="1">
        <v>40259</v>
      </c>
      <c r="B2079">
        <v>79.61</v>
      </c>
      <c r="C2079">
        <v>80.8</v>
      </c>
      <c r="D2079">
        <v>78</v>
      </c>
      <c r="E2079">
        <v>80.540000000000006</v>
      </c>
      <c r="F2079">
        <v>0.66</v>
      </c>
      <c r="H2079">
        <v>153978</v>
      </c>
      <c r="I2079">
        <v>253068</v>
      </c>
      <c r="J2079">
        <v>2569</v>
      </c>
      <c r="K2079">
        <v>3080</v>
      </c>
    </row>
    <row r="2080" spans="1:12" x14ac:dyDescent="0.2">
      <c r="A2080" s="1">
        <v>40256</v>
      </c>
      <c r="B2080">
        <v>81.42</v>
      </c>
      <c r="C2080">
        <v>81.42</v>
      </c>
      <c r="D2080">
        <v>79.2</v>
      </c>
      <c r="E2080">
        <v>79.88</v>
      </c>
      <c r="F2080">
        <v>-1.6</v>
      </c>
      <c r="H2080">
        <v>163709</v>
      </c>
      <c r="I2080">
        <v>258257</v>
      </c>
      <c r="J2080">
        <v>1958</v>
      </c>
      <c r="K2080">
        <v>4125</v>
      </c>
      <c r="L2080">
        <v>1150</v>
      </c>
    </row>
    <row r="2081" spans="1:12" x14ac:dyDescent="0.2">
      <c r="A2081" s="1">
        <v>40255</v>
      </c>
      <c r="B2081">
        <v>81.900000000000006</v>
      </c>
      <c r="C2081">
        <v>81.900000000000006</v>
      </c>
      <c r="D2081">
        <v>80.900000000000006</v>
      </c>
      <c r="E2081">
        <v>81.48</v>
      </c>
      <c r="F2081">
        <v>-0.48</v>
      </c>
      <c r="H2081">
        <v>133572</v>
      </c>
      <c r="I2081">
        <v>255648</v>
      </c>
      <c r="J2081">
        <v>1365</v>
      </c>
      <c r="K2081">
        <v>6215</v>
      </c>
      <c r="L2081">
        <v>1400</v>
      </c>
    </row>
    <row r="2082" spans="1:12" x14ac:dyDescent="0.2">
      <c r="A2082" s="1">
        <v>40254</v>
      </c>
      <c r="I2082">
        <v>29544</v>
      </c>
    </row>
    <row r="2083" spans="1:12" x14ac:dyDescent="0.2">
      <c r="A2083" s="1">
        <v>40253</v>
      </c>
      <c r="B2083">
        <v>77.599999999999994</v>
      </c>
      <c r="C2083">
        <v>79.86</v>
      </c>
      <c r="D2083">
        <v>77.25</v>
      </c>
      <c r="E2083">
        <v>79.02</v>
      </c>
      <c r="F2083">
        <v>1.1299999999999999</v>
      </c>
      <c r="H2083">
        <v>15749</v>
      </c>
      <c r="I2083">
        <v>20051</v>
      </c>
      <c r="J2083">
        <v>1466</v>
      </c>
    </row>
    <row r="2084" spans="1:12" x14ac:dyDescent="0.2">
      <c r="A2084" s="1">
        <v>40252</v>
      </c>
      <c r="B2084">
        <v>79.09</v>
      </c>
      <c r="C2084">
        <v>79.53</v>
      </c>
      <c r="D2084">
        <v>77.27</v>
      </c>
      <c r="E2084">
        <v>77.89</v>
      </c>
      <c r="F2084">
        <v>-1.5</v>
      </c>
      <c r="H2084">
        <v>69170</v>
      </c>
      <c r="I2084">
        <v>42373</v>
      </c>
      <c r="J2084">
        <v>7235</v>
      </c>
      <c r="K2084">
        <v>650</v>
      </c>
      <c r="L2084">
        <v>730</v>
      </c>
    </row>
    <row r="2085" spans="1:12" x14ac:dyDescent="0.2">
      <c r="A2085" s="1">
        <v>40249</v>
      </c>
      <c r="B2085">
        <v>80.41</v>
      </c>
      <c r="C2085">
        <v>81.290000000000006</v>
      </c>
      <c r="D2085">
        <v>78.7</v>
      </c>
      <c r="E2085">
        <v>79.39</v>
      </c>
      <c r="F2085">
        <v>-0.89</v>
      </c>
      <c r="H2085">
        <v>109333</v>
      </c>
      <c r="I2085">
        <v>47519</v>
      </c>
      <c r="J2085">
        <v>1192</v>
      </c>
      <c r="K2085">
        <v>580</v>
      </c>
      <c r="L2085">
        <v>473</v>
      </c>
    </row>
    <row r="2086" spans="1:12" x14ac:dyDescent="0.2">
      <c r="A2086" s="1">
        <v>40248</v>
      </c>
      <c r="B2086">
        <v>80.25</v>
      </c>
      <c r="C2086">
        <v>80.67</v>
      </c>
      <c r="D2086">
        <v>79.650000000000006</v>
      </c>
      <c r="E2086">
        <v>80.28</v>
      </c>
      <c r="F2086">
        <v>-0.2</v>
      </c>
      <c r="H2086">
        <v>128996</v>
      </c>
      <c r="I2086">
        <v>74642</v>
      </c>
      <c r="J2086">
        <v>1986</v>
      </c>
      <c r="K2086">
        <v>1400</v>
      </c>
      <c r="L2086">
        <v>4676</v>
      </c>
    </row>
    <row r="2087" spans="1:12" x14ac:dyDescent="0.2">
      <c r="A2087" s="1">
        <v>40247</v>
      </c>
      <c r="B2087">
        <v>79.7</v>
      </c>
      <c r="C2087">
        <v>81.459999999999994</v>
      </c>
      <c r="D2087">
        <v>79.22</v>
      </c>
      <c r="E2087">
        <v>80.48</v>
      </c>
      <c r="F2087">
        <v>0.56999999999999995</v>
      </c>
      <c r="H2087">
        <v>174052</v>
      </c>
      <c r="I2087">
        <v>97473</v>
      </c>
      <c r="J2087">
        <v>996</v>
      </c>
      <c r="K2087">
        <v>850</v>
      </c>
      <c r="L2087">
        <v>3550</v>
      </c>
    </row>
    <row r="2088" spans="1:12" x14ac:dyDescent="0.2">
      <c r="A2088" s="1">
        <v>40246</v>
      </c>
      <c r="B2088">
        <v>80.260000000000005</v>
      </c>
      <c r="C2088">
        <v>80.400000000000006</v>
      </c>
      <c r="D2088">
        <v>78.7</v>
      </c>
      <c r="E2088">
        <v>79.91</v>
      </c>
      <c r="F2088">
        <v>-0.56000000000000005</v>
      </c>
      <c r="H2088">
        <v>127126</v>
      </c>
      <c r="I2088">
        <v>102425</v>
      </c>
      <c r="J2088">
        <v>575</v>
      </c>
      <c r="K2088">
        <v>800</v>
      </c>
      <c r="L2088">
        <v>2344</v>
      </c>
    </row>
    <row r="2089" spans="1:12" x14ac:dyDescent="0.2">
      <c r="A2089" s="1">
        <v>40245</v>
      </c>
      <c r="B2089">
        <v>80.209999999999994</v>
      </c>
      <c r="C2089">
        <v>80.92</v>
      </c>
      <c r="D2089">
        <v>79.45</v>
      </c>
      <c r="E2089">
        <v>80.47</v>
      </c>
      <c r="F2089">
        <v>0.57999999999999996</v>
      </c>
      <c r="H2089">
        <v>126673</v>
      </c>
      <c r="I2089">
        <v>122381</v>
      </c>
      <c r="J2089">
        <v>1059</v>
      </c>
      <c r="K2089">
        <v>264</v>
      </c>
      <c r="L2089">
        <v>15119</v>
      </c>
    </row>
    <row r="2090" spans="1:12" x14ac:dyDescent="0.2">
      <c r="A2090" s="1">
        <v>40242</v>
      </c>
      <c r="B2090">
        <v>78.930000000000007</v>
      </c>
      <c r="C2090">
        <v>80.53</v>
      </c>
      <c r="D2090">
        <v>78.8</v>
      </c>
      <c r="E2090">
        <v>79.89</v>
      </c>
      <c r="F2090">
        <v>1.35</v>
      </c>
      <c r="H2090">
        <v>145526</v>
      </c>
      <c r="I2090">
        <v>117865</v>
      </c>
      <c r="J2090">
        <v>1835</v>
      </c>
      <c r="K2090">
        <v>292</v>
      </c>
      <c r="L2090">
        <v>6027</v>
      </c>
    </row>
    <row r="2091" spans="1:12" x14ac:dyDescent="0.2">
      <c r="A2091" s="1">
        <v>40241</v>
      </c>
      <c r="B2091">
        <v>79.319999999999993</v>
      </c>
      <c r="C2091">
        <v>79.42</v>
      </c>
      <c r="D2091">
        <v>78.150000000000006</v>
      </c>
      <c r="E2091">
        <v>78.540000000000006</v>
      </c>
      <c r="F2091">
        <v>-0.71</v>
      </c>
      <c r="H2091">
        <v>176605</v>
      </c>
      <c r="I2091">
        <v>138839</v>
      </c>
      <c r="J2091">
        <v>3222</v>
      </c>
      <c r="K2091">
        <v>950</v>
      </c>
      <c r="L2091">
        <v>5951</v>
      </c>
    </row>
    <row r="2092" spans="1:12" x14ac:dyDescent="0.2">
      <c r="A2092" s="1">
        <v>40240</v>
      </c>
      <c r="B2092">
        <v>78.27</v>
      </c>
      <c r="C2092">
        <v>79.58</v>
      </c>
      <c r="D2092">
        <v>77.88</v>
      </c>
      <c r="E2092">
        <v>79.25</v>
      </c>
      <c r="F2092">
        <v>1.07</v>
      </c>
      <c r="H2092">
        <v>165269</v>
      </c>
      <c r="I2092">
        <v>150885</v>
      </c>
      <c r="J2092">
        <v>1729</v>
      </c>
      <c r="K2092">
        <v>830</v>
      </c>
      <c r="L2092">
        <v>6800</v>
      </c>
    </row>
    <row r="2093" spans="1:12" x14ac:dyDescent="0.2">
      <c r="A2093" s="1">
        <v>40239</v>
      </c>
      <c r="B2093">
        <v>77.05</v>
      </c>
      <c r="C2093">
        <v>79.25</v>
      </c>
      <c r="D2093">
        <v>76.55</v>
      </c>
      <c r="E2093">
        <v>78.180000000000007</v>
      </c>
      <c r="F2093">
        <v>1.29</v>
      </c>
      <c r="H2093">
        <v>206554</v>
      </c>
      <c r="I2093">
        <v>175711</v>
      </c>
      <c r="J2093">
        <v>4634</v>
      </c>
      <c r="K2093">
        <v>759</v>
      </c>
      <c r="L2093">
        <v>5365</v>
      </c>
    </row>
    <row r="2094" spans="1:12" x14ac:dyDescent="0.2">
      <c r="A2094" s="1">
        <v>40238</v>
      </c>
      <c r="B2094">
        <v>77.69</v>
      </c>
      <c r="C2094">
        <v>78.47</v>
      </c>
      <c r="D2094">
        <v>76.209999999999994</v>
      </c>
      <c r="E2094">
        <v>76.89</v>
      </c>
      <c r="F2094">
        <v>-0.7</v>
      </c>
      <c r="H2094">
        <v>130827</v>
      </c>
      <c r="I2094">
        <v>178864</v>
      </c>
      <c r="J2094">
        <v>1792</v>
      </c>
      <c r="K2094">
        <v>1675</v>
      </c>
      <c r="L2094">
        <v>2500</v>
      </c>
    </row>
    <row r="2095" spans="1:12" x14ac:dyDescent="0.2">
      <c r="A2095" s="1">
        <v>40235</v>
      </c>
      <c r="B2095">
        <v>76.45</v>
      </c>
      <c r="C2095">
        <v>77.989999999999995</v>
      </c>
      <c r="D2095">
        <v>75.91</v>
      </c>
      <c r="E2095">
        <v>77.59</v>
      </c>
      <c r="F2095">
        <v>1.3</v>
      </c>
      <c r="H2095">
        <v>139708</v>
      </c>
      <c r="I2095">
        <v>183919</v>
      </c>
      <c r="J2095">
        <v>1507</v>
      </c>
      <c r="K2095">
        <v>2035</v>
      </c>
      <c r="L2095">
        <v>2002</v>
      </c>
    </row>
    <row r="2096" spans="1:12" x14ac:dyDescent="0.2">
      <c r="A2096" s="1">
        <v>40234</v>
      </c>
      <c r="B2096">
        <v>77.739999999999995</v>
      </c>
      <c r="C2096">
        <v>78.42</v>
      </c>
      <c r="D2096">
        <v>75.290000000000006</v>
      </c>
      <c r="E2096">
        <v>76.290000000000006</v>
      </c>
      <c r="F2096">
        <v>-1.8</v>
      </c>
      <c r="H2096">
        <v>169037</v>
      </c>
      <c r="I2096">
        <v>191976</v>
      </c>
      <c r="J2096">
        <v>906</v>
      </c>
      <c r="K2096">
        <v>2793</v>
      </c>
      <c r="L2096">
        <v>1661</v>
      </c>
    </row>
    <row r="2097" spans="1:12" x14ac:dyDescent="0.2">
      <c r="A2097" s="1">
        <v>40233</v>
      </c>
      <c r="B2097">
        <v>77.349999999999994</v>
      </c>
      <c r="C2097">
        <v>78.5</v>
      </c>
      <c r="D2097">
        <v>76.63</v>
      </c>
      <c r="E2097">
        <v>78.09</v>
      </c>
      <c r="F2097">
        <v>0.84</v>
      </c>
      <c r="H2097">
        <v>146906</v>
      </c>
      <c r="I2097">
        <v>190312</v>
      </c>
      <c r="J2097">
        <v>3057</v>
      </c>
      <c r="K2097">
        <v>2777</v>
      </c>
      <c r="L2097">
        <v>400</v>
      </c>
    </row>
    <row r="2098" spans="1:12" x14ac:dyDescent="0.2">
      <c r="A2098" s="1">
        <v>40232</v>
      </c>
      <c r="B2098">
        <v>78.400000000000006</v>
      </c>
      <c r="C2098">
        <v>78.64</v>
      </c>
      <c r="D2098">
        <v>76.569999999999993</v>
      </c>
      <c r="E2098">
        <v>77.25</v>
      </c>
      <c r="F2098">
        <v>-1.36</v>
      </c>
      <c r="H2098">
        <v>172966</v>
      </c>
      <c r="I2098">
        <v>196343</v>
      </c>
      <c r="J2098">
        <v>2991</v>
      </c>
      <c r="K2098">
        <v>2391</v>
      </c>
      <c r="L2098">
        <v>1000</v>
      </c>
    </row>
    <row r="2099" spans="1:12" x14ac:dyDescent="0.2">
      <c r="A2099" s="1">
        <v>40231</v>
      </c>
      <c r="B2099">
        <v>78.44</v>
      </c>
      <c r="C2099">
        <v>78.94</v>
      </c>
      <c r="D2099">
        <v>77.849999999999994</v>
      </c>
      <c r="E2099">
        <v>78.61</v>
      </c>
      <c r="F2099">
        <v>0.42</v>
      </c>
      <c r="H2099">
        <v>139448</v>
      </c>
      <c r="I2099">
        <v>209363</v>
      </c>
      <c r="J2099">
        <v>1691</v>
      </c>
      <c r="K2099">
        <v>1587</v>
      </c>
    </row>
    <row r="2100" spans="1:12" x14ac:dyDescent="0.2">
      <c r="A2100" s="1">
        <v>40228</v>
      </c>
      <c r="B2100">
        <v>76.989999999999995</v>
      </c>
      <c r="C2100">
        <v>78.45</v>
      </c>
      <c r="D2100">
        <v>76.45</v>
      </c>
      <c r="E2100">
        <v>78.19</v>
      </c>
      <c r="F2100">
        <v>0.41</v>
      </c>
      <c r="H2100">
        <v>157829</v>
      </c>
      <c r="I2100">
        <v>207297</v>
      </c>
      <c r="J2100">
        <v>2884</v>
      </c>
      <c r="K2100">
        <v>2664</v>
      </c>
      <c r="L2100">
        <v>1788</v>
      </c>
    </row>
    <row r="2101" spans="1:12" x14ac:dyDescent="0.2">
      <c r="A2101" s="1">
        <v>40227</v>
      </c>
      <c r="B2101">
        <v>75.849999999999994</v>
      </c>
      <c r="C2101">
        <v>78</v>
      </c>
      <c r="D2101">
        <v>75.27</v>
      </c>
      <c r="E2101">
        <v>77.78</v>
      </c>
      <c r="F2101">
        <v>1.51</v>
      </c>
      <c r="H2101">
        <v>181693</v>
      </c>
      <c r="I2101">
        <v>204155</v>
      </c>
      <c r="J2101">
        <v>1488</v>
      </c>
      <c r="K2101">
        <v>1137</v>
      </c>
      <c r="L2101">
        <v>2138</v>
      </c>
    </row>
    <row r="2102" spans="1:12" x14ac:dyDescent="0.2">
      <c r="A2102" s="1">
        <v>40226</v>
      </c>
      <c r="B2102">
        <v>75.75</v>
      </c>
      <c r="C2102">
        <v>76.48</v>
      </c>
      <c r="D2102">
        <v>75.400000000000006</v>
      </c>
      <c r="E2102">
        <v>76.27</v>
      </c>
      <c r="F2102">
        <v>0.59</v>
      </c>
      <c r="H2102">
        <v>162043</v>
      </c>
      <c r="I2102">
        <v>207194</v>
      </c>
      <c r="J2102">
        <v>1245</v>
      </c>
      <c r="K2102">
        <v>972</v>
      </c>
      <c r="L2102">
        <v>14539</v>
      </c>
    </row>
    <row r="2103" spans="1:12" x14ac:dyDescent="0.2">
      <c r="A2103" s="1">
        <v>40225</v>
      </c>
      <c r="B2103">
        <v>72.62</v>
      </c>
      <c r="C2103">
        <v>76</v>
      </c>
      <c r="D2103">
        <v>72.55</v>
      </c>
      <c r="E2103">
        <v>75.680000000000007</v>
      </c>
      <c r="F2103">
        <v>3.17</v>
      </c>
      <c r="H2103">
        <v>143535</v>
      </c>
      <c r="I2103">
        <v>198210</v>
      </c>
      <c r="J2103">
        <v>2168</v>
      </c>
      <c r="K2103">
        <v>3437</v>
      </c>
      <c r="L2103">
        <v>850</v>
      </c>
    </row>
    <row r="2104" spans="1:12" x14ac:dyDescent="0.2">
      <c r="A2104" s="1">
        <v>40224</v>
      </c>
      <c r="B2104">
        <v>73.12</v>
      </c>
      <c r="C2104">
        <v>73.150000000000006</v>
      </c>
      <c r="D2104">
        <v>72.290000000000006</v>
      </c>
      <c r="E2104">
        <v>72.510000000000005</v>
      </c>
      <c r="F2104">
        <v>-0.39</v>
      </c>
      <c r="H2104">
        <v>43806</v>
      </c>
      <c r="I2104">
        <v>192958</v>
      </c>
      <c r="J2104">
        <v>1957</v>
      </c>
      <c r="K2104">
        <v>1037</v>
      </c>
      <c r="L2104">
        <v>1331</v>
      </c>
    </row>
    <row r="2105" spans="1:12" x14ac:dyDescent="0.2">
      <c r="A2105" s="1">
        <v>40221</v>
      </c>
      <c r="I2105">
        <v>28510</v>
      </c>
    </row>
    <row r="2106" spans="1:12" x14ac:dyDescent="0.2">
      <c r="A2106" s="1">
        <v>40220</v>
      </c>
      <c r="B2106">
        <v>72.8</v>
      </c>
      <c r="C2106">
        <v>73.58</v>
      </c>
      <c r="D2106">
        <v>72.02</v>
      </c>
      <c r="E2106">
        <v>73.05</v>
      </c>
      <c r="F2106">
        <v>0.51</v>
      </c>
      <c r="H2106">
        <v>19163</v>
      </c>
      <c r="I2106">
        <v>25592</v>
      </c>
      <c r="J2106">
        <v>512</v>
      </c>
      <c r="K2106">
        <v>280</v>
      </c>
      <c r="L2106">
        <v>1200</v>
      </c>
    </row>
    <row r="2107" spans="1:12" x14ac:dyDescent="0.2">
      <c r="A2107" s="1">
        <v>40219</v>
      </c>
      <c r="B2107">
        <v>71.89</v>
      </c>
      <c r="C2107">
        <v>73</v>
      </c>
      <c r="D2107">
        <v>70.83</v>
      </c>
      <c r="E2107">
        <v>72.540000000000006</v>
      </c>
      <c r="F2107">
        <v>0.41</v>
      </c>
      <c r="H2107">
        <v>136609</v>
      </c>
      <c r="I2107">
        <v>48466</v>
      </c>
      <c r="J2107">
        <v>180</v>
      </c>
      <c r="K2107">
        <v>3412</v>
      </c>
      <c r="L2107">
        <v>850</v>
      </c>
    </row>
    <row r="2108" spans="1:12" x14ac:dyDescent="0.2">
      <c r="A2108" s="1">
        <v>40218</v>
      </c>
      <c r="B2108">
        <v>69.63</v>
      </c>
      <c r="C2108">
        <v>72.47</v>
      </c>
      <c r="D2108">
        <v>69.61</v>
      </c>
      <c r="E2108">
        <v>72.13</v>
      </c>
      <c r="F2108">
        <v>2.02</v>
      </c>
      <c r="H2108">
        <v>171631</v>
      </c>
      <c r="I2108">
        <v>75905</v>
      </c>
      <c r="J2108">
        <v>1058</v>
      </c>
      <c r="K2108">
        <v>2800</v>
      </c>
      <c r="L2108">
        <v>2921</v>
      </c>
    </row>
    <row r="2109" spans="1:12" x14ac:dyDescent="0.2">
      <c r="A2109" s="1">
        <v>40217</v>
      </c>
      <c r="B2109">
        <v>70.36</v>
      </c>
      <c r="C2109">
        <v>70.819999999999993</v>
      </c>
      <c r="D2109">
        <v>69.209999999999994</v>
      </c>
      <c r="E2109">
        <v>70.11</v>
      </c>
      <c r="F2109">
        <v>0.52</v>
      </c>
      <c r="H2109">
        <v>156216</v>
      </c>
      <c r="I2109">
        <v>84675</v>
      </c>
      <c r="J2109">
        <v>1829</v>
      </c>
      <c r="K2109">
        <v>1210</v>
      </c>
      <c r="L2109">
        <v>1209</v>
      </c>
    </row>
    <row r="2110" spans="1:12" x14ac:dyDescent="0.2">
      <c r="A2110" s="1">
        <v>40214</v>
      </c>
      <c r="B2110">
        <v>72.13</v>
      </c>
      <c r="C2110">
        <v>72.52</v>
      </c>
      <c r="D2110">
        <v>67.87</v>
      </c>
      <c r="E2110">
        <v>69.59</v>
      </c>
      <c r="F2110">
        <v>-2.54</v>
      </c>
      <c r="H2110">
        <v>277251</v>
      </c>
      <c r="I2110">
        <v>118130</v>
      </c>
      <c r="J2110">
        <v>1114</v>
      </c>
      <c r="K2110">
        <v>2535</v>
      </c>
      <c r="L2110">
        <v>1205</v>
      </c>
    </row>
    <row r="2111" spans="1:12" x14ac:dyDescent="0.2">
      <c r="A2111" s="1">
        <v>40213</v>
      </c>
      <c r="B2111">
        <v>75.900000000000006</v>
      </c>
      <c r="C2111">
        <v>75.95</v>
      </c>
      <c r="D2111">
        <v>71.430000000000007</v>
      </c>
      <c r="E2111">
        <v>72.13</v>
      </c>
      <c r="F2111">
        <v>-3.79</v>
      </c>
      <c r="H2111">
        <v>240383</v>
      </c>
      <c r="I2111">
        <v>130052</v>
      </c>
      <c r="J2111">
        <v>1902</v>
      </c>
      <c r="K2111">
        <v>3533</v>
      </c>
      <c r="L2111">
        <v>2600</v>
      </c>
    </row>
    <row r="2112" spans="1:12" x14ac:dyDescent="0.2">
      <c r="A2112" s="1">
        <v>40212</v>
      </c>
      <c r="B2112">
        <v>75.8</v>
      </c>
      <c r="C2112">
        <v>76.989999999999995</v>
      </c>
      <c r="D2112">
        <v>75.459999999999994</v>
      </c>
      <c r="E2112">
        <v>75.92</v>
      </c>
      <c r="F2112">
        <v>-0.14000000000000001</v>
      </c>
      <c r="H2112">
        <v>209619</v>
      </c>
      <c r="I2112">
        <v>152753</v>
      </c>
      <c r="J2112">
        <v>2256</v>
      </c>
      <c r="K2112">
        <v>2207</v>
      </c>
      <c r="L2112">
        <v>15543</v>
      </c>
    </row>
    <row r="2113" spans="1:12" x14ac:dyDescent="0.2">
      <c r="A2113" s="1">
        <v>40211</v>
      </c>
      <c r="B2113">
        <v>73.599999999999994</v>
      </c>
      <c r="C2113">
        <v>76.17</v>
      </c>
      <c r="D2113">
        <v>73</v>
      </c>
      <c r="E2113">
        <v>76.06</v>
      </c>
      <c r="F2113">
        <v>2.95</v>
      </c>
      <c r="H2113">
        <v>181658</v>
      </c>
      <c r="I2113">
        <v>170009</v>
      </c>
      <c r="J2113">
        <v>1666</v>
      </c>
      <c r="K2113">
        <v>2163</v>
      </c>
      <c r="L2113">
        <v>6418</v>
      </c>
    </row>
    <row r="2114" spans="1:12" x14ac:dyDescent="0.2">
      <c r="A2114" s="1">
        <v>40210</v>
      </c>
      <c r="B2114">
        <v>71.349999999999994</v>
      </c>
      <c r="C2114">
        <v>73.650000000000006</v>
      </c>
      <c r="D2114">
        <v>71.13</v>
      </c>
      <c r="E2114">
        <v>73.11</v>
      </c>
      <c r="F2114">
        <v>1.65</v>
      </c>
      <c r="H2114">
        <v>142976</v>
      </c>
      <c r="I2114">
        <v>177555</v>
      </c>
      <c r="J2114">
        <v>2264</v>
      </c>
      <c r="K2114">
        <v>1924</v>
      </c>
      <c r="L2114">
        <v>3700</v>
      </c>
    </row>
    <row r="2115" spans="1:12" x14ac:dyDescent="0.2">
      <c r="A2115" s="1">
        <v>40207</v>
      </c>
      <c r="B2115">
        <v>72.2</v>
      </c>
      <c r="C2115">
        <v>73.28</v>
      </c>
      <c r="D2115">
        <v>71.02</v>
      </c>
      <c r="E2115">
        <v>71.459999999999994</v>
      </c>
      <c r="F2115">
        <v>-0.67</v>
      </c>
      <c r="H2115">
        <v>147501</v>
      </c>
      <c r="I2115">
        <v>185117</v>
      </c>
      <c r="J2115">
        <v>1968</v>
      </c>
      <c r="K2115">
        <v>1742</v>
      </c>
    </row>
    <row r="2116" spans="1:12" x14ac:dyDescent="0.2">
      <c r="A2116" s="1">
        <v>40206</v>
      </c>
      <c r="B2116">
        <v>72.36</v>
      </c>
      <c r="C2116">
        <v>73.11</v>
      </c>
      <c r="D2116">
        <v>71.510000000000005</v>
      </c>
      <c r="E2116">
        <v>72.13</v>
      </c>
      <c r="F2116">
        <v>-0.11</v>
      </c>
      <c r="H2116">
        <v>147782</v>
      </c>
      <c r="I2116">
        <v>190970</v>
      </c>
      <c r="J2116">
        <v>1576</v>
      </c>
      <c r="K2116">
        <v>3466</v>
      </c>
      <c r="L2116">
        <v>6212</v>
      </c>
    </row>
    <row r="2117" spans="1:12" x14ac:dyDescent="0.2">
      <c r="A2117" s="1">
        <v>40205</v>
      </c>
      <c r="B2117">
        <v>73.2</v>
      </c>
      <c r="C2117">
        <v>73.62</v>
      </c>
      <c r="D2117">
        <v>71.28</v>
      </c>
      <c r="E2117">
        <v>72.239999999999995</v>
      </c>
      <c r="F2117">
        <v>-1.05</v>
      </c>
      <c r="H2117">
        <v>163658</v>
      </c>
      <c r="I2117">
        <v>199610</v>
      </c>
      <c r="J2117">
        <v>1780</v>
      </c>
      <c r="K2117">
        <v>1845</v>
      </c>
      <c r="L2117">
        <v>5835</v>
      </c>
    </row>
    <row r="2118" spans="1:12" x14ac:dyDescent="0.2">
      <c r="A2118" s="1">
        <v>40204</v>
      </c>
      <c r="B2118">
        <v>73.69</v>
      </c>
      <c r="C2118">
        <v>73.7</v>
      </c>
      <c r="D2118">
        <v>72.45</v>
      </c>
      <c r="E2118">
        <v>73.290000000000006</v>
      </c>
      <c r="F2118">
        <v>-0.4</v>
      </c>
      <c r="H2118">
        <v>133862</v>
      </c>
      <c r="I2118">
        <v>207007</v>
      </c>
      <c r="J2118">
        <v>1770</v>
      </c>
      <c r="K2118">
        <v>3321</v>
      </c>
      <c r="L2118">
        <v>4602</v>
      </c>
    </row>
    <row r="2119" spans="1:12" x14ac:dyDescent="0.2">
      <c r="A2119" s="1">
        <v>40203</v>
      </c>
      <c r="B2119">
        <v>72.459999999999994</v>
      </c>
      <c r="C2119">
        <v>73.8</v>
      </c>
      <c r="D2119">
        <v>72.459999999999994</v>
      </c>
      <c r="E2119">
        <v>73.69</v>
      </c>
      <c r="F2119">
        <v>0.86</v>
      </c>
      <c r="H2119">
        <v>138594</v>
      </c>
      <c r="I2119">
        <v>216475</v>
      </c>
      <c r="J2119">
        <v>1670</v>
      </c>
      <c r="K2119">
        <v>2028</v>
      </c>
      <c r="L2119">
        <v>1839</v>
      </c>
    </row>
    <row r="2120" spans="1:12" x14ac:dyDescent="0.2">
      <c r="A2120" s="1">
        <v>40200</v>
      </c>
      <c r="B2120">
        <v>74.400000000000006</v>
      </c>
      <c r="C2120">
        <v>75.150000000000006</v>
      </c>
      <c r="D2120">
        <v>72.17</v>
      </c>
      <c r="E2120">
        <v>72.83</v>
      </c>
      <c r="F2120">
        <v>-1.75</v>
      </c>
      <c r="H2120">
        <v>175629</v>
      </c>
      <c r="I2120">
        <v>229878</v>
      </c>
      <c r="J2120">
        <v>1354</v>
      </c>
      <c r="K2120">
        <v>3115</v>
      </c>
      <c r="L2120">
        <v>981</v>
      </c>
    </row>
    <row r="2121" spans="1:12" x14ac:dyDescent="0.2">
      <c r="A2121" s="1">
        <v>40199</v>
      </c>
      <c r="B2121">
        <v>76.06</v>
      </c>
      <c r="C2121">
        <v>76.819999999999993</v>
      </c>
      <c r="D2121">
        <v>74.23</v>
      </c>
      <c r="E2121">
        <v>74.58</v>
      </c>
      <c r="F2121">
        <v>-1.74</v>
      </c>
      <c r="H2121">
        <v>169228</v>
      </c>
      <c r="I2121">
        <v>234469</v>
      </c>
      <c r="J2121">
        <v>1105</v>
      </c>
      <c r="K2121">
        <v>3367</v>
      </c>
      <c r="L2121">
        <v>2740</v>
      </c>
    </row>
    <row r="2122" spans="1:12" x14ac:dyDescent="0.2">
      <c r="A2122" s="1">
        <v>40198</v>
      </c>
      <c r="B2122">
        <v>77.5</v>
      </c>
      <c r="C2122">
        <v>77.56</v>
      </c>
      <c r="D2122">
        <v>75.7</v>
      </c>
      <c r="E2122">
        <v>76.319999999999993</v>
      </c>
      <c r="F2122">
        <v>-1.31</v>
      </c>
      <c r="H2122">
        <v>147098</v>
      </c>
      <c r="I2122">
        <v>242188</v>
      </c>
      <c r="J2122">
        <v>1623</v>
      </c>
      <c r="K2122">
        <v>2084</v>
      </c>
      <c r="L2122">
        <v>1960</v>
      </c>
    </row>
    <row r="2123" spans="1:12" x14ac:dyDescent="0.2">
      <c r="A2123" s="1">
        <v>40197</v>
      </c>
      <c r="B2123">
        <v>77.23</v>
      </c>
      <c r="C2123">
        <v>77.849999999999994</v>
      </c>
      <c r="D2123">
        <v>75.37</v>
      </c>
      <c r="E2123">
        <v>77.63</v>
      </c>
      <c r="F2123">
        <v>0.53</v>
      </c>
      <c r="H2123">
        <v>197333</v>
      </c>
      <c r="I2123">
        <v>260264</v>
      </c>
      <c r="J2123">
        <v>1167</v>
      </c>
      <c r="K2123">
        <v>1195</v>
      </c>
      <c r="L2123">
        <v>2362</v>
      </c>
    </row>
    <row r="2124" spans="1:12" x14ac:dyDescent="0.2">
      <c r="A2124" s="1">
        <v>40196</v>
      </c>
      <c r="B2124">
        <v>76.91</v>
      </c>
      <c r="C2124">
        <v>77.59</v>
      </c>
      <c r="D2124">
        <v>76.39</v>
      </c>
      <c r="E2124">
        <v>77.099999999999994</v>
      </c>
      <c r="F2124">
        <v>-0.01</v>
      </c>
      <c r="H2124">
        <v>60948</v>
      </c>
      <c r="I2124">
        <v>261886</v>
      </c>
      <c r="J2124">
        <v>1193</v>
      </c>
      <c r="K2124">
        <v>2550</v>
      </c>
      <c r="L2124">
        <v>2600</v>
      </c>
    </row>
    <row r="2125" spans="1:12" x14ac:dyDescent="0.2">
      <c r="A2125" s="1">
        <v>40193</v>
      </c>
      <c r="I2125">
        <v>34636</v>
      </c>
    </row>
    <row r="2126" spans="1:12" x14ac:dyDescent="0.2">
      <c r="A2126" s="1">
        <v>40192</v>
      </c>
      <c r="B2126">
        <v>78.55</v>
      </c>
      <c r="C2126">
        <v>78.98</v>
      </c>
      <c r="D2126">
        <v>77.489999999999995</v>
      </c>
      <c r="E2126">
        <v>77.819999999999993</v>
      </c>
      <c r="F2126">
        <v>-0.49</v>
      </c>
      <c r="H2126">
        <v>21109</v>
      </c>
      <c r="I2126">
        <v>30437</v>
      </c>
      <c r="J2126">
        <v>56</v>
      </c>
      <c r="K2126">
        <v>1310</v>
      </c>
    </row>
    <row r="2127" spans="1:12" x14ac:dyDescent="0.2">
      <c r="A2127" s="1">
        <v>40191</v>
      </c>
      <c r="B2127">
        <v>78.489999999999995</v>
      </c>
      <c r="C2127">
        <v>79.09</v>
      </c>
      <c r="D2127">
        <v>77.040000000000006</v>
      </c>
      <c r="E2127">
        <v>78.31</v>
      </c>
      <c r="F2127">
        <v>-0.99</v>
      </c>
      <c r="H2127">
        <v>102405</v>
      </c>
      <c r="I2127">
        <v>62686</v>
      </c>
      <c r="J2127">
        <v>458</v>
      </c>
      <c r="K2127">
        <v>1150</v>
      </c>
      <c r="L2127">
        <v>1577</v>
      </c>
    </row>
    <row r="2128" spans="1:12" x14ac:dyDescent="0.2">
      <c r="A2128" s="1">
        <v>40190</v>
      </c>
      <c r="B2128">
        <v>80.55</v>
      </c>
      <c r="C2128">
        <v>80.86</v>
      </c>
      <c r="D2128">
        <v>78.489999999999995</v>
      </c>
      <c r="E2128">
        <v>79.3</v>
      </c>
      <c r="F2128">
        <v>-1.67</v>
      </c>
      <c r="H2128">
        <v>137098</v>
      </c>
      <c r="I2128">
        <v>100566</v>
      </c>
      <c r="J2128">
        <v>555</v>
      </c>
      <c r="K2128">
        <v>2254</v>
      </c>
      <c r="L2128">
        <v>9450</v>
      </c>
    </row>
    <row r="2129" spans="1:12" x14ac:dyDescent="0.2">
      <c r="A2129" s="1">
        <v>40189</v>
      </c>
      <c r="B2129">
        <v>81.53</v>
      </c>
      <c r="C2129">
        <v>82.45</v>
      </c>
      <c r="D2129">
        <v>80.41</v>
      </c>
      <c r="E2129">
        <v>80.97</v>
      </c>
      <c r="F2129">
        <v>-0.4</v>
      </c>
      <c r="H2129">
        <v>127754</v>
      </c>
      <c r="I2129">
        <v>124828</v>
      </c>
      <c r="J2129">
        <v>1169</v>
      </c>
      <c r="K2129">
        <v>925</v>
      </c>
      <c r="L2129">
        <v>7844</v>
      </c>
    </row>
    <row r="2130" spans="1:12" x14ac:dyDescent="0.2">
      <c r="A2130" s="1">
        <v>40186</v>
      </c>
      <c r="B2130">
        <v>81.510000000000005</v>
      </c>
      <c r="C2130">
        <v>82.05</v>
      </c>
      <c r="D2130">
        <v>80.59</v>
      </c>
      <c r="E2130">
        <v>81.37</v>
      </c>
      <c r="F2130">
        <v>-0.14000000000000001</v>
      </c>
      <c r="H2130">
        <v>149060</v>
      </c>
      <c r="I2130">
        <v>144865</v>
      </c>
      <c r="J2130">
        <v>1779</v>
      </c>
      <c r="K2130">
        <v>2496</v>
      </c>
      <c r="L2130">
        <v>4150</v>
      </c>
    </row>
    <row r="2131" spans="1:12" x14ac:dyDescent="0.2">
      <c r="A2131" s="1">
        <v>40185</v>
      </c>
      <c r="B2131">
        <v>82</v>
      </c>
      <c r="C2131">
        <v>82.05</v>
      </c>
      <c r="D2131">
        <v>81.05</v>
      </c>
      <c r="E2131">
        <v>81.510000000000005</v>
      </c>
      <c r="F2131">
        <v>-0.38</v>
      </c>
      <c r="H2131">
        <v>127310</v>
      </c>
      <c r="I2131">
        <v>163579</v>
      </c>
      <c r="J2131">
        <v>673</v>
      </c>
      <c r="K2131">
        <v>1201</v>
      </c>
      <c r="L2131">
        <v>2100</v>
      </c>
    </row>
    <row r="2132" spans="1:12" x14ac:dyDescent="0.2">
      <c r="A2132" s="1">
        <v>40184</v>
      </c>
      <c r="B2132">
        <v>80.38</v>
      </c>
      <c r="C2132">
        <v>82.21</v>
      </c>
      <c r="D2132">
        <v>79.77</v>
      </c>
      <c r="E2132">
        <v>81.89</v>
      </c>
      <c r="F2132">
        <v>1.3</v>
      </c>
      <c r="H2132">
        <v>148099</v>
      </c>
      <c r="I2132">
        <v>172055</v>
      </c>
      <c r="J2132">
        <v>1530</v>
      </c>
      <c r="K2132">
        <v>1768</v>
      </c>
      <c r="L2132">
        <v>6475</v>
      </c>
    </row>
    <row r="2133" spans="1:12" x14ac:dyDescent="0.2">
      <c r="A2133" s="1">
        <v>40183</v>
      </c>
      <c r="B2133">
        <v>80.290000000000006</v>
      </c>
      <c r="C2133">
        <v>80.84</v>
      </c>
      <c r="D2133">
        <v>79.75</v>
      </c>
      <c r="E2133">
        <v>80.59</v>
      </c>
      <c r="F2133">
        <v>0.47</v>
      </c>
      <c r="H2133">
        <v>124294</v>
      </c>
      <c r="I2133">
        <v>176882</v>
      </c>
      <c r="J2133">
        <v>1767</v>
      </c>
      <c r="K2133">
        <v>2585</v>
      </c>
      <c r="L2133">
        <v>3108</v>
      </c>
    </row>
    <row r="2134" spans="1:12" x14ac:dyDescent="0.2">
      <c r="A2134" s="1">
        <v>40182</v>
      </c>
      <c r="B2134">
        <v>78.489999999999995</v>
      </c>
      <c r="C2134">
        <v>80.48</v>
      </c>
      <c r="D2134">
        <v>78.34</v>
      </c>
      <c r="E2134">
        <v>80.12</v>
      </c>
      <c r="H2134">
        <v>117445</v>
      </c>
      <c r="I2134">
        <v>188136</v>
      </c>
      <c r="J2134">
        <v>3987</v>
      </c>
      <c r="K2134">
        <v>830</v>
      </c>
      <c r="L2134">
        <v>375</v>
      </c>
    </row>
    <row r="2135" spans="1:12" x14ac:dyDescent="0.2">
      <c r="A2135" s="1">
        <v>40178</v>
      </c>
      <c r="B2135">
        <v>78.650000000000006</v>
      </c>
      <c r="C2135">
        <v>78.94</v>
      </c>
      <c r="D2135">
        <v>77.77</v>
      </c>
      <c r="E2135">
        <v>77.930000000000007</v>
      </c>
      <c r="F2135">
        <v>-0.1</v>
      </c>
      <c r="H2135">
        <v>52657</v>
      </c>
      <c r="I2135">
        <v>184565</v>
      </c>
      <c r="J2135">
        <v>3161</v>
      </c>
      <c r="K2135">
        <v>362</v>
      </c>
      <c r="L2135">
        <v>250</v>
      </c>
    </row>
    <row r="2136" spans="1:12" x14ac:dyDescent="0.2">
      <c r="A2136" s="1">
        <v>40177</v>
      </c>
      <c r="B2136">
        <v>77.53</v>
      </c>
      <c r="C2136">
        <v>78.650000000000006</v>
      </c>
      <c r="D2136">
        <v>77.510000000000005</v>
      </c>
      <c r="E2136">
        <v>78.03</v>
      </c>
      <c r="F2136">
        <v>0.39</v>
      </c>
      <c r="H2136">
        <v>71355</v>
      </c>
      <c r="I2136">
        <v>189218</v>
      </c>
      <c r="J2136">
        <v>1953</v>
      </c>
      <c r="K2136">
        <v>1533</v>
      </c>
      <c r="L2136">
        <v>811</v>
      </c>
    </row>
    <row r="2137" spans="1:12" x14ac:dyDescent="0.2">
      <c r="A2137" s="1">
        <v>40176</v>
      </c>
      <c r="B2137">
        <v>77.42</v>
      </c>
      <c r="C2137">
        <v>78.03</v>
      </c>
      <c r="D2137">
        <v>76.8</v>
      </c>
      <c r="E2137">
        <v>77.64</v>
      </c>
      <c r="F2137">
        <v>0.32</v>
      </c>
      <c r="H2137">
        <v>63744</v>
      </c>
      <c r="I2137">
        <v>193304</v>
      </c>
      <c r="J2137">
        <v>1750</v>
      </c>
      <c r="K2137">
        <v>2905</v>
      </c>
      <c r="L2137">
        <v>100</v>
      </c>
    </row>
    <row r="2138" spans="1:12" x14ac:dyDescent="0.2">
      <c r="A2138" s="1">
        <v>40175</v>
      </c>
      <c r="B2138">
        <v>76.3</v>
      </c>
      <c r="C2138">
        <v>77.42</v>
      </c>
      <c r="D2138">
        <v>76.2</v>
      </c>
      <c r="E2138">
        <v>77.319999999999993</v>
      </c>
      <c r="H2138">
        <v>41915</v>
      </c>
      <c r="I2138">
        <v>210784</v>
      </c>
      <c r="J2138">
        <v>2126</v>
      </c>
      <c r="K2138">
        <v>1875</v>
      </c>
    </row>
    <row r="2139" spans="1:12" x14ac:dyDescent="0.2">
      <c r="A2139" s="1">
        <v>40171</v>
      </c>
      <c r="B2139">
        <v>75.53</v>
      </c>
      <c r="C2139">
        <v>76.5</v>
      </c>
      <c r="D2139">
        <v>74.709999999999994</v>
      </c>
      <c r="E2139">
        <v>76.31</v>
      </c>
      <c r="F2139">
        <v>0.86</v>
      </c>
      <c r="H2139">
        <v>56937</v>
      </c>
      <c r="I2139">
        <v>194071</v>
      </c>
      <c r="J2139">
        <v>2903</v>
      </c>
      <c r="K2139">
        <v>535</v>
      </c>
      <c r="L2139">
        <v>884</v>
      </c>
    </row>
    <row r="2140" spans="1:12" x14ac:dyDescent="0.2">
      <c r="A2140" s="1">
        <v>40170</v>
      </c>
      <c r="B2140">
        <v>73.61</v>
      </c>
      <c r="C2140">
        <v>75.66</v>
      </c>
      <c r="D2140">
        <v>73.239999999999995</v>
      </c>
      <c r="E2140">
        <v>75.45</v>
      </c>
      <c r="F2140">
        <v>1.99</v>
      </c>
      <c r="H2140">
        <v>108763</v>
      </c>
      <c r="I2140">
        <v>193145</v>
      </c>
      <c r="J2140">
        <v>979</v>
      </c>
      <c r="K2140">
        <v>1318</v>
      </c>
      <c r="L2140">
        <v>2200</v>
      </c>
    </row>
    <row r="2141" spans="1:12" x14ac:dyDescent="0.2">
      <c r="A2141" s="1">
        <v>40169</v>
      </c>
      <c r="B2141">
        <v>72.989999999999995</v>
      </c>
      <c r="C2141">
        <v>74</v>
      </c>
      <c r="D2141">
        <v>71.97</v>
      </c>
      <c r="E2141">
        <v>73.459999999999994</v>
      </c>
      <c r="F2141">
        <v>0.47</v>
      </c>
      <c r="H2141">
        <v>96803</v>
      </c>
      <c r="I2141">
        <v>193877</v>
      </c>
      <c r="J2141">
        <v>2264</v>
      </c>
      <c r="K2141">
        <v>2295</v>
      </c>
      <c r="L2141">
        <v>977</v>
      </c>
    </row>
    <row r="2142" spans="1:12" x14ac:dyDescent="0.2">
      <c r="A2142" s="1">
        <v>40168</v>
      </c>
      <c r="B2142">
        <v>73.62</v>
      </c>
      <c r="C2142">
        <v>74.64</v>
      </c>
      <c r="D2142">
        <v>72.48</v>
      </c>
      <c r="E2142">
        <v>72.989999999999995</v>
      </c>
      <c r="F2142">
        <v>-0.76</v>
      </c>
      <c r="H2142">
        <v>80463</v>
      </c>
      <c r="I2142">
        <v>192561</v>
      </c>
      <c r="J2142">
        <v>1583</v>
      </c>
      <c r="K2142">
        <v>650</v>
      </c>
      <c r="L2142">
        <v>1150</v>
      </c>
    </row>
    <row r="2143" spans="1:12" x14ac:dyDescent="0.2">
      <c r="A2143" s="1">
        <v>40165</v>
      </c>
      <c r="B2143">
        <v>73.2</v>
      </c>
      <c r="C2143">
        <v>74.84</v>
      </c>
      <c r="D2143">
        <v>72.760000000000005</v>
      </c>
      <c r="E2143">
        <v>73.75</v>
      </c>
      <c r="F2143">
        <v>0.38</v>
      </c>
      <c r="H2143">
        <v>148922</v>
      </c>
      <c r="I2143">
        <v>192216</v>
      </c>
      <c r="J2143">
        <v>1855</v>
      </c>
      <c r="K2143">
        <v>961</v>
      </c>
      <c r="L2143">
        <v>4471</v>
      </c>
    </row>
    <row r="2144" spans="1:12" x14ac:dyDescent="0.2">
      <c r="A2144" s="1">
        <v>40164</v>
      </c>
      <c r="I2144">
        <v>51206</v>
      </c>
    </row>
    <row r="2145" spans="1:12" x14ac:dyDescent="0.2">
      <c r="A2145" s="1">
        <v>40163</v>
      </c>
      <c r="B2145">
        <v>72.290000000000006</v>
      </c>
      <c r="C2145">
        <v>73.86</v>
      </c>
      <c r="D2145">
        <v>72.03</v>
      </c>
      <c r="E2145">
        <v>73.55</v>
      </c>
      <c r="F2145">
        <v>1.5</v>
      </c>
      <c r="H2145">
        <v>17122</v>
      </c>
      <c r="I2145">
        <v>45735</v>
      </c>
      <c r="J2145">
        <v>711</v>
      </c>
      <c r="L2145">
        <v>1500</v>
      </c>
    </row>
    <row r="2146" spans="1:12" x14ac:dyDescent="0.2">
      <c r="A2146" s="1">
        <v>40162</v>
      </c>
      <c r="B2146">
        <v>72.040000000000006</v>
      </c>
      <c r="C2146">
        <v>72.81</v>
      </c>
      <c r="D2146">
        <v>71.569999999999993</v>
      </c>
      <c r="E2146">
        <v>72.05</v>
      </c>
      <c r="F2146">
        <v>0.16</v>
      </c>
      <c r="H2146">
        <v>77365</v>
      </c>
      <c r="I2146">
        <v>62278</v>
      </c>
      <c r="J2146">
        <v>514</v>
      </c>
      <c r="K2146">
        <v>170</v>
      </c>
      <c r="L2146">
        <v>3044</v>
      </c>
    </row>
    <row r="2147" spans="1:12" x14ac:dyDescent="0.2">
      <c r="A2147" s="1">
        <v>40161</v>
      </c>
      <c r="B2147">
        <v>71.47</v>
      </c>
      <c r="C2147">
        <v>72.37</v>
      </c>
      <c r="D2147">
        <v>71.16</v>
      </c>
      <c r="E2147">
        <v>71.89</v>
      </c>
      <c r="F2147">
        <v>0.01</v>
      </c>
      <c r="H2147">
        <v>83686</v>
      </c>
      <c r="I2147">
        <v>72947</v>
      </c>
      <c r="J2147">
        <v>1061</v>
      </c>
      <c r="K2147">
        <v>175</v>
      </c>
      <c r="L2147">
        <v>5750</v>
      </c>
    </row>
    <row r="2148" spans="1:12" x14ac:dyDescent="0.2">
      <c r="A2148" s="1">
        <v>40158</v>
      </c>
      <c r="B2148">
        <v>71.849999999999994</v>
      </c>
      <c r="C2148">
        <v>72.599999999999994</v>
      </c>
      <c r="D2148">
        <v>71.02</v>
      </c>
      <c r="E2148">
        <v>71.88</v>
      </c>
      <c r="F2148">
        <v>0.02</v>
      </c>
      <c r="H2148">
        <v>106601</v>
      </c>
      <c r="I2148">
        <v>101819</v>
      </c>
      <c r="J2148">
        <v>815</v>
      </c>
      <c r="K2148">
        <v>400</v>
      </c>
      <c r="L2148">
        <v>1466</v>
      </c>
    </row>
    <row r="2149" spans="1:12" x14ac:dyDescent="0.2">
      <c r="A2149" s="1">
        <v>40157</v>
      </c>
      <c r="B2149">
        <v>72.75</v>
      </c>
      <c r="C2149">
        <v>73.260000000000005</v>
      </c>
      <c r="D2149">
        <v>71.150000000000006</v>
      </c>
      <c r="E2149">
        <v>71.86</v>
      </c>
      <c r="F2149">
        <v>-0.53</v>
      </c>
      <c r="H2149">
        <v>125328</v>
      </c>
      <c r="I2149">
        <v>116397</v>
      </c>
      <c r="J2149">
        <v>1877</v>
      </c>
      <c r="K2149">
        <v>1618</v>
      </c>
      <c r="L2149">
        <v>1892</v>
      </c>
    </row>
    <row r="2150" spans="1:12" x14ac:dyDescent="0.2">
      <c r="A2150" s="1">
        <v>40156</v>
      </c>
      <c r="B2150">
        <v>75.47</v>
      </c>
      <c r="C2150">
        <v>76.19</v>
      </c>
      <c r="D2150">
        <v>72</v>
      </c>
      <c r="E2150">
        <v>72.39</v>
      </c>
      <c r="F2150">
        <v>-2.8</v>
      </c>
      <c r="H2150">
        <v>209492</v>
      </c>
      <c r="I2150">
        <v>123189</v>
      </c>
      <c r="J2150">
        <v>2382</v>
      </c>
      <c r="K2150">
        <v>425</v>
      </c>
      <c r="L2150">
        <v>4100</v>
      </c>
    </row>
    <row r="2151" spans="1:12" x14ac:dyDescent="0.2">
      <c r="A2151" s="1">
        <v>40155</v>
      </c>
      <c r="B2151">
        <v>76.78</v>
      </c>
      <c r="C2151">
        <v>77.02</v>
      </c>
      <c r="D2151">
        <v>75.08</v>
      </c>
      <c r="E2151">
        <v>75.19</v>
      </c>
      <c r="F2151">
        <v>-1.24</v>
      </c>
      <c r="H2151">
        <v>138009</v>
      </c>
      <c r="I2151">
        <v>130170</v>
      </c>
      <c r="J2151">
        <v>1630</v>
      </c>
      <c r="K2151">
        <v>1551</v>
      </c>
      <c r="L2151">
        <v>875</v>
      </c>
    </row>
    <row r="2152" spans="1:12" x14ac:dyDescent="0.2">
      <c r="A2152" s="1">
        <v>40154</v>
      </c>
      <c r="B2152">
        <v>77.83</v>
      </c>
      <c r="C2152">
        <v>78.25</v>
      </c>
      <c r="D2152">
        <v>76.28</v>
      </c>
      <c r="E2152">
        <v>76.430000000000007</v>
      </c>
      <c r="F2152">
        <v>-1.0900000000000001</v>
      </c>
      <c r="H2152">
        <v>134703</v>
      </c>
      <c r="I2152">
        <v>143961</v>
      </c>
      <c r="J2152">
        <v>3005</v>
      </c>
      <c r="K2152">
        <v>1725</v>
      </c>
      <c r="L2152">
        <v>4805</v>
      </c>
    </row>
    <row r="2153" spans="1:12" x14ac:dyDescent="0.2">
      <c r="A2153" s="1">
        <v>40151</v>
      </c>
      <c r="B2153">
        <v>77.59</v>
      </c>
      <c r="C2153">
        <v>79.8</v>
      </c>
      <c r="D2153">
        <v>76.94</v>
      </c>
      <c r="E2153">
        <v>77.52</v>
      </c>
      <c r="F2153">
        <v>-0.84</v>
      </c>
      <c r="H2153">
        <v>172267</v>
      </c>
      <c r="I2153">
        <v>149833</v>
      </c>
      <c r="J2153">
        <v>3447</v>
      </c>
      <c r="K2153">
        <v>1100</v>
      </c>
      <c r="L2153">
        <v>750</v>
      </c>
    </row>
    <row r="2154" spans="1:12" x14ac:dyDescent="0.2">
      <c r="A2154" s="1">
        <v>40150</v>
      </c>
      <c r="B2154">
        <v>78.09</v>
      </c>
      <c r="C2154">
        <v>78.95</v>
      </c>
      <c r="D2154">
        <v>77.41</v>
      </c>
      <c r="E2154">
        <v>78.36</v>
      </c>
      <c r="F2154">
        <v>0.48</v>
      </c>
      <c r="H2154">
        <v>147308</v>
      </c>
      <c r="I2154">
        <v>151805</v>
      </c>
      <c r="J2154">
        <v>2006</v>
      </c>
      <c r="K2154">
        <v>975</v>
      </c>
      <c r="L2154">
        <v>1275</v>
      </c>
    </row>
    <row r="2155" spans="1:12" x14ac:dyDescent="0.2">
      <c r="A2155" s="1">
        <v>40149</v>
      </c>
      <c r="B2155">
        <v>79.34</v>
      </c>
      <c r="C2155">
        <v>79.67</v>
      </c>
      <c r="D2155">
        <v>77.48</v>
      </c>
      <c r="E2155">
        <v>77.88</v>
      </c>
      <c r="F2155">
        <v>-1.47</v>
      </c>
      <c r="H2155">
        <v>141157</v>
      </c>
      <c r="I2155">
        <v>164052</v>
      </c>
      <c r="J2155">
        <v>1844</v>
      </c>
      <c r="K2155">
        <v>1756</v>
      </c>
      <c r="L2155">
        <v>5654</v>
      </c>
    </row>
    <row r="2156" spans="1:12" x14ac:dyDescent="0.2">
      <c r="A2156" s="1">
        <v>40148</v>
      </c>
      <c r="B2156">
        <v>78.42</v>
      </c>
      <c r="C2156">
        <v>79.91</v>
      </c>
      <c r="D2156">
        <v>78.25</v>
      </c>
      <c r="E2156">
        <v>79.349999999999994</v>
      </c>
      <c r="F2156">
        <v>0.88</v>
      </c>
      <c r="H2156">
        <v>140301</v>
      </c>
      <c r="I2156">
        <v>172219</v>
      </c>
      <c r="J2156">
        <v>2295</v>
      </c>
      <c r="K2156">
        <v>3272</v>
      </c>
      <c r="L2156">
        <v>2040</v>
      </c>
    </row>
    <row r="2157" spans="1:12" x14ac:dyDescent="0.2">
      <c r="A2157" s="1">
        <v>40147</v>
      </c>
      <c r="B2157">
        <v>77.459999999999994</v>
      </c>
      <c r="C2157">
        <v>79.3</v>
      </c>
      <c r="D2157">
        <v>76.400000000000006</v>
      </c>
      <c r="E2157">
        <v>78.47</v>
      </c>
      <c r="F2157">
        <v>1.29</v>
      </c>
      <c r="H2157">
        <v>155212</v>
      </c>
      <c r="I2157">
        <v>176412</v>
      </c>
      <c r="J2157">
        <v>2103</v>
      </c>
      <c r="K2157">
        <v>5605</v>
      </c>
      <c r="L2157">
        <v>1079</v>
      </c>
    </row>
    <row r="2158" spans="1:12" x14ac:dyDescent="0.2">
      <c r="A2158" s="1">
        <v>40144</v>
      </c>
      <c r="B2158">
        <v>77.180000000000007</v>
      </c>
      <c r="C2158">
        <v>77.37</v>
      </c>
      <c r="D2158">
        <v>73.7</v>
      </c>
      <c r="E2158">
        <v>77.180000000000007</v>
      </c>
      <c r="F2158">
        <v>0.19</v>
      </c>
      <c r="H2158">
        <v>155310</v>
      </c>
      <c r="I2158">
        <v>186057</v>
      </c>
      <c r="J2158">
        <v>1868</v>
      </c>
      <c r="K2158">
        <v>1050</v>
      </c>
      <c r="L2158">
        <v>1162</v>
      </c>
    </row>
    <row r="2159" spans="1:12" x14ac:dyDescent="0.2">
      <c r="A2159" s="1">
        <v>40143</v>
      </c>
      <c r="B2159">
        <v>78.31</v>
      </c>
      <c r="C2159">
        <v>78.31</v>
      </c>
      <c r="D2159">
        <v>76.95</v>
      </c>
      <c r="E2159">
        <v>76.989999999999995</v>
      </c>
      <c r="F2159">
        <v>-1.45</v>
      </c>
      <c r="H2159">
        <v>57568</v>
      </c>
      <c r="I2159">
        <v>192192</v>
      </c>
      <c r="J2159">
        <v>2385</v>
      </c>
      <c r="K2159">
        <v>1303</v>
      </c>
      <c r="L2159">
        <v>2101</v>
      </c>
    </row>
    <row r="2160" spans="1:12" x14ac:dyDescent="0.2">
      <c r="A2160" s="1">
        <v>40142</v>
      </c>
      <c r="B2160">
        <v>76.599999999999994</v>
      </c>
      <c r="C2160">
        <v>78.63</v>
      </c>
      <c r="D2160">
        <v>76.31</v>
      </c>
      <c r="E2160">
        <v>78.44</v>
      </c>
      <c r="F2160">
        <v>1.98</v>
      </c>
      <c r="H2160">
        <v>154427</v>
      </c>
      <c r="I2160">
        <v>196452</v>
      </c>
      <c r="J2160">
        <v>3878</v>
      </c>
      <c r="K2160">
        <v>3661</v>
      </c>
      <c r="L2160">
        <v>2254</v>
      </c>
    </row>
    <row r="2161" spans="1:12" x14ac:dyDescent="0.2">
      <c r="A2161" s="1">
        <v>40141</v>
      </c>
      <c r="B2161">
        <v>77.459999999999994</v>
      </c>
      <c r="C2161">
        <v>77.84</v>
      </c>
      <c r="D2161">
        <v>76.010000000000005</v>
      </c>
      <c r="E2161">
        <v>76.459999999999994</v>
      </c>
      <c r="F2161">
        <v>-1</v>
      </c>
      <c r="H2161">
        <v>173886</v>
      </c>
      <c r="I2161">
        <v>231849</v>
      </c>
      <c r="J2161">
        <v>2998</v>
      </c>
      <c r="K2161">
        <v>3729</v>
      </c>
      <c r="L2161">
        <v>10162</v>
      </c>
    </row>
    <row r="2162" spans="1:12" x14ac:dyDescent="0.2">
      <c r="A2162" s="1">
        <v>40140</v>
      </c>
      <c r="B2162">
        <v>77.55</v>
      </c>
      <c r="C2162">
        <v>79.58</v>
      </c>
      <c r="D2162">
        <v>77.12</v>
      </c>
      <c r="E2162">
        <v>77.459999999999994</v>
      </c>
      <c r="F2162">
        <v>0.26</v>
      </c>
      <c r="H2162">
        <v>146698</v>
      </c>
      <c r="I2162">
        <v>219463</v>
      </c>
      <c r="J2162">
        <v>2960</v>
      </c>
      <c r="K2162">
        <v>1206</v>
      </c>
      <c r="L2162">
        <v>478</v>
      </c>
    </row>
    <row r="2163" spans="1:12" x14ac:dyDescent="0.2">
      <c r="A2163" s="1">
        <v>40137</v>
      </c>
      <c r="B2163">
        <v>77.930000000000007</v>
      </c>
      <c r="C2163">
        <v>78.150000000000006</v>
      </c>
      <c r="D2163">
        <v>76.5</v>
      </c>
      <c r="E2163">
        <v>77.2</v>
      </c>
      <c r="F2163">
        <v>-0.44</v>
      </c>
      <c r="H2163">
        <v>124126</v>
      </c>
      <c r="I2163">
        <v>228028</v>
      </c>
      <c r="J2163">
        <v>2000</v>
      </c>
      <c r="K2163">
        <v>2250</v>
      </c>
      <c r="L2163">
        <v>1765</v>
      </c>
    </row>
    <row r="2164" spans="1:12" x14ac:dyDescent="0.2">
      <c r="A2164" s="1">
        <v>40136</v>
      </c>
      <c r="B2164">
        <v>79.400000000000006</v>
      </c>
      <c r="C2164">
        <v>79.790000000000006</v>
      </c>
      <c r="D2164">
        <v>77.2</v>
      </c>
      <c r="E2164">
        <v>77.64</v>
      </c>
      <c r="F2164">
        <v>-1.83</v>
      </c>
      <c r="H2164">
        <v>147852</v>
      </c>
      <c r="I2164">
        <v>243875</v>
      </c>
      <c r="J2164">
        <v>2171</v>
      </c>
      <c r="K2164">
        <v>3018</v>
      </c>
      <c r="L2164">
        <v>1650</v>
      </c>
    </row>
    <row r="2165" spans="1:12" x14ac:dyDescent="0.2">
      <c r="A2165" s="1">
        <v>40135</v>
      </c>
      <c r="B2165">
        <v>79.45</v>
      </c>
      <c r="C2165">
        <v>80.14</v>
      </c>
      <c r="D2165">
        <v>78.67</v>
      </c>
      <c r="E2165">
        <v>79.47</v>
      </c>
      <c r="F2165">
        <v>0.5</v>
      </c>
      <c r="H2165">
        <v>136198</v>
      </c>
      <c r="I2165">
        <v>230822</v>
      </c>
      <c r="J2165">
        <v>2152</v>
      </c>
      <c r="K2165">
        <v>2075</v>
      </c>
      <c r="L2165">
        <v>817</v>
      </c>
    </row>
    <row r="2166" spans="1:12" x14ac:dyDescent="0.2">
      <c r="A2166" s="1">
        <v>40134</v>
      </c>
      <c r="B2166">
        <v>78.8</v>
      </c>
      <c r="C2166">
        <v>79.56</v>
      </c>
      <c r="D2166">
        <v>78.02</v>
      </c>
      <c r="E2166">
        <v>78.97</v>
      </c>
      <c r="F2166">
        <v>0.21</v>
      </c>
      <c r="H2166">
        <v>121112</v>
      </c>
      <c r="I2166">
        <v>231547</v>
      </c>
      <c r="J2166">
        <v>2519</v>
      </c>
      <c r="K2166">
        <v>1272</v>
      </c>
      <c r="L2166">
        <v>457</v>
      </c>
    </row>
    <row r="2167" spans="1:12" x14ac:dyDescent="0.2">
      <c r="A2167" s="1">
        <v>40133</v>
      </c>
      <c r="I2167">
        <v>31712</v>
      </c>
    </row>
    <row r="2168" spans="1:12" x14ac:dyDescent="0.2">
      <c r="A2168" s="1">
        <v>40130</v>
      </c>
      <c r="B2168">
        <v>75.73</v>
      </c>
      <c r="C2168">
        <v>76.92</v>
      </c>
      <c r="D2168">
        <v>75.03</v>
      </c>
      <c r="E2168">
        <v>75.55</v>
      </c>
      <c r="F2168">
        <v>-0.47</v>
      </c>
      <c r="H2168">
        <v>16175</v>
      </c>
      <c r="I2168">
        <v>28923</v>
      </c>
      <c r="J2168">
        <v>284</v>
      </c>
    </row>
    <row r="2169" spans="1:12" x14ac:dyDescent="0.2">
      <c r="A2169" s="1">
        <v>40129</v>
      </c>
      <c r="B2169">
        <v>77.95</v>
      </c>
      <c r="C2169">
        <v>78.260000000000005</v>
      </c>
      <c r="D2169">
        <v>75.63</v>
      </c>
      <c r="E2169">
        <v>76.02</v>
      </c>
      <c r="F2169">
        <v>-1.93</v>
      </c>
      <c r="H2169">
        <v>123441</v>
      </c>
      <c r="I2169">
        <v>74038</v>
      </c>
      <c r="J2169">
        <v>644</v>
      </c>
      <c r="K2169">
        <v>150</v>
      </c>
      <c r="L2169">
        <v>8902</v>
      </c>
    </row>
    <row r="2170" spans="1:12" x14ac:dyDescent="0.2">
      <c r="A2170" s="1">
        <v>40128</v>
      </c>
      <c r="B2170">
        <v>77.7</v>
      </c>
      <c r="C2170">
        <v>78.62</v>
      </c>
      <c r="D2170">
        <v>77.069999999999993</v>
      </c>
      <c r="E2170">
        <v>77.95</v>
      </c>
      <c r="F2170">
        <v>0.45</v>
      </c>
      <c r="H2170">
        <v>125544</v>
      </c>
      <c r="I2170">
        <v>105272</v>
      </c>
      <c r="J2170">
        <v>693</v>
      </c>
      <c r="K2170">
        <v>850</v>
      </c>
      <c r="L2170">
        <v>4030</v>
      </c>
    </row>
    <row r="2171" spans="1:12" x14ac:dyDescent="0.2">
      <c r="A2171" s="1">
        <v>40127</v>
      </c>
      <c r="B2171">
        <v>77.5</v>
      </c>
      <c r="C2171">
        <v>78.92</v>
      </c>
      <c r="D2171">
        <v>76.36</v>
      </c>
      <c r="E2171">
        <v>77.5</v>
      </c>
      <c r="F2171">
        <v>-0.27</v>
      </c>
      <c r="H2171">
        <v>136375</v>
      </c>
      <c r="I2171">
        <v>119689</v>
      </c>
      <c r="J2171">
        <v>1028</v>
      </c>
      <c r="K2171">
        <v>1995</v>
      </c>
      <c r="L2171">
        <v>5437</v>
      </c>
    </row>
    <row r="2172" spans="1:12" x14ac:dyDescent="0.2">
      <c r="A2172" s="1">
        <v>40126</v>
      </c>
      <c r="B2172">
        <v>76.260000000000005</v>
      </c>
      <c r="C2172">
        <v>78.52</v>
      </c>
      <c r="D2172">
        <v>76.260000000000005</v>
      </c>
      <c r="E2172">
        <v>77.77</v>
      </c>
      <c r="F2172">
        <v>1.9</v>
      </c>
      <c r="H2172">
        <v>120608</v>
      </c>
      <c r="I2172">
        <v>141251</v>
      </c>
      <c r="J2172">
        <v>1206</v>
      </c>
      <c r="K2172">
        <v>2394</v>
      </c>
      <c r="L2172">
        <v>9712</v>
      </c>
    </row>
    <row r="2173" spans="1:12" x14ac:dyDescent="0.2">
      <c r="A2173" s="1">
        <v>40123</v>
      </c>
      <c r="B2173">
        <v>78.290000000000006</v>
      </c>
      <c r="C2173">
        <v>78.81</v>
      </c>
      <c r="D2173">
        <v>75.25</v>
      </c>
      <c r="E2173">
        <v>75.87</v>
      </c>
      <c r="F2173">
        <v>-2.12</v>
      </c>
      <c r="H2173">
        <v>168069</v>
      </c>
      <c r="I2173">
        <v>155151</v>
      </c>
      <c r="J2173">
        <v>2829</v>
      </c>
      <c r="K2173">
        <v>970</v>
      </c>
      <c r="L2173">
        <v>2500</v>
      </c>
    </row>
    <row r="2174" spans="1:12" x14ac:dyDescent="0.2">
      <c r="A2174" s="1">
        <v>40122</v>
      </c>
      <c r="B2174">
        <v>78.31</v>
      </c>
      <c r="C2174">
        <v>78.95</v>
      </c>
      <c r="D2174">
        <v>77.8</v>
      </c>
      <c r="E2174">
        <v>77.989999999999995</v>
      </c>
      <c r="F2174">
        <v>-0.9</v>
      </c>
      <c r="H2174">
        <v>121646</v>
      </c>
      <c r="I2174">
        <v>179311</v>
      </c>
      <c r="J2174">
        <v>2759</v>
      </c>
      <c r="K2174">
        <v>4770</v>
      </c>
      <c r="L2174">
        <v>3300</v>
      </c>
    </row>
    <row r="2175" spans="1:12" x14ac:dyDescent="0.2">
      <c r="A2175" s="1">
        <v>40121</v>
      </c>
      <c r="B2175">
        <v>77.790000000000006</v>
      </c>
      <c r="C2175">
        <v>79.45</v>
      </c>
      <c r="D2175">
        <v>77.67</v>
      </c>
      <c r="E2175">
        <v>78.89</v>
      </c>
      <c r="F2175">
        <v>0.78</v>
      </c>
      <c r="H2175">
        <v>143931</v>
      </c>
      <c r="I2175">
        <v>199022</v>
      </c>
      <c r="J2175">
        <v>2360</v>
      </c>
      <c r="K2175">
        <v>1166</v>
      </c>
      <c r="L2175">
        <v>1425</v>
      </c>
    </row>
    <row r="2176" spans="1:12" x14ac:dyDescent="0.2">
      <c r="A2176" s="1">
        <v>40120</v>
      </c>
      <c r="B2176">
        <v>76.55</v>
      </c>
      <c r="C2176">
        <v>78.319999999999993</v>
      </c>
      <c r="D2176">
        <v>75.08</v>
      </c>
      <c r="E2176">
        <v>78.11</v>
      </c>
      <c r="F2176">
        <v>1.56</v>
      </c>
      <c r="H2176">
        <v>158712</v>
      </c>
      <c r="I2176">
        <v>203946</v>
      </c>
      <c r="J2176">
        <v>3123</v>
      </c>
      <c r="K2176">
        <v>1941</v>
      </c>
      <c r="L2176">
        <v>1900</v>
      </c>
    </row>
    <row r="2177" spans="1:12" x14ac:dyDescent="0.2">
      <c r="A2177" s="1">
        <v>40119</v>
      </c>
      <c r="B2177">
        <v>75.239999999999995</v>
      </c>
      <c r="C2177">
        <v>77.08</v>
      </c>
      <c r="D2177">
        <v>74.98</v>
      </c>
      <c r="E2177">
        <v>76.55</v>
      </c>
      <c r="F2177">
        <v>1.35</v>
      </c>
      <c r="H2177">
        <v>147316</v>
      </c>
      <c r="I2177">
        <v>209457</v>
      </c>
      <c r="J2177">
        <v>4311</v>
      </c>
      <c r="K2177">
        <v>1550</v>
      </c>
      <c r="L2177">
        <v>632</v>
      </c>
    </row>
    <row r="2178" spans="1:12" x14ac:dyDescent="0.2">
      <c r="A2178" s="1">
        <v>40116</v>
      </c>
      <c r="B2178">
        <v>78.19</v>
      </c>
      <c r="C2178">
        <v>78.23</v>
      </c>
      <c r="D2178">
        <v>75.09</v>
      </c>
      <c r="E2178">
        <v>75.2</v>
      </c>
      <c r="F2178">
        <v>-2.84</v>
      </c>
      <c r="H2178">
        <v>153338</v>
      </c>
      <c r="I2178">
        <v>224363</v>
      </c>
      <c r="J2178">
        <v>2311</v>
      </c>
      <c r="K2178">
        <v>2996</v>
      </c>
      <c r="L2178">
        <v>4262</v>
      </c>
    </row>
    <row r="2179" spans="1:12" x14ac:dyDescent="0.2">
      <c r="A2179" s="1">
        <v>40115</v>
      </c>
      <c r="B2179">
        <v>75.72</v>
      </c>
      <c r="C2179">
        <v>78.63</v>
      </c>
      <c r="D2179">
        <v>75.569999999999993</v>
      </c>
      <c r="E2179">
        <v>78.040000000000006</v>
      </c>
      <c r="F2179">
        <v>2.1800000000000002</v>
      </c>
      <c r="H2179">
        <v>151725</v>
      </c>
      <c r="I2179">
        <v>224221</v>
      </c>
      <c r="J2179">
        <v>5172</v>
      </c>
      <c r="K2179">
        <v>1625</v>
      </c>
      <c r="L2179">
        <v>913</v>
      </c>
    </row>
    <row r="2180" spans="1:12" x14ac:dyDescent="0.2">
      <c r="A2180" s="1">
        <v>40114</v>
      </c>
      <c r="B2180">
        <v>78</v>
      </c>
      <c r="C2180">
        <v>78.099999999999994</v>
      </c>
      <c r="D2180">
        <v>75.62</v>
      </c>
      <c r="E2180">
        <v>75.86</v>
      </c>
      <c r="F2180">
        <v>-2.06</v>
      </c>
      <c r="H2180">
        <v>144235</v>
      </c>
      <c r="I2180">
        <v>224913</v>
      </c>
      <c r="J2180">
        <v>2678</v>
      </c>
      <c r="K2180">
        <v>2320</v>
      </c>
      <c r="L2180">
        <v>1145</v>
      </c>
    </row>
    <row r="2181" spans="1:12" x14ac:dyDescent="0.2">
      <c r="A2181" s="1">
        <v>40113</v>
      </c>
      <c r="B2181">
        <v>77.23</v>
      </c>
      <c r="C2181">
        <v>78.45</v>
      </c>
      <c r="D2181">
        <v>76.42</v>
      </c>
      <c r="E2181">
        <v>77.92</v>
      </c>
      <c r="F2181">
        <v>0.66</v>
      </c>
      <c r="H2181">
        <v>157923</v>
      </c>
      <c r="I2181">
        <v>232577</v>
      </c>
      <c r="J2181">
        <v>1960</v>
      </c>
      <c r="K2181">
        <v>4740</v>
      </c>
      <c r="L2181">
        <v>1659</v>
      </c>
    </row>
    <row r="2182" spans="1:12" x14ac:dyDescent="0.2">
      <c r="A2182" s="1">
        <v>40112</v>
      </c>
      <c r="B2182">
        <v>78.489999999999995</v>
      </c>
      <c r="C2182">
        <v>80.099999999999994</v>
      </c>
      <c r="D2182">
        <v>76.62</v>
      </c>
      <c r="E2182">
        <v>77.260000000000005</v>
      </c>
      <c r="F2182">
        <v>-1.66</v>
      </c>
      <c r="H2182">
        <v>142029</v>
      </c>
      <c r="I2182">
        <v>240702</v>
      </c>
      <c r="J2182">
        <v>1432</v>
      </c>
      <c r="K2182">
        <v>2211</v>
      </c>
      <c r="L2182">
        <v>1077</v>
      </c>
    </row>
    <row r="2183" spans="1:12" x14ac:dyDescent="0.2">
      <c r="A2183" s="1">
        <v>40109</v>
      </c>
      <c r="B2183">
        <v>79.73</v>
      </c>
      <c r="C2183">
        <v>80.150000000000006</v>
      </c>
      <c r="D2183">
        <v>78.05</v>
      </c>
      <c r="E2183">
        <v>78.92</v>
      </c>
      <c r="F2183">
        <v>-0.59</v>
      </c>
      <c r="H2183">
        <v>126314</v>
      </c>
      <c r="I2183">
        <v>235927</v>
      </c>
      <c r="J2183">
        <v>1187</v>
      </c>
      <c r="K2183">
        <v>1950</v>
      </c>
      <c r="L2183">
        <v>1600</v>
      </c>
    </row>
    <row r="2184" spans="1:12" x14ac:dyDescent="0.2">
      <c r="A2184" s="1">
        <v>40108</v>
      </c>
      <c r="B2184">
        <v>79.41</v>
      </c>
      <c r="C2184">
        <v>79.930000000000007</v>
      </c>
      <c r="D2184">
        <v>78.3</v>
      </c>
      <c r="E2184">
        <v>79.510000000000005</v>
      </c>
      <c r="F2184">
        <v>-0.18</v>
      </c>
      <c r="H2184">
        <v>127501</v>
      </c>
      <c r="I2184">
        <v>239144</v>
      </c>
      <c r="J2184">
        <v>1235</v>
      </c>
      <c r="K2184">
        <v>1076</v>
      </c>
      <c r="L2184">
        <v>521</v>
      </c>
    </row>
    <row r="2185" spans="1:12" x14ac:dyDescent="0.2">
      <c r="A2185" s="1">
        <v>40107</v>
      </c>
      <c r="B2185">
        <v>76.92</v>
      </c>
      <c r="C2185">
        <v>80.260000000000005</v>
      </c>
      <c r="D2185">
        <v>76.040000000000006</v>
      </c>
      <c r="E2185">
        <v>79.69</v>
      </c>
      <c r="F2185">
        <v>2.4500000000000002</v>
      </c>
      <c r="H2185">
        <v>171780</v>
      </c>
      <c r="I2185">
        <v>239313</v>
      </c>
      <c r="J2185">
        <v>2024</v>
      </c>
      <c r="K2185">
        <v>1659</v>
      </c>
      <c r="L2185">
        <v>3880</v>
      </c>
    </row>
    <row r="2186" spans="1:12" x14ac:dyDescent="0.2">
      <c r="A2186" s="1">
        <v>40106</v>
      </c>
      <c r="B2186">
        <v>77.72</v>
      </c>
      <c r="C2186">
        <v>78.180000000000007</v>
      </c>
      <c r="D2186">
        <v>76.45</v>
      </c>
      <c r="E2186">
        <v>77.239999999999995</v>
      </c>
      <c r="F2186">
        <v>-0.53</v>
      </c>
      <c r="H2186">
        <v>137123</v>
      </c>
      <c r="I2186">
        <v>241885</v>
      </c>
      <c r="J2186">
        <v>2111</v>
      </c>
      <c r="K2186">
        <v>1513</v>
      </c>
      <c r="L2186">
        <v>3880</v>
      </c>
    </row>
    <row r="2187" spans="1:12" x14ac:dyDescent="0.2">
      <c r="A2187" s="1">
        <v>40105</v>
      </c>
      <c r="B2187">
        <v>77.09</v>
      </c>
      <c r="C2187">
        <v>77.87</v>
      </c>
      <c r="D2187">
        <v>76.510000000000005</v>
      </c>
      <c r="E2187">
        <v>77.77</v>
      </c>
      <c r="F2187">
        <v>0.78</v>
      </c>
      <c r="H2187">
        <v>112208</v>
      </c>
      <c r="I2187">
        <v>242613</v>
      </c>
      <c r="J2187">
        <v>796</v>
      </c>
      <c r="K2187">
        <v>798</v>
      </c>
      <c r="L2187">
        <v>5052</v>
      </c>
    </row>
    <row r="2188" spans="1:12" x14ac:dyDescent="0.2">
      <c r="A2188" s="1">
        <v>40102</v>
      </c>
      <c r="I2188">
        <v>17676</v>
      </c>
    </row>
    <row r="2189" spans="1:12" x14ac:dyDescent="0.2">
      <c r="A2189" s="1">
        <v>40101</v>
      </c>
      <c r="B2189">
        <v>73.400000000000006</v>
      </c>
      <c r="C2189">
        <v>74.650000000000006</v>
      </c>
      <c r="D2189">
        <v>72.84</v>
      </c>
      <c r="E2189">
        <v>74.45</v>
      </c>
      <c r="F2189">
        <v>1.35</v>
      </c>
      <c r="H2189">
        <v>14118</v>
      </c>
      <c r="I2189">
        <v>14121</v>
      </c>
      <c r="J2189">
        <v>873</v>
      </c>
      <c r="L2189">
        <v>83</v>
      </c>
    </row>
    <row r="2190" spans="1:12" x14ac:dyDescent="0.2">
      <c r="A2190" s="1">
        <v>40100</v>
      </c>
      <c r="B2190">
        <v>72.75</v>
      </c>
      <c r="C2190">
        <v>73.45</v>
      </c>
      <c r="D2190">
        <v>72.319999999999993</v>
      </c>
      <c r="E2190">
        <v>73.099999999999994</v>
      </c>
      <c r="F2190">
        <v>0.7</v>
      </c>
      <c r="H2190">
        <v>98112</v>
      </c>
      <c r="I2190">
        <v>48926</v>
      </c>
      <c r="J2190">
        <v>1486</v>
      </c>
      <c r="L2190">
        <v>2460</v>
      </c>
    </row>
    <row r="2191" spans="1:12" x14ac:dyDescent="0.2">
      <c r="A2191" s="1">
        <v>40099</v>
      </c>
      <c r="B2191">
        <v>71.13</v>
      </c>
      <c r="C2191">
        <v>72.83</v>
      </c>
      <c r="D2191">
        <v>70.84</v>
      </c>
      <c r="E2191">
        <v>72.400000000000006</v>
      </c>
      <c r="F2191">
        <v>1.04</v>
      </c>
      <c r="H2191">
        <v>114330</v>
      </c>
      <c r="I2191">
        <v>71781</v>
      </c>
      <c r="J2191">
        <v>1745</v>
      </c>
      <c r="K2191">
        <v>1600</v>
      </c>
      <c r="L2191">
        <v>2181</v>
      </c>
    </row>
    <row r="2192" spans="1:12" x14ac:dyDescent="0.2">
      <c r="A2192" s="1">
        <v>40098</v>
      </c>
      <c r="B2192">
        <v>70.290000000000006</v>
      </c>
      <c r="C2192">
        <v>72.02</v>
      </c>
      <c r="D2192">
        <v>70.290000000000006</v>
      </c>
      <c r="E2192">
        <v>71.36</v>
      </c>
      <c r="F2192">
        <v>1.36</v>
      </c>
      <c r="H2192">
        <v>105918</v>
      </c>
      <c r="I2192">
        <v>86415</v>
      </c>
      <c r="J2192">
        <v>582</v>
      </c>
      <c r="K2192">
        <v>850</v>
      </c>
      <c r="L2192">
        <v>5059</v>
      </c>
    </row>
    <row r="2193" spans="1:12" x14ac:dyDescent="0.2">
      <c r="A2193" s="1">
        <v>40095</v>
      </c>
      <c r="B2193">
        <v>69.349999999999994</v>
      </c>
      <c r="C2193">
        <v>70.56</v>
      </c>
      <c r="D2193">
        <v>68.849999999999994</v>
      </c>
      <c r="E2193">
        <v>70</v>
      </c>
      <c r="F2193">
        <v>0.23</v>
      </c>
      <c r="H2193">
        <v>119753</v>
      </c>
      <c r="I2193">
        <v>92620</v>
      </c>
      <c r="J2193">
        <v>4706</v>
      </c>
      <c r="K2193">
        <v>550</v>
      </c>
      <c r="L2193">
        <v>2850</v>
      </c>
    </row>
    <row r="2194" spans="1:12" x14ac:dyDescent="0.2">
      <c r="A2194" s="1">
        <v>40094</v>
      </c>
      <c r="B2194">
        <v>67.400000000000006</v>
      </c>
      <c r="C2194">
        <v>70.489999999999995</v>
      </c>
      <c r="D2194">
        <v>67.069999999999993</v>
      </c>
      <c r="E2194">
        <v>69.77</v>
      </c>
      <c r="F2194">
        <v>2.57</v>
      </c>
      <c r="H2194">
        <v>161998</v>
      </c>
      <c r="I2194">
        <v>80355</v>
      </c>
      <c r="J2194">
        <v>1223</v>
      </c>
      <c r="K2194">
        <v>780</v>
      </c>
      <c r="L2194">
        <v>2600</v>
      </c>
    </row>
    <row r="2195" spans="1:12" x14ac:dyDescent="0.2">
      <c r="A2195" s="1">
        <v>40093</v>
      </c>
      <c r="B2195">
        <v>69.12</v>
      </c>
      <c r="C2195">
        <v>69.45</v>
      </c>
      <c r="D2195">
        <v>66.650000000000006</v>
      </c>
      <c r="E2195">
        <v>67.2</v>
      </c>
      <c r="F2195">
        <v>-1.36</v>
      </c>
      <c r="H2195">
        <v>135895</v>
      </c>
      <c r="I2195">
        <v>97716</v>
      </c>
      <c r="J2195">
        <v>1814</v>
      </c>
      <c r="K2195">
        <v>977</v>
      </c>
      <c r="L2195">
        <v>2600</v>
      </c>
    </row>
    <row r="2196" spans="1:12" x14ac:dyDescent="0.2">
      <c r="A2196" s="1">
        <v>40092</v>
      </c>
      <c r="B2196">
        <v>68.11</v>
      </c>
      <c r="C2196">
        <v>69.739999999999995</v>
      </c>
      <c r="D2196">
        <v>67.66</v>
      </c>
      <c r="E2196">
        <v>68.56</v>
      </c>
      <c r="F2196">
        <v>0.52</v>
      </c>
      <c r="H2196">
        <v>119018</v>
      </c>
      <c r="I2196">
        <v>111684</v>
      </c>
      <c r="J2196">
        <v>1704</v>
      </c>
      <c r="K2196">
        <v>946</v>
      </c>
      <c r="L2196">
        <v>1271</v>
      </c>
    </row>
    <row r="2197" spans="1:12" x14ac:dyDescent="0.2">
      <c r="A2197" s="1">
        <v>40091</v>
      </c>
      <c r="B2197">
        <v>67.45</v>
      </c>
      <c r="C2197">
        <v>68.69</v>
      </c>
      <c r="D2197">
        <v>65.900000000000006</v>
      </c>
      <c r="E2197">
        <v>68.040000000000006</v>
      </c>
      <c r="F2197">
        <v>-0.03</v>
      </c>
      <c r="H2197">
        <v>125933</v>
      </c>
      <c r="I2197">
        <v>116391</v>
      </c>
      <c r="J2197">
        <v>1067</v>
      </c>
      <c r="K2197">
        <v>820</v>
      </c>
      <c r="L2197">
        <v>2306</v>
      </c>
    </row>
    <row r="2198" spans="1:12" x14ac:dyDescent="0.2">
      <c r="A2198" s="1">
        <v>40088</v>
      </c>
      <c r="B2198">
        <v>68.650000000000006</v>
      </c>
      <c r="C2198">
        <v>68.739999999999995</v>
      </c>
      <c r="D2198">
        <v>66.739999999999995</v>
      </c>
      <c r="E2198">
        <v>68.069999999999993</v>
      </c>
      <c r="F2198">
        <v>-1.1200000000000001</v>
      </c>
      <c r="H2198">
        <v>123074</v>
      </c>
      <c r="I2198">
        <v>121285</v>
      </c>
      <c r="J2198">
        <v>1962</v>
      </c>
      <c r="K2198">
        <v>1523</v>
      </c>
      <c r="L2198">
        <v>1136</v>
      </c>
    </row>
    <row r="2199" spans="1:12" x14ac:dyDescent="0.2">
      <c r="A2199" s="1">
        <v>40087</v>
      </c>
      <c r="B2199">
        <v>68.92</v>
      </c>
      <c r="C2199">
        <v>69.790000000000006</v>
      </c>
      <c r="D2199">
        <v>67.61</v>
      </c>
      <c r="E2199">
        <v>69.19</v>
      </c>
      <c r="F2199">
        <v>0.12</v>
      </c>
      <c r="H2199">
        <v>147259</v>
      </c>
      <c r="I2199">
        <v>129428</v>
      </c>
      <c r="J2199">
        <v>2742</v>
      </c>
      <c r="K2199">
        <v>980</v>
      </c>
      <c r="L2199">
        <v>700</v>
      </c>
    </row>
    <row r="2200" spans="1:12" x14ac:dyDescent="0.2">
      <c r="A2200" s="1">
        <v>40086</v>
      </c>
      <c r="B2200">
        <v>65.349999999999994</v>
      </c>
      <c r="C2200">
        <v>69.34</v>
      </c>
      <c r="D2200">
        <v>65</v>
      </c>
      <c r="E2200">
        <v>69.069999999999993</v>
      </c>
      <c r="F2200">
        <v>3.58</v>
      </c>
      <c r="H2200">
        <v>166171</v>
      </c>
      <c r="I2200">
        <v>122642</v>
      </c>
      <c r="J2200">
        <v>3120</v>
      </c>
      <c r="K2200">
        <v>999</v>
      </c>
      <c r="L2200">
        <v>4184</v>
      </c>
    </row>
    <row r="2201" spans="1:12" x14ac:dyDescent="0.2">
      <c r="A2201" s="1">
        <v>40085</v>
      </c>
      <c r="B2201">
        <v>65.930000000000007</v>
      </c>
      <c r="C2201">
        <v>66</v>
      </c>
      <c r="D2201">
        <v>64.66</v>
      </c>
      <c r="E2201">
        <v>65.489999999999995</v>
      </c>
      <c r="F2201">
        <v>-0.05</v>
      </c>
      <c r="H2201">
        <v>104791</v>
      </c>
      <c r="I2201">
        <v>123121</v>
      </c>
      <c r="J2201">
        <v>1576</v>
      </c>
      <c r="K2201">
        <v>2901</v>
      </c>
      <c r="L2201">
        <v>1993</v>
      </c>
    </row>
    <row r="2202" spans="1:12" x14ac:dyDescent="0.2">
      <c r="A2202" s="1">
        <v>40084</v>
      </c>
      <c r="B2202">
        <v>65.42</v>
      </c>
      <c r="C2202">
        <v>66.290000000000006</v>
      </c>
      <c r="D2202">
        <v>64.489999999999995</v>
      </c>
      <c r="E2202">
        <v>65.540000000000006</v>
      </c>
      <c r="F2202">
        <v>0.43</v>
      </c>
      <c r="H2202">
        <v>95287</v>
      </c>
      <c r="I2202">
        <v>124610</v>
      </c>
      <c r="J2202">
        <v>1967</v>
      </c>
      <c r="K2202">
        <v>946</v>
      </c>
      <c r="L2202">
        <v>433</v>
      </c>
    </row>
    <row r="2203" spans="1:12" x14ac:dyDescent="0.2">
      <c r="A2203" s="1">
        <v>40081</v>
      </c>
      <c r="B2203">
        <v>64.81</v>
      </c>
      <c r="C2203">
        <v>65.849999999999994</v>
      </c>
      <c r="D2203">
        <v>64.08</v>
      </c>
      <c r="E2203">
        <v>65.11</v>
      </c>
      <c r="F2203">
        <v>0.28999999999999998</v>
      </c>
      <c r="H2203">
        <v>126031</v>
      </c>
      <c r="I2203">
        <v>124014</v>
      </c>
      <c r="J2203">
        <v>2971</v>
      </c>
      <c r="K2203">
        <v>1810</v>
      </c>
      <c r="L2203">
        <v>1850</v>
      </c>
    </row>
    <row r="2204" spans="1:12" x14ac:dyDescent="0.2">
      <c r="A2204" s="1">
        <v>40080</v>
      </c>
      <c r="B2204">
        <v>67.56</v>
      </c>
      <c r="C2204">
        <v>67.98</v>
      </c>
      <c r="D2204">
        <v>64.58</v>
      </c>
      <c r="E2204">
        <v>64.819999999999993</v>
      </c>
      <c r="F2204">
        <v>-3.17</v>
      </c>
      <c r="H2204">
        <v>187852</v>
      </c>
      <c r="I2204">
        <v>133392</v>
      </c>
      <c r="J2204">
        <v>2340</v>
      </c>
      <c r="K2204">
        <v>2950</v>
      </c>
      <c r="L2204">
        <v>2450</v>
      </c>
    </row>
    <row r="2205" spans="1:12" x14ac:dyDescent="0.2">
      <c r="A2205" s="1">
        <v>40079</v>
      </c>
      <c r="B2205">
        <v>70.39</v>
      </c>
      <c r="C2205">
        <v>70.48</v>
      </c>
      <c r="D2205">
        <v>67.3</v>
      </c>
      <c r="E2205">
        <v>67.989999999999995</v>
      </c>
      <c r="F2205">
        <v>-2.54</v>
      </c>
      <c r="H2205">
        <v>155922</v>
      </c>
      <c r="I2205">
        <v>143550</v>
      </c>
      <c r="J2205">
        <v>1942</v>
      </c>
      <c r="K2205">
        <v>519</v>
      </c>
      <c r="L2205">
        <v>3030</v>
      </c>
    </row>
    <row r="2206" spans="1:12" x14ac:dyDescent="0.2">
      <c r="A2206" s="1">
        <v>40078</v>
      </c>
      <c r="B2206">
        <v>68.84</v>
      </c>
      <c r="C2206">
        <v>70.75</v>
      </c>
      <c r="D2206">
        <v>68.819999999999993</v>
      </c>
      <c r="E2206">
        <v>70.53</v>
      </c>
      <c r="F2206">
        <v>1.84</v>
      </c>
      <c r="H2206">
        <v>104031</v>
      </c>
      <c r="I2206">
        <v>146188</v>
      </c>
      <c r="J2206">
        <v>1661</v>
      </c>
      <c r="K2206">
        <v>1398</v>
      </c>
      <c r="L2206">
        <v>1150</v>
      </c>
    </row>
    <row r="2207" spans="1:12" x14ac:dyDescent="0.2">
      <c r="A2207" s="1">
        <v>40077</v>
      </c>
      <c r="B2207">
        <v>71.17</v>
      </c>
      <c r="C2207">
        <v>71.45</v>
      </c>
      <c r="D2207">
        <v>68.069999999999993</v>
      </c>
      <c r="E2207">
        <v>68.69</v>
      </c>
      <c r="F2207">
        <v>-2.63</v>
      </c>
      <c r="H2207">
        <v>136667</v>
      </c>
      <c r="I2207">
        <v>153362</v>
      </c>
      <c r="J2207">
        <v>1617</v>
      </c>
      <c r="K2207">
        <v>919</v>
      </c>
      <c r="L2207">
        <v>1360</v>
      </c>
    </row>
    <row r="2208" spans="1:12" x14ac:dyDescent="0.2">
      <c r="A2208" s="1">
        <v>40074</v>
      </c>
      <c r="B2208">
        <v>71.53</v>
      </c>
      <c r="C2208">
        <v>71.790000000000006</v>
      </c>
      <c r="D2208">
        <v>70.510000000000005</v>
      </c>
      <c r="E2208">
        <v>71.319999999999993</v>
      </c>
      <c r="F2208">
        <v>-0.23</v>
      </c>
      <c r="H2208">
        <v>97431</v>
      </c>
      <c r="I2208">
        <v>152907</v>
      </c>
      <c r="J2208">
        <v>2719</v>
      </c>
      <c r="K2208">
        <v>1520</v>
      </c>
      <c r="L2208">
        <v>987</v>
      </c>
    </row>
    <row r="2209" spans="1:12" x14ac:dyDescent="0.2">
      <c r="A2209" s="1">
        <v>40073</v>
      </c>
      <c r="B2209">
        <v>71.63</v>
      </c>
      <c r="C2209">
        <v>72.2</v>
      </c>
      <c r="D2209">
        <v>70.92</v>
      </c>
      <c r="E2209">
        <v>71.55</v>
      </c>
      <c r="F2209">
        <v>-0.12</v>
      </c>
      <c r="H2209">
        <v>120787</v>
      </c>
      <c r="I2209">
        <v>156232</v>
      </c>
      <c r="J2209">
        <v>7762</v>
      </c>
      <c r="K2209">
        <v>1046</v>
      </c>
      <c r="L2209">
        <v>482</v>
      </c>
    </row>
    <row r="2210" spans="1:12" x14ac:dyDescent="0.2">
      <c r="A2210" s="1">
        <v>40072</v>
      </c>
      <c r="I2210">
        <v>21275</v>
      </c>
    </row>
    <row r="2211" spans="1:12" x14ac:dyDescent="0.2">
      <c r="A2211" s="1">
        <v>40071</v>
      </c>
      <c r="B2211">
        <v>67.55</v>
      </c>
      <c r="C2211">
        <v>67.930000000000007</v>
      </c>
      <c r="D2211">
        <v>66.680000000000007</v>
      </c>
      <c r="E2211">
        <v>67.349999999999994</v>
      </c>
      <c r="F2211">
        <v>-0.09</v>
      </c>
      <c r="H2211">
        <v>19272</v>
      </c>
      <c r="I2211">
        <v>17690</v>
      </c>
      <c r="J2211">
        <v>455</v>
      </c>
      <c r="K2211">
        <v>100</v>
      </c>
      <c r="L2211">
        <v>900</v>
      </c>
    </row>
    <row r="2212" spans="1:12" x14ac:dyDescent="0.2">
      <c r="A2212" s="1">
        <v>40070</v>
      </c>
      <c r="B2212">
        <v>67.680000000000007</v>
      </c>
      <c r="C2212">
        <v>68</v>
      </c>
      <c r="D2212">
        <v>66.66</v>
      </c>
      <c r="E2212">
        <v>67.44</v>
      </c>
      <c r="F2212">
        <v>-0.25</v>
      </c>
      <c r="H2212">
        <v>92541</v>
      </c>
      <c r="I2212">
        <v>47161</v>
      </c>
      <c r="J2212">
        <v>3431</v>
      </c>
      <c r="K2212">
        <v>182</v>
      </c>
      <c r="L2212">
        <v>4523</v>
      </c>
    </row>
    <row r="2213" spans="1:12" x14ac:dyDescent="0.2">
      <c r="A2213" s="1">
        <v>40067</v>
      </c>
      <c r="B2213">
        <v>69.95</v>
      </c>
      <c r="C2213">
        <v>70.77</v>
      </c>
      <c r="D2213">
        <v>67.05</v>
      </c>
      <c r="E2213">
        <v>67.69</v>
      </c>
      <c r="F2213">
        <v>-2.17</v>
      </c>
      <c r="H2213">
        <v>125338</v>
      </c>
      <c r="I2213">
        <v>63236</v>
      </c>
      <c r="J2213">
        <v>2525</v>
      </c>
      <c r="K2213">
        <v>550</v>
      </c>
      <c r="L2213">
        <v>4183</v>
      </c>
    </row>
    <row r="2214" spans="1:12" x14ac:dyDescent="0.2">
      <c r="A2214" s="1">
        <v>40066</v>
      </c>
      <c r="B2214">
        <v>70.06</v>
      </c>
      <c r="C2214">
        <v>70.7</v>
      </c>
      <c r="D2214">
        <v>69.11</v>
      </c>
      <c r="E2214">
        <v>69.86</v>
      </c>
      <c r="F2214">
        <v>0.03</v>
      </c>
      <c r="H2214">
        <v>127183</v>
      </c>
      <c r="I2214">
        <v>80339</v>
      </c>
      <c r="J2214">
        <v>1324</v>
      </c>
      <c r="K2214">
        <v>350</v>
      </c>
      <c r="L2214">
        <v>4911</v>
      </c>
    </row>
    <row r="2215" spans="1:12" x14ac:dyDescent="0.2">
      <c r="A2215" s="1">
        <v>40065</v>
      </c>
      <c r="B2215">
        <v>69.45</v>
      </c>
      <c r="C2215">
        <v>70.88</v>
      </c>
      <c r="D2215">
        <v>69.09</v>
      </c>
      <c r="E2215">
        <v>69.83</v>
      </c>
      <c r="F2215">
        <v>0.41</v>
      </c>
      <c r="H2215">
        <v>135429</v>
      </c>
      <c r="I2215">
        <v>92360</v>
      </c>
      <c r="J2215">
        <v>2069</v>
      </c>
      <c r="K2215">
        <v>400</v>
      </c>
      <c r="L2215">
        <v>2873</v>
      </c>
    </row>
    <row r="2216" spans="1:12" x14ac:dyDescent="0.2">
      <c r="A2216" s="1">
        <v>40064</v>
      </c>
      <c r="B2216">
        <v>66.790000000000006</v>
      </c>
      <c r="C2216">
        <v>70.099999999999994</v>
      </c>
      <c r="D2216">
        <v>66.790000000000006</v>
      </c>
      <c r="E2216">
        <v>69.42</v>
      </c>
      <c r="F2216">
        <v>2.89</v>
      </c>
      <c r="H2216">
        <v>146416</v>
      </c>
      <c r="I2216">
        <v>103823</v>
      </c>
      <c r="J2216">
        <v>2650</v>
      </c>
      <c r="K2216">
        <v>1256</v>
      </c>
      <c r="L2216">
        <v>400</v>
      </c>
    </row>
    <row r="2217" spans="1:12" x14ac:dyDescent="0.2">
      <c r="A2217" s="1">
        <v>40063</v>
      </c>
      <c r="B2217">
        <v>66.69</v>
      </c>
      <c r="C2217">
        <v>68.05</v>
      </c>
      <c r="D2217">
        <v>66.38</v>
      </c>
      <c r="E2217">
        <v>66.53</v>
      </c>
      <c r="F2217">
        <v>-0.28999999999999998</v>
      </c>
      <c r="H2217">
        <v>44439</v>
      </c>
      <c r="I2217">
        <v>115849</v>
      </c>
      <c r="J2217">
        <v>1660</v>
      </c>
      <c r="K2217">
        <v>450</v>
      </c>
      <c r="L2217">
        <v>126</v>
      </c>
    </row>
    <row r="2218" spans="1:12" x14ac:dyDescent="0.2">
      <c r="A2218" s="1">
        <v>40060</v>
      </c>
      <c r="B2218">
        <v>67.400000000000006</v>
      </c>
      <c r="C2218">
        <v>67.67</v>
      </c>
      <c r="D2218">
        <v>65.959999999999994</v>
      </c>
      <c r="E2218">
        <v>66.819999999999993</v>
      </c>
      <c r="F2218">
        <v>-0.3</v>
      </c>
      <c r="H2218">
        <v>116557</v>
      </c>
      <c r="I2218">
        <v>126149</v>
      </c>
      <c r="J2218">
        <v>1377</v>
      </c>
      <c r="K2218">
        <v>1424</v>
      </c>
      <c r="L2218">
        <v>1400</v>
      </c>
    </row>
    <row r="2219" spans="1:12" x14ac:dyDescent="0.2">
      <c r="A2219" s="1">
        <v>40059</v>
      </c>
      <c r="B2219">
        <v>67.510000000000005</v>
      </c>
      <c r="C2219">
        <v>68.7</v>
      </c>
      <c r="D2219">
        <v>66.95</v>
      </c>
      <c r="E2219">
        <v>67.12</v>
      </c>
      <c r="F2219">
        <v>-0.54</v>
      </c>
      <c r="H2219">
        <v>118824</v>
      </c>
      <c r="I2219">
        <v>129869</v>
      </c>
      <c r="J2219">
        <v>2161</v>
      </c>
      <c r="K2219">
        <v>2742</v>
      </c>
      <c r="L2219">
        <v>650</v>
      </c>
    </row>
    <row r="2220" spans="1:12" x14ac:dyDescent="0.2">
      <c r="A2220" s="1">
        <v>40058</v>
      </c>
      <c r="B2220">
        <v>67.989999999999995</v>
      </c>
      <c r="C2220">
        <v>68.55</v>
      </c>
      <c r="D2220">
        <v>66.760000000000005</v>
      </c>
      <c r="E2220">
        <v>67.66</v>
      </c>
      <c r="F2220">
        <v>-7.0000000000000007E-2</v>
      </c>
      <c r="H2220">
        <v>128480</v>
      </c>
      <c r="I2220">
        <v>132405</v>
      </c>
      <c r="J2220">
        <v>2169</v>
      </c>
      <c r="K2220">
        <v>1425</v>
      </c>
      <c r="L2220">
        <v>1590</v>
      </c>
    </row>
    <row r="2221" spans="1:12" x14ac:dyDescent="0.2">
      <c r="A2221" s="1">
        <v>40057</v>
      </c>
      <c r="B2221">
        <v>69.650000000000006</v>
      </c>
      <c r="C2221">
        <v>71.05</v>
      </c>
      <c r="D2221">
        <v>67.61</v>
      </c>
      <c r="E2221">
        <v>67.73</v>
      </c>
      <c r="F2221">
        <v>-1.92</v>
      </c>
      <c r="H2221">
        <v>147333</v>
      </c>
      <c r="I2221">
        <v>144569</v>
      </c>
      <c r="K2221">
        <v>3140</v>
      </c>
      <c r="L2221">
        <v>200</v>
      </c>
    </row>
    <row r="2222" spans="1:12" x14ac:dyDescent="0.2">
      <c r="A2222" s="1">
        <v>40056</v>
      </c>
      <c r="B2222">
        <v>72.790000000000006</v>
      </c>
      <c r="C2222">
        <v>72.95</v>
      </c>
      <c r="D2222">
        <v>68.849999999999994</v>
      </c>
      <c r="E2222">
        <v>69.650000000000006</v>
      </c>
      <c r="F2222">
        <v>-3.14</v>
      </c>
      <c r="H2222">
        <v>95394</v>
      </c>
      <c r="I2222">
        <v>150842</v>
      </c>
      <c r="J2222">
        <v>2416</v>
      </c>
      <c r="K2222">
        <v>596</v>
      </c>
      <c r="L2222">
        <v>440</v>
      </c>
    </row>
    <row r="2223" spans="1:12" x14ac:dyDescent="0.2">
      <c r="A2223" s="1">
        <v>40053</v>
      </c>
      <c r="B2223">
        <v>72.959999999999994</v>
      </c>
      <c r="C2223">
        <v>73.349999999999994</v>
      </c>
      <c r="D2223">
        <v>71.900000000000006</v>
      </c>
      <c r="E2223">
        <v>72.790000000000006</v>
      </c>
      <c r="F2223">
        <v>0.28000000000000003</v>
      </c>
      <c r="H2223">
        <v>112643</v>
      </c>
      <c r="I2223">
        <v>150395</v>
      </c>
      <c r="J2223">
        <v>2223</v>
      </c>
      <c r="K2223">
        <v>2175</v>
      </c>
      <c r="L2223">
        <v>1000</v>
      </c>
    </row>
    <row r="2224" spans="1:12" x14ac:dyDescent="0.2">
      <c r="A2224" s="1">
        <v>40052</v>
      </c>
      <c r="B2224">
        <v>71.55</v>
      </c>
      <c r="C2224">
        <v>72.94</v>
      </c>
      <c r="D2224">
        <v>70.42</v>
      </c>
      <c r="E2224">
        <v>72.510000000000005</v>
      </c>
      <c r="F2224">
        <v>0.86</v>
      </c>
      <c r="H2224">
        <v>124720</v>
      </c>
      <c r="I2224">
        <v>152952</v>
      </c>
      <c r="J2224">
        <v>1595</v>
      </c>
      <c r="K2224">
        <v>1452</v>
      </c>
      <c r="L2224">
        <v>1750</v>
      </c>
    </row>
    <row r="2225" spans="1:12" x14ac:dyDescent="0.2">
      <c r="A2225" s="1">
        <v>40051</v>
      </c>
      <c r="B2225">
        <v>71.28</v>
      </c>
      <c r="C2225">
        <v>72.48</v>
      </c>
      <c r="D2225">
        <v>70.599999999999994</v>
      </c>
      <c r="E2225">
        <v>71.650000000000006</v>
      </c>
      <c r="F2225">
        <v>-0.17</v>
      </c>
      <c r="H2225">
        <v>126165</v>
      </c>
      <c r="I2225">
        <v>161242</v>
      </c>
      <c r="J2225">
        <v>1395</v>
      </c>
      <c r="K2225">
        <v>1540</v>
      </c>
      <c r="L2225">
        <v>2361</v>
      </c>
    </row>
    <row r="2226" spans="1:12" x14ac:dyDescent="0.2">
      <c r="A2226" s="1">
        <v>40050</v>
      </c>
      <c r="B2226">
        <v>73.95</v>
      </c>
      <c r="C2226">
        <v>74.23</v>
      </c>
      <c r="D2226">
        <v>71.040000000000006</v>
      </c>
      <c r="E2226">
        <v>71.819999999999993</v>
      </c>
      <c r="F2226">
        <v>-2.44</v>
      </c>
      <c r="H2226">
        <v>129497</v>
      </c>
      <c r="I2226">
        <v>176586</v>
      </c>
      <c r="J2226">
        <v>1129</v>
      </c>
      <c r="K2226">
        <v>1533</v>
      </c>
      <c r="L2226">
        <v>705</v>
      </c>
    </row>
    <row r="2227" spans="1:12" x14ac:dyDescent="0.2">
      <c r="A2227" s="1">
        <v>40049</v>
      </c>
      <c r="B2227">
        <v>74.209999999999994</v>
      </c>
      <c r="C2227">
        <v>74.75</v>
      </c>
      <c r="D2227">
        <v>73.819999999999993</v>
      </c>
      <c r="E2227">
        <v>74.260000000000005</v>
      </c>
      <c r="F2227">
        <v>7.0000000000000007E-2</v>
      </c>
      <c r="H2227">
        <v>83617</v>
      </c>
      <c r="I2227">
        <v>182793</v>
      </c>
      <c r="J2227">
        <v>1668</v>
      </c>
      <c r="K2227">
        <v>1086</v>
      </c>
      <c r="L2227">
        <v>1263</v>
      </c>
    </row>
    <row r="2228" spans="1:12" x14ac:dyDescent="0.2">
      <c r="A2228" s="1">
        <v>40046</v>
      </c>
      <c r="B2228">
        <v>73.55</v>
      </c>
      <c r="C2228">
        <v>74.97</v>
      </c>
      <c r="D2228">
        <v>72.650000000000006</v>
      </c>
      <c r="E2228">
        <v>74.19</v>
      </c>
      <c r="F2228">
        <v>0.86</v>
      </c>
      <c r="H2228">
        <v>92738</v>
      </c>
      <c r="I2228">
        <v>183699</v>
      </c>
      <c r="J2228">
        <v>1499</v>
      </c>
      <c r="K2228">
        <v>1368</v>
      </c>
      <c r="L2228">
        <v>1100</v>
      </c>
    </row>
    <row r="2229" spans="1:12" x14ac:dyDescent="0.2">
      <c r="A2229" s="1">
        <v>40045</v>
      </c>
      <c r="B2229">
        <v>74.739999999999995</v>
      </c>
      <c r="C2229">
        <v>74.78</v>
      </c>
      <c r="D2229">
        <v>73.099999999999994</v>
      </c>
      <c r="E2229">
        <v>73.33</v>
      </c>
      <c r="F2229">
        <v>-1.26</v>
      </c>
      <c r="H2229">
        <v>91800</v>
      </c>
      <c r="I2229">
        <v>215480</v>
      </c>
      <c r="J2229">
        <v>1814</v>
      </c>
      <c r="K2229">
        <v>1276</v>
      </c>
      <c r="L2229">
        <v>1200</v>
      </c>
    </row>
    <row r="2230" spans="1:12" x14ac:dyDescent="0.2">
      <c r="A2230" s="1">
        <v>40044</v>
      </c>
      <c r="B2230">
        <v>73.13</v>
      </c>
      <c r="C2230">
        <v>74.900000000000006</v>
      </c>
      <c r="D2230">
        <v>71.17</v>
      </c>
      <c r="E2230">
        <v>74.59</v>
      </c>
      <c r="F2230">
        <v>2.2200000000000002</v>
      </c>
      <c r="H2230">
        <v>145616</v>
      </c>
      <c r="I2230">
        <v>182156</v>
      </c>
      <c r="J2230">
        <v>1670</v>
      </c>
      <c r="K2230">
        <v>864</v>
      </c>
      <c r="L2230">
        <v>6407</v>
      </c>
    </row>
    <row r="2231" spans="1:12" x14ac:dyDescent="0.2">
      <c r="A2231" s="1">
        <v>40043</v>
      </c>
      <c r="B2231">
        <v>70.61</v>
      </c>
      <c r="C2231">
        <v>73.2</v>
      </c>
      <c r="D2231">
        <v>69.459999999999994</v>
      </c>
      <c r="E2231">
        <v>72.37</v>
      </c>
      <c r="F2231">
        <v>1.83</v>
      </c>
      <c r="H2231">
        <v>118040</v>
      </c>
      <c r="I2231">
        <v>182725</v>
      </c>
      <c r="J2231">
        <v>3311</v>
      </c>
      <c r="K2231">
        <v>595</v>
      </c>
      <c r="L2231">
        <v>1700</v>
      </c>
    </row>
    <row r="2232" spans="1:12" x14ac:dyDescent="0.2">
      <c r="A2232" s="1">
        <v>40042</v>
      </c>
      <c r="I2232">
        <v>32387</v>
      </c>
    </row>
    <row r="2233" spans="1:12" x14ac:dyDescent="0.2">
      <c r="A2233" s="1">
        <v>40039</v>
      </c>
      <c r="B2233">
        <v>74.28</v>
      </c>
      <c r="C2233">
        <v>74.47</v>
      </c>
      <c r="D2233">
        <v>71.86</v>
      </c>
      <c r="E2233">
        <v>72.41</v>
      </c>
      <c r="F2233">
        <v>-1.07</v>
      </c>
      <c r="H2233">
        <v>9499</v>
      </c>
      <c r="I2233">
        <v>29642</v>
      </c>
      <c r="J2233">
        <v>262</v>
      </c>
    </row>
    <row r="2234" spans="1:12" x14ac:dyDescent="0.2">
      <c r="A2234" s="1">
        <v>40038</v>
      </c>
      <c r="B2234">
        <v>73.239999999999995</v>
      </c>
      <c r="C2234">
        <v>74.72</v>
      </c>
      <c r="D2234">
        <v>72.959999999999994</v>
      </c>
      <c r="E2234">
        <v>73.48</v>
      </c>
      <c r="F2234">
        <v>0.59</v>
      </c>
      <c r="H2234">
        <v>59385</v>
      </c>
      <c r="I2234">
        <v>43838</v>
      </c>
      <c r="J2234">
        <v>1700</v>
      </c>
      <c r="K2234">
        <v>600</v>
      </c>
      <c r="L2234">
        <v>2000</v>
      </c>
    </row>
    <row r="2235" spans="1:12" x14ac:dyDescent="0.2">
      <c r="A2235" s="1">
        <v>40037</v>
      </c>
      <c r="B2235">
        <v>72.489999999999995</v>
      </c>
      <c r="C2235">
        <v>73.52</v>
      </c>
      <c r="D2235">
        <v>71.680000000000007</v>
      </c>
      <c r="E2235">
        <v>72.89</v>
      </c>
      <c r="F2235">
        <v>0.43</v>
      </c>
      <c r="H2235">
        <v>73046</v>
      </c>
      <c r="I2235">
        <v>49633</v>
      </c>
      <c r="J2235">
        <v>775</v>
      </c>
      <c r="K2235">
        <v>1125</v>
      </c>
      <c r="L2235">
        <v>3358</v>
      </c>
    </row>
    <row r="2236" spans="1:12" x14ac:dyDescent="0.2">
      <c r="A2236" s="1">
        <v>40036</v>
      </c>
      <c r="B2236">
        <v>73.5</v>
      </c>
      <c r="C2236">
        <v>74.19</v>
      </c>
      <c r="D2236">
        <v>71.91</v>
      </c>
      <c r="E2236">
        <v>72.459999999999994</v>
      </c>
      <c r="F2236">
        <v>-1.04</v>
      </c>
      <c r="H2236">
        <v>84161</v>
      </c>
      <c r="I2236">
        <v>64240</v>
      </c>
      <c r="J2236">
        <v>720</v>
      </c>
      <c r="K2236">
        <v>300</v>
      </c>
      <c r="L2236">
        <v>1129</v>
      </c>
    </row>
    <row r="2237" spans="1:12" x14ac:dyDescent="0.2">
      <c r="A2237" s="1">
        <v>40035</v>
      </c>
      <c r="B2237">
        <v>73.23</v>
      </c>
      <c r="C2237">
        <v>74.260000000000005</v>
      </c>
      <c r="D2237">
        <v>73.040000000000006</v>
      </c>
      <c r="E2237">
        <v>73.5</v>
      </c>
      <c r="F2237">
        <v>-0.09</v>
      </c>
      <c r="H2237">
        <v>73215</v>
      </c>
      <c r="I2237">
        <v>74375</v>
      </c>
      <c r="J2237">
        <v>1727</v>
      </c>
      <c r="K2237">
        <v>700</v>
      </c>
      <c r="L2237">
        <v>1860</v>
      </c>
    </row>
    <row r="2238" spans="1:12" x14ac:dyDescent="0.2">
      <c r="A2238" s="1">
        <v>40032</v>
      </c>
      <c r="B2238">
        <v>74.69</v>
      </c>
      <c r="C2238">
        <v>75.55</v>
      </c>
      <c r="D2238">
        <v>73.13</v>
      </c>
      <c r="E2238">
        <v>73.59</v>
      </c>
      <c r="F2238">
        <v>-1.24</v>
      </c>
      <c r="H2238">
        <v>98651</v>
      </c>
      <c r="I2238">
        <v>80001</v>
      </c>
      <c r="J2238">
        <v>750</v>
      </c>
      <c r="K2238">
        <v>1294</v>
      </c>
      <c r="L2238">
        <v>2598</v>
      </c>
    </row>
    <row r="2239" spans="1:12" x14ac:dyDescent="0.2">
      <c r="A2239" s="1">
        <v>40031</v>
      </c>
      <c r="B2239">
        <v>75.180000000000007</v>
      </c>
      <c r="C2239">
        <v>76</v>
      </c>
      <c r="D2239">
        <v>74</v>
      </c>
      <c r="E2239">
        <v>74.83</v>
      </c>
      <c r="F2239">
        <v>-0.68</v>
      </c>
      <c r="H2239">
        <v>116772</v>
      </c>
      <c r="I2239">
        <v>95778</v>
      </c>
      <c r="J2239">
        <v>3508</v>
      </c>
      <c r="K2239">
        <v>1550</v>
      </c>
      <c r="L2239">
        <v>5026</v>
      </c>
    </row>
    <row r="2240" spans="1:12" x14ac:dyDescent="0.2">
      <c r="A2240" s="1">
        <v>40030</v>
      </c>
      <c r="B2240">
        <v>74.650000000000006</v>
      </c>
      <c r="C2240">
        <v>75.62</v>
      </c>
      <c r="D2240">
        <v>73.2</v>
      </c>
      <c r="E2240">
        <v>75.510000000000005</v>
      </c>
      <c r="F2240">
        <v>1.23</v>
      </c>
      <c r="H2240">
        <v>113107</v>
      </c>
      <c r="I2240">
        <v>101547</v>
      </c>
      <c r="J2240">
        <v>1094</v>
      </c>
      <c r="K2240">
        <v>850</v>
      </c>
      <c r="L2240">
        <v>2900</v>
      </c>
    </row>
    <row r="2241" spans="1:12" x14ac:dyDescent="0.2">
      <c r="A2241" s="1">
        <v>40029</v>
      </c>
      <c r="B2241">
        <v>73.31</v>
      </c>
      <c r="C2241">
        <v>74.89</v>
      </c>
      <c r="D2241">
        <v>72.239999999999995</v>
      </c>
      <c r="E2241">
        <v>74.28</v>
      </c>
      <c r="F2241">
        <v>0.73</v>
      </c>
      <c r="H2241">
        <v>89387</v>
      </c>
      <c r="I2241">
        <v>106723</v>
      </c>
      <c r="J2241">
        <v>1671</v>
      </c>
      <c r="K2241">
        <v>1400</v>
      </c>
      <c r="L2241">
        <v>1500</v>
      </c>
    </row>
    <row r="2242" spans="1:12" x14ac:dyDescent="0.2">
      <c r="A2242" s="1">
        <v>40028</v>
      </c>
      <c r="B2242">
        <v>71.98</v>
      </c>
      <c r="C2242">
        <v>73.95</v>
      </c>
      <c r="D2242">
        <v>71.5</v>
      </c>
      <c r="E2242">
        <v>73.55</v>
      </c>
      <c r="F2242">
        <v>1.85</v>
      </c>
      <c r="H2242">
        <v>106833</v>
      </c>
      <c r="I2242">
        <v>117839</v>
      </c>
      <c r="J2242">
        <v>2661</v>
      </c>
      <c r="K2242">
        <v>1626</v>
      </c>
      <c r="L2242">
        <v>1038</v>
      </c>
    </row>
    <row r="2243" spans="1:12" x14ac:dyDescent="0.2">
      <c r="A2243" s="1">
        <v>40025</v>
      </c>
      <c r="B2243">
        <v>69.790000000000006</v>
      </c>
      <c r="C2243">
        <v>72.12</v>
      </c>
      <c r="D2243">
        <v>68.06</v>
      </c>
      <c r="E2243">
        <v>71.7</v>
      </c>
      <c r="F2243">
        <v>1.59</v>
      </c>
      <c r="H2243">
        <v>141109</v>
      </c>
      <c r="I2243">
        <v>104366</v>
      </c>
      <c r="J2243">
        <v>3077</v>
      </c>
      <c r="K2243">
        <v>303</v>
      </c>
      <c r="L2243">
        <v>1758</v>
      </c>
    </row>
    <row r="2244" spans="1:12" x14ac:dyDescent="0.2">
      <c r="A2244" s="1">
        <v>40024</v>
      </c>
      <c r="B2244">
        <v>66.37</v>
      </c>
      <c r="C2244">
        <v>70.37</v>
      </c>
      <c r="D2244">
        <v>66.36</v>
      </c>
      <c r="E2244">
        <v>70.11</v>
      </c>
      <c r="F2244">
        <v>3.58</v>
      </c>
      <c r="H2244">
        <v>127557</v>
      </c>
      <c r="I2244">
        <v>124216</v>
      </c>
      <c r="J2244">
        <v>1668</v>
      </c>
      <c r="K2244">
        <v>1447</v>
      </c>
      <c r="L2244">
        <v>500</v>
      </c>
    </row>
    <row r="2245" spans="1:12" x14ac:dyDescent="0.2">
      <c r="A2245" s="1">
        <v>40023</v>
      </c>
      <c r="B2245">
        <v>69.42</v>
      </c>
      <c r="C2245">
        <v>69.89</v>
      </c>
      <c r="D2245">
        <v>66.14</v>
      </c>
      <c r="E2245">
        <v>66.53</v>
      </c>
      <c r="F2245">
        <v>-3.35</v>
      </c>
      <c r="H2245">
        <v>144545</v>
      </c>
      <c r="I2245">
        <v>134746</v>
      </c>
      <c r="J2245">
        <v>1729</v>
      </c>
      <c r="K2245">
        <v>2174</v>
      </c>
      <c r="L2245">
        <v>4370</v>
      </c>
    </row>
    <row r="2246" spans="1:12" x14ac:dyDescent="0.2">
      <c r="A2246" s="1">
        <v>40022</v>
      </c>
      <c r="B2246">
        <v>70.569999999999993</v>
      </c>
      <c r="C2246">
        <v>71.36</v>
      </c>
      <c r="D2246">
        <v>69.069999999999993</v>
      </c>
      <c r="E2246">
        <v>69.88</v>
      </c>
      <c r="F2246">
        <v>-0.93</v>
      </c>
      <c r="H2246">
        <v>111585</v>
      </c>
      <c r="I2246">
        <v>140132</v>
      </c>
      <c r="J2246">
        <v>1620</v>
      </c>
      <c r="K2246">
        <v>1757</v>
      </c>
      <c r="L2246">
        <v>3391</v>
      </c>
    </row>
    <row r="2247" spans="1:12" x14ac:dyDescent="0.2">
      <c r="A2247" s="1">
        <v>40021</v>
      </c>
      <c r="B2247">
        <v>70.06</v>
      </c>
      <c r="C2247">
        <v>71.28</v>
      </c>
      <c r="D2247">
        <v>69.959999999999994</v>
      </c>
      <c r="E2247">
        <v>70.81</v>
      </c>
      <c r="F2247">
        <v>0.49</v>
      </c>
      <c r="H2247">
        <v>104253</v>
      </c>
      <c r="I2247">
        <v>142751</v>
      </c>
      <c r="J2247">
        <v>1079</v>
      </c>
      <c r="K2247">
        <v>322</v>
      </c>
      <c r="L2247">
        <v>2850</v>
      </c>
    </row>
    <row r="2248" spans="1:12" x14ac:dyDescent="0.2">
      <c r="A2248" s="1">
        <v>40018</v>
      </c>
      <c r="B2248">
        <v>68.78</v>
      </c>
      <c r="C2248">
        <v>70.459999999999994</v>
      </c>
      <c r="D2248">
        <v>68.69</v>
      </c>
      <c r="E2248">
        <v>70.319999999999993</v>
      </c>
      <c r="F2248">
        <v>1.07</v>
      </c>
      <c r="H2248">
        <v>83024</v>
      </c>
      <c r="I2248">
        <v>144058</v>
      </c>
      <c r="J2248">
        <v>1351</v>
      </c>
      <c r="K2248">
        <v>2288</v>
      </c>
      <c r="L2248">
        <v>1440</v>
      </c>
    </row>
    <row r="2249" spans="1:12" x14ac:dyDescent="0.2">
      <c r="A2249" s="1">
        <v>40017</v>
      </c>
      <c r="B2249">
        <v>66.87</v>
      </c>
      <c r="C2249">
        <v>69.78</v>
      </c>
      <c r="D2249">
        <v>66.7</v>
      </c>
      <c r="E2249">
        <v>69.25</v>
      </c>
      <c r="F2249">
        <v>2.04</v>
      </c>
      <c r="H2249">
        <v>133461</v>
      </c>
      <c r="I2249">
        <v>148789</v>
      </c>
      <c r="J2249">
        <v>955</v>
      </c>
      <c r="K2249">
        <v>2234</v>
      </c>
      <c r="L2249">
        <v>3165</v>
      </c>
    </row>
    <row r="2250" spans="1:12" x14ac:dyDescent="0.2">
      <c r="A2250" s="1">
        <v>40016</v>
      </c>
      <c r="B2250">
        <v>66.37</v>
      </c>
      <c r="C2250">
        <v>67.48</v>
      </c>
      <c r="D2250">
        <v>65.5</v>
      </c>
      <c r="E2250">
        <v>67.209999999999994</v>
      </c>
      <c r="F2250">
        <v>0.34</v>
      </c>
      <c r="H2250">
        <v>112689</v>
      </c>
      <c r="I2250">
        <v>145024</v>
      </c>
      <c r="J2250">
        <v>1996</v>
      </c>
      <c r="K2250">
        <v>1161</v>
      </c>
      <c r="L2250">
        <v>1350</v>
      </c>
    </row>
    <row r="2251" spans="1:12" x14ac:dyDescent="0.2">
      <c r="A2251" s="1">
        <v>40015</v>
      </c>
      <c r="B2251">
        <v>66.63</v>
      </c>
      <c r="C2251">
        <v>67.92</v>
      </c>
      <c r="D2251">
        <v>65.69</v>
      </c>
      <c r="E2251">
        <v>66.87</v>
      </c>
      <c r="F2251">
        <v>0.43</v>
      </c>
      <c r="H2251">
        <v>104331</v>
      </c>
      <c r="I2251">
        <v>145714</v>
      </c>
      <c r="J2251">
        <v>1536</v>
      </c>
      <c r="K2251">
        <v>1468</v>
      </c>
      <c r="L2251">
        <v>1085</v>
      </c>
    </row>
    <row r="2252" spans="1:12" x14ac:dyDescent="0.2">
      <c r="A2252" s="1">
        <v>40014</v>
      </c>
      <c r="B2252">
        <v>65.03</v>
      </c>
      <c r="C2252">
        <v>66.760000000000005</v>
      </c>
      <c r="D2252">
        <v>65.03</v>
      </c>
      <c r="E2252">
        <v>66.44</v>
      </c>
      <c r="F2252">
        <v>1.06</v>
      </c>
      <c r="H2252">
        <v>101595</v>
      </c>
      <c r="I2252">
        <v>143739</v>
      </c>
      <c r="J2252">
        <v>1163</v>
      </c>
      <c r="K2252">
        <v>2390</v>
      </c>
      <c r="L2252">
        <v>750</v>
      </c>
    </row>
    <row r="2253" spans="1:12" x14ac:dyDescent="0.2">
      <c r="A2253" s="1">
        <v>40011</v>
      </c>
      <c r="I2253">
        <v>16441</v>
      </c>
    </row>
    <row r="2254" spans="1:12" x14ac:dyDescent="0.2">
      <c r="A2254" s="1">
        <v>40010</v>
      </c>
      <c r="B2254">
        <v>63.23</v>
      </c>
      <c r="C2254">
        <v>63.3</v>
      </c>
      <c r="D2254">
        <v>61.99</v>
      </c>
      <c r="E2254">
        <v>62.75</v>
      </c>
      <c r="F2254">
        <v>-0.34</v>
      </c>
      <c r="H2254">
        <v>7482</v>
      </c>
      <c r="I2254">
        <v>16858</v>
      </c>
      <c r="J2254">
        <v>566</v>
      </c>
      <c r="K2254">
        <v>100</v>
      </c>
      <c r="L2254">
        <v>300</v>
      </c>
    </row>
    <row r="2255" spans="1:12" x14ac:dyDescent="0.2">
      <c r="A2255" s="1">
        <v>40009</v>
      </c>
      <c r="B2255">
        <v>61.35</v>
      </c>
      <c r="C2255">
        <v>63.83</v>
      </c>
      <c r="D2255">
        <v>61.33</v>
      </c>
      <c r="E2255">
        <v>63.09</v>
      </c>
      <c r="F2255">
        <v>2.23</v>
      </c>
      <c r="H2255">
        <v>49468</v>
      </c>
      <c r="I2255">
        <v>37261</v>
      </c>
      <c r="J2255">
        <v>528</v>
      </c>
      <c r="K2255">
        <v>50</v>
      </c>
      <c r="L2255">
        <v>1834</v>
      </c>
    </row>
    <row r="2256" spans="1:12" x14ac:dyDescent="0.2">
      <c r="A2256" s="1">
        <v>40008</v>
      </c>
      <c r="B2256">
        <v>61.09</v>
      </c>
      <c r="C2256">
        <v>62.26</v>
      </c>
      <c r="D2256">
        <v>60.48</v>
      </c>
      <c r="E2256">
        <v>60.86</v>
      </c>
      <c r="F2256">
        <v>0.17</v>
      </c>
      <c r="H2256">
        <v>66914</v>
      </c>
      <c r="I2256">
        <v>49709</v>
      </c>
      <c r="J2256">
        <v>2375</v>
      </c>
      <c r="K2256">
        <v>600</v>
      </c>
      <c r="L2256">
        <v>3834</v>
      </c>
    </row>
    <row r="2257" spans="1:12" x14ac:dyDescent="0.2">
      <c r="A2257" s="1">
        <v>40007</v>
      </c>
      <c r="B2257">
        <v>60.66</v>
      </c>
      <c r="C2257">
        <v>61.59</v>
      </c>
      <c r="D2257">
        <v>59.49</v>
      </c>
      <c r="E2257">
        <v>60.69</v>
      </c>
      <c r="F2257">
        <v>0.17</v>
      </c>
      <c r="H2257">
        <v>85939</v>
      </c>
      <c r="I2257">
        <v>63623</v>
      </c>
      <c r="J2257">
        <v>733</v>
      </c>
      <c r="K2257">
        <v>400</v>
      </c>
      <c r="L2257">
        <v>3180</v>
      </c>
    </row>
    <row r="2258" spans="1:12" x14ac:dyDescent="0.2">
      <c r="A2258" s="1">
        <v>40004</v>
      </c>
      <c r="B2258">
        <v>61.43</v>
      </c>
      <c r="C2258">
        <v>61.44</v>
      </c>
      <c r="D2258">
        <v>59.53</v>
      </c>
      <c r="E2258">
        <v>60.52</v>
      </c>
      <c r="F2258">
        <v>-0.57999999999999996</v>
      </c>
      <c r="H2258">
        <v>76176</v>
      </c>
      <c r="I2258">
        <v>73444</v>
      </c>
      <c r="J2258">
        <v>635</v>
      </c>
      <c r="K2258">
        <v>675</v>
      </c>
      <c r="L2258">
        <v>5863</v>
      </c>
    </row>
    <row r="2259" spans="1:12" x14ac:dyDescent="0.2">
      <c r="A2259" s="1">
        <v>40003</v>
      </c>
      <c r="B2259">
        <v>60.9</v>
      </c>
      <c r="C2259">
        <v>62.17</v>
      </c>
      <c r="D2259">
        <v>59.76</v>
      </c>
      <c r="E2259">
        <v>61.1</v>
      </c>
      <c r="F2259">
        <v>0.67</v>
      </c>
      <c r="H2259">
        <v>107769</v>
      </c>
      <c r="I2259">
        <v>85027</v>
      </c>
      <c r="J2259">
        <v>1703</v>
      </c>
      <c r="K2259">
        <v>650</v>
      </c>
      <c r="L2259">
        <v>1330</v>
      </c>
    </row>
    <row r="2260" spans="1:12" x14ac:dyDescent="0.2">
      <c r="A2260" s="1">
        <v>40002</v>
      </c>
      <c r="B2260">
        <v>62.5</v>
      </c>
      <c r="C2260">
        <v>63.13</v>
      </c>
      <c r="D2260">
        <v>60.3</v>
      </c>
      <c r="E2260">
        <v>60.43</v>
      </c>
      <c r="F2260">
        <v>-2.8</v>
      </c>
      <c r="H2260">
        <v>149059</v>
      </c>
      <c r="I2260">
        <v>105377</v>
      </c>
      <c r="J2260">
        <v>2309</v>
      </c>
      <c r="K2260">
        <v>780</v>
      </c>
      <c r="L2260">
        <v>3000</v>
      </c>
    </row>
    <row r="2261" spans="1:12" x14ac:dyDescent="0.2">
      <c r="A2261" s="1">
        <v>40001</v>
      </c>
      <c r="B2261">
        <v>64.36</v>
      </c>
      <c r="C2261">
        <v>64.89</v>
      </c>
      <c r="D2261">
        <v>62.59</v>
      </c>
      <c r="E2261">
        <v>63.23</v>
      </c>
      <c r="F2261">
        <v>-0.82</v>
      </c>
      <c r="H2261">
        <v>131789</v>
      </c>
      <c r="I2261">
        <v>118305</v>
      </c>
      <c r="J2261">
        <v>1796</v>
      </c>
      <c r="K2261">
        <v>1064</v>
      </c>
      <c r="L2261">
        <v>400</v>
      </c>
    </row>
    <row r="2262" spans="1:12" x14ac:dyDescent="0.2">
      <c r="A2262" s="1">
        <v>40000</v>
      </c>
      <c r="B2262">
        <v>65.2</v>
      </c>
      <c r="C2262">
        <v>65.459999999999994</v>
      </c>
      <c r="D2262">
        <v>63.26</v>
      </c>
      <c r="E2262">
        <v>64.05</v>
      </c>
      <c r="F2262">
        <v>-1.56</v>
      </c>
      <c r="H2262">
        <v>106539</v>
      </c>
      <c r="I2262">
        <v>124921</v>
      </c>
      <c r="J2262">
        <v>1763</v>
      </c>
      <c r="K2262">
        <v>1096</v>
      </c>
      <c r="L2262">
        <v>450</v>
      </c>
    </row>
    <row r="2263" spans="1:12" x14ac:dyDescent="0.2">
      <c r="A2263" s="1">
        <v>39997</v>
      </c>
      <c r="B2263">
        <v>66.25</v>
      </c>
      <c r="C2263">
        <v>67.13</v>
      </c>
      <c r="D2263">
        <v>65.25</v>
      </c>
      <c r="E2263">
        <v>65.61</v>
      </c>
      <c r="F2263">
        <v>-1.04</v>
      </c>
      <c r="H2263">
        <v>43069</v>
      </c>
      <c r="I2263">
        <v>130907</v>
      </c>
      <c r="J2263">
        <v>2265</v>
      </c>
      <c r="K2263">
        <v>2326</v>
      </c>
    </row>
    <row r="2264" spans="1:12" x14ac:dyDescent="0.2">
      <c r="A2264" s="1">
        <v>39996</v>
      </c>
      <c r="B2264">
        <v>68.900000000000006</v>
      </c>
      <c r="C2264">
        <v>69.19</v>
      </c>
      <c r="D2264">
        <v>66.209999999999994</v>
      </c>
      <c r="E2264">
        <v>66.650000000000006</v>
      </c>
      <c r="F2264">
        <v>-2.14</v>
      </c>
      <c r="H2264">
        <v>132278</v>
      </c>
      <c r="I2264">
        <v>141817</v>
      </c>
      <c r="J2264">
        <v>1798</v>
      </c>
      <c r="K2264">
        <v>1512</v>
      </c>
      <c r="L2264">
        <v>1824</v>
      </c>
    </row>
    <row r="2265" spans="1:12" x14ac:dyDescent="0.2">
      <c r="A2265" s="1">
        <v>39995</v>
      </c>
      <c r="B2265">
        <v>69.900000000000006</v>
      </c>
      <c r="C2265">
        <v>71.319999999999993</v>
      </c>
      <c r="D2265">
        <v>68.08</v>
      </c>
      <c r="E2265">
        <v>68.790000000000006</v>
      </c>
      <c r="F2265">
        <v>-0.51</v>
      </c>
      <c r="H2265">
        <v>140429</v>
      </c>
      <c r="I2265">
        <v>141458</v>
      </c>
      <c r="J2265">
        <v>1477</v>
      </c>
      <c r="K2265">
        <v>1020</v>
      </c>
      <c r="L2265">
        <v>3154</v>
      </c>
    </row>
    <row r="2266" spans="1:12" x14ac:dyDescent="0.2">
      <c r="A2266" s="1">
        <v>39994</v>
      </c>
      <c r="B2266">
        <v>71.3</v>
      </c>
      <c r="C2266">
        <v>73.5</v>
      </c>
      <c r="D2266">
        <v>68.400000000000006</v>
      </c>
      <c r="E2266">
        <v>69.3</v>
      </c>
      <c r="F2266">
        <v>-1.69</v>
      </c>
      <c r="H2266">
        <v>161134</v>
      </c>
      <c r="I2266">
        <v>145514</v>
      </c>
      <c r="J2266">
        <v>2245</v>
      </c>
      <c r="K2266">
        <v>855</v>
      </c>
      <c r="L2266">
        <v>2023</v>
      </c>
    </row>
    <row r="2267" spans="1:12" x14ac:dyDescent="0.2">
      <c r="A2267" s="1">
        <v>39993</v>
      </c>
      <c r="B2267">
        <v>68.95</v>
      </c>
      <c r="C2267">
        <v>71.42</v>
      </c>
      <c r="D2267">
        <v>68.099999999999994</v>
      </c>
      <c r="E2267">
        <v>70.989999999999995</v>
      </c>
      <c r="F2267">
        <v>2.0699999999999998</v>
      </c>
      <c r="H2267">
        <v>97317</v>
      </c>
      <c r="I2267">
        <v>134306</v>
      </c>
      <c r="J2267">
        <v>3032</v>
      </c>
      <c r="K2267">
        <v>1159</v>
      </c>
      <c r="L2267">
        <v>515</v>
      </c>
    </row>
    <row r="2268" spans="1:12" x14ac:dyDescent="0.2">
      <c r="A2268" s="1">
        <v>39990</v>
      </c>
      <c r="B2268">
        <v>70</v>
      </c>
      <c r="C2268">
        <v>70.81</v>
      </c>
      <c r="D2268">
        <v>68.5</v>
      </c>
      <c r="E2268">
        <v>68.92</v>
      </c>
      <c r="F2268">
        <v>-0.86</v>
      </c>
      <c r="H2268">
        <v>102300</v>
      </c>
      <c r="I2268">
        <v>151734</v>
      </c>
      <c r="J2268">
        <v>1446</v>
      </c>
      <c r="K2268">
        <v>1566</v>
      </c>
      <c r="L2268">
        <v>400</v>
      </c>
    </row>
    <row r="2269" spans="1:12" x14ac:dyDescent="0.2">
      <c r="A2269" s="1">
        <v>39989</v>
      </c>
      <c r="B2269">
        <v>68.11</v>
      </c>
      <c r="C2269">
        <v>70.510000000000005</v>
      </c>
      <c r="D2269">
        <v>68.05</v>
      </c>
      <c r="E2269">
        <v>69.78</v>
      </c>
      <c r="F2269">
        <v>1.45</v>
      </c>
      <c r="H2269">
        <v>123557</v>
      </c>
      <c r="I2269">
        <v>149025</v>
      </c>
      <c r="J2269">
        <v>1806</v>
      </c>
      <c r="K2269">
        <v>1960</v>
      </c>
      <c r="L2269">
        <v>700</v>
      </c>
    </row>
    <row r="2270" spans="1:12" x14ac:dyDescent="0.2">
      <c r="A2270" s="1">
        <v>39988</v>
      </c>
      <c r="B2270">
        <v>68.41</v>
      </c>
      <c r="C2270">
        <v>69.31</v>
      </c>
      <c r="D2270">
        <v>67.58</v>
      </c>
      <c r="E2270">
        <v>68.33</v>
      </c>
      <c r="F2270">
        <v>-0.47</v>
      </c>
      <c r="H2270">
        <v>115110</v>
      </c>
      <c r="I2270">
        <v>146368</v>
      </c>
      <c r="J2270">
        <v>2320</v>
      </c>
      <c r="K2270">
        <v>2152</v>
      </c>
      <c r="L2270">
        <v>1900</v>
      </c>
    </row>
    <row r="2271" spans="1:12" x14ac:dyDescent="0.2">
      <c r="A2271" s="1">
        <v>39987</v>
      </c>
      <c r="B2271">
        <v>66.89</v>
      </c>
      <c r="C2271">
        <v>69.25</v>
      </c>
      <c r="D2271">
        <v>65.900000000000006</v>
      </c>
      <c r="E2271">
        <v>68.8</v>
      </c>
      <c r="F2271">
        <v>1.82</v>
      </c>
      <c r="H2271">
        <v>132938</v>
      </c>
      <c r="I2271">
        <v>149388</v>
      </c>
      <c r="J2271">
        <v>1630</v>
      </c>
      <c r="K2271">
        <v>1778</v>
      </c>
      <c r="L2271">
        <v>1100</v>
      </c>
    </row>
    <row r="2272" spans="1:12" x14ac:dyDescent="0.2">
      <c r="A2272" s="1">
        <v>39986</v>
      </c>
      <c r="B2272">
        <v>69.47</v>
      </c>
      <c r="C2272">
        <v>69.62</v>
      </c>
      <c r="D2272">
        <v>66.12</v>
      </c>
      <c r="E2272">
        <v>66.98</v>
      </c>
      <c r="F2272">
        <v>-2.21</v>
      </c>
      <c r="H2272">
        <v>135156</v>
      </c>
      <c r="I2272">
        <v>160676</v>
      </c>
      <c r="J2272">
        <v>1245</v>
      </c>
      <c r="K2272">
        <v>1671</v>
      </c>
      <c r="L2272">
        <v>1166</v>
      </c>
    </row>
    <row r="2273" spans="1:12" x14ac:dyDescent="0.2">
      <c r="A2273" s="1">
        <v>39983</v>
      </c>
      <c r="B2273">
        <v>71.37</v>
      </c>
      <c r="C2273">
        <v>71.959999999999994</v>
      </c>
      <c r="D2273">
        <v>68.63</v>
      </c>
      <c r="E2273">
        <v>69.19</v>
      </c>
      <c r="F2273">
        <v>-1.87</v>
      </c>
      <c r="H2273">
        <v>99813</v>
      </c>
      <c r="I2273">
        <v>172433</v>
      </c>
      <c r="J2273">
        <v>871</v>
      </c>
      <c r="K2273">
        <v>1047</v>
      </c>
      <c r="L2273">
        <v>1000</v>
      </c>
    </row>
    <row r="2274" spans="1:12" x14ac:dyDescent="0.2">
      <c r="A2274" s="1">
        <v>39982</v>
      </c>
      <c r="B2274">
        <v>70.989999999999995</v>
      </c>
      <c r="C2274">
        <v>71.489999999999995</v>
      </c>
      <c r="D2274">
        <v>69.8</v>
      </c>
      <c r="E2274">
        <v>71.06</v>
      </c>
      <c r="F2274">
        <v>0.21</v>
      </c>
      <c r="H2274">
        <v>101337</v>
      </c>
      <c r="I2274">
        <v>176014</v>
      </c>
      <c r="J2274">
        <v>1393</v>
      </c>
      <c r="K2274">
        <v>2123</v>
      </c>
    </row>
    <row r="2275" spans="1:12" x14ac:dyDescent="0.2">
      <c r="A2275" s="1">
        <v>39981</v>
      </c>
      <c r="B2275">
        <v>70</v>
      </c>
      <c r="C2275">
        <v>71.12</v>
      </c>
      <c r="D2275">
        <v>69.02</v>
      </c>
      <c r="E2275">
        <v>70.849999999999994</v>
      </c>
      <c r="F2275">
        <v>0.61</v>
      </c>
      <c r="H2275">
        <v>107402</v>
      </c>
      <c r="I2275">
        <v>172932</v>
      </c>
      <c r="J2275">
        <v>1414</v>
      </c>
      <c r="K2275">
        <v>692</v>
      </c>
      <c r="L2275">
        <v>1853</v>
      </c>
    </row>
    <row r="2276" spans="1:12" x14ac:dyDescent="0.2">
      <c r="A2276" s="1">
        <v>39980</v>
      </c>
      <c r="I2276">
        <v>29025</v>
      </c>
    </row>
    <row r="2277" spans="1:12" x14ac:dyDescent="0.2">
      <c r="A2277" s="1">
        <v>39979</v>
      </c>
      <c r="B2277">
        <v>70.930000000000007</v>
      </c>
      <c r="C2277">
        <v>70.930000000000007</v>
      </c>
      <c r="D2277">
        <v>68.56</v>
      </c>
      <c r="E2277">
        <v>69.44</v>
      </c>
      <c r="F2277">
        <v>-1.48</v>
      </c>
      <c r="H2277">
        <v>22308</v>
      </c>
      <c r="I2277">
        <v>21633</v>
      </c>
      <c r="J2277">
        <v>270</v>
      </c>
      <c r="K2277">
        <v>350</v>
      </c>
    </row>
    <row r="2278" spans="1:12" x14ac:dyDescent="0.2">
      <c r="A2278" s="1">
        <v>39976</v>
      </c>
      <c r="B2278">
        <v>71.64</v>
      </c>
      <c r="C2278">
        <v>71.64</v>
      </c>
      <c r="D2278">
        <v>69.989999999999995</v>
      </c>
      <c r="E2278">
        <v>70.92</v>
      </c>
      <c r="F2278">
        <v>-0.87</v>
      </c>
      <c r="H2278">
        <v>73564</v>
      </c>
      <c r="I2278">
        <v>42997</v>
      </c>
      <c r="J2278">
        <v>517</v>
      </c>
      <c r="K2278">
        <v>175</v>
      </c>
      <c r="L2278">
        <v>300</v>
      </c>
    </row>
    <row r="2279" spans="1:12" x14ac:dyDescent="0.2">
      <c r="A2279" s="1">
        <v>39975</v>
      </c>
      <c r="B2279">
        <v>70.87</v>
      </c>
      <c r="C2279">
        <v>72.27</v>
      </c>
      <c r="D2279">
        <v>70.63</v>
      </c>
      <c r="E2279">
        <v>71.790000000000006</v>
      </c>
      <c r="F2279">
        <v>0.99</v>
      </c>
      <c r="H2279">
        <v>90318</v>
      </c>
      <c r="I2279">
        <v>63036</v>
      </c>
      <c r="J2279">
        <v>1122</v>
      </c>
      <c r="K2279">
        <v>1165</v>
      </c>
      <c r="L2279">
        <v>1327</v>
      </c>
    </row>
    <row r="2280" spans="1:12" x14ac:dyDescent="0.2">
      <c r="A2280" s="1">
        <v>39974</v>
      </c>
      <c r="B2280">
        <v>70</v>
      </c>
      <c r="C2280">
        <v>71.2</v>
      </c>
      <c r="D2280">
        <v>69.92</v>
      </c>
      <c r="E2280">
        <v>70.8</v>
      </c>
      <c r="F2280">
        <v>1.18</v>
      </c>
      <c r="H2280">
        <v>87345</v>
      </c>
      <c r="I2280">
        <v>78993</v>
      </c>
      <c r="J2280">
        <v>1528</v>
      </c>
      <c r="K2280">
        <v>1778</v>
      </c>
      <c r="L2280">
        <v>4978</v>
      </c>
    </row>
    <row r="2281" spans="1:12" x14ac:dyDescent="0.2">
      <c r="A2281" s="1">
        <v>39973</v>
      </c>
      <c r="B2281">
        <v>68.66</v>
      </c>
      <c r="C2281">
        <v>70.06</v>
      </c>
      <c r="D2281">
        <v>68.239999999999995</v>
      </c>
      <c r="E2281">
        <v>69.62</v>
      </c>
      <c r="F2281">
        <v>1.74</v>
      </c>
      <c r="H2281">
        <v>94340</v>
      </c>
      <c r="I2281">
        <v>91342</v>
      </c>
      <c r="J2281">
        <v>1351</v>
      </c>
      <c r="K2281">
        <v>932</v>
      </c>
      <c r="L2281">
        <v>4233</v>
      </c>
    </row>
    <row r="2282" spans="1:12" x14ac:dyDescent="0.2">
      <c r="A2282" s="1">
        <v>39972</v>
      </c>
      <c r="B2282">
        <v>67.790000000000006</v>
      </c>
      <c r="C2282">
        <v>68.790000000000006</v>
      </c>
      <c r="D2282">
        <v>66.88</v>
      </c>
      <c r="E2282">
        <v>67.88</v>
      </c>
      <c r="F2282">
        <v>-0.46</v>
      </c>
      <c r="H2282">
        <v>93480</v>
      </c>
      <c r="I2282">
        <v>103547</v>
      </c>
      <c r="J2282">
        <v>2133</v>
      </c>
      <c r="K2282">
        <v>2661</v>
      </c>
      <c r="L2282">
        <v>3003</v>
      </c>
    </row>
    <row r="2283" spans="1:12" x14ac:dyDescent="0.2">
      <c r="A2283" s="1">
        <v>39969</v>
      </c>
      <c r="B2283">
        <v>68.66</v>
      </c>
      <c r="C2283">
        <v>69.91</v>
      </c>
      <c r="D2283">
        <v>67.349999999999994</v>
      </c>
      <c r="E2283">
        <v>68.34</v>
      </c>
      <c r="F2283">
        <v>-0.37</v>
      </c>
      <c r="H2283">
        <v>100316</v>
      </c>
      <c r="I2283">
        <v>112162</v>
      </c>
      <c r="J2283">
        <v>3345</v>
      </c>
      <c r="K2283">
        <v>1705</v>
      </c>
      <c r="L2283">
        <v>4459</v>
      </c>
    </row>
    <row r="2284" spans="1:12" x14ac:dyDescent="0.2">
      <c r="A2284" s="1">
        <v>39968</v>
      </c>
      <c r="B2284">
        <v>65.94</v>
      </c>
      <c r="C2284">
        <v>69.5</v>
      </c>
      <c r="D2284">
        <v>65.84</v>
      </c>
      <c r="E2284">
        <v>68.709999999999994</v>
      </c>
      <c r="F2284">
        <v>2.83</v>
      </c>
      <c r="H2284">
        <v>109708</v>
      </c>
      <c r="I2284">
        <v>120741</v>
      </c>
      <c r="J2284">
        <v>2684</v>
      </c>
      <c r="K2284">
        <v>2300</v>
      </c>
      <c r="L2284">
        <v>4855</v>
      </c>
    </row>
    <row r="2285" spans="1:12" x14ac:dyDescent="0.2">
      <c r="A2285" s="1">
        <v>39967</v>
      </c>
      <c r="B2285">
        <v>67.75</v>
      </c>
      <c r="C2285">
        <v>68.650000000000006</v>
      </c>
      <c r="D2285">
        <v>64.91</v>
      </c>
      <c r="E2285">
        <v>65.88</v>
      </c>
      <c r="F2285">
        <v>-2.29</v>
      </c>
      <c r="H2285">
        <v>125057</v>
      </c>
      <c r="I2285">
        <v>137665</v>
      </c>
      <c r="J2285">
        <v>3317</v>
      </c>
      <c r="K2285">
        <v>2830</v>
      </c>
      <c r="L2285">
        <v>1719</v>
      </c>
    </row>
    <row r="2286" spans="1:12" x14ac:dyDescent="0.2">
      <c r="A2286" s="1">
        <v>39966</v>
      </c>
      <c r="B2286">
        <v>67.44</v>
      </c>
      <c r="C2286">
        <v>68.55</v>
      </c>
      <c r="D2286">
        <v>67.05</v>
      </c>
      <c r="E2286">
        <v>68.17</v>
      </c>
      <c r="F2286">
        <v>0.2</v>
      </c>
      <c r="H2286">
        <v>107537</v>
      </c>
      <c r="I2286">
        <v>146955</v>
      </c>
      <c r="J2286">
        <v>3100</v>
      </c>
      <c r="K2286">
        <v>1750</v>
      </c>
      <c r="L2286">
        <v>850</v>
      </c>
    </row>
    <row r="2287" spans="1:12" x14ac:dyDescent="0.2">
      <c r="A2287" s="1">
        <v>39965</v>
      </c>
      <c r="B2287">
        <v>65.77</v>
      </c>
      <c r="C2287">
        <v>68.03</v>
      </c>
      <c r="D2287">
        <v>65.489999999999995</v>
      </c>
      <c r="E2287">
        <v>67.97</v>
      </c>
      <c r="F2287">
        <v>2.4500000000000002</v>
      </c>
      <c r="H2287">
        <v>97815</v>
      </c>
      <c r="I2287">
        <v>154670</v>
      </c>
      <c r="J2287">
        <v>2411</v>
      </c>
      <c r="K2287">
        <v>436</v>
      </c>
      <c r="L2287">
        <v>90</v>
      </c>
    </row>
    <row r="2288" spans="1:12" x14ac:dyDescent="0.2">
      <c r="A2288" s="1">
        <v>39962</v>
      </c>
      <c r="B2288">
        <v>64.02</v>
      </c>
      <c r="C2288">
        <v>65.8</v>
      </c>
      <c r="D2288">
        <v>63.96</v>
      </c>
      <c r="E2288">
        <v>65.52</v>
      </c>
      <c r="F2288">
        <v>1.1299999999999999</v>
      </c>
      <c r="H2288">
        <v>101714</v>
      </c>
      <c r="I2288">
        <v>157259</v>
      </c>
      <c r="J2288">
        <v>1946</v>
      </c>
      <c r="K2288">
        <v>1578</v>
      </c>
      <c r="L2288">
        <v>726</v>
      </c>
    </row>
    <row r="2289" spans="1:12" x14ac:dyDescent="0.2">
      <c r="A2289" s="1">
        <v>39961</v>
      </c>
      <c r="B2289">
        <v>61.86</v>
      </c>
      <c r="C2289">
        <v>64.680000000000007</v>
      </c>
      <c r="D2289">
        <v>61.78</v>
      </c>
      <c r="E2289">
        <v>64.39</v>
      </c>
      <c r="F2289">
        <v>1.89</v>
      </c>
      <c r="H2289">
        <v>105508</v>
      </c>
      <c r="I2289">
        <v>160192</v>
      </c>
      <c r="J2289">
        <v>2129</v>
      </c>
      <c r="K2289">
        <v>831</v>
      </c>
      <c r="L2289">
        <v>2400</v>
      </c>
    </row>
    <row r="2290" spans="1:12" x14ac:dyDescent="0.2">
      <c r="A2290" s="1">
        <v>39960</v>
      </c>
      <c r="B2290">
        <v>61.43</v>
      </c>
      <c r="C2290">
        <v>62.75</v>
      </c>
      <c r="D2290">
        <v>60.99</v>
      </c>
      <c r="E2290">
        <v>62.5</v>
      </c>
      <c r="F2290">
        <v>1.26</v>
      </c>
      <c r="H2290">
        <v>97532</v>
      </c>
      <c r="I2290">
        <v>160371</v>
      </c>
      <c r="J2290">
        <v>1482</v>
      </c>
      <c r="K2290">
        <v>1116</v>
      </c>
      <c r="L2290">
        <v>2827</v>
      </c>
    </row>
    <row r="2291" spans="1:12" x14ac:dyDescent="0.2">
      <c r="A2291" s="1">
        <v>39959</v>
      </c>
      <c r="B2291">
        <v>60.03</v>
      </c>
      <c r="C2291">
        <v>61.35</v>
      </c>
      <c r="D2291">
        <v>58.41</v>
      </c>
      <c r="E2291">
        <v>61.24</v>
      </c>
      <c r="F2291">
        <v>1.03</v>
      </c>
      <c r="H2291">
        <v>103183</v>
      </c>
      <c r="I2291">
        <v>160988</v>
      </c>
      <c r="J2291">
        <v>1193</v>
      </c>
      <c r="K2291">
        <v>1796</v>
      </c>
      <c r="L2291">
        <v>2936</v>
      </c>
    </row>
    <row r="2292" spans="1:12" x14ac:dyDescent="0.2">
      <c r="A2292" s="1">
        <v>39958</v>
      </c>
      <c r="B2292">
        <v>61</v>
      </c>
      <c r="C2292">
        <v>61.16</v>
      </c>
      <c r="D2292">
        <v>59.85</v>
      </c>
      <c r="E2292">
        <v>60.21</v>
      </c>
      <c r="F2292">
        <v>-0.56999999999999995</v>
      </c>
      <c r="H2292">
        <v>9465</v>
      </c>
      <c r="I2292">
        <v>168862</v>
      </c>
      <c r="J2292">
        <v>2343</v>
      </c>
      <c r="K2292">
        <v>490</v>
      </c>
    </row>
    <row r="2293" spans="1:12" x14ac:dyDescent="0.2">
      <c r="A2293" s="1">
        <v>39955</v>
      </c>
      <c r="B2293">
        <v>60.12</v>
      </c>
      <c r="C2293">
        <v>60.94</v>
      </c>
      <c r="D2293">
        <v>59.61</v>
      </c>
      <c r="E2293">
        <v>60.78</v>
      </c>
      <c r="F2293">
        <v>0.85</v>
      </c>
      <c r="H2293">
        <v>70723</v>
      </c>
      <c r="I2293">
        <v>168862</v>
      </c>
      <c r="J2293">
        <v>2892</v>
      </c>
      <c r="K2293">
        <v>1722</v>
      </c>
      <c r="L2293">
        <v>350</v>
      </c>
    </row>
    <row r="2294" spans="1:12" x14ac:dyDescent="0.2">
      <c r="A2294" s="1">
        <v>39954</v>
      </c>
      <c r="B2294">
        <v>60.37</v>
      </c>
      <c r="C2294">
        <v>60.68</v>
      </c>
      <c r="D2294">
        <v>58.83</v>
      </c>
      <c r="E2294">
        <v>59.93</v>
      </c>
      <c r="F2294">
        <v>-0.66</v>
      </c>
      <c r="H2294">
        <v>91859</v>
      </c>
      <c r="I2294">
        <v>171837</v>
      </c>
      <c r="J2294">
        <v>1988</v>
      </c>
      <c r="K2294">
        <v>2445</v>
      </c>
      <c r="L2294">
        <v>866</v>
      </c>
    </row>
    <row r="2295" spans="1:12" x14ac:dyDescent="0.2">
      <c r="A2295" s="1">
        <v>39953</v>
      </c>
      <c r="B2295">
        <v>58.9</v>
      </c>
      <c r="C2295">
        <v>60.8</v>
      </c>
      <c r="D2295">
        <v>58.76</v>
      </c>
      <c r="E2295">
        <v>60.59</v>
      </c>
      <c r="F2295">
        <v>1.67</v>
      </c>
      <c r="H2295">
        <v>105374</v>
      </c>
      <c r="I2295">
        <v>171264</v>
      </c>
      <c r="J2295">
        <v>2200</v>
      </c>
      <c r="K2295">
        <v>1962</v>
      </c>
      <c r="L2295">
        <v>1469</v>
      </c>
    </row>
    <row r="2296" spans="1:12" x14ac:dyDescent="0.2">
      <c r="A2296" s="1">
        <v>39952</v>
      </c>
      <c r="B2296">
        <v>58.5</v>
      </c>
      <c r="C2296">
        <v>59.65</v>
      </c>
      <c r="D2296">
        <v>57.69</v>
      </c>
      <c r="E2296">
        <v>58.92</v>
      </c>
      <c r="F2296">
        <v>0.45</v>
      </c>
      <c r="H2296">
        <v>116376</v>
      </c>
      <c r="I2296">
        <v>168738</v>
      </c>
      <c r="J2296">
        <v>1425</v>
      </c>
      <c r="K2296">
        <v>1862</v>
      </c>
      <c r="L2296">
        <v>2300</v>
      </c>
    </row>
    <row r="2297" spans="1:12" x14ac:dyDescent="0.2">
      <c r="A2297" s="1">
        <v>39951</v>
      </c>
      <c r="B2297">
        <v>56.17</v>
      </c>
      <c r="C2297">
        <v>58.86</v>
      </c>
      <c r="D2297">
        <v>55.91</v>
      </c>
      <c r="E2297">
        <v>58.47</v>
      </c>
      <c r="F2297">
        <v>2.4900000000000002</v>
      </c>
      <c r="H2297">
        <v>105221</v>
      </c>
      <c r="I2297">
        <v>166373</v>
      </c>
      <c r="J2297">
        <v>2457</v>
      </c>
      <c r="K2297">
        <v>1699</v>
      </c>
      <c r="L2297">
        <v>1407</v>
      </c>
    </row>
    <row r="2298" spans="1:12" x14ac:dyDescent="0.2">
      <c r="A2298" s="1">
        <v>39948</v>
      </c>
      <c r="I2298">
        <v>30768</v>
      </c>
    </row>
    <row r="2299" spans="1:12" x14ac:dyDescent="0.2">
      <c r="A2299" s="1">
        <v>39947</v>
      </c>
      <c r="B2299">
        <v>57.21</v>
      </c>
      <c r="C2299">
        <v>57.28</v>
      </c>
      <c r="D2299">
        <v>56</v>
      </c>
      <c r="E2299">
        <v>56.69</v>
      </c>
      <c r="F2299">
        <v>-0.65</v>
      </c>
      <c r="H2299">
        <v>16058</v>
      </c>
      <c r="I2299">
        <v>26912</v>
      </c>
      <c r="J2299">
        <v>1188</v>
      </c>
      <c r="K2299">
        <v>1015</v>
      </c>
      <c r="L2299">
        <v>1100</v>
      </c>
    </row>
    <row r="2300" spans="1:12" x14ac:dyDescent="0.2">
      <c r="A2300" s="1">
        <v>39946</v>
      </c>
      <c r="B2300">
        <v>58.36</v>
      </c>
      <c r="C2300">
        <v>59.05</v>
      </c>
      <c r="D2300">
        <v>56.88</v>
      </c>
      <c r="E2300">
        <v>57.34</v>
      </c>
      <c r="F2300">
        <v>-0.6</v>
      </c>
      <c r="H2300">
        <v>68435</v>
      </c>
      <c r="I2300">
        <v>53506</v>
      </c>
      <c r="J2300">
        <v>2815</v>
      </c>
      <c r="K2300">
        <v>1150</v>
      </c>
      <c r="L2300">
        <v>600</v>
      </c>
    </row>
    <row r="2301" spans="1:12" x14ac:dyDescent="0.2">
      <c r="A2301" s="1">
        <v>39945</v>
      </c>
      <c r="B2301">
        <v>57.3</v>
      </c>
      <c r="C2301">
        <v>58.91</v>
      </c>
      <c r="D2301">
        <v>56.87</v>
      </c>
      <c r="E2301">
        <v>57.94</v>
      </c>
      <c r="F2301">
        <v>0.46</v>
      </c>
      <c r="H2301">
        <v>103383</v>
      </c>
      <c r="I2301">
        <v>76578</v>
      </c>
      <c r="J2301">
        <v>1153</v>
      </c>
      <c r="K2301">
        <v>1030</v>
      </c>
      <c r="L2301">
        <v>2178</v>
      </c>
    </row>
    <row r="2302" spans="1:12" x14ac:dyDescent="0.2">
      <c r="A2302" s="1">
        <v>39944</v>
      </c>
      <c r="B2302">
        <v>57.8</v>
      </c>
      <c r="C2302">
        <v>58.09</v>
      </c>
      <c r="D2302">
        <v>56.31</v>
      </c>
      <c r="E2302">
        <v>57.48</v>
      </c>
      <c r="F2302">
        <v>-0.66</v>
      </c>
      <c r="H2302">
        <v>94413</v>
      </c>
      <c r="I2302">
        <v>96641</v>
      </c>
      <c r="J2302">
        <v>2567</v>
      </c>
      <c r="K2302">
        <v>2295</v>
      </c>
      <c r="L2302">
        <v>1716</v>
      </c>
    </row>
    <row r="2303" spans="1:12" x14ac:dyDescent="0.2">
      <c r="A2303" s="1">
        <v>39941</v>
      </c>
      <c r="B2303">
        <v>56.64</v>
      </c>
      <c r="C2303">
        <v>58.5</v>
      </c>
      <c r="D2303">
        <v>56.64</v>
      </c>
      <c r="E2303">
        <v>58.14</v>
      </c>
      <c r="F2303">
        <v>1.67</v>
      </c>
      <c r="H2303">
        <v>85036</v>
      </c>
      <c r="I2303">
        <v>105159</v>
      </c>
      <c r="J2303">
        <v>1330</v>
      </c>
      <c r="K2303">
        <v>970</v>
      </c>
      <c r="L2303">
        <v>1516</v>
      </c>
    </row>
    <row r="2304" spans="1:12" x14ac:dyDescent="0.2">
      <c r="A2304" s="1">
        <v>39940</v>
      </c>
      <c r="B2304">
        <v>56.3</v>
      </c>
      <c r="C2304">
        <v>58.22</v>
      </c>
      <c r="D2304">
        <v>55.43</v>
      </c>
      <c r="E2304">
        <v>56.47</v>
      </c>
      <c r="F2304">
        <v>0.32</v>
      </c>
      <c r="H2304">
        <v>117580</v>
      </c>
      <c r="I2304">
        <v>110964</v>
      </c>
      <c r="J2304">
        <v>1866</v>
      </c>
      <c r="K2304">
        <v>1357</v>
      </c>
      <c r="L2304">
        <v>3577</v>
      </c>
    </row>
    <row r="2305" spans="1:12" x14ac:dyDescent="0.2">
      <c r="A2305" s="1">
        <v>39939</v>
      </c>
      <c r="B2305">
        <v>54.38</v>
      </c>
      <c r="C2305">
        <v>56.3</v>
      </c>
      <c r="D2305">
        <v>53.86</v>
      </c>
      <c r="E2305">
        <v>56.15</v>
      </c>
      <c r="F2305">
        <v>2.0299999999999998</v>
      </c>
      <c r="H2305">
        <v>112336</v>
      </c>
      <c r="I2305">
        <v>113333</v>
      </c>
      <c r="J2305">
        <v>2514</v>
      </c>
      <c r="K2305">
        <v>2900</v>
      </c>
      <c r="L2305">
        <v>200</v>
      </c>
    </row>
    <row r="2306" spans="1:12" x14ac:dyDescent="0.2">
      <c r="A2306" s="1">
        <v>39938</v>
      </c>
      <c r="B2306">
        <v>54.62</v>
      </c>
      <c r="C2306">
        <v>54.91</v>
      </c>
      <c r="D2306">
        <v>53.64</v>
      </c>
      <c r="E2306">
        <v>54.12</v>
      </c>
      <c r="F2306">
        <v>-0.46</v>
      </c>
      <c r="H2306">
        <v>92810</v>
      </c>
      <c r="I2306">
        <v>123450</v>
      </c>
      <c r="J2306">
        <v>347</v>
      </c>
      <c r="K2306">
        <v>3039</v>
      </c>
      <c r="L2306">
        <v>676</v>
      </c>
    </row>
    <row r="2307" spans="1:12" x14ac:dyDescent="0.2">
      <c r="A2307" s="1">
        <v>39937</v>
      </c>
      <c r="B2307">
        <v>52.6</v>
      </c>
      <c r="C2307">
        <v>54.78</v>
      </c>
      <c r="D2307">
        <v>52.36</v>
      </c>
      <c r="E2307">
        <v>54.58</v>
      </c>
      <c r="F2307">
        <v>1.73</v>
      </c>
      <c r="H2307">
        <v>52493</v>
      </c>
      <c r="I2307">
        <v>130530</v>
      </c>
      <c r="J2307">
        <v>2494</v>
      </c>
      <c r="K2307">
        <v>705</v>
      </c>
      <c r="L2307">
        <v>500</v>
      </c>
    </row>
    <row r="2308" spans="1:12" x14ac:dyDescent="0.2">
      <c r="A2308" s="1">
        <v>39934</v>
      </c>
      <c r="B2308">
        <v>50.7</v>
      </c>
      <c r="C2308">
        <v>53.05</v>
      </c>
      <c r="D2308">
        <v>49.96</v>
      </c>
      <c r="E2308">
        <v>52.85</v>
      </c>
      <c r="F2308">
        <v>2.0499999999999998</v>
      </c>
      <c r="H2308">
        <v>91914</v>
      </c>
      <c r="I2308">
        <v>131773</v>
      </c>
      <c r="J2308">
        <v>1823</v>
      </c>
      <c r="K2308">
        <v>401</v>
      </c>
      <c r="L2308">
        <v>1850</v>
      </c>
    </row>
    <row r="2309" spans="1:12" x14ac:dyDescent="0.2">
      <c r="A2309" s="1">
        <v>39933</v>
      </c>
      <c r="B2309">
        <v>51.17</v>
      </c>
      <c r="C2309">
        <v>51.39</v>
      </c>
      <c r="D2309">
        <v>50</v>
      </c>
      <c r="E2309">
        <v>50.8</v>
      </c>
      <c r="F2309">
        <v>0.02</v>
      </c>
      <c r="H2309">
        <v>112368</v>
      </c>
      <c r="I2309">
        <v>139734</v>
      </c>
      <c r="J2309">
        <v>1664</v>
      </c>
      <c r="K2309">
        <v>1395</v>
      </c>
      <c r="L2309">
        <v>3012</v>
      </c>
    </row>
    <row r="2310" spans="1:12" x14ac:dyDescent="0.2">
      <c r="A2310" s="1">
        <v>39932</v>
      </c>
      <c r="B2310">
        <v>49.57</v>
      </c>
      <c r="C2310">
        <v>51.28</v>
      </c>
      <c r="D2310">
        <v>49.25</v>
      </c>
      <c r="E2310">
        <v>50.78</v>
      </c>
      <c r="F2310">
        <v>0.79</v>
      </c>
      <c r="H2310">
        <v>107943</v>
      </c>
      <c r="I2310">
        <v>139003</v>
      </c>
      <c r="J2310">
        <v>1907</v>
      </c>
      <c r="K2310">
        <v>2497</v>
      </c>
      <c r="L2310">
        <v>1165</v>
      </c>
    </row>
    <row r="2311" spans="1:12" x14ac:dyDescent="0.2">
      <c r="A2311" s="1">
        <v>39931</v>
      </c>
      <c r="B2311">
        <v>50.08</v>
      </c>
      <c r="C2311">
        <v>50.42</v>
      </c>
      <c r="D2311">
        <v>48.88</v>
      </c>
      <c r="E2311">
        <v>49.99</v>
      </c>
      <c r="F2311">
        <v>-0.33</v>
      </c>
      <c r="H2311">
        <v>81437</v>
      </c>
      <c r="I2311">
        <v>145912</v>
      </c>
      <c r="J2311">
        <v>1188</v>
      </c>
      <c r="K2311">
        <v>1404</v>
      </c>
      <c r="L2311">
        <v>1740</v>
      </c>
    </row>
    <row r="2312" spans="1:12" x14ac:dyDescent="0.2">
      <c r="A2312" s="1">
        <v>39930</v>
      </c>
      <c r="B2312">
        <v>51.04</v>
      </c>
      <c r="C2312">
        <v>51.19</v>
      </c>
      <c r="D2312">
        <v>48.4</v>
      </c>
      <c r="E2312">
        <v>50.32</v>
      </c>
      <c r="F2312">
        <v>-1.35</v>
      </c>
      <c r="H2312">
        <v>119191</v>
      </c>
      <c r="I2312">
        <v>147328</v>
      </c>
      <c r="J2312">
        <v>2532</v>
      </c>
      <c r="K2312">
        <v>2085</v>
      </c>
      <c r="L2312">
        <v>5935</v>
      </c>
    </row>
    <row r="2313" spans="1:12" x14ac:dyDescent="0.2">
      <c r="A2313" s="1">
        <v>39927</v>
      </c>
      <c r="B2313">
        <v>50.13</v>
      </c>
      <c r="C2313">
        <v>52.09</v>
      </c>
      <c r="D2313">
        <v>49.5</v>
      </c>
      <c r="E2313">
        <v>51.67</v>
      </c>
      <c r="F2313">
        <v>1.56</v>
      </c>
      <c r="H2313">
        <v>102058</v>
      </c>
      <c r="I2313">
        <v>148868</v>
      </c>
      <c r="J2313">
        <v>3290</v>
      </c>
      <c r="K2313">
        <v>1661</v>
      </c>
      <c r="L2313">
        <v>1065</v>
      </c>
    </row>
    <row r="2314" spans="1:12" x14ac:dyDescent="0.2">
      <c r="A2314" s="1">
        <v>39926</v>
      </c>
      <c r="B2314">
        <v>49.32</v>
      </c>
      <c r="C2314">
        <v>50.51</v>
      </c>
      <c r="D2314">
        <v>49.25</v>
      </c>
      <c r="E2314">
        <v>50.11</v>
      </c>
      <c r="F2314">
        <v>0.3</v>
      </c>
      <c r="H2314">
        <v>84599</v>
      </c>
      <c r="I2314">
        <v>150932</v>
      </c>
      <c r="J2314">
        <v>1955</v>
      </c>
      <c r="K2314">
        <v>2303</v>
      </c>
      <c r="L2314">
        <v>3778</v>
      </c>
    </row>
    <row r="2315" spans="1:12" x14ac:dyDescent="0.2">
      <c r="A2315" s="1">
        <v>39925</v>
      </c>
      <c r="B2315">
        <v>49.82</v>
      </c>
      <c r="C2315">
        <v>50.32</v>
      </c>
      <c r="D2315">
        <v>48.85</v>
      </c>
      <c r="E2315">
        <v>49.81</v>
      </c>
      <c r="F2315">
        <v>-0.01</v>
      </c>
      <c r="H2315">
        <v>103427</v>
      </c>
      <c r="I2315">
        <v>152305</v>
      </c>
      <c r="J2315">
        <v>2781</v>
      </c>
      <c r="K2315">
        <v>1794</v>
      </c>
      <c r="L2315">
        <v>3403</v>
      </c>
    </row>
    <row r="2316" spans="1:12" x14ac:dyDescent="0.2">
      <c r="A2316" s="1">
        <v>39924</v>
      </c>
      <c r="B2316">
        <v>49.86</v>
      </c>
      <c r="C2316">
        <v>50.63</v>
      </c>
      <c r="D2316">
        <v>48.31</v>
      </c>
      <c r="E2316">
        <v>49.82</v>
      </c>
      <c r="F2316">
        <v>-0.04</v>
      </c>
      <c r="H2316">
        <v>103800</v>
      </c>
      <c r="I2316">
        <v>155555</v>
      </c>
      <c r="J2316">
        <v>3482</v>
      </c>
      <c r="K2316">
        <v>3317</v>
      </c>
      <c r="L2316">
        <v>895</v>
      </c>
    </row>
    <row r="2317" spans="1:12" x14ac:dyDescent="0.2">
      <c r="A2317" s="1">
        <v>39923</v>
      </c>
      <c r="B2317">
        <v>53.06</v>
      </c>
      <c r="C2317">
        <v>53.06</v>
      </c>
      <c r="D2317">
        <v>49.6</v>
      </c>
      <c r="E2317">
        <v>49.86</v>
      </c>
      <c r="F2317">
        <v>-3.49</v>
      </c>
      <c r="H2317">
        <v>116597</v>
      </c>
      <c r="I2317">
        <v>155336</v>
      </c>
      <c r="J2317">
        <v>4506</v>
      </c>
      <c r="K2317">
        <v>2100</v>
      </c>
      <c r="L2317">
        <v>1000</v>
      </c>
    </row>
    <row r="2318" spans="1:12" x14ac:dyDescent="0.2">
      <c r="A2318" s="1">
        <v>39920</v>
      </c>
      <c r="B2318">
        <v>53.05</v>
      </c>
      <c r="C2318">
        <v>53.97</v>
      </c>
      <c r="D2318">
        <v>52.63</v>
      </c>
      <c r="E2318">
        <v>53.35</v>
      </c>
      <c r="F2318">
        <v>0.28999999999999998</v>
      </c>
      <c r="H2318">
        <v>75938</v>
      </c>
      <c r="I2318">
        <v>159629</v>
      </c>
      <c r="J2318">
        <v>2557</v>
      </c>
      <c r="K2318">
        <v>1257</v>
      </c>
      <c r="L2318">
        <v>2826</v>
      </c>
    </row>
    <row r="2319" spans="1:12" x14ac:dyDescent="0.2">
      <c r="A2319" s="1">
        <v>39919</v>
      </c>
      <c r="I2319">
        <v>30961</v>
      </c>
    </row>
    <row r="2320" spans="1:12" x14ac:dyDescent="0.2">
      <c r="A2320" s="1">
        <v>39918</v>
      </c>
      <c r="B2320">
        <v>51.86</v>
      </c>
      <c r="C2320">
        <v>52.87</v>
      </c>
      <c r="D2320">
        <v>51.35</v>
      </c>
      <c r="E2320">
        <v>51.79</v>
      </c>
      <c r="F2320">
        <v>-0.17</v>
      </c>
      <c r="H2320">
        <v>11780</v>
      </c>
      <c r="I2320">
        <v>27443</v>
      </c>
      <c r="J2320">
        <v>1628</v>
      </c>
      <c r="K2320">
        <v>375</v>
      </c>
      <c r="L2320">
        <v>940</v>
      </c>
    </row>
    <row r="2321" spans="1:12" x14ac:dyDescent="0.2">
      <c r="A2321" s="1">
        <v>39917</v>
      </c>
      <c r="B2321">
        <v>52.25</v>
      </c>
      <c r="C2321">
        <v>53.56</v>
      </c>
      <c r="D2321">
        <v>51.21</v>
      </c>
      <c r="E2321">
        <v>51.96</v>
      </c>
      <c r="F2321">
        <v>-0.18</v>
      </c>
      <c r="H2321">
        <v>61539</v>
      </c>
      <c r="I2321">
        <v>43040</v>
      </c>
      <c r="J2321">
        <v>330</v>
      </c>
      <c r="K2321">
        <v>800</v>
      </c>
      <c r="L2321">
        <v>2190</v>
      </c>
    </row>
    <row r="2322" spans="1:12" x14ac:dyDescent="0.2">
      <c r="A2322" s="1">
        <v>39916</v>
      </c>
      <c r="B2322">
        <v>53.98</v>
      </c>
      <c r="C2322">
        <v>54.12</v>
      </c>
      <c r="D2322">
        <v>50.9</v>
      </c>
      <c r="E2322">
        <v>52.14</v>
      </c>
      <c r="H2322">
        <v>28603</v>
      </c>
      <c r="I2322">
        <v>53395</v>
      </c>
      <c r="J2322">
        <v>577</v>
      </c>
      <c r="K2322">
        <v>150</v>
      </c>
    </row>
    <row r="2323" spans="1:12" x14ac:dyDescent="0.2">
      <c r="A2323" s="1">
        <v>39912</v>
      </c>
      <c r="B2323">
        <v>52.05</v>
      </c>
      <c r="C2323">
        <v>54.27</v>
      </c>
      <c r="D2323">
        <v>51.85</v>
      </c>
      <c r="E2323">
        <v>54.06</v>
      </c>
      <c r="F2323">
        <v>2.4700000000000002</v>
      </c>
      <c r="H2323">
        <v>73380</v>
      </c>
      <c r="I2323">
        <v>53395</v>
      </c>
      <c r="J2323">
        <v>1194</v>
      </c>
      <c r="K2323">
        <v>1111</v>
      </c>
      <c r="L2323">
        <v>3568</v>
      </c>
    </row>
    <row r="2324" spans="1:12" x14ac:dyDescent="0.2">
      <c r="A2324" s="1">
        <v>39911</v>
      </c>
      <c r="B2324">
        <v>50.56</v>
      </c>
      <c r="C2324">
        <v>53.59</v>
      </c>
      <c r="D2324">
        <v>49.8</v>
      </c>
      <c r="E2324">
        <v>51.59</v>
      </c>
      <c r="F2324">
        <v>0.37</v>
      </c>
      <c r="H2324">
        <v>119379</v>
      </c>
      <c r="I2324">
        <v>80480</v>
      </c>
      <c r="J2324">
        <v>1570</v>
      </c>
      <c r="K2324">
        <v>925</v>
      </c>
      <c r="L2324">
        <v>4754</v>
      </c>
    </row>
    <row r="2325" spans="1:12" x14ac:dyDescent="0.2">
      <c r="A2325" s="1">
        <v>39910</v>
      </c>
      <c r="B2325">
        <v>52.44</v>
      </c>
      <c r="C2325">
        <v>53.18</v>
      </c>
      <c r="D2325">
        <v>50.65</v>
      </c>
      <c r="E2325">
        <v>51.22</v>
      </c>
      <c r="F2325">
        <v>-1.02</v>
      </c>
      <c r="H2325">
        <v>93079</v>
      </c>
      <c r="I2325">
        <v>90179</v>
      </c>
      <c r="J2325">
        <v>1750</v>
      </c>
      <c r="K2325">
        <v>1706</v>
      </c>
      <c r="L2325">
        <v>1748</v>
      </c>
    </row>
    <row r="2326" spans="1:12" x14ac:dyDescent="0.2">
      <c r="A2326" s="1">
        <v>39909</v>
      </c>
      <c r="B2326">
        <v>53.5</v>
      </c>
      <c r="C2326">
        <v>54.31</v>
      </c>
      <c r="D2326">
        <v>51.15</v>
      </c>
      <c r="E2326">
        <v>52.24</v>
      </c>
      <c r="F2326">
        <v>-1.23</v>
      </c>
      <c r="H2326">
        <v>103703</v>
      </c>
      <c r="I2326">
        <v>103761</v>
      </c>
      <c r="J2326">
        <v>2550</v>
      </c>
      <c r="K2326">
        <v>943</v>
      </c>
      <c r="L2326">
        <v>804</v>
      </c>
    </row>
    <row r="2327" spans="1:12" x14ac:dyDescent="0.2">
      <c r="A2327" s="1">
        <v>39906</v>
      </c>
      <c r="B2327">
        <v>52.34</v>
      </c>
      <c r="C2327">
        <v>54.26</v>
      </c>
      <c r="D2327">
        <v>51.48</v>
      </c>
      <c r="E2327">
        <v>53.47</v>
      </c>
      <c r="F2327">
        <v>0.72</v>
      </c>
      <c r="H2327">
        <v>86960</v>
      </c>
      <c r="I2327">
        <v>108818</v>
      </c>
      <c r="J2327">
        <v>5276</v>
      </c>
      <c r="K2327">
        <v>2160</v>
      </c>
      <c r="L2327">
        <v>1550</v>
      </c>
    </row>
    <row r="2328" spans="1:12" x14ac:dyDescent="0.2">
      <c r="A2328" s="1">
        <v>39905</v>
      </c>
      <c r="B2328">
        <v>48.59</v>
      </c>
      <c r="C2328">
        <v>53.06</v>
      </c>
      <c r="D2328">
        <v>48.59</v>
      </c>
      <c r="E2328">
        <v>52.75</v>
      </c>
      <c r="F2328">
        <v>4.3099999999999996</v>
      </c>
      <c r="H2328">
        <v>121287</v>
      </c>
      <c r="I2328">
        <v>116057</v>
      </c>
      <c r="J2328">
        <v>2621</v>
      </c>
      <c r="K2328">
        <v>1334</v>
      </c>
      <c r="L2328">
        <v>4432</v>
      </c>
    </row>
    <row r="2329" spans="1:12" x14ac:dyDescent="0.2">
      <c r="A2329" s="1">
        <v>39904</v>
      </c>
      <c r="B2329">
        <v>48.37</v>
      </c>
      <c r="C2329">
        <v>48.7</v>
      </c>
      <c r="D2329">
        <v>47.26</v>
      </c>
      <c r="E2329">
        <v>48.44</v>
      </c>
      <c r="F2329">
        <v>-0.79</v>
      </c>
      <c r="H2329">
        <v>112152</v>
      </c>
      <c r="I2329">
        <v>121543</v>
      </c>
      <c r="J2329">
        <v>2555</v>
      </c>
      <c r="K2329">
        <v>1704</v>
      </c>
      <c r="L2329">
        <v>1854</v>
      </c>
    </row>
    <row r="2330" spans="1:12" x14ac:dyDescent="0.2">
      <c r="A2330" s="1">
        <v>39903</v>
      </c>
      <c r="B2330">
        <v>48.5</v>
      </c>
      <c r="C2330">
        <v>49.81</v>
      </c>
      <c r="D2330">
        <v>47.47</v>
      </c>
      <c r="E2330">
        <v>49.23</v>
      </c>
      <c r="F2330">
        <v>1.24</v>
      </c>
      <c r="H2330">
        <v>104889</v>
      </c>
      <c r="I2330">
        <v>123666</v>
      </c>
      <c r="J2330">
        <v>2743</v>
      </c>
      <c r="K2330">
        <v>2839</v>
      </c>
      <c r="L2330">
        <v>2453</v>
      </c>
    </row>
    <row r="2331" spans="1:12" x14ac:dyDescent="0.2">
      <c r="A2331" s="1">
        <v>39902</v>
      </c>
      <c r="B2331">
        <v>51.5</v>
      </c>
      <c r="C2331">
        <v>51.6</v>
      </c>
      <c r="D2331">
        <v>47.66</v>
      </c>
      <c r="E2331">
        <v>47.99</v>
      </c>
      <c r="F2331">
        <v>-3.99</v>
      </c>
      <c r="H2331">
        <v>115015</v>
      </c>
      <c r="I2331">
        <v>137710</v>
      </c>
      <c r="J2331">
        <v>9669</v>
      </c>
      <c r="K2331">
        <v>2205</v>
      </c>
      <c r="L2331">
        <v>500</v>
      </c>
    </row>
    <row r="2332" spans="1:12" x14ac:dyDescent="0.2">
      <c r="A2332" s="1">
        <v>39899</v>
      </c>
      <c r="B2332">
        <v>53.31</v>
      </c>
      <c r="C2332">
        <v>53.44</v>
      </c>
      <c r="D2332">
        <v>51.17</v>
      </c>
      <c r="E2332">
        <v>51.98</v>
      </c>
      <c r="F2332">
        <v>-1.48</v>
      </c>
      <c r="H2332">
        <v>80491</v>
      </c>
      <c r="I2332">
        <v>140842</v>
      </c>
      <c r="J2332">
        <v>2484</v>
      </c>
      <c r="K2332">
        <v>1729</v>
      </c>
      <c r="L2332">
        <v>400</v>
      </c>
    </row>
    <row r="2333" spans="1:12" x14ac:dyDescent="0.2">
      <c r="A2333" s="1">
        <v>39898</v>
      </c>
      <c r="B2333">
        <v>52.39</v>
      </c>
      <c r="C2333">
        <v>53.8</v>
      </c>
      <c r="D2333">
        <v>52.3</v>
      </c>
      <c r="E2333">
        <v>53.46</v>
      </c>
      <c r="F2333">
        <v>1.71</v>
      </c>
      <c r="H2333">
        <v>84576</v>
      </c>
      <c r="I2333">
        <v>138901</v>
      </c>
      <c r="J2333">
        <v>1071</v>
      </c>
      <c r="K2333">
        <v>1000</v>
      </c>
      <c r="L2333">
        <v>1233</v>
      </c>
    </row>
    <row r="2334" spans="1:12" x14ac:dyDescent="0.2">
      <c r="A2334" s="1">
        <v>39897</v>
      </c>
      <c r="B2334">
        <v>53.04</v>
      </c>
      <c r="C2334">
        <v>53.48</v>
      </c>
      <c r="D2334">
        <v>51.17</v>
      </c>
      <c r="E2334">
        <v>51.75</v>
      </c>
      <c r="F2334">
        <v>-1.75</v>
      </c>
      <c r="H2334">
        <v>106330</v>
      </c>
      <c r="I2334">
        <v>148366</v>
      </c>
      <c r="J2334">
        <v>1635</v>
      </c>
      <c r="K2334">
        <v>1643</v>
      </c>
      <c r="L2334">
        <v>900</v>
      </c>
    </row>
    <row r="2335" spans="1:12" x14ac:dyDescent="0.2">
      <c r="A2335" s="1">
        <v>39896</v>
      </c>
      <c r="B2335">
        <v>53.23</v>
      </c>
      <c r="C2335">
        <v>53.61</v>
      </c>
      <c r="D2335">
        <v>52.42</v>
      </c>
      <c r="E2335">
        <v>53.5</v>
      </c>
      <c r="F2335">
        <v>0.03</v>
      </c>
      <c r="H2335">
        <v>84455</v>
      </c>
      <c r="I2335">
        <v>148366</v>
      </c>
      <c r="J2335">
        <v>2026</v>
      </c>
      <c r="K2335">
        <v>650</v>
      </c>
    </row>
    <row r="2336" spans="1:12" x14ac:dyDescent="0.2">
      <c r="A2336" s="1">
        <v>39895</v>
      </c>
      <c r="B2336">
        <v>51.3</v>
      </c>
      <c r="C2336">
        <v>53.86</v>
      </c>
      <c r="D2336">
        <v>51.1</v>
      </c>
      <c r="E2336">
        <v>53.47</v>
      </c>
      <c r="F2336">
        <v>2.25</v>
      </c>
      <c r="H2336">
        <v>98783</v>
      </c>
      <c r="I2336">
        <v>151912</v>
      </c>
      <c r="J2336">
        <v>2372</v>
      </c>
      <c r="K2336">
        <v>1434</v>
      </c>
      <c r="L2336">
        <v>1073</v>
      </c>
    </row>
    <row r="2337" spans="1:12" x14ac:dyDescent="0.2">
      <c r="A2337" s="1">
        <v>39892</v>
      </c>
      <c r="B2337">
        <v>50.38</v>
      </c>
      <c r="C2337">
        <v>51.7</v>
      </c>
      <c r="D2337">
        <v>49.74</v>
      </c>
      <c r="E2337">
        <v>51.22</v>
      </c>
      <c r="F2337">
        <v>0.55000000000000004</v>
      </c>
      <c r="H2337">
        <v>78278</v>
      </c>
      <c r="I2337">
        <v>150512</v>
      </c>
      <c r="J2337">
        <v>1793</v>
      </c>
      <c r="K2337">
        <v>3405</v>
      </c>
      <c r="L2337">
        <v>1500</v>
      </c>
    </row>
    <row r="2338" spans="1:12" x14ac:dyDescent="0.2">
      <c r="A2338" s="1">
        <v>39891</v>
      </c>
      <c r="B2338">
        <v>48.21</v>
      </c>
      <c r="C2338">
        <v>51.64</v>
      </c>
      <c r="D2338">
        <v>48.16</v>
      </c>
      <c r="E2338">
        <v>50.67</v>
      </c>
      <c r="F2338">
        <v>3.01</v>
      </c>
      <c r="H2338">
        <v>110579</v>
      </c>
      <c r="I2338">
        <v>153566</v>
      </c>
      <c r="J2338">
        <v>1759</v>
      </c>
      <c r="K2338">
        <v>1468</v>
      </c>
      <c r="L2338">
        <v>150</v>
      </c>
    </row>
    <row r="2339" spans="1:12" x14ac:dyDescent="0.2">
      <c r="A2339" s="1">
        <v>39890</v>
      </c>
      <c r="B2339">
        <v>47.4</v>
      </c>
      <c r="C2339">
        <v>48.94</v>
      </c>
      <c r="D2339">
        <v>46.05</v>
      </c>
      <c r="E2339">
        <v>47.66</v>
      </c>
      <c r="F2339">
        <v>-0.57999999999999996</v>
      </c>
      <c r="H2339">
        <v>110707</v>
      </c>
      <c r="I2339">
        <v>160865</v>
      </c>
      <c r="J2339">
        <v>1022</v>
      </c>
      <c r="K2339">
        <v>1619</v>
      </c>
      <c r="L2339">
        <v>877</v>
      </c>
    </row>
    <row r="2340" spans="1:12" x14ac:dyDescent="0.2">
      <c r="A2340" s="1">
        <v>39889</v>
      </c>
      <c r="I2340">
        <v>30854</v>
      </c>
    </row>
    <row r="2341" spans="1:12" x14ac:dyDescent="0.2">
      <c r="A2341" s="1">
        <v>39888</v>
      </c>
      <c r="B2341">
        <v>44.25</v>
      </c>
      <c r="C2341">
        <v>44.57</v>
      </c>
      <c r="D2341">
        <v>42.59</v>
      </c>
      <c r="E2341">
        <v>43.98</v>
      </c>
      <c r="F2341">
        <v>-0.95</v>
      </c>
      <c r="H2341">
        <v>12903</v>
      </c>
      <c r="I2341">
        <v>27792</v>
      </c>
      <c r="J2341">
        <v>548</v>
      </c>
      <c r="K2341">
        <v>50</v>
      </c>
    </row>
    <row r="2342" spans="1:12" x14ac:dyDescent="0.2">
      <c r="A2342" s="1">
        <v>39885</v>
      </c>
      <c r="B2342">
        <v>44.8</v>
      </c>
      <c r="C2342">
        <v>46.36</v>
      </c>
      <c r="D2342">
        <v>44.13</v>
      </c>
      <c r="E2342">
        <v>44.93</v>
      </c>
      <c r="F2342">
        <v>-0.16</v>
      </c>
      <c r="H2342">
        <v>77082</v>
      </c>
      <c r="I2342">
        <v>65292</v>
      </c>
      <c r="J2342">
        <v>12900</v>
      </c>
      <c r="K2342">
        <v>525</v>
      </c>
      <c r="L2342">
        <v>1433</v>
      </c>
    </row>
    <row r="2343" spans="1:12" x14ac:dyDescent="0.2">
      <c r="A2343" s="1">
        <v>39884</v>
      </c>
      <c r="B2343">
        <v>41.83</v>
      </c>
      <c r="C2343">
        <v>45.48</v>
      </c>
      <c r="D2343">
        <v>41.48</v>
      </c>
      <c r="E2343">
        <v>45.09</v>
      </c>
      <c r="F2343">
        <v>3.69</v>
      </c>
      <c r="H2343">
        <v>71999</v>
      </c>
      <c r="I2343">
        <v>75698</v>
      </c>
      <c r="J2343">
        <v>1178</v>
      </c>
      <c r="K2343">
        <v>200</v>
      </c>
      <c r="L2343">
        <v>631</v>
      </c>
    </row>
    <row r="2344" spans="1:12" x14ac:dyDescent="0.2">
      <c r="A2344" s="1">
        <v>39883</v>
      </c>
      <c r="B2344">
        <v>43.81</v>
      </c>
      <c r="C2344">
        <v>44.44</v>
      </c>
      <c r="D2344">
        <v>41.3</v>
      </c>
      <c r="E2344">
        <v>41.4</v>
      </c>
      <c r="F2344">
        <v>-2.56</v>
      </c>
      <c r="H2344">
        <v>84332</v>
      </c>
      <c r="I2344">
        <v>81021</v>
      </c>
      <c r="J2344">
        <v>1940</v>
      </c>
      <c r="K2344">
        <v>875</v>
      </c>
      <c r="L2344">
        <v>2100</v>
      </c>
    </row>
    <row r="2345" spans="1:12" x14ac:dyDescent="0.2">
      <c r="A2345" s="1">
        <v>39882</v>
      </c>
      <c r="B2345">
        <v>44.4</v>
      </c>
      <c r="C2345">
        <v>45.77</v>
      </c>
      <c r="D2345">
        <v>43.61</v>
      </c>
      <c r="E2345">
        <v>43.96</v>
      </c>
      <c r="F2345">
        <v>-0.17</v>
      </c>
      <c r="H2345">
        <v>90931</v>
      </c>
      <c r="I2345">
        <v>96554</v>
      </c>
      <c r="J2345">
        <v>1129</v>
      </c>
      <c r="K2345">
        <v>1047</v>
      </c>
      <c r="L2345">
        <v>800</v>
      </c>
    </row>
    <row r="2346" spans="1:12" x14ac:dyDescent="0.2">
      <c r="A2346" s="1">
        <v>39881</v>
      </c>
      <c r="B2346">
        <v>45.42</v>
      </c>
      <c r="C2346">
        <v>45.74</v>
      </c>
      <c r="D2346">
        <v>43.07</v>
      </c>
      <c r="E2346">
        <v>44.13</v>
      </c>
      <c r="F2346">
        <v>-0.72</v>
      </c>
      <c r="H2346">
        <v>122701</v>
      </c>
      <c r="I2346">
        <v>103211</v>
      </c>
      <c r="J2346">
        <v>1388</v>
      </c>
      <c r="K2346">
        <v>1706</v>
      </c>
      <c r="L2346">
        <v>4250</v>
      </c>
    </row>
    <row r="2347" spans="1:12" x14ac:dyDescent="0.2">
      <c r="A2347" s="1">
        <v>39878</v>
      </c>
      <c r="B2347">
        <v>44.28</v>
      </c>
      <c r="C2347">
        <v>45.24</v>
      </c>
      <c r="D2347">
        <v>43.06</v>
      </c>
      <c r="E2347">
        <v>44.85</v>
      </c>
      <c r="F2347">
        <v>1.21</v>
      </c>
      <c r="H2347">
        <v>96688</v>
      </c>
      <c r="I2347">
        <v>116936</v>
      </c>
      <c r="J2347">
        <v>1285</v>
      </c>
      <c r="K2347">
        <v>450</v>
      </c>
      <c r="L2347">
        <v>2432</v>
      </c>
    </row>
    <row r="2348" spans="1:12" x14ac:dyDescent="0.2">
      <c r="A2348" s="1">
        <v>39877</v>
      </c>
      <c r="B2348">
        <v>46.28</v>
      </c>
      <c r="C2348">
        <v>46.42</v>
      </c>
      <c r="D2348">
        <v>42.85</v>
      </c>
      <c r="E2348">
        <v>43.64</v>
      </c>
      <c r="F2348">
        <v>-2.48</v>
      </c>
      <c r="H2348">
        <v>109480</v>
      </c>
      <c r="I2348">
        <v>123443</v>
      </c>
      <c r="J2348">
        <v>2382</v>
      </c>
      <c r="K2348">
        <v>1098</v>
      </c>
      <c r="L2348">
        <v>1065</v>
      </c>
    </row>
    <row r="2349" spans="1:12" x14ac:dyDescent="0.2">
      <c r="A2349" s="1">
        <v>39876</v>
      </c>
      <c r="B2349">
        <v>43.3</v>
      </c>
      <c r="C2349">
        <v>46.54</v>
      </c>
      <c r="D2349">
        <v>43.1</v>
      </c>
      <c r="E2349">
        <v>46.12</v>
      </c>
      <c r="F2349">
        <v>2.42</v>
      </c>
      <c r="H2349">
        <v>109564</v>
      </c>
      <c r="I2349">
        <v>129392</v>
      </c>
      <c r="J2349">
        <v>1560</v>
      </c>
      <c r="K2349">
        <v>751</v>
      </c>
      <c r="L2349">
        <v>1771</v>
      </c>
    </row>
    <row r="2350" spans="1:12" x14ac:dyDescent="0.2">
      <c r="A2350" s="1">
        <v>39875</v>
      </c>
      <c r="B2350">
        <v>42.16</v>
      </c>
      <c r="C2350">
        <v>44.1</v>
      </c>
      <c r="D2350">
        <v>41.6</v>
      </c>
      <c r="E2350">
        <v>43.7</v>
      </c>
      <c r="F2350">
        <v>1.49</v>
      </c>
      <c r="H2350">
        <v>98056</v>
      </c>
      <c r="I2350">
        <v>133945</v>
      </c>
      <c r="J2350">
        <v>1322</v>
      </c>
      <c r="K2350">
        <v>56</v>
      </c>
      <c r="L2350">
        <v>1701</v>
      </c>
    </row>
    <row r="2351" spans="1:12" x14ac:dyDescent="0.2">
      <c r="A2351" s="1">
        <v>39874</v>
      </c>
      <c r="B2351">
        <v>45.56</v>
      </c>
      <c r="C2351">
        <v>45.65</v>
      </c>
      <c r="D2351">
        <v>41.9</v>
      </c>
      <c r="E2351">
        <v>42.21</v>
      </c>
      <c r="F2351">
        <v>-4.1399999999999997</v>
      </c>
      <c r="H2351">
        <v>112103</v>
      </c>
      <c r="I2351">
        <v>138023</v>
      </c>
      <c r="J2351">
        <v>2015</v>
      </c>
      <c r="K2351">
        <v>606</v>
      </c>
      <c r="L2351">
        <v>1948</v>
      </c>
    </row>
    <row r="2352" spans="1:12" x14ac:dyDescent="0.2">
      <c r="A2352" s="1">
        <v>39871</v>
      </c>
      <c r="B2352">
        <v>46.29</v>
      </c>
      <c r="C2352">
        <v>46.48</v>
      </c>
      <c r="D2352">
        <v>44.52</v>
      </c>
      <c r="E2352">
        <v>46.35</v>
      </c>
      <c r="F2352">
        <v>-0.16</v>
      </c>
      <c r="H2352">
        <v>104005</v>
      </c>
      <c r="I2352">
        <v>139827</v>
      </c>
      <c r="J2352">
        <v>1866</v>
      </c>
      <c r="K2352">
        <v>885</v>
      </c>
      <c r="L2352">
        <v>1647</v>
      </c>
    </row>
    <row r="2353" spans="1:12" x14ac:dyDescent="0.2">
      <c r="A2353" s="1">
        <v>39870</v>
      </c>
      <c r="B2353">
        <v>44.4</v>
      </c>
      <c r="C2353">
        <v>46.63</v>
      </c>
      <c r="D2353">
        <v>44.15</v>
      </c>
      <c r="E2353">
        <v>46.51</v>
      </c>
      <c r="F2353">
        <v>2.2200000000000002</v>
      </c>
      <c r="H2353">
        <v>108820</v>
      </c>
      <c r="I2353">
        <v>147099</v>
      </c>
      <c r="J2353">
        <v>1822</v>
      </c>
      <c r="K2353">
        <v>749</v>
      </c>
      <c r="L2353">
        <v>1275</v>
      </c>
    </row>
    <row r="2354" spans="1:12" x14ac:dyDescent="0.2">
      <c r="A2354" s="1">
        <v>39869</v>
      </c>
      <c r="B2354">
        <v>42.35</v>
      </c>
      <c r="C2354">
        <v>44.5</v>
      </c>
      <c r="D2354">
        <v>41.85</v>
      </c>
      <c r="E2354">
        <v>44.29</v>
      </c>
      <c r="F2354">
        <v>1.79</v>
      </c>
      <c r="H2354">
        <v>120113</v>
      </c>
      <c r="I2354">
        <v>142696</v>
      </c>
      <c r="J2354">
        <v>1287</v>
      </c>
      <c r="K2354">
        <v>1324</v>
      </c>
      <c r="L2354">
        <v>3822</v>
      </c>
    </row>
    <row r="2355" spans="1:12" x14ac:dyDescent="0.2">
      <c r="A2355" s="1">
        <v>39868</v>
      </c>
      <c r="B2355">
        <v>40.630000000000003</v>
      </c>
      <c r="C2355">
        <v>42.6</v>
      </c>
      <c r="D2355">
        <v>40.43</v>
      </c>
      <c r="E2355">
        <v>42.5</v>
      </c>
      <c r="F2355">
        <v>1.51</v>
      </c>
      <c r="H2355">
        <v>106742</v>
      </c>
      <c r="I2355">
        <v>148939</v>
      </c>
      <c r="J2355">
        <v>1996</v>
      </c>
      <c r="K2355">
        <v>4096</v>
      </c>
      <c r="L2355">
        <v>2471</v>
      </c>
    </row>
    <row r="2356" spans="1:12" x14ac:dyDescent="0.2">
      <c r="A2356" s="1">
        <v>39867</v>
      </c>
      <c r="B2356">
        <v>41.66</v>
      </c>
      <c r="C2356">
        <v>43.45</v>
      </c>
      <c r="D2356">
        <v>40.299999999999997</v>
      </c>
      <c r="E2356">
        <v>40.99</v>
      </c>
      <c r="F2356">
        <v>-0.9</v>
      </c>
      <c r="H2356">
        <v>104386</v>
      </c>
      <c r="I2356">
        <v>153855</v>
      </c>
      <c r="J2356">
        <v>1373</v>
      </c>
      <c r="K2356">
        <v>1383</v>
      </c>
      <c r="L2356">
        <v>3050</v>
      </c>
    </row>
    <row r="2357" spans="1:12" x14ac:dyDescent="0.2">
      <c r="A2357" s="1">
        <v>39864</v>
      </c>
      <c r="B2357">
        <v>41.41</v>
      </c>
      <c r="C2357">
        <v>42.1</v>
      </c>
      <c r="D2357">
        <v>39.78</v>
      </c>
      <c r="E2357">
        <v>41.89</v>
      </c>
      <c r="F2357">
        <v>-0.1</v>
      </c>
      <c r="H2357">
        <v>100395</v>
      </c>
      <c r="I2357">
        <v>155063</v>
      </c>
      <c r="J2357">
        <v>1552</v>
      </c>
      <c r="K2357">
        <v>980</v>
      </c>
      <c r="L2357">
        <v>1810</v>
      </c>
    </row>
    <row r="2358" spans="1:12" x14ac:dyDescent="0.2">
      <c r="A2358" s="1">
        <v>39863</v>
      </c>
      <c r="B2358">
        <v>39.909999999999997</v>
      </c>
      <c r="C2358">
        <v>42.19</v>
      </c>
      <c r="D2358">
        <v>39.64</v>
      </c>
      <c r="E2358">
        <v>41.99</v>
      </c>
      <c r="F2358">
        <v>2.44</v>
      </c>
      <c r="H2358">
        <v>107656</v>
      </c>
      <c r="I2358">
        <v>172588</v>
      </c>
      <c r="J2358">
        <v>903</v>
      </c>
      <c r="K2358">
        <v>802</v>
      </c>
      <c r="L2358">
        <v>850</v>
      </c>
    </row>
    <row r="2359" spans="1:12" x14ac:dyDescent="0.2">
      <c r="A2359" s="1">
        <v>39862</v>
      </c>
      <c r="B2359">
        <v>40.409999999999997</v>
      </c>
      <c r="C2359">
        <v>41.77</v>
      </c>
      <c r="D2359">
        <v>39.35</v>
      </c>
      <c r="E2359">
        <v>39.549999999999997</v>
      </c>
      <c r="F2359">
        <v>-1.48</v>
      </c>
      <c r="H2359">
        <v>100571</v>
      </c>
      <c r="I2359">
        <v>162280</v>
      </c>
      <c r="J2359">
        <v>1303</v>
      </c>
      <c r="K2359">
        <v>2330</v>
      </c>
    </row>
    <row r="2360" spans="1:12" x14ac:dyDescent="0.2">
      <c r="A2360" s="1">
        <v>39861</v>
      </c>
      <c r="B2360">
        <v>43.66</v>
      </c>
      <c r="C2360">
        <v>44</v>
      </c>
      <c r="D2360">
        <v>40.229999999999997</v>
      </c>
      <c r="E2360">
        <v>41.03</v>
      </c>
      <c r="F2360">
        <v>-2.25</v>
      </c>
      <c r="H2360">
        <v>91699</v>
      </c>
      <c r="I2360">
        <v>168071</v>
      </c>
      <c r="J2360">
        <v>1401</v>
      </c>
      <c r="K2360">
        <v>1000</v>
      </c>
      <c r="L2360">
        <v>2825</v>
      </c>
    </row>
    <row r="2361" spans="1:12" x14ac:dyDescent="0.2">
      <c r="A2361" s="1">
        <v>39860</v>
      </c>
      <c r="B2361">
        <v>44.3</v>
      </c>
      <c r="C2361">
        <v>45.5</v>
      </c>
      <c r="D2361">
        <v>43.15</v>
      </c>
      <c r="E2361">
        <v>43.28</v>
      </c>
      <c r="F2361">
        <v>-1.53</v>
      </c>
      <c r="H2361">
        <v>37231</v>
      </c>
      <c r="I2361">
        <v>167748</v>
      </c>
      <c r="J2361">
        <v>2194</v>
      </c>
      <c r="K2361">
        <v>1310</v>
      </c>
      <c r="L2361">
        <v>3000</v>
      </c>
    </row>
    <row r="2362" spans="1:12" x14ac:dyDescent="0.2">
      <c r="A2362" s="1">
        <v>39857</v>
      </c>
      <c r="I2362">
        <v>38092</v>
      </c>
    </row>
    <row r="2363" spans="1:12" x14ac:dyDescent="0.2">
      <c r="A2363" s="1">
        <v>39856</v>
      </c>
      <c r="B2363">
        <v>44.65</v>
      </c>
      <c r="C2363">
        <v>45.14</v>
      </c>
      <c r="D2363">
        <v>43.92</v>
      </c>
      <c r="E2363">
        <v>44.65</v>
      </c>
      <c r="F2363">
        <v>0.37</v>
      </c>
      <c r="H2363">
        <v>12010</v>
      </c>
      <c r="I2363">
        <v>34678</v>
      </c>
      <c r="J2363">
        <v>50</v>
      </c>
      <c r="L2363">
        <v>455</v>
      </c>
    </row>
    <row r="2364" spans="1:12" x14ac:dyDescent="0.2">
      <c r="A2364" s="1">
        <v>39855</v>
      </c>
      <c r="B2364">
        <v>45.11</v>
      </c>
      <c r="C2364">
        <v>45.68</v>
      </c>
      <c r="D2364">
        <v>43.93</v>
      </c>
      <c r="E2364">
        <v>44.28</v>
      </c>
      <c r="F2364">
        <v>-0.33</v>
      </c>
      <c r="H2364">
        <v>81131</v>
      </c>
      <c r="I2364">
        <v>55722</v>
      </c>
      <c r="J2364">
        <v>4161</v>
      </c>
      <c r="K2364">
        <v>380</v>
      </c>
      <c r="L2364">
        <v>600</v>
      </c>
    </row>
    <row r="2365" spans="1:12" x14ac:dyDescent="0.2">
      <c r="A2365" s="1">
        <v>39854</v>
      </c>
      <c r="B2365">
        <v>46.02</v>
      </c>
      <c r="C2365">
        <v>48.22</v>
      </c>
      <c r="D2365">
        <v>44.38</v>
      </c>
      <c r="E2365">
        <v>44.61</v>
      </c>
      <c r="F2365">
        <v>-1.41</v>
      </c>
      <c r="H2365">
        <v>110797</v>
      </c>
      <c r="I2365">
        <v>75917</v>
      </c>
      <c r="J2365">
        <v>1663</v>
      </c>
      <c r="K2365">
        <v>325</v>
      </c>
      <c r="L2365">
        <v>1334</v>
      </c>
    </row>
    <row r="2366" spans="1:12" x14ac:dyDescent="0.2">
      <c r="A2366" s="1">
        <v>39853</v>
      </c>
      <c r="B2366">
        <v>46.06</v>
      </c>
      <c r="C2366">
        <v>48.42</v>
      </c>
      <c r="D2366">
        <v>45.53</v>
      </c>
      <c r="E2366">
        <v>46.02</v>
      </c>
      <c r="F2366">
        <v>-0.19</v>
      </c>
      <c r="H2366">
        <v>97323</v>
      </c>
      <c r="I2366">
        <v>87562</v>
      </c>
      <c r="J2366">
        <v>1030</v>
      </c>
      <c r="K2366">
        <v>1475</v>
      </c>
      <c r="L2366">
        <v>1200</v>
      </c>
    </row>
    <row r="2367" spans="1:12" x14ac:dyDescent="0.2">
      <c r="A2367" s="1">
        <v>39850</v>
      </c>
      <c r="B2367">
        <v>47</v>
      </c>
      <c r="C2367">
        <v>47.48</v>
      </c>
      <c r="D2367">
        <v>44.21</v>
      </c>
      <c r="E2367">
        <v>46.21</v>
      </c>
      <c r="F2367">
        <v>-0.25</v>
      </c>
      <c r="H2367">
        <v>100558</v>
      </c>
      <c r="I2367">
        <v>97328</v>
      </c>
      <c r="J2367">
        <v>2367</v>
      </c>
      <c r="K2367">
        <v>1375</v>
      </c>
      <c r="L2367">
        <v>1828</v>
      </c>
    </row>
    <row r="2368" spans="1:12" x14ac:dyDescent="0.2">
      <c r="A2368" s="1">
        <v>39849</v>
      </c>
      <c r="B2368">
        <v>44.22</v>
      </c>
      <c r="C2368">
        <v>46.6</v>
      </c>
      <c r="D2368">
        <v>44.05</v>
      </c>
      <c r="E2368">
        <v>46.46</v>
      </c>
      <c r="F2368">
        <v>2.31</v>
      </c>
      <c r="H2368">
        <v>86481</v>
      </c>
      <c r="I2368">
        <v>105885</v>
      </c>
      <c r="J2368">
        <v>1985</v>
      </c>
      <c r="K2368">
        <v>2084</v>
      </c>
      <c r="L2368">
        <v>3069</v>
      </c>
    </row>
    <row r="2369" spans="1:12" x14ac:dyDescent="0.2">
      <c r="A2369" s="1">
        <v>39848</v>
      </c>
      <c r="B2369">
        <v>44.23</v>
      </c>
      <c r="C2369">
        <v>45.1</v>
      </c>
      <c r="D2369">
        <v>43.7</v>
      </c>
      <c r="E2369">
        <v>44.15</v>
      </c>
      <c r="F2369">
        <v>7.0000000000000007E-2</v>
      </c>
      <c r="H2369">
        <v>96451</v>
      </c>
      <c r="I2369">
        <v>109845</v>
      </c>
      <c r="J2369">
        <v>2961</v>
      </c>
      <c r="K2369">
        <v>2900</v>
      </c>
      <c r="L2369">
        <v>1850</v>
      </c>
    </row>
    <row r="2370" spans="1:12" x14ac:dyDescent="0.2">
      <c r="A2370" s="1">
        <v>39847</v>
      </c>
      <c r="B2370">
        <v>44.51</v>
      </c>
      <c r="C2370">
        <v>44.92</v>
      </c>
      <c r="D2370">
        <v>43.84</v>
      </c>
      <c r="E2370">
        <v>44.08</v>
      </c>
      <c r="F2370">
        <v>0.26</v>
      </c>
      <c r="H2370">
        <v>76783</v>
      </c>
      <c r="I2370">
        <v>116169</v>
      </c>
      <c r="J2370">
        <v>2369</v>
      </c>
      <c r="K2370">
        <v>730</v>
      </c>
      <c r="L2370">
        <v>2703</v>
      </c>
    </row>
    <row r="2371" spans="1:12" x14ac:dyDescent="0.2">
      <c r="A2371" s="1">
        <v>39846</v>
      </c>
      <c r="B2371">
        <v>46.06</v>
      </c>
      <c r="C2371">
        <v>46.56</v>
      </c>
      <c r="D2371">
        <v>43.77</v>
      </c>
      <c r="E2371">
        <v>43.82</v>
      </c>
      <c r="F2371">
        <v>-2.06</v>
      </c>
      <c r="H2371">
        <v>85388</v>
      </c>
      <c r="I2371">
        <v>114600</v>
      </c>
      <c r="J2371">
        <v>2235</v>
      </c>
      <c r="K2371">
        <v>1400</v>
      </c>
    </row>
    <row r="2372" spans="1:12" x14ac:dyDescent="0.2">
      <c r="A2372" s="1">
        <v>39843</v>
      </c>
      <c r="B2372">
        <v>45.5</v>
      </c>
      <c r="C2372">
        <v>47.75</v>
      </c>
      <c r="D2372">
        <v>45.1</v>
      </c>
      <c r="E2372">
        <v>45.88</v>
      </c>
      <c r="F2372">
        <v>0.48</v>
      </c>
      <c r="H2372">
        <v>101559</v>
      </c>
      <c r="I2372">
        <v>116757</v>
      </c>
      <c r="J2372">
        <v>1689</v>
      </c>
      <c r="K2372">
        <v>2316</v>
      </c>
      <c r="L2372">
        <v>1100</v>
      </c>
    </row>
    <row r="2373" spans="1:12" x14ac:dyDescent="0.2">
      <c r="A2373" s="1">
        <v>39842</v>
      </c>
      <c r="B2373">
        <v>44.51</v>
      </c>
      <c r="C2373">
        <v>46.06</v>
      </c>
      <c r="D2373">
        <v>44</v>
      </c>
      <c r="E2373">
        <v>45.4</v>
      </c>
      <c r="F2373">
        <v>0.5</v>
      </c>
      <c r="H2373">
        <v>114224</v>
      </c>
      <c r="I2373">
        <v>118745</v>
      </c>
      <c r="J2373">
        <v>2580</v>
      </c>
      <c r="K2373">
        <v>1177</v>
      </c>
      <c r="L2373">
        <v>1225</v>
      </c>
    </row>
    <row r="2374" spans="1:12" x14ac:dyDescent="0.2">
      <c r="A2374" s="1">
        <v>39841</v>
      </c>
      <c r="B2374">
        <v>44.2</v>
      </c>
      <c r="C2374">
        <v>46.19</v>
      </c>
      <c r="D2374">
        <v>43.76</v>
      </c>
      <c r="E2374">
        <v>44.9</v>
      </c>
      <c r="F2374">
        <v>1.17</v>
      </c>
      <c r="H2374">
        <v>110328</v>
      </c>
      <c r="I2374">
        <v>123842</v>
      </c>
      <c r="J2374">
        <v>1668</v>
      </c>
      <c r="K2374">
        <v>3185</v>
      </c>
      <c r="L2374">
        <v>2700</v>
      </c>
    </row>
    <row r="2375" spans="1:12" x14ac:dyDescent="0.2">
      <c r="A2375" s="1">
        <v>39840</v>
      </c>
      <c r="B2375">
        <v>46.94</v>
      </c>
      <c r="C2375">
        <v>48.4</v>
      </c>
      <c r="D2375">
        <v>43.55</v>
      </c>
      <c r="E2375">
        <v>43.73</v>
      </c>
      <c r="F2375">
        <v>-3.23</v>
      </c>
      <c r="H2375">
        <v>129868</v>
      </c>
      <c r="I2375">
        <v>141088</v>
      </c>
      <c r="J2375">
        <v>1288</v>
      </c>
      <c r="K2375">
        <v>1000</v>
      </c>
      <c r="L2375">
        <v>1600</v>
      </c>
    </row>
    <row r="2376" spans="1:12" x14ac:dyDescent="0.2">
      <c r="A2376" s="1">
        <v>39839</v>
      </c>
      <c r="B2376">
        <v>47.46</v>
      </c>
      <c r="C2376">
        <v>49.65</v>
      </c>
      <c r="D2376">
        <v>46.67</v>
      </c>
      <c r="E2376">
        <v>46.96</v>
      </c>
      <c r="F2376">
        <v>-1.41</v>
      </c>
      <c r="H2376">
        <v>103659</v>
      </c>
      <c r="I2376">
        <v>138883</v>
      </c>
      <c r="J2376">
        <v>1297</v>
      </c>
      <c r="K2376">
        <v>800</v>
      </c>
      <c r="L2376">
        <v>1821</v>
      </c>
    </row>
    <row r="2377" spans="1:12" x14ac:dyDescent="0.2">
      <c r="A2377" s="1">
        <v>39836</v>
      </c>
      <c r="B2377">
        <v>44.66</v>
      </c>
      <c r="C2377">
        <v>48.61</v>
      </c>
      <c r="D2377">
        <v>43.9</v>
      </c>
      <c r="E2377">
        <v>48.37</v>
      </c>
      <c r="F2377">
        <v>2.98</v>
      </c>
      <c r="H2377">
        <v>101437</v>
      </c>
      <c r="I2377">
        <v>148353</v>
      </c>
      <c r="J2377">
        <v>1377</v>
      </c>
      <c r="K2377">
        <v>1873</v>
      </c>
      <c r="L2377">
        <v>455</v>
      </c>
    </row>
    <row r="2378" spans="1:12" x14ac:dyDescent="0.2">
      <c r="A2378" s="1">
        <v>39835</v>
      </c>
      <c r="B2378">
        <v>45.12</v>
      </c>
      <c r="C2378">
        <v>46.64</v>
      </c>
      <c r="D2378">
        <v>43.4</v>
      </c>
      <c r="E2378">
        <v>45.39</v>
      </c>
      <c r="F2378">
        <v>0.37</v>
      </c>
      <c r="H2378">
        <v>134284</v>
      </c>
      <c r="I2378">
        <v>149651</v>
      </c>
      <c r="J2378">
        <v>2189</v>
      </c>
      <c r="K2378">
        <v>2600</v>
      </c>
      <c r="L2378">
        <v>4458</v>
      </c>
    </row>
    <row r="2379" spans="1:12" x14ac:dyDescent="0.2">
      <c r="A2379" s="1">
        <v>39834</v>
      </c>
      <c r="B2379">
        <v>43.89</v>
      </c>
      <c r="C2379">
        <v>45.76</v>
      </c>
      <c r="D2379">
        <v>42.85</v>
      </c>
      <c r="E2379">
        <v>45.02</v>
      </c>
      <c r="F2379">
        <v>1.4</v>
      </c>
      <c r="H2379">
        <v>93858</v>
      </c>
      <c r="I2379">
        <v>148708</v>
      </c>
      <c r="J2379">
        <v>1116</v>
      </c>
      <c r="K2379">
        <v>1438</v>
      </c>
      <c r="L2379">
        <v>1400</v>
      </c>
    </row>
    <row r="2380" spans="1:12" x14ac:dyDescent="0.2">
      <c r="A2380" s="1">
        <v>39833</v>
      </c>
      <c r="B2380">
        <v>44.6</v>
      </c>
      <c r="C2380">
        <v>45.64</v>
      </c>
      <c r="D2380">
        <v>42.96</v>
      </c>
      <c r="E2380">
        <v>43.62</v>
      </c>
      <c r="F2380">
        <v>-0.88</v>
      </c>
      <c r="H2380">
        <v>135781</v>
      </c>
      <c r="I2380">
        <v>154048</v>
      </c>
      <c r="J2380">
        <v>3019</v>
      </c>
      <c r="K2380">
        <v>1390</v>
      </c>
      <c r="L2380">
        <v>8497</v>
      </c>
    </row>
    <row r="2381" spans="1:12" x14ac:dyDescent="0.2">
      <c r="A2381" s="1">
        <v>39832</v>
      </c>
      <c r="B2381">
        <v>46.3</v>
      </c>
      <c r="C2381">
        <v>46.5</v>
      </c>
      <c r="D2381">
        <v>43.8</v>
      </c>
      <c r="E2381">
        <v>44.5</v>
      </c>
      <c r="F2381">
        <v>-2.0699999999999998</v>
      </c>
      <c r="H2381">
        <v>64465</v>
      </c>
      <c r="I2381">
        <v>153486</v>
      </c>
      <c r="J2381">
        <v>2328</v>
      </c>
      <c r="K2381">
        <v>2115</v>
      </c>
      <c r="L2381">
        <v>721</v>
      </c>
    </row>
    <row r="2382" spans="1:12" x14ac:dyDescent="0.2">
      <c r="A2382" s="1">
        <v>39829</v>
      </c>
      <c r="I2382">
        <v>17507</v>
      </c>
    </row>
    <row r="2383" spans="1:12" x14ac:dyDescent="0.2">
      <c r="A2383" s="1">
        <v>39828</v>
      </c>
      <c r="B2383">
        <v>44.97</v>
      </c>
      <c r="C2383">
        <v>47.2</v>
      </c>
      <c r="D2383">
        <v>43.8</v>
      </c>
      <c r="E2383">
        <v>44.69</v>
      </c>
      <c r="F2383">
        <v>-0.39</v>
      </c>
      <c r="H2383">
        <v>11826</v>
      </c>
      <c r="I2383">
        <v>16798</v>
      </c>
      <c r="J2383">
        <v>1009</v>
      </c>
      <c r="L2383">
        <v>140</v>
      </c>
    </row>
    <row r="2384" spans="1:12" x14ac:dyDescent="0.2">
      <c r="A2384" s="1">
        <v>39827</v>
      </c>
      <c r="B2384">
        <v>45.08</v>
      </c>
      <c r="C2384">
        <v>46</v>
      </c>
      <c r="D2384">
        <v>43.74</v>
      </c>
      <c r="E2384">
        <v>45.08</v>
      </c>
      <c r="F2384">
        <v>0.25</v>
      </c>
      <c r="H2384">
        <v>51587</v>
      </c>
      <c r="I2384">
        <v>32234</v>
      </c>
      <c r="J2384">
        <v>1470</v>
      </c>
      <c r="K2384">
        <v>50</v>
      </c>
      <c r="L2384">
        <v>600</v>
      </c>
    </row>
    <row r="2385" spans="1:12" x14ac:dyDescent="0.2">
      <c r="A2385" s="1">
        <v>39826</v>
      </c>
      <c r="B2385">
        <v>43.1</v>
      </c>
      <c r="C2385">
        <v>45.59</v>
      </c>
      <c r="D2385">
        <v>41.84</v>
      </c>
      <c r="E2385">
        <v>44.83</v>
      </c>
      <c r="F2385">
        <v>1.92</v>
      </c>
      <c r="H2385">
        <v>70339</v>
      </c>
      <c r="I2385">
        <v>45454</v>
      </c>
      <c r="J2385">
        <v>457</v>
      </c>
      <c r="L2385">
        <v>1400</v>
      </c>
    </row>
    <row r="2386" spans="1:12" x14ac:dyDescent="0.2">
      <c r="A2386" s="1">
        <v>39825</v>
      </c>
      <c r="B2386">
        <v>44.57</v>
      </c>
      <c r="C2386">
        <v>44.7</v>
      </c>
      <c r="D2386">
        <v>42.12</v>
      </c>
      <c r="E2386">
        <v>42.91</v>
      </c>
      <c r="F2386">
        <v>-1.51</v>
      </c>
      <c r="H2386">
        <v>71380</v>
      </c>
      <c r="I2386">
        <v>62498</v>
      </c>
      <c r="J2386">
        <v>2048</v>
      </c>
      <c r="K2386">
        <v>200</v>
      </c>
      <c r="L2386">
        <v>1100</v>
      </c>
    </row>
    <row r="2387" spans="1:12" x14ac:dyDescent="0.2">
      <c r="A2387" s="1">
        <v>39822</v>
      </c>
      <c r="B2387">
        <v>45.23</v>
      </c>
      <c r="C2387">
        <v>45.67</v>
      </c>
      <c r="D2387">
        <v>42.79</v>
      </c>
      <c r="E2387">
        <v>44.42</v>
      </c>
      <c r="F2387">
        <v>-0.25</v>
      </c>
      <c r="H2387">
        <v>84478</v>
      </c>
      <c r="I2387">
        <v>74225</v>
      </c>
      <c r="J2387">
        <v>2897</v>
      </c>
      <c r="K2387">
        <v>1200</v>
      </c>
      <c r="L2387">
        <v>2400</v>
      </c>
    </row>
    <row r="2388" spans="1:12" x14ac:dyDescent="0.2">
      <c r="A2388" s="1">
        <v>39821</v>
      </c>
      <c r="B2388">
        <v>46.02</v>
      </c>
      <c r="C2388">
        <v>47.36</v>
      </c>
      <c r="D2388">
        <v>43.75</v>
      </c>
      <c r="E2388">
        <v>44.67</v>
      </c>
      <c r="F2388">
        <v>-1.19</v>
      </c>
      <c r="H2388">
        <v>115324</v>
      </c>
      <c r="I2388">
        <v>77086</v>
      </c>
      <c r="J2388">
        <v>1854</v>
      </c>
      <c r="K2388">
        <v>225</v>
      </c>
      <c r="L2388">
        <v>850</v>
      </c>
    </row>
    <row r="2389" spans="1:12" x14ac:dyDescent="0.2">
      <c r="A2389" s="1">
        <v>39820</v>
      </c>
      <c r="B2389">
        <v>50.53</v>
      </c>
      <c r="C2389">
        <v>51.4</v>
      </c>
      <c r="D2389">
        <v>45.67</v>
      </c>
      <c r="E2389">
        <v>45.86</v>
      </c>
      <c r="F2389">
        <v>-4.67</v>
      </c>
      <c r="H2389">
        <v>124667</v>
      </c>
      <c r="I2389">
        <v>87238</v>
      </c>
      <c r="J2389">
        <v>4036</v>
      </c>
      <c r="K2389">
        <v>791</v>
      </c>
      <c r="L2389">
        <v>949</v>
      </c>
    </row>
    <row r="2390" spans="1:12" x14ac:dyDescent="0.2">
      <c r="A2390" s="1">
        <v>39819</v>
      </c>
      <c r="B2390">
        <v>48.8</v>
      </c>
      <c r="C2390">
        <v>52.21</v>
      </c>
      <c r="D2390">
        <v>48.6</v>
      </c>
      <c r="E2390">
        <v>50.53</v>
      </c>
      <c r="F2390">
        <v>0.91</v>
      </c>
      <c r="H2390">
        <v>115303</v>
      </c>
      <c r="I2390">
        <v>92580</v>
      </c>
      <c r="J2390">
        <v>2376</v>
      </c>
      <c r="K2390">
        <v>1852</v>
      </c>
      <c r="L2390">
        <v>300</v>
      </c>
    </row>
    <row r="2391" spans="1:12" x14ac:dyDescent="0.2">
      <c r="A2391" s="1">
        <v>39818</v>
      </c>
      <c r="B2391">
        <v>48.2</v>
      </c>
      <c r="C2391">
        <v>50.05</v>
      </c>
      <c r="D2391">
        <v>46.31</v>
      </c>
      <c r="E2391">
        <v>49.62</v>
      </c>
      <c r="F2391">
        <v>2.71</v>
      </c>
      <c r="H2391">
        <v>102438</v>
      </c>
      <c r="I2391">
        <v>101208</v>
      </c>
      <c r="J2391">
        <v>2030</v>
      </c>
      <c r="K2391">
        <v>1511</v>
      </c>
      <c r="L2391">
        <v>3490</v>
      </c>
    </row>
    <row r="2392" spans="1:12" x14ac:dyDescent="0.2">
      <c r="A2392" s="1">
        <v>39815</v>
      </c>
      <c r="B2392">
        <v>43.85</v>
      </c>
      <c r="C2392">
        <v>47.33</v>
      </c>
      <c r="D2392">
        <v>41.6</v>
      </c>
      <c r="E2392">
        <v>46.91</v>
      </c>
      <c r="H2392">
        <v>79290</v>
      </c>
      <c r="I2392">
        <v>109349</v>
      </c>
      <c r="J2392">
        <v>3594</v>
      </c>
      <c r="K2392">
        <v>675</v>
      </c>
      <c r="L2392">
        <v>1510</v>
      </c>
    </row>
    <row r="2393" spans="1:12" x14ac:dyDescent="0.2">
      <c r="A2393" s="1">
        <v>39813</v>
      </c>
      <c r="B2393">
        <v>40.11</v>
      </c>
      <c r="C2393">
        <v>46.31</v>
      </c>
      <c r="D2393">
        <v>38.1</v>
      </c>
      <c r="E2393">
        <v>45.59</v>
      </c>
      <c r="F2393">
        <v>5.44</v>
      </c>
      <c r="H2393">
        <v>68422</v>
      </c>
      <c r="I2393">
        <v>109006</v>
      </c>
      <c r="J2393">
        <v>3138</v>
      </c>
      <c r="K2393">
        <v>500</v>
      </c>
    </row>
    <row r="2394" spans="1:12" x14ac:dyDescent="0.2">
      <c r="A2394" s="1">
        <v>39812</v>
      </c>
      <c r="B2394">
        <v>40.799999999999997</v>
      </c>
      <c r="C2394">
        <v>40.880000000000003</v>
      </c>
      <c r="D2394">
        <v>38.58</v>
      </c>
      <c r="E2394">
        <v>40.15</v>
      </c>
      <c r="F2394">
        <v>-0.4</v>
      </c>
      <c r="H2394">
        <v>70812</v>
      </c>
      <c r="I2394">
        <v>110741</v>
      </c>
      <c r="J2394">
        <v>2431</v>
      </c>
      <c r="K2394">
        <v>775</v>
      </c>
    </row>
    <row r="2395" spans="1:12" x14ac:dyDescent="0.2">
      <c r="A2395" s="1">
        <v>39811</v>
      </c>
      <c r="B2395">
        <v>39.78</v>
      </c>
      <c r="C2395">
        <v>43.18</v>
      </c>
      <c r="D2395">
        <v>38.15</v>
      </c>
      <c r="E2395">
        <v>40.549999999999997</v>
      </c>
      <c r="F2395">
        <v>2.1800000000000002</v>
      </c>
      <c r="H2395">
        <v>63450</v>
      </c>
      <c r="I2395">
        <v>114911</v>
      </c>
      <c r="K2395">
        <v>860</v>
      </c>
    </row>
    <row r="2396" spans="1:12" x14ac:dyDescent="0.2">
      <c r="A2396" s="1">
        <v>39808</v>
      </c>
      <c r="B2396">
        <v>36.58</v>
      </c>
      <c r="C2396">
        <v>38.74</v>
      </c>
      <c r="D2396">
        <v>36.58</v>
      </c>
      <c r="E2396">
        <v>38.369999999999997</v>
      </c>
      <c r="H2396">
        <v>10654</v>
      </c>
      <c r="I2396">
        <v>0</v>
      </c>
      <c r="J2396">
        <v>1724</v>
      </c>
    </row>
    <row r="2397" spans="1:12" x14ac:dyDescent="0.2">
      <c r="A2397" s="1">
        <v>39806</v>
      </c>
      <c r="B2397">
        <v>40.6</v>
      </c>
      <c r="C2397">
        <v>40.6</v>
      </c>
      <c r="D2397">
        <v>36.200000000000003</v>
      </c>
      <c r="E2397">
        <v>36.61</v>
      </c>
      <c r="F2397">
        <v>-3.75</v>
      </c>
      <c r="H2397">
        <v>49556</v>
      </c>
      <c r="I2397">
        <v>121335</v>
      </c>
      <c r="J2397">
        <v>1917</v>
      </c>
      <c r="K2397">
        <v>1773</v>
      </c>
      <c r="L2397">
        <v>2400</v>
      </c>
    </row>
    <row r="2398" spans="1:12" x14ac:dyDescent="0.2">
      <c r="A2398" s="1">
        <v>39805</v>
      </c>
      <c r="B2398">
        <v>41.05</v>
      </c>
      <c r="C2398">
        <v>42.02</v>
      </c>
      <c r="D2398">
        <v>39.200000000000003</v>
      </c>
      <c r="E2398">
        <v>40.36</v>
      </c>
      <c r="F2398">
        <v>-1.0900000000000001</v>
      </c>
      <c r="H2398">
        <v>74940</v>
      </c>
      <c r="I2398">
        <v>124821</v>
      </c>
      <c r="J2398">
        <v>2246</v>
      </c>
      <c r="K2398">
        <v>485</v>
      </c>
      <c r="L2398">
        <v>1900</v>
      </c>
    </row>
    <row r="2399" spans="1:12" x14ac:dyDescent="0.2">
      <c r="A2399" s="1">
        <v>39804</v>
      </c>
      <c r="B2399">
        <v>44.65</v>
      </c>
      <c r="C2399">
        <v>44.77</v>
      </c>
      <c r="D2399">
        <v>41.03</v>
      </c>
      <c r="E2399">
        <v>41.45</v>
      </c>
      <c r="F2399">
        <v>-2.5499999999999998</v>
      </c>
      <c r="H2399">
        <v>72650</v>
      </c>
      <c r="I2399">
        <v>127480</v>
      </c>
      <c r="J2399">
        <v>1588</v>
      </c>
      <c r="K2399">
        <v>1125</v>
      </c>
    </row>
    <row r="2400" spans="1:12" x14ac:dyDescent="0.2">
      <c r="A2400" s="1">
        <v>39801</v>
      </c>
      <c r="B2400">
        <v>43.42</v>
      </c>
      <c r="C2400">
        <v>45.15</v>
      </c>
      <c r="D2400">
        <v>43.03</v>
      </c>
      <c r="E2400">
        <v>44</v>
      </c>
      <c r="F2400">
        <v>0.64</v>
      </c>
      <c r="H2400">
        <v>85265</v>
      </c>
      <c r="I2400">
        <v>129790</v>
      </c>
      <c r="J2400">
        <v>3934</v>
      </c>
      <c r="K2400">
        <v>2260</v>
      </c>
      <c r="L2400">
        <v>1250</v>
      </c>
    </row>
    <row r="2401" spans="1:12" x14ac:dyDescent="0.2">
      <c r="A2401" s="1">
        <v>39800</v>
      </c>
      <c r="B2401">
        <v>45.35</v>
      </c>
      <c r="C2401">
        <v>46.68</v>
      </c>
      <c r="D2401">
        <v>43.2</v>
      </c>
      <c r="E2401">
        <v>43.36</v>
      </c>
      <c r="F2401">
        <v>-2.17</v>
      </c>
      <c r="H2401">
        <v>102200</v>
      </c>
      <c r="I2401">
        <v>132686</v>
      </c>
      <c r="J2401">
        <v>1799</v>
      </c>
      <c r="K2401">
        <v>2342</v>
      </c>
      <c r="L2401">
        <v>918</v>
      </c>
    </row>
    <row r="2402" spans="1:12" x14ac:dyDescent="0.2">
      <c r="A2402" s="1">
        <v>39799</v>
      </c>
      <c r="I2402">
        <v>18805</v>
      </c>
    </row>
    <row r="2403" spans="1:12" x14ac:dyDescent="0.2">
      <c r="A2403" s="1">
        <v>39798</v>
      </c>
      <c r="B2403">
        <v>44.76</v>
      </c>
      <c r="C2403">
        <v>46.48</v>
      </c>
      <c r="D2403">
        <v>43.9</v>
      </c>
      <c r="E2403">
        <v>44.56</v>
      </c>
      <c r="F2403">
        <v>-0.04</v>
      </c>
      <c r="H2403">
        <v>9715</v>
      </c>
      <c r="I2403">
        <v>16462</v>
      </c>
      <c r="J2403">
        <v>242</v>
      </c>
      <c r="L2403">
        <v>300</v>
      </c>
    </row>
    <row r="2404" spans="1:12" x14ac:dyDescent="0.2">
      <c r="A2404" s="1">
        <v>39797</v>
      </c>
      <c r="B2404">
        <v>46</v>
      </c>
      <c r="C2404">
        <v>49.96</v>
      </c>
      <c r="D2404">
        <v>44.25</v>
      </c>
      <c r="E2404">
        <v>44.6</v>
      </c>
      <c r="F2404">
        <v>-1.81</v>
      </c>
      <c r="H2404">
        <v>79168</v>
      </c>
      <c r="I2404">
        <v>34303</v>
      </c>
      <c r="J2404">
        <v>612</v>
      </c>
      <c r="K2404">
        <v>630</v>
      </c>
      <c r="L2404">
        <v>600</v>
      </c>
    </row>
    <row r="2405" spans="1:12" x14ac:dyDescent="0.2">
      <c r="A2405" s="1">
        <v>39794</v>
      </c>
      <c r="B2405">
        <v>46.63</v>
      </c>
      <c r="C2405">
        <v>47.2</v>
      </c>
      <c r="D2405">
        <v>43.3</v>
      </c>
      <c r="E2405">
        <v>46.41</v>
      </c>
      <c r="F2405">
        <v>-0.98</v>
      </c>
      <c r="H2405">
        <v>84856</v>
      </c>
      <c r="I2405">
        <v>42478</v>
      </c>
      <c r="J2405">
        <v>1020</v>
      </c>
      <c r="K2405">
        <v>100</v>
      </c>
    </row>
    <row r="2406" spans="1:12" x14ac:dyDescent="0.2">
      <c r="A2406" s="1">
        <v>39793</v>
      </c>
      <c r="B2406">
        <v>42.6</v>
      </c>
      <c r="C2406">
        <v>48.36</v>
      </c>
      <c r="D2406">
        <v>42</v>
      </c>
      <c r="E2406">
        <v>47.39</v>
      </c>
      <c r="F2406">
        <v>4.99</v>
      </c>
      <c r="H2406">
        <v>96585</v>
      </c>
      <c r="I2406">
        <v>50064</v>
      </c>
      <c r="J2406">
        <v>1189</v>
      </c>
      <c r="K2406">
        <v>100</v>
      </c>
      <c r="L2406">
        <v>300</v>
      </c>
    </row>
    <row r="2407" spans="1:12" x14ac:dyDescent="0.2">
      <c r="A2407" s="1">
        <v>39792</v>
      </c>
      <c r="B2407">
        <v>42.44</v>
      </c>
      <c r="C2407">
        <v>45.27</v>
      </c>
      <c r="D2407">
        <v>40.92</v>
      </c>
      <c r="E2407">
        <v>42.4</v>
      </c>
      <c r="F2407">
        <v>0.87</v>
      </c>
      <c r="H2407">
        <v>111138</v>
      </c>
      <c r="I2407">
        <v>54025</v>
      </c>
      <c r="J2407">
        <v>2180</v>
      </c>
      <c r="K2407">
        <v>550</v>
      </c>
      <c r="L2407">
        <v>1258</v>
      </c>
    </row>
    <row r="2408" spans="1:12" x14ac:dyDescent="0.2">
      <c r="A2408" s="1">
        <v>39791</v>
      </c>
      <c r="B2408">
        <v>43.87</v>
      </c>
      <c r="C2408">
        <v>44.17</v>
      </c>
      <c r="D2408">
        <v>41.25</v>
      </c>
      <c r="E2408">
        <v>41.53</v>
      </c>
      <c r="F2408">
        <v>-1.89</v>
      </c>
      <c r="H2408">
        <v>78694</v>
      </c>
      <c r="I2408">
        <v>59380</v>
      </c>
      <c r="J2408">
        <v>2304</v>
      </c>
      <c r="K2408">
        <v>900</v>
      </c>
      <c r="L2408">
        <v>500</v>
      </c>
    </row>
    <row r="2409" spans="1:12" x14ac:dyDescent="0.2">
      <c r="A2409" s="1">
        <v>39790</v>
      </c>
      <c r="B2409">
        <v>40.479999999999997</v>
      </c>
      <c r="C2409">
        <v>44.25</v>
      </c>
      <c r="D2409">
        <v>40.479999999999997</v>
      </c>
      <c r="E2409">
        <v>43.42</v>
      </c>
      <c r="F2409">
        <v>3.68</v>
      </c>
      <c r="H2409">
        <v>89947</v>
      </c>
      <c r="I2409">
        <v>62179</v>
      </c>
      <c r="J2409">
        <v>3205</v>
      </c>
      <c r="K2409">
        <v>950</v>
      </c>
      <c r="L2409">
        <v>385</v>
      </c>
    </row>
    <row r="2410" spans="1:12" x14ac:dyDescent="0.2">
      <c r="A2410" s="1">
        <v>39787</v>
      </c>
      <c r="B2410">
        <v>42.35</v>
      </c>
      <c r="C2410">
        <v>43.19</v>
      </c>
      <c r="D2410">
        <v>39.35</v>
      </c>
      <c r="E2410">
        <v>39.74</v>
      </c>
      <c r="F2410">
        <v>-2.54</v>
      </c>
      <c r="H2410">
        <v>96565</v>
      </c>
      <c r="I2410">
        <v>74668</v>
      </c>
      <c r="J2410">
        <v>827</v>
      </c>
      <c r="K2410">
        <v>1700</v>
      </c>
      <c r="L2410">
        <v>110</v>
      </c>
    </row>
    <row r="2411" spans="1:12" x14ac:dyDescent="0.2">
      <c r="A2411" s="1">
        <v>39786</v>
      </c>
      <c r="B2411">
        <v>45.1</v>
      </c>
      <c r="C2411">
        <v>45.68</v>
      </c>
      <c r="D2411">
        <v>41.8</v>
      </c>
      <c r="E2411">
        <v>42.28</v>
      </c>
      <c r="F2411">
        <v>-3.16</v>
      </c>
      <c r="H2411">
        <v>95433</v>
      </c>
      <c r="I2411">
        <v>69984</v>
      </c>
      <c r="J2411">
        <v>1090</v>
      </c>
      <c r="K2411">
        <v>825</v>
      </c>
      <c r="L2411">
        <v>992</v>
      </c>
    </row>
    <row r="2412" spans="1:12" x14ac:dyDescent="0.2">
      <c r="A2412" s="1">
        <v>39785</v>
      </c>
      <c r="B2412">
        <v>45.9</v>
      </c>
      <c r="C2412">
        <v>46.59</v>
      </c>
      <c r="D2412">
        <v>44.87</v>
      </c>
      <c r="E2412">
        <v>45.44</v>
      </c>
      <c r="F2412">
        <v>0</v>
      </c>
      <c r="H2412">
        <v>95456</v>
      </c>
      <c r="I2412">
        <v>75805</v>
      </c>
      <c r="J2412">
        <v>1599</v>
      </c>
      <c r="K2412">
        <v>950</v>
      </c>
      <c r="L2412">
        <v>700</v>
      </c>
    </row>
    <row r="2413" spans="1:12" x14ac:dyDescent="0.2">
      <c r="A2413" s="1">
        <v>39784</v>
      </c>
      <c r="B2413">
        <v>47.7</v>
      </c>
      <c r="C2413">
        <v>48.97</v>
      </c>
      <c r="D2413">
        <v>45.3</v>
      </c>
      <c r="E2413">
        <v>45.44</v>
      </c>
      <c r="F2413">
        <v>-2.5299999999999998</v>
      </c>
      <c r="H2413">
        <v>115277</v>
      </c>
      <c r="I2413">
        <v>83168</v>
      </c>
      <c r="J2413">
        <v>1882</v>
      </c>
      <c r="K2413">
        <v>1264</v>
      </c>
      <c r="L2413">
        <v>2660</v>
      </c>
    </row>
    <row r="2414" spans="1:12" x14ac:dyDescent="0.2">
      <c r="A2414" s="1">
        <v>39783</v>
      </c>
      <c r="B2414">
        <v>53</v>
      </c>
      <c r="C2414">
        <v>53</v>
      </c>
      <c r="D2414">
        <v>47.5</v>
      </c>
      <c r="E2414">
        <v>47.97</v>
      </c>
      <c r="F2414">
        <v>-5.52</v>
      </c>
      <c r="H2414">
        <v>110284</v>
      </c>
      <c r="I2414">
        <v>90463</v>
      </c>
      <c r="J2414">
        <v>1894</v>
      </c>
      <c r="K2414">
        <v>1590</v>
      </c>
      <c r="L2414">
        <v>4233</v>
      </c>
    </row>
    <row r="2415" spans="1:12" x14ac:dyDescent="0.2">
      <c r="A2415" s="1">
        <v>39780</v>
      </c>
      <c r="B2415">
        <v>53.42</v>
      </c>
      <c r="C2415">
        <v>54.9</v>
      </c>
      <c r="D2415">
        <v>50.8</v>
      </c>
      <c r="E2415">
        <v>53.49</v>
      </c>
      <c r="F2415">
        <v>0.36</v>
      </c>
      <c r="H2415">
        <v>71209</v>
      </c>
      <c r="I2415">
        <v>91657</v>
      </c>
      <c r="J2415">
        <v>2745</v>
      </c>
      <c r="K2415">
        <v>600</v>
      </c>
      <c r="L2415">
        <v>375</v>
      </c>
    </row>
    <row r="2416" spans="1:12" x14ac:dyDescent="0.2">
      <c r="A2416" s="1">
        <v>39779</v>
      </c>
      <c r="B2416">
        <v>53.75</v>
      </c>
      <c r="C2416">
        <v>53.91</v>
      </c>
      <c r="D2416">
        <v>51.98</v>
      </c>
      <c r="E2416">
        <v>53.13</v>
      </c>
      <c r="F2416">
        <v>-0.79</v>
      </c>
      <c r="H2416">
        <v>40793</v>
      </c>
      <c r="I2416">
        <v>93721</v>
      </c>
      <c r="J2416">
        <v>2741</v>
      </c>
      <c r="K2416">
        <v>733</v>
      </c>
      <c r="L2416">
        <v>1270</v>
      </c>
    </row>
    <row r="2417" spans="1:12" x14ac:dyDescent="0.2">
      <c r="A2417" s="1">
        <v>39778</v>
      </c>
      <c r="B2417">
        <v>50.69</v>
      </c>
      <c r="C2417">
        <v>54.45</v>
      </c>
      <c r="D2417">
        <v>49.81</v>
      </c>
      <c r="E2417">
        <v>53.92</v>
      </c>
      <c r="F2417">
        <v>3.57</v>
      </c>
      <c r="H2417">
        <v>122897</v>
      </c>
      <c r="I2417">
        <v>103979</v>
      </c>
      <c r="J2417">
        <v>2417</v>
      </c>
      <c r="K2417">
        <v>1895</v>
      </c>
      <c r="L2417">
        <v>2977</v>
      </c>
    </row>
    <row r="2418" spans="1:12" x14ac:dyDescent="0.2">
      <c r="A2418" s="1">
        <v>39777</v>
      </c>
      <c r="B2418">
        <v>53.7</v>
      </c>
      <c r="C2418">
        <v>53.86</v>
      </c>
      <c r="D2418">
        <v>50.1</v>
      </c>
      <c r="E2418">
        <v>50.35</v>
      </c>
      <c r="F2418">
        <v>-3.58</v>
      </c>
      <c r="H2418">
        <v>133147</v>
      </c>
      <c r="I2418">
        <v>108546</v>
      </c>
      <c r="J2418">
        <v>1712</v>
      </c>
      <c r="K2418">
        <v>1560</v>
      </c>
      <c r="L2418">
        <v>1385</v>
      </c>
    </row>
    <row r="2419" spans="1:12" x14ac:dyDescent="0.2">
      <c r="A2419" s="1">
        <v>39776</v>
      </c>
      <c r="B2419">
        <v>50</v>
      </c>
      <c r="C2419">
        <v>54.5</v>
      </c>
      <c r="D2419">
        <v>48</v>
      </c>
      <c r="E2419">
        <v>53.93</v>
      </c>
      <c r="F2419">
        <v>4.74</v>
      </c>
      <c r="H2419">
        <v>107373</v>
      </c>
      <c r="I2419">
        <v>108099</v>
      </c>
      <c r="J2419">
        <v>1537</v>
      </c>
      <c r="K2419">
        <v>740</v>
      </c>
    </row>
    <row r="2420" spans="1:12" x14ac:dyDescent="0.2">
      <c r="A2420" s="1">
        <v>39773</v>
      </c>
      <c r="B2420">
        <v>47.8</v>
      </c>
      <c r="C2420">
        <v>50.14</v>
      </c>
      <c r="D2420">
        <v>47.4</v>
      </c>
      <c r="E2420">
        <v>49.19</v>
      </c>
      <c r="F2420">
        <v>1.1100000000000001</v>
      </c>
      <c r="H2420">
        <v>95634</v>
      </c>
      <c r="I2420">
        <v>110464</v>
      </c>
      <c r="J2420">
        <v>2925</v>
      </c>
      <c r="K2420">
        <v>1767</v>
      </c>
      <c r="L2420">
        <v>1165</v>
      </c>
    </row>
    <row r="2421" spans="1:12" x14ac:dyDescent="0.2">
      <c r="A2421" s="1">
        <v>39772</v>
      </c>
      <c r="B2421">
        <v>51</v>
      </c>
      <c r="C2421">
        <v>51.3</v>
      </c>
      <c r="D2421">
        <v>47.46</v>
      </c>
      <c r="E2421">
        <v>48.08</v>
      </c>
      <c r="F2421">
        <v>-3.64</v>
      </c>
      <c r="H2421">
        <v>126424</v>
      </c>
      <c r="I2421">
        <v>110780</v>
      </c>
      <c r="J2421">
        <v>1238</v>
      </c>
      <c r="K2421">
        <v>1480</v>
      </c>
      <c r="L2421">
        <v>353</v>
      </c>
    </row>
    <row r="2422" spans="1:12" x14ac:dyDescent="0.2">
      <c r="A2422" s="1">
        <v>39771</v>
      </c>
      <c r="B2422">
        <v>51.88</v>
      </c>
      <c r="C2422">
        <v>52.95</v>
      </c>
      <c r="D2422">
        <v>50.61</v>
      </c>
      <c r="E2422">
        <v>51.72</v>
      </c>
      <c r="F2422">
        <v>-0.12</v>
      </c>
      <c r="H2422">
        <v>107680</v>
      </c>
      <c r="I2422">
        <v>115015</v>
      </c>
      <c r="J2422">
        <v>1589</v>
      </c>
      <c r="K2422">
        <v>1727</v>
      </c>
      <c r="L2422">
        <v>3700</v>
      </c>
    </row>
    <row r="2423" spans="1:12" x14ac:dyDescent="0.2">
      <c r="A2423" s="1">
        <v>39770</v>
      </c>
      <c r="B2423">
        <v>52.42</v>
      </c>
      <c r="C2423">
        <v>53.06</v>
      </c>
      <c r="D2423">
        <v>51.25</v>
      </c>
      <c r="E2423">
        <v>51.84</v>
      </c>
      <c r="F2423">
        <v>-0.47</v>
      </c>
      <c r="H2423">
        <v>103953</v>
      </c>
      <c r="I2423">
        <v>125671</v>
      </c>
      <c r="J2423">
        <v>2268</v>
      </c>
      <c r="K2423">
        <v>1180</v>
      </c>
      <c r="L2423">
        <v>2585</v>
      </c>
    </row>
    <row r="2424" spans="1:12" x14ac:dyDescent="0.2">
      <c r="A2424" s="1">
        <v>39769</v>
      </c>
      <c r="B2424">
        <v>53.37</v>
      </c>
      <c r="C2424">
        <v>56.15</v>
      </c>
      <c r="D2424">
        <v>52.04</v>
      </c>
      <c r="E2424">
        <v>52.31</v>
      </c>
      <c r="F2424">
        <v>-1.93</v>
      </c>
      <c r="H2424">
        <v>107491</v>
      </c>
      <c r="I2424">
        <v>125768</v>
      </c>
      <c r="J2424">
        <v>1745</v>
      </c>
      <c r="K2424">
        <v>1790</v>
      </c>
      <c r="L2424">
        <v>1745</v>
      </c>
    </row>
    <row r="2425" spans="1:12" x14ac:dyDescent="0.2">
      <c r="A2425" s="1">
        <v>39766</v>
      </c>
      <c r="I2425">
        <v>37448</v>
      </c>
    </row>
    <row r="2426" spans="1:12" x14ac:dyDescent="0.2">
      <c r="A2426" s="1">
        <v>39765</v>
      </c>
      <c r="B2426">
        <v>51.96</v>
      </c>
      <c r="C2426">
        <v>53.26</v>
      </c>
      <c r="D2426">
        <v>50.6</v>
      </c>
      <c r="E2426">
        <v>51.99</v>
      </c>
      <c r="F2426">
        <v>-0.38</v>
      </c>
      <c r="H2426">
        <v>16750</v>
      </c>
      <c r="I2426">
        <v>33838</v>
      </c>
      <c r="J2426">
        <v>745</v>
      </c>
      <c r="K2426">
        <v>175</v>
      </c>
      <c r="L2426">
        <v>959</v>
      </c>
    </row>
    <row r="2427" spans="1:12" x14ac:dyDescent="0.2">
      <c r="A2427" s="1">
        <v>39764</v>
      </c>
      <c r="B2427">
        <v>55.62</v>
      </c>
      <c r="C2427">
        <v>55.92</v>
      </c>
      <c r="D2427">
        <v>51.64</v>
      </c>
      <c r="E2427">
        <v>52.37</v>
      </c>
      <c r="F2427">
        <v>-3.34</v>
      </c>
      <c r="H2427">
        <v>89765</v>
      </c>
      <c r="I2427">
        <v>51470</v>
      </c>
      <c r="J2427">
        <v>855</v>
      </c>
      <c r="K2427">
        <v>4130</v>
      </c>
      <c r="L2427">
        <v>1120</v>
      </c>
    </row>
    <row r="2428" spans="1:12" x14ac:dyDescent="0.2">
      <c r="A2428" s="1">
        <v>39763</v>
      </c>
      <c r="B2428">
        <v>57.53</v>
      </c>
      <c r="C2428">
        <v>57.58</v>
      </c>
      <c r="D2428">
        <v>54.92</v>
      </c>
      <c r="E2428">
        <v>55.71</v>
      </c>
      <c r="F2428">
        <v>-3.37</v>
      </c>
      <c r="H2428">
        <v>89484</v>
      </c>
      <c r="I2428">
        <v>60799</v>
      </c>
      <c r="J2428">
        <v>1338</v>
      </c>
      <c r="K2428">
        <v>2132</v>
      </c>
      <c r="L2428">
        <v>2277</v>
      </c>
    </row>
    <row r="2429" spans="1:12" x14ac:dyDescent="0.2">
      <c r="A2429" s="1">
        <v>39762</v>
      </c>
      <c r="B2429">
        <v>58.38</v>
      </c>
      <c r="C2429">
        <v>61.98</v>
      </c>
      <c r="D2429">
        <v>56.18</v>
      </c>
      <c r="E2429">
        <v>59.08</v>
      </c>
      <c r="F2429">
        <v>1.73</v>
      </c>
      <c r="H2429">
        <v>105269</v>
      </c>
      <c r="I2429">
        <v>67458</v>
      </c>
      <c r="J2429">
        <v>763</v>
      </c>
      <c r="K2429">
        <v>3166</v>
      </c>
      <c r="L2429">
        <v>100</v>
      </c>
    </row>
    <row r="2430" spans="1:12" x14ac:dyDescent="0.2">
      <c r="A2430" s="1">
        <v>39759</v>
      </c>
      <c r="B2430">
        <v>56.9</v>
      </c>
      <c r="C2430">
        <v>59.43</v>
      </c>
      <c r="D2430">
        <v>56.62</v>
      </c>
      <c r="E2430">
        <v>57.35</v>
      </c>
      <c r="F2430">
        <v>-0.08</v>
      </c>
      <c r="H2430">
        <v>87370</v>
      </c>
      <c r="I2430">
        <v>73986</v>
      </c>
      <c r="J2430">
        <v>531</v>
      </c>
      <c r="K2430">
        <v>430</v>
      </c>
      <c r="L2430">
        <v>792</v>
      </c>
    </row>
    <row r="2431" spans="1:12" x14ac:dyDescent="0.2">
      <c r="A2431" s="1">
        <v>39758</v>
      </c>
      <c r="B2431">
        <v>61.56</v>
      </c>
      <c r="C2431">
        <v>62</v>
      </c>
      <c r="D2431">
        <v>56.44</v>
      </c>
      <c r="E2431">
        <v>57.43</v>
      </c>
      <c r="F2431">
        <v>-4.4400000000000004</v>
      </c>
      <c r="H2431">
        <v>115071</v>
      </c>
      <c r="I2431">
        <v>79472</v>
      </c>
      <c r="J2431">
        <v>1384</v>
      </c>
      <c r="K2431">
        <v>1060</v>
      </c>
      <c r="L2431">
        <v>775</v>
      </c>
    </row>
    <row r="2432" spans="1:12" x14ac:dyDescent="0.2">
      <c r="A2432" s="1">
        <v>39757</v>
      </c>
      <c r="B2432">
        <v>65.95</v>
      </c>
      <c r="C2432">
        <v>66</v>
      </c>
      <c r="D2432">
        <v>61.13</v>
      </c>
      <c r="E2432">
        <v>61.87</v>
      </c>
      <c r="F2432">
        <v>-4.57</v>
      </c>
      <c r="H2432">
        <v>130461</v>
      </c>
      <c r="I2432">
        <v>85604</v>
      </c>
      <c r="J2432">
        <v>3427</v>
      </c>
      <c r="K2432">
        <v>895</v>
      </c>
      <c r="L2432">
        <v>3224</v>
      </c>
    </row>
    <row r="2433" spans="1:12" x14ac:dyDescent="0.2">
      <c r="A2433" s="1">
        <v>39756</v>
      </c>
      <c r="B2433">
        <v>60.5</v>
      </c>
      <c r="C2433">
        <v>67.760000000000005</v>
      </c>
      <c r="D2433">
        <v>58.38</v>
      </c>
      <c r="E2433">
        <v>66.44</v>
      </c>
      <c r="F2433">
        <v>5.96</v>
      </c>
      <c r="H2433">
        <v>150710</v>
      </c>
      <c r="I2433">
        <v>93312</v>
      </c>
      <c r="J2433">
        <v>1744</v>
      </c>
      <c r="K2433">
        <v>1435</v>
      </c>
      <c r="L2433">
        <v>3432</v>
      </c>
    </row>
    <row r="2434" spans="1:12" x14ac:dyDescent="0.2">
      <c r="A2434" s="1">
        <v>39755</v>
      </c>
      <c r="B2434">
        <v>64.3</v>
      </c>
      <c r="C2434">
        <v>66.7</v>
      </c>
      <c r="D2434">
        <v>60.18</v>
      </c>
      <c r="E2434">
        <v>60.48</v>
      </c>
      <c r="F2434">
        <v>-4.84</v>
      </c>
      <c r="H2434">
        <v>112394</v>
      </c>
      <c r="I2434">
        <v>102776</v>
      </c>
      <c r="J2434">
        <v>2944</v>
      </c>
      <c r="K2434">
        <v>944</v>
      </c>
      <c r="L2434">
        <v>5054</v>
      </c>
    </row>
    <row r="2435" spans="1:12" x14ac:dyDescent="0.2">
      <c r="A2435" s="1">
        <v>39752</v>
      </c>
      <c r="B2435">
        <v>62.52</v>
      </c>
      <c r="C2435">
        <v>66.47</v>
      </c>
      <c r="D2435">
        <v>60.62</v>
      </c>
      <c r="E2435">
        <v>65.319999999999993</v>
      </c>
      <c r="F2435">
        <v>1.61</v>
      </c>
      <c r="H2435">
        <v>111588</v>
      </c>
      <c r="I2435">
        <v>107439</v>
      </c>
      <c r="J2435">
        <v>4400</v>
      </c>
      <c r="K2435">
        <v>2126</v>
      </c>
      <c r="L2435">
        <v>2983</v>
      </c>
    </row>
    <row r="2436" spans="1:12" x14ac:dyDescent="0.2">
      <c r="A2436" s="1">
        <v>39751</v>
      </c>
      <c r="B2436">
        <v>66.180000000000007</v>
      </c>
      <c r="C2436">
        <v>68.349999999999994</v>
      </c>
      <c r="D2436">
        <v>61.93</v>
      </c>
      <c r="E2436">
        <v>63.71</v>
      </c>
      <c r="F2436">
        <v>-1.76</v>
      </c>
      <c r="H2436">
        <v>115603</v>
      </c>
      <c r="I2436">
        <v>100348</v>
      </c>
      <c r="J2436">
        <v>1809</v>
      </c>
      <c r="K2436">
        <v>2970</v>
      </c>
      <c r="L2436">
        <v>1650</v>
      </c>
    </row>
    <row r="2437" spans="1:12" x14ac:dyDescent="0.2">
      <c r="A2437" s="1">
        <v>39750</v>
      </c>
      <c r="B2437">
        <v>62.88</v>
      </c>
      <c r="C2437">
        <v>67.12</v>
      </c>
      <c r="D2437">
        <v>61.24</v>
      </c>
      <c r="E2437">
        <v>65.47</v>
      </c>
      <c r="F2437">
        <v>5.18</v>
      </c>
      <c r="H2437">
        <v>142018</v>
      </c>
      <c r="I2437">
        <v>100153</v>
      </c>
      <c r="J2437">
        <v>1005</v>
      </c>
      <c r="K2437">
        <v>1720</v>
      </c>
      <c r="L2437">
        <v>1940</v>
      </c>
    </row>
    <row r="2438" spans="1:12" x14ac:dyDescent="0.2">
      <c r="A2438" s="1">
        <v>39749</v>
      </c>
      <c r="B2438">
        <v>60.49</v>
      </c>
      <c r="C2438">
        <v>62.95</v>
      </c>
      <c r="D2438">
        <v>59.47</v>
      </c>
      <c r="E2438">
        <v>60.29</v>
      </c>
      <c r="F2438">
        <v>-1.1200000000000001</v>
      </c>
      <c r="H2438">
        <v>107848</v>
      </c>
      <c r="I2438">
        <v>101538</v>
      </c>
      <c r="J2438">
        <v>2374</v>
      </c>
      <c r="K2438">
        <v>1035</v>
      </c>
      <c r="L2438">
        <v>800</v>
      </c>
    </row>
    <row r="2439" spans="1:12" x14ac:dyDescent="0.2">
      <c r="A2439" s="1">
        <v>39748</v>
      </c>
      <c r="B2439">
        <v>61.93</v>
      </c>
      <c r="C2439">
        <v>63.59</v>
      </c>
      <c r="D2439">
        <v>59.02</v>
      </c>
      <c r="E2439">
        <v>61.41</v>
      </c>
      <c r="F2439">
        <v>-0.64</v>
      </c>
      <c r="H2439">
        <v>98504</v>
      </c>
      <c r="I2439">
        <v>103305</v>
      </c>
      <c r="J2439">
        <v>1169</v>
      </c>
      <c r="K2439">
        <v>175</v>
      </c>
      <c r="L2439">
        <v>3318</v>
      </c>
    </row>
    <row r="2440" spans="1:12" x14ac:dyDescent="0.2">
      <c r="A2440" s="1">
        <v>39745</v>
      </c>
      <c r="B2440">
        <v>67.33</v>
      </c>
      <c r="C2440">
        <v>67.33</v>
      </c>
      <c r="D2440">
        <v>61</v>
      </c>
      <c r="E2440">
        <v>62.05</v>
      </c>
      <c r="F2440">
        <v>-3.87</v>
      </c>
      <c r="H2440">
        <v>115015</v>
      </c>
      <c r="I2440">
        <v>103917</v>
      </c>
      <c r="J2440">
        <v>1429</v>
      </c>
      <c r="K2440">
        <v>830</v>
      </c>
      <c r="L2440">
        <v>2151</v>
      </c>
    </row>
    <row r="2441" spans="1:12" x14ac:dyDescent="0.2">
      <c r="A2441" s="1">
        <v>39744</v>
      </c>
      <c r="B2441">
        <v>65.209999999999994</v>
      </c>
      <c r="C2441">
        <v>67.7</v>
      </c>
      <c r="D2441">
        <v>64</v>
      </c>
      <c r="E2441">
        <v>65.92</v>
      </c>
      <c r="F2441">
        <v>1.4</v>
      </c>
      <c r="H2441">
        <v>124710</v>
      </c>
      <c r="I2441">
        <v>105115</v>
      </c>
      <c r="J2441">
        <v>950</v>
      </c>
      <c r="K2441">
        <v>625</v>
      </c>
      <c r="L2441">
        <v>2182</v>
      </c>
    </row>
    <row r="2442" spans="1:12" x14ac:dyDescent="0.2">
      <c r="A2442" s="1">
        <v>39743</v>
      </c>
      <c r="B2442">
        <v>68.87</v>
      </c>
      <c r="C2442">
        <v>68.87</v>
      </c>
      <c r="D2442">
        <v>63.96</v>
      </c>
      <c r="E2442">
        <v>64.52</v>
      </c>
      <c r="F2442">
        <v>-5.2</v>
      </c>
      <c r="H2442">
        <v>114221</v>
      </c>
      <c r="I2442">
        <v>109665</v>
      </c>
      <c r="J2442">
        <v>1528</v>
      </c>
      <c r="K2442">
        <v>950</v>
      </c>
      <c r="L2442">
        <v>2236</v>
      </c>
    </row>
    <row r="2443" spans="1:12" x14ac:dyDescent="0.2">
      <c r="A2443" s="1">
        <v>39742</v>
      </c>
      <c r="B2443">
        <v>73.2</v>
      </c>
      <c r="C2443">
        <v>73.290000000000006</v>
      </c>
      <c r="D2443">
        <v>67.91</v>
      </c>
      <c r="E2443">
        <v>69.72</v>
      </c>
      <c r="F2443">
        <v>-2.31</v>
      </c>
      <c r="H2443">
        <v>100575</v>
      </c>
      <c r="I2443">
        <v>117212</v>
      </c>
      <c r="J2443">
        <v>2411</v>
      </c>
      <c r="K2443">
        <v>970</v>
      </c>
      <c r="L2443">
        <v>1884</v>
      </c>
    </row>
    <row r="2444" spans="1:12" x14ac:dyDescent="0.2">
      <c r="A2444" s="1">
        <v>39741</v>
      </c>
      <c r="B2444">
        <v>70.650000000000006</v>
      </c>
      <c r="C2444">
        <v>73.61</v>
      </c>
      <c r="D2444">
        <v>69.41</v>
      </c>
      <c r="E2444">
        <v>72.03</v>
      </c>
      <c r="F2444">
        <v>2.4300000000000002</v>
      </c>
      <c r="H2444">
        <v>117592</v>
      </c>
      <c r="I2444">
        <v>120190</v>
      </c>
      <c r="J2444">
        <v>4033</v>
      </c>
      <c r="K2444">
        <v>1055</v>
      </c>
      <c r="L2444">
        <v>600</v>
      </c>
    </row>
    <row r="2445" spans="1:12" x14ac:dyDescent="0.2">
      <c r="A2445" s="1">
        <v>39738</v>
      </c>
      <c r="I2445">
        <v>20217</v>
      </c>
    </row>
    <row r="2446" spans="1:12" x14ac:dyDescent="0.2">
      <c r="A2446" s="1">
        <v>39737</v>
      </c>
      <c r="B2446">
        <v>69.5</v>
      </c>
      <c r="C2446">
        <v>70.150000000000006</v>
      </c>
      <c r="D2446">
        <v>65.45</v>
      </c>
      <c r="E2446">
        <v>66.319999999999993</v>
      </c>
      <c r="F2446">
        <v>-4.4800000000000004</v>
      </c>
      <c r="H2446">
        <v>13954</v>
      </c>
      <c r="I2446">
        <v>15657</v>
      </c>
      <c r="J2446">
        <v>1437</v>
      </c>
    </row>
    <row r="2447" spans="1:12" x14ac:dyDescent="0.2">
      <c r="A2447" s="1">
        <v>39736</v>
      </c>
      <c r="B2447">
        <v>74.3</v>
      </c>
      <c r="C2447">
        <v>75.040000000000006</v>
      </c>
      <c r="D2447">
        <v>69.97</v>
      </c>
      <c r="E2447">
        <v>70.8</v>
      </c>
      <c r="F2447">
        <v>-3.73</v>
      </c>
      <c r="H2447">
        <v>62785</v>
      </c>
      <c r="I2447">
        <v>26542</v>
      </c>
      <c r="J2447">
        <v>332</v>
      </c>
      <c r="K2447">
        <v>400</v>
      </c>
      <c r="L2447">
        <v>250</v>
      </c>
    </row>
    <row r="2448" spans="1:12" x14ac:dyDescent="0.2">
      <c r="A2448" s="1">
        <v>39735</v>
      </c>
      <c r="B2448">
        <v>78.459999999999994</v>
      </c>
      <c r="C2448">
        <v>80.739999999999995</v>
      </c>
      <c r="D2448">
        <v>74.260000000000005</v>
      </c>
      <c r="E2448">
        <v>74.53</v>
      </c>
      <c r="F2448">
        <v>-2.93</v>
      </c>
      <c r="H2448">
        <v>69660</v>
      </c>
      <c r="I2448">
        <v>33293</v>
      </c>
      <c r="J2448">
        <v>1844</v>
      </c>
      <c r="K2448">
        <v>700</v>
      </c>
      <c r="L2448">
        <v>500</v>
      </c>
    </row>
    <row r="2449" spans="1:12" x14ac:dyDescent="0.2">
      <c r="A2449" s="1">
        <v>39734</v>
      </c>
      <c r="B2449">
        <v>77</v>
      </c>
      <c r="C2449">
        <v>78.42</v>
      </c>
      <c r="D2449">
        <v>75.540000000000006</v>
      </c>
      <c r="E2449">
        <v>77.459999999999994</v>
      </c>
      <c r="F2449">
        <v>3.37</v>
      </c>
      <c r="H2449">
        <v>71463</v>
      </c>
      <c r="I2449">
        <v>50737</v>
      </c>
      <c r="J2449">
        <v>882</v>
      </c>
      <c r="K2449">
        <v>700</v>
      </c>
      <c r="L2449">
        <v>1214</v>
      </c>
    </row>
    <row r="2450" spans="1:12" x14ac:dyDescent="0.2">
      <c r="A2450" s="1">
        <v>39731</v>
      </c>
      <c r="B2450">
        <v>80.5</v>
      </c>
      <c r="C2450">
        <v>80.55</v>
      </c>
      <c r="D2450">
        <v>73.14</v>
      </c>
      <c r="E2450">
        <v>74.09</v>
      </c>
      <c r="F2450">
        <v>-8.57</v>
      </c>
      <c r="H2450">
        <v>111053</v>
      </c>
      <c r="I2450">
        <v>42246</v>
      </c>
      <c r="J2450">
        <v>3388</v>
      </c>
      <c r="K2450">
        <v>1300</v>
      </c>
      <c r="L2450">
        <v>1050</v>
      </c>
    </row>
    <row r="2451" spans="1:12" x14ac:dyDescent="0.2">
      <c r="A2451" s="1">
        <v>39730</v>
      </c>
      <c r="B2451">
        <v>83.62</v>
      </c>
      <c r="C2451">
        <v>85.07</v>
      </c>
      <c r="D2451">
        <v>80.400000000000006</v>
      </c>
      <c r="E2451">
        <v>82.66</v>
      </c>
      <c r="F2451">
        <v>-1.7</v>
      </c>
      <c r="H2451">
        <v>70978</v>
      </c>
      <c r="I2451">
        <v>43771</v>
      </c>
      <c r="J2451">
        <v>1330</v>
      </c>
      <c r="K2451">
        <v>550</v>
      </c>
      <c r="L2451">
        <v>2559</v>
      </c>
    </row>
    <row r="2452" spans="1:12" x14ac:dyDescent="0.2">
      <c r="A2452" s="1">
        <v>39729</v>
      </c>
      <c r="B2452">
        <v>83.94</v>
      </c>
      <c r="C2452">
        <v>85.6</v>
      </c>
      <c r="D2452">
        <v>81</v>
      </c>
      <c r="E2452">
        <v>84.36</v>
      </c>
      <c r="F2452">
        <v>-0.3</v>
      </c>
      <c r="H2452">
        <v>112228</v>
      </c>
      <c r="I2452">
        <v>50514</v>
      </c>
      <c r="J2452">
        <v>1492</v>
      </c>
      <c r="K2452">
        <v>300</v>
      </c>
      <c r="L2452">
        <v>2734</v>
      </c>
    </row>
    <row r="2453" spans="1:12" x14ac:dyDescent="0.2">
      <c r="A2453" s="1">
        <v>39728</v>
      </c>
      <c r="B2453">
        <v>83.91</v>
      </c>
      <c r="C2453">
        <v>87.99</v>
      </c>
      <c r="D2453">
        <v>82.84</v>
      </c>
      <c r="E2453">
        <v>84.66</v>
      </c>
      <c r="F2453">
        <v>0.98</v>
      </c>
      <c r="H2453">
        <v>104107</v>
      </c>
      <c r="I2453">
        <v>53042</v>
      </c>
      <c r="J2453">
        <v>1772</v>
      </c>
      <c r="K2453">
        <v>547</v>
      </c>
      <c r="L2453">
        <v>1252</v>
      </c>
    </row>
    <row r="2454" spans="1:12" x14ac:dyDescent="0.2">
      <c r="A2454" s="1">
        <v>39727</v>
      </c>
      <c r="B2454">
        <v>88.3</v>
      </c>
      <c r="C2454">
        <v>88.65</v>
      </c>
      <c r="D2454">
        <v>83.36</v>
      </c>
      <c r="E2454">
        <v>83.68</v>
      </c>
      <c r="F2454">
        <v>-6.57</v>
      </c>
      <c r="H2454">
        <v>103336</v>
      </c>
      <c r="I2454">
        <v>61295</v>
      </c>
      <c r="J2454">
        <v>802</v>
      </c>
      <c r="K2454">
        <v>775</v>
      </c>
      <c r="L2454">
        <v>324</v>
      </c>
    </row>
    <row r="2455" spans="1:12" x14ac:dyDescent="0.2">
      <c r="A2455" s="1">
        <v>39724</v>
      </c>
      <c r="B2455">
        <v>90.48</v>
      </c>
      <c r="C2455">
        <v>92.46</v>
      </c>
      <c r="D2455">
        <v>88</v>
      </c>
      <c r="E2455">
        <v>90.25</v>
      </c>
      <c r="F2455">
        <v>-0.31</v>
      </c>
      <c r="H2455">
        <v>97859</v>
      </c>
      <c r="I2455">
        <v>61626</v>
      </c>
      <c r="J2455">
        <v>1927</v>
      </c>
      <c r="K2455">
        <v>350</v>
      </c>
      <c r="L2455">
        <v>500</v>
      </c>
    </row>
    <row r="2456" spans="1:12" x14ac:dyDescent="0.2">
      <c r="A2456" s="1">
        <v>39723</v>
      </c>
      <c r="B2456">
        <v>96.1</v>
      </c>
      <c r="C2456">
        <v>97.03</v>
      </c>
      <c r="D2456">
        <v>90.26</v>
      </c>
      <c r="E2456">
        <v>90.56</v>
      </c>
      <c r="F2456">
        <v>-4.7699999999999996</v>
      </c>
      <c r="H2456">
        <v>96086</v>
      </c>
      <c r="I2456">
        <v>65146</v>
      </c>
      <c r="J2456">
        <v>1674</v>
      </c>
      <c r="K2456">
        <v>769</v>
      </c>
      <c r="L2456">
        <v>3677</v>
      </c>
    </row>
    <row r="2457" spans="1:12" x14ac:dyDescent="0.2">
      <c r="A2457" s="1">
        <v>39722</v>
      </c>
      <c r="B2457">
        <v>99.45</v>
      </c>
      <c r="C2457">
        <v>100.31</v>
      </c>
      <c r="D2457">
        <v>92.87</v>
      </c>
      <c r="E2457">
        <v>95.33</v>
      </c>
      <c r="F2457">
        <v>-2.84</v>
      </c>
      <c r="H2457">
        <v>113105</v>
      </c>
      <c r="I2457">
        <v>66447</v>
      </c>
      <c r="J2457">
        <v>1812</v>
      </c>
      <c r="K2457">
        <v>750</v>
      </c>
      <c r="L2457">
        <v>1051</v>
      </c>
    </row>
    <row r="2458" spans="1:12" x14ac:dyDescent="0.2">
      <c r="A2458" s="1">
        <v>39721</v>
      </c>
      <c r="B2458">
        <v>93.3</v>
      </c>
      <c r="C2458">
        <v>99.87</v>
      </c>
      <c r="D2458">
        <v>91.1</v>
      </c>
      <c r="E2458">
        <v>98.17</v>
      </c>
      <c r="F2458">
        <v>4.1900000000000004</v>
      </c>
      <c r="H2458">
        <v>129995</v>
      </c>
      <c r="I2458">
        <v>72109</v>
      </c>
      <c r="J2458">
        <v>2339</v>
      </c>
      <c r="K2458">
        <v>2920</v>
      </c>
      <c r="L2458">
        <v>880</v>
      </c>
    </row>
    <row r="2459" spans="1:12" x14ac:dyDescent="0.2">
      <c r="A2459" s="1">
        <v>39720</v>
      </c>
      <c r="B2459">
        <v>103.29</v>
      </c>
      <c r="C2459">
        <v>103.29</v>
      </c>
      <c r="D2459">
        <v>92.64</v>
      </c>
      <c r="E2459">
        <v>93.98</v>
      </c>
      <c r="F2459">
        <v>-9.56</v>
      </c>
      <c r="H2459">
        <v>119593</v>
      </c>
      <c r="I2459">
        <v>76636</v>
      </c>
      <c r="J2459">
        <v>3360</v>
      </c>
      <c r="K2459">
        <v>1215</v>
      </c>
      <c r="L2459">
        <v>656</v>
      </c>
    </row>
    <row r="2460" spans="1:12" x14ac:dyDescent="0.2">
      <c r="A2460" s="1">
        <v>39717</v>
      </c>
      <c r="B2460">
        <v>103.77</v>
      </c>
      <c r="C2460">
        <v>104</v>
      </c>
      <c r="D2460">
        <v>101.2</v>
      </c>
      <c r="E2460">
        <v>103.54</v>
      </c>
      <c r="F2460">
        <v>-1.06</v>
      </c>
      <c r="H2460">
        <v>74236</v>
      </c>
      <c r="I2460">
        <v>82191</v>
      </c>
      <c r="J2460">
        <v>2651</v>
      </c>
      <c r="K2460">
        <v>1665</v>
      </c>
      <c r="L2460">
        <v>711</v>
      </c>
    </row>
    <row r="2461" spans="1:12" x14ac:dyDescent="0.2">
      <c r="A2461" s="1">
        <v>39716</v>
      </c>
      <c r="B2461">
        <v>102.56</v>
      </c>
      <c r="C2461">
        <v>105.27</v>
      </c>
      <c r="D2461">
        <v>100.01</v>
      </c>
      <c r="E2461">
        <v>104.6</v>
      </c>
      <c r="F2461">
        <v>2.15</v>
      </c>
      <c r="H2461">
        <v>107765</v>
      </c>
      <c r="I2461">
        <v>80930</v>
      </c>
      <c r="J2461">
        <v>2541</v>
      </c>
      <c r="K2461">
        <v>2056</v>
      </c>
      <c r="L2461">
        <v>3525</v>
      </c>
    </row>
    <row r="2462" spans="1:12" x14ac:dyDescent="0.2">
      <c r="A2462" s="1">
        <v>39715</v>
      </c>
      <c r="B2462">
        <v>103.48</v>
      </c>
      <c r="C2462">
        <v>105.94</v>
      </c>
      <c r="D2462">
        <v>101.63</v>
      </c>
      <c r="E2462">
        <v>102.45</v>
      </c>
      <c r="F2462">
        <v>-0.63</v>
      </c>
      <c r="H2462">
        <v>105709</v>
      </c>
      <c r="I2462">
        <v>83492</v>
      </c>
      <c r="J2462">
        <v>2984</v>
      </c>
      <c r="K2462">
        <v>2542</v>
      </c>
      <c r="L2462">
        <v>2654</v>
      </c>
    </row>
    <row r="2463" spans="1:12" x14ac:dyDescent="0.2">
      <c r="A2463" s="1">
        <v>39714</v>
      </c>
      <c r="B2463">
        <v>106.09</v>
      </c>
      <c r="C2463">
        <v>106.09</v>
      </c>
      <c r="D2463">
        <v>100.57</v>
      </c>
      <c r="E2463">
        <v>103.08</v>
      </c>
      <c r="F2463">
        <v>-2.96</v>
      </c>
      <c r="H2463">
        <v>125254</v>
      </c>
      <c r="I2463">
        <v>91051</v>
      </c>
      <c r="J2463">
        <v>2021</v>
      </c>
      <c r="K2463">
        <v>1863</v>
      </c>
      <c r="L2463">
        <v>2100</v>
      </c>
    </row>
    <row r="2464" spans="1:12" x14ac:dyDescent="0.2">
      <c r="A2464" s="1">
        <v>39713</v>
      </c>
      <c r="B2464">
        <v>99.5</v>
      </c>
      <c r="C2464">
        <v>107.11</v>
      </c>
      <c r="D2464">
        <v>99.5</v>
      </c>
      <c r="E2464">
        <v>106.04</v>
      </c>
      <c r="F2464">
        <v>6.43</v>
      </c>
      <c r="H2464">
        <v>140054</v>
      </c>
      <c r="I2464">
        <v>96622</v>
      </c>
      <c r="J2464">
        <v>2439</v>
      </c>
      <c r="K2464">
        <v>775</v>
      </c>
      <c r="L2464">
        <v>1030</v>
      </c>
    </row>
    <row r="2465" spans="1:12" x14ac:dyDescent="0.2">
      <c r="A2465" s="1">
        <v>39710</v>
      </c>
      <c r="B2465">
        <v>95</v>
      </c>
      <c r="C2465">
        <v>100.5</v>
      </c>
      <c r="D2465">
        <v>94.85</v>
      </c>
      <c r="E2465">
        <v>99.61</v>
      </c>
      <c r="F2465">
        <v>4.42</v>
      </c>
      <c r="H2465">
        <v>120831</v>
      </c>
      <c r="I2465">
        <v>101141</v>
      </c>
      <c r="J2465">
        <v>2383</v>
      </c>
      <c r="K2465">
        <v>1511</v>
      </c>
      <c r="L2465">
        <v>3778</v>
      </c>
    </row>
    <row r="2466" spans="1:12" x14ac:dyDescent="0.2">
      <c r="A2466" s="1">
        <v>39709</v>
      </c>
      <c r="B2466">
        <v>94.85</v>
      </c>
      <c r="C2466">
        <v>99.69</v>
      </c>
      <c r="D2466">
        <v>93.29</v>
      </c>
      <c r="E2466">
        <v>95.19</v>
      </c>
      <c r="F2466">
        <v>0.35</v>
      </c>
      <c r="H2466">
        <v>123025</v>
      </c>
      <c r="I2466">
        <v>104046</v>
      </c>
      <c r="J2466">
        <v>2981</v>
      </c>
      <c r="K2466">
        <v>1643</v>
      </c>
      <c r="L2466">
        <v>500</v>
      </c>
    </row>
    <row r="2467" spans="1:12" x14ac:dyDescent="0.2">
      <c r="A2467" s="1">
        <v>39708</v>
      </c>
      <c r="B2467">
        <v>91.95</v>
      </c>
      <c r="C2467">
        <v>95.13</v>
      </c>
      <c r="D2467">
        <v>89.03</v>
      </c>
      <c r="E2467">
        <v>94.84</v>
      </c>
      <c r="F2467">
        <v>5.62</v>
      </c>
      <c r="H2467">
        <v>136096</v>
      </c>
      <c r="I2467">
        <v>107606</v>
      </c>
      <c r="J2467">
        <v>4299</v>
      </c>
      <c r="K2467">
        <v>1703</v>
      </c>
      <c r="L2467">
        <v>750</v>
      </c>
    </row>
    <row r="2468" spans="1:12" x14ac:dyDescent="0.2">
      <c r="A2468" s="1">
        <v>39707</v>
      </c>
      <c r="I2468">
        <v>26954</v>
      </c>
    </row>
    <row r="2469" spans="1:12" x14ac:dyDescent="0.2">
      <c r="A2469" s="1">
        <v>39706</v>
      </c>
      <c r="B2469">
        <v>95.99</v>
      </c>
      <c r="C2469">
        <v>96.59</v>
      </c>
      <c r="D2469">
        <v>91.17</v>
      </c>
      <c r="E2469">
        <v>92.38</v>
      </c>
      <c r="F2469">
        <v>-5.2</v>
      </c>
      <c r="H2469">
        <v>22560</v>
      </c>
      <c r="I2469">
        <v>25779</v>
      </c>
      <c r="J2469">
        <v>413</v>
      </c>
      <c r="L2469">
        <v>355</v>
      </c>
    </row>
    <row r="2470" spans="1:12" x14ac:dyDescent="0.2">
      <c r="A2470" s="1">
        <v>39703</v>
      </c>
      <c r="B2470">
        <v>98.01</v>
      </c>
      <c r="C2470">
        <v>99.44</v>
      </c>
      <c r="D2470">
        <v>96.33</v>
      </c>
      <c r="E2470">
        <v>97.58</v>
      </c>
      <c r="F2470">
        <v>-0.06</v>
      </c>
      <c r="H2470">
        <v>68238</v>
      </c>
      <c r="I2470">
        <v>40698</v>
      </c>
      <c r="J2470">
        <v>3736</v>
      </c>
      <c r="K2470">
        <v>250</v>
      </c>
      <c r="L2470">
        <v>900</v>
      </c>
    </row>
    <row r="2471" spans="1:12" x14ac:dyDescent="0.2">
      <c r="A2471" s="1">
        <v>39702</v>
      </c>
      <c r="B2471">
        <v>99.2</v>
      </c>
      <c r="C2471">
        <v>100.2</v>
      </c>
      <c r="D2471">
        <v>96.99</v>
      </c>
      <c r="E2471">
        <v>97.64</v>
      </c>
      <c r="F2471">
        <v>-1.33</v>
      </c>
      <c r="H2471">
        <v>86325</v>
      </c>
      <c r="I2471">
        <v>50526</v>
      </c>
      <c r="J2471">
        <v>2457</v>
      </c>
      <c r="K2471">
        <v>800</v>
      </c>
      <c r="L2471">
        <v>1305</v>
      </c>
    </row>
    <row r="2472" spans="1:12" x14ac:dyDescent="0.2">
      <c r="A2472" s="1">
        <v>39701</v>
      </c>
      <c r="B2472">
        <v>100</v>
      </c>
      <c r="C2472">
        <v>102.06</v>
      </c>
      <c r="D2472">
        <v>98.1</v>
      </c>
      <c r="E2472">
        <v>98.97</v>
      </c>
      <c r="F2472">
        <v>-1.37</v>
      </c>
      <c r="H2472">
        <v>100226</v>
      </c>
      <c r="I2472">
        <v>62669</v>
      </c>
      <c r="J2472">
        <v>1277</v>
      </c>
      <c r="K2472">
        <v>925</v>
      </c>
      <c r="L2472">
        <v>2900</v>
      </c>
    </row>
    <row r="2473" spans="1:12" x14ac:dyDescent="0.2">
      <c r="A2473" s="1">
        <v>39700</v>
      </c>
      <c r="B2473">
        <v>103.58</v>
      </c>
      <c r="C2473">
        <v>103.79</v>
      </c>
      <c r="D2473">
        <v>98.94</v>
      </c>
      <c r="E2473">
        <v>100.34</v>
      </c>
      <c r="F2473">
        <v>-3.1</v>
      </c>
      <c r="H2473">
        <v>94511</v>
      </c>
      <c r="I2473">
        <v>71740</v>
      </c>
      <c r="J2473">
        <v>3034</v>
      </c>
      <c r="K2473">
        <v>1610</v>
      </c>
      <c r="L2473">
        <v>1734</v>
      </c>
    </row>
    <row r="2474" spans="1:12" x14ac:dyDescent="0.2">
      <c r="A2474" s="1">
        <v>39699</v>
      </c>
      <c r="B2474">
        <v>105.74</v>
      </c>
      <c r="C2474">
        <v>106.9</v>
      </c>
      <c r="D2474">
        <v>102.34</v>
      </c>
      <c r="E2474">
        <v>103.44</v>
      </c>
      <c r="F2474">
        <v>-0.65</v>
      </c>
      <c r="H2474">
        <v>82338</v>
      </c>
      <c r="I2474">
        <v>73084</v>
      </c>
      <c r="J2474">
        <v>1602</v>
      </c>
      <c r="K2474">
        <v>425</v>
      </c>
      <c r="L2474">
        <v>1002</v>
      </c>
    </row>
    <row r="2475" spans="1:12" x14ac:dyDescent="0.2">
      <c r="A2475" s="1">
        <v>39696</v>
      </c>
      <c r="B2475">
        <v>105.97</v>
      </c>
      <c r="C2475">
        <v>106.65</v>
      </c>
      <c r="D2475">
        <v>103.43</v>
      </c>
      <c r="E2475">
        <v>104.09</v>
      </c>
      <c r="F2475">
        <v>-2.21</v>
      </c>
      <c r="H2475">
        <v>93064</v>
      </c>
      <c r="I2475">
        <v>79758</v>
      </c>
      <c r="J2475">
        <v>2011</v>
      </c>
      <c r="K2475">
        <v>1390</v>
      </c>
      <c r="L2475">
        <v>500</v>
      </c>
    </row>
    <row r="2476" spans="1:12" x14ac:dyDescent="0.2">
      <c r="A2476" s="1">
        <v>39695</v>
      </c>
      <c r="B2476">
        <v>108.39</v>
      </c>
      <c r="C2476">
        <v>109.16</v>
      </c>
      <c r="D2476">
        <v>105.16</v>
      </c>
      <c r="E2476">
        <v>106.3</v>
      </c>
      <c r="F2476">
        <v>-1.76</v>
      </c>
      <c r="H2476">
        <v>76569</v>
      </c>
      <c r="I2476">
        <v>82950</v>
      </c>
      <c r="J2476">
        <v>1816</v>
      </c>
      <c r="K2476">
        <v>2795</v>
      </c>
      <c r="L2476">
        <v>1050</v>
      </c>
    </row>
    <row r="2477" spans="1:12" x14ac:dyDescent="0.2">
      <c r="A2477" s="1">
        <v>39694</v>
      </c>
      <c r="B2477">
        <v>108.33</v>
      </c>
      <c r="C2477">
        <v>108.4</v>
      </c>
      <c r="D2477">
        <v>106.17</v>
      </c>
      <c r="E2477">
        <v>108.06</v>
      </c>
      <c r="F2477">
        <v>-0.28000000000000003</v>
      </c>
      <c r="H2477">
        <v>106579</v>
      </c>
      <c r="I2477">
        <v>84941</v>
      </c>
      <c r="J2477">
        <v>1886</v>
      </c>
      <c r="K2477">
        <v>2020</v>
      </c>
      <c r="L2477">
        <v>820</v>
      </c>
    </row>
    <row r="2478" spans="1:12" x14ac:dyDescent="0.2">
      <c r="A2478" s="1">
        <v>39693</v>
      </c>
      <c r="B2478">
        <v>110.45</v>
      </c>
      <c r="C2478">
        <v>110.45</v>
      </c>
      <c r="D2478">
        <v>104.14</v>
      </c>
      <c r="E2478">
        <v>108.34</v>
      </c>
      <c r="F2478">
        <v>-1.07</v>
      </c>
      <c r="H2478">
        <v>124028</v>
      </c>
      <c r="I2478">
        <v>87023</v>
      </c>
      <c r="J2478">
        <v>3862</v>
      </c>
      <c r="K2478">
        <v>2450</v>
      </c>
      <c r="L2478">
        <v>2837</v>
      </c>
    </row>
    <row r="2479" spans="1:12" x14ac:dyDescent="0.2">
      <c r="A2479" s="1">
        <v>39692</v>
      </c>
      <c r="B2479">
        <v>115.5</v>
      </c>
      <c r="C2479">
        <v>115.56</v>
      </c>
      <c r="D2479">
        <v>109.17</v>
      </c>
      <c r="E2479">
        <v>109.41</v>
      </c>
      <c r="F2479">
        <v>-4.6399999999999997</v>
      </c>
      <c r="H2479">
        <v>56485</v>
      </c>
      <c r="I2479">
        <v>91514</v>
      </c>
      <c r="J2479">
        <v>2484</v>
      </c>
      <c r="K2479">
        <v>2025</v>
      </c>
    </row>
    <row r="2480" spans="1:12" x14ac:dyDescent="0.2">
      <c r="A2480" s="1">
        <v>39689</v>
      </c>
      <c r="B2480">
        <v>114.97</v>
      </c>
      <c r="C2480">
        <v>116.75</v>
      </c>
      <c r="D2480">
        <v>113.5</v>
      </c>
      <c r="E2480">
        <v>114.05</v>
      </c>
      <c r="F2480">
        <v>-0.12</v>
      </c>
      <c r="H2480">
        <v>96097</v>
      </c>
      <c r="I2480">
        <v>92971</v>
      </c>
      <c r="J2480">
        <v>2468</v>
      </c>
      <c r="K2480">
        <v>1362</v>
      </c>
      <c r="L2480">
        <v>600</v>
      </c>
    </row>
    <row r="2481" spans="1:12" x14ac:dyDescent="0.2">
      <c r="A2481" s="1">
        <v>39688</v>
      </c>
      <c r="B2481">
        <v>116.42</v>
      </c>
      <c r="C2481">
        <v>118.26</v>
      </c>
      <c r="D2481">
        <v>112.81</v>
      </c>
      <c r="E2481">
        <v>114.17</v>
      </c>
      <c r="F2481">
        <v>-2.0499999999999998</v>
      </c>
      <c r="H2481">
        <v>123214</v>
      </c>
      <c r="I2481">
        <v>95703</v>
      </c>
      <c r="J2481">
        <v>2928</v>
      </c>
      <c r="K2481">
        <v>1584</v>
      </c>
      <c r="L2481">
        <v>1500</v>
      </c>
    </row>
    <row r="2482" spans="1:12" x14ac:dyDescent="0.2">
      <c r="A2482" s="1">
        <v>39687</v>
      </c>
      <c r="B2482">
        <v>114.32</v>
      </c>
      <c r="C2482">
        <v>117.25</v>
      </c>
      <c r="D2482">
        <v>114.32</v>
      </c>
      <c r="E2482">
        <v>116.22</v>
      </c>
      <c r="F2482">
        <v>1.59</v>
      </c>
      <c r="H2482">
        <v>96202</v>
      </c>
      <c r="I2482">
        <v>98404</v>
      </c>
      <c r="J2482">
        <v>1058</v>
      </c>
      <c r="K2482">
        <v>829</v>
      </c>
      <c r="L2482">
        <v>1448</v>
      </c>
    </row>
    <row r="2483" spans="1:12" x14ac:dyDescent="0.2">
      <c r="A2483" s="1">
        <v>39686</v>
      </c>
      <c r="B2483">
        <v>114.45</v>
      </c>
      <c r="C2483">
        <v>116.52</v>
      </c>
      <c r="D2483">
        <v>111.65</v>
      </c>
      <c r="E2483">
        <v>114.63</v>
      </c>
      <c r="F2483">
        <v>0.6</v>
      </c>
      <c r="H2483">
        <v>134283</v>
      </c>
      <c r="I2483">
        <v>92679</v>
      </c>
      <c r="J2483">
        <v>2229</v>
      </c>
      <c r="K2483">
        <v>1275</v>
      </c>
      <c r="L2483">
        <v>996</v>
      </c>
    </row>
    <row r="2484" spans="1:12" x14ac:dyDescent="0.2">
      <c r="A2484" s="1">
        <v>39685</v>
      </c>
      <c r="B2484">
        <v>113</v>
      </c>
      <c r="C2484">
        <v>115.6</v>
      </c>
      <c r="D2484">
        <v>113</v>
      </c>
      <c r="E2484">
        <v>114.03</v>
      </c>
      <c r="F2484">
        <v>0.11</v>
      </c>
      <c r="H2484">
        <v>49993</v>
      </c>
      <c r="I2484">
        <v>92382</v>
      </c>
      <c r="J2484">
        <v>2917</v>
      </c>
      <c r="K2484">
        <v>214</v>
      </c>
    </row>
    <row r="2485" spans="1:12" x14ac:dyDescent="0.2">
      <c r="A2485" s="1">
        <v>39682</v>
      </c>
      <c r="B2485">
        <v>120.16</v>
      </c>
      <c r="C2485">
        <v>120.91</v>
      </c>
      <c r="D2485">
        <v>113.38</v>
      </c>
      <c r="E2485">
        <v>113.92</v>
      </c>
      <c r="F2485">
        <v>-6.24</v>
      </c>
      <c r="H2485">
        <v>98392</v>
      </c>
      <c r="I2485">
        <v>91198</v>
      </c>
      <c r="J2485">
        <v>1436</v>
      </c>
      <c r="K2485">
        <v>2258</v>
      </c>
      <c r="L2485">
        <v>500</v>
      </c>
    </row>
    <row r="2486" spans="1:12" x14ac:dyDescent="0.2">
      <c r="A2486" s="1">
        <v>39681</v>
      </c>
      <c r="B2486">
        <v>114.75</v>
      </c>
      <c r="C2486">
        <v>120.93</v>
      </c>
      <c r="D2486">
        <v>114.55</v>
      </c>
      <c r="E2486">
        <v>120.16</v>
      </c>
      <c r="F2486">
        <v>5.8</v>
      </c>
      <c r="H2486">
        <v>127415</v>
      </c>
      <c r="I2486">
        <v>92202</v>
      </c>
      <c r="J2486">
        <v>925</v>
      </c>
      <c r="K2486">
        <v>599</v>
      </c>
      <c r="L2486">
        <v>512</v>
      </c>
    </row>
    <row r="2487" spans="1:12" x14ac:dyDescent="0.2">
      <c r="A2487" s="1">
        <v>39680</v>
      </c>
      <c r="B2487">
        <v>113.85</v>
      </c>
      <c r="C2487">
        <v>115.59</v>
      </c>
      <c r="D2487">
        <v>111.61</v>
      </c>
      <c r="E2487">
        <v>114.36</v>
      </c>
      <c r="F2487">
        <v>1.1100000000000001</v>
      </c>
      <c r="H2487">
        <v>103963</v>
      </c>
      <c r="I2487">
        <v>91527</v>
      </c>
      <c r="J2487">
        <v>3009</v>
      </c>
      <c r="K2487">
        <v>1510</v>
      </c>
    </row>
    <row r="2488" spans="1:12" x14ac:dyDescent="0.2">
      <c r="A2488" s="1">
        <v>39679</v>
      </c>
      <c r="B2488">
        <v>111.94</v>
      </c>
      <c r="C2488">
        <v>115.38</v>
      </c>
      <c r="D2488">
        <v>110.7</v>
      </c>
      <c r="E2488">
        <v>113.25</v>
      </c>
      <c r="F2488">
        <v>1.31</v>
      </c>
      <c r="H2488">
        <v>96435</v>
      </c>
      <c r="I2488">
        <v>96772</v>
      </c>
      <c r="J2488">
        <v>1133</v>
      </c>
      <c r="K2488">
        <v>2341</v>
      </c>
      <c r="L2488">
        <v>75</v>
      </c>
    </row>
    <row r="2489" spans="1:12" x14ac:dyDescent="0.2">
      <c r="A2489" s="1">
        <v>39678</v>
      </c>
      <c r="B2489">
        <v>112.3</v>
      </c>
      <c r="C2489">
        <v>114.15</v>
      </c>
      <c r="D2489">
        <v>110.85</v>
      </c>
      <c r="E2489">
        <v>111.94</v>
      </c>
      <c r="F2489">
        <v>-0.61</v>
      </c>
      <c r="H2489">
        <v>83378</v>
      </c>
      <c r="I2489">
        <v>100792</v>
      </c>
      <c r="J2489">
        <v>1372</v>
      </c>
      <c r="K2489">
        <v>733</v>
      </c>
      <c r="L2489">
        <v>792</v>
      </c>
    </row>
    <row r="2490" spans="1:12" x14ac:dyDescent="0.2">
      <c r="A2490" s="1">
        <v>39675</v>
      </c>
      <c r="I2490">
        <v>25418</v>
      </c>
    </row>
    <row r="2491" spans="1:12" x14ac:dyDescent="0.2">
      <c r="A2491" s="1">
        <v>39674</v>
      </c>
      <c r="B2491">
        <v>114.41</v>
      </c>
      <c r="C2491">
        <v>114.89</v>
      </c>
      <c r="D2491">
        <v>111.88</v>
      </c>
      <c r="E2491">
        <v>112.64</v>
      </c>
      <c r="F2491">
        <v>-0.83</v>
      </c>
      <c r="H2491">
        <v>17890</v>
      </c>
      <c r="I2491">
        <v>21281</v>
      </c>
      <c r="J2491">
        <v>1271</v>
      </c>
    </row>
    <row r="2492" spans="1:12" x14ac:dyDescent="0.2">
      <c r="A2492" s="1">
        <v>39673</v>
      </c>
      <c r="B2492">
        <v>111.55</v>
      </c>
      <c r="C2492">
        <v>114.93</v>
      </c>
      <c r="D2492">
        <v>111.01</v>
      </c>
      <c r="E2492">
        <v>113.47</v>
      </c>
      <c r="F2492">
        <v>2.3199999999999998</v>
      </c>
      <c r="H2492">
        <v>62005</v>
      </c>
      <c r="I2492">
        <v>35756</v>
      </c>
      <c r="J2492">
        <v>573</v>
      </c>
      <c r="K2492">
        <v>619</v>
      </c>
      <c r="L2492">
        <v>1442</v>
      </c>
    </row>
    <row r="2493" spans="1:12" x14ac:dyDescent="0.2">
      <c r="A2493" s="1">
        <v>39672</v>
      </c>
      <c r="B2493">
        <v>112.88</v>
      </c>
      <c r="C2493">
        <v>114.31</v>
      </c>
      <c r="D2493">
        <v>110.47</v>
      </c>
      <c r="E2493">
        <v>111.15</v>
      </c>
      <c r="F2493">
        <v>-1.52</v>
      </c>
      <c r="H2493">
        <v>71889</v>
      </c>
      <c r="I2493">
        <v>45325</v>
      </c>
      <c r="J2493">
        <v>3330</v>
      </c>
      <c r="K2493">
        <v>250</v>
      </c>
      <c r="L2493">
        <v>1745</v>
      </c>
    </row>
    <row r="2494" spans="1:12" x14ac:dyDescent="0.2">
      <c r="A2494" s="1">
        <v>39671</v>
      </c>
      <c r="B2494">
        <v>113.85</v>
      </c>
      <c r="C2494">
        <v>115.32</v>
      </c>
      <c r="D2494">
        <v>111.07</v>
      </c>
      <c r="E2494">
        <v>112.67</v>
      </c>
      <c r="F2494">
        <v>-0.66</v>
      </c>
      <c r="H2494">
        <v>79694</v>
      </c>
      <c r="I2494">
        <v>53771</v>
      </c>
      <c r="J2494">
        <v>919</v>
      </c>
      <c r="K2494">
        <v>740</v>
      </c>
      <c r="L2494">
        <v>800</v>
      </c>
    </row>
    <row r="2495" spans="1:12" x14ac:dyDescent="0.2">
      <c r="A2495" s="1">
        <v>39668</v>
      </c>
      <c r="B2495">
        <v>117.8</v>
      </c>
      <c r="C2495">
        <v>118.1</v>
      </c>
      <c r="D2495">
        <v>112.8</v>
      </c>
      <c r="E2495">
        <v>113.33</v>
      </c>
      <c r="F2495">
        <v>-4.53</v>
      </c>
      <c r="H2495">
        <v>84156</v>
      </c>
      <c r="I2495">
        <v>57234</v>
      </c>
      <c r="J2495">
        <v>1004</v>
      </c>
      <c r="K2495">
        <v>1139</v>
      </c>
      <c r="L2495">
        <v>2278</v>
      </c>
    </row>
    <row r="2496" spans="1:12" x14ac:dyDescent="0.2">
      <c r="A2496" s="1">
        <v>39667</v>
      </c>
      <c r="B2496">
        <v>117.2</v>
      </c>
      <c r="C2496">
        <v>119.75</v>
      </c>
      <c r="D2496">
        <v>116.25</v>
      </c>
      <c r="E2496">
        <v>117.86</v>
      </c>
      <c r="F2496">
        <v>0.86</v>
      </c>
      <c r="H2496">
        <v>107695</v>
      </c>
      <c r="I2496">
        <v>65419</v>
      </c>
      <c r="J2496">
        <v>3014</v>
      </c>
      <c r="K2496">
        <v>1737</v>
      </c>
      <c r="L2496">
        <v>350</v>
      </c>
    </row>
    <row r="2497" spans="1:12" x14ac:dyDescent="0.2">
      <c r="A2497" s="1">
        <v>39666</v>
      </c>
      <c r="B2497">
        <v>116.98</v>
      </c>
      <c r="C2497">
        <v>118.77</v>
      </c>
      <c r="D2497">
        <v>115.6</v>
      </c>
      <c r="E2497">
        <v>117</v>
      </c>
      <c r="F2497">
        <v>-0.7</v>
      </c>
      <c r="H2497">
        <v>100150</v>
      </c>
      <c r="I2497">
        <v>73150</v>
      </c>
      <c r="J2497">
        <v>2874</v>
      </c>
      <c r="K2497">
        <v>1295</v>
      </c>
      <c r="L2497">
        <v>3600</v>
      </c>
    </row>
    <row r="2498" spans="1:12" x14ac:dyDescent="0.2">
      <c r="A2498" s="1">
        <v>39665</v>
      </c>
      <c r="B2498">
        <v>119.99</v>
      </c>
      <c r="C2498">
        <v>120.05</v>
      </c>
      <c r="D2498">
        <v>116.91</v>
      </c>
      <c r="E2498">
        <v>117.7</v>
      </c>
      <c r="F2498">
        <v>-2.98</v>
      </c>
      <c r="H2498">
        <v>103372</v>
      </c>
      <c r="I2498">
        <v>79078</v>
      </c>
      <c r="J2498">
        <v>2061</v>
      </c>
      <c r="K2498">
        <v>1305</v>
      </c>
      <c r="L2498">
        <v>800</v>
      </c>
    </row>
    <row r="2499" spans="1:12" x14ac:dyDescent="0.2">
      <c r="A2499" s="1">
        <v>39664</v>
      </c>
      <c r="B2499">
        <v>125.3</v>
      </c>
      <c r="C2499">
        <v>125.3</v>
      </c>
      <c r="D2499">
        <v>118.8</v>
      </c>
      <c r="E2499">
        <v>120.68</v>
      </c>
      <c r="F2499">
        <v>-3.5</v>
      </c>
      <c r="H2499">
        <v>98724</v>
      </c>
      <c r="I2499">
        <v>74215</v>
      </c>
      <c r="J2499">
        <v>2431</v>
      </c>
      <c r="K2499">
        <v>1990</v>
      </c>
      <c r="L2499">
        <v>84</v>
      </c>
    </row>
    <row r="2500" spans="1:12" x14ac:dyDescent="0.2">
      <c r="A2500" s="1">
        <v>39661</v>
      </c>
      <c r="B2500">
        <v>123.42</v>
      </c>
      <c r="C2500">
        <v>127.94</v>
      </c>
      <c r="D2500">
        <v>121.94</v>
      </c>
      <c r="E2500">
        <v>124.18</v>
      </c>
      <c r="F2500">
        <v>0.2</v>
      </c>
      <c r="H2500">
        <v>97385</v>
      </c>
      <c r="I2500">
        <v>79265</v>
      </c>
      <c r="J2500">
        <v>1577</v>
      </c>
      <c r="K2500">
        <v>1727</v>
      </c>
      <c r="L2500">
        <v>600</v>
      </c>
    </row>
    <row r="2501" spans="1:12" x14ac:dyDescent="0.2">
      <c r="A2501" s="1">
        <v>39660</v>
      </c>
      <c r="B2501">
        <v>126.9</v>
      </c>
      <c r="C2501">
        <v>127.52</v>
      </c>
      <c r="D2501">
        <v>122.92</v>
      </c>
      <c r="E2501">
        <v>123.98</v>
      </c>
      <c r="F2501">
        <v>-3.12</v>
      </c>
      <c r="H2501">
        <v>99779</v>
      </c>
      <c r="I2501">
        <v>80868</v>
      </c>
      <c r="J2501">
        <v>1498</v>
      </c>
      <c r="K2501">
        <v>1857</v>
      </c>
      <c r="L2501">
        <v>277</v>
      </c>
    </row>
    <row r="2502" spans="1:12" x14ac:dyDescent="0.2">
      <c r="A2502" s="1">
        <v>39659</v>
      </c>
      <c r="B2502">
        <v>122.59</v>
      </c>
      <c r="C2502">
        <v>127.61</v>
      </c>
      <c r="D2502">
        <v>121.42</v>
      </c>
      <c r="E2502">
        <v>127.1</v>
      </c>
      <c r="F2502">
        <v>4.3899999999999997</v>
      </c>
      <c r="H2502">
        <v>110078</v>
      </c>
      <c r="I2502">
        <v>84942</v>
      </c>
      <c r="J2502">
        <v>1871</v>
      </c>
      <c r="K2502">
        <v>1795</v>
      </c>
      <c r="L2502">
        <v>3530</v>
      </c>
    </row>
    <row r="2503" spans="1:12" x14ac:dyDescent="0.2">
      <c r="A2503" s="1">
        <v>39658</v>
      </c>
      <c r="B2503">
        <v>126.12</v>
      </c>
      <c r="C2503">
        <v>126.79</v>
      </c>
      <c r="D2503">
        <v>120.88</v>
      </c>
      <c r="E2503">
        <v>122.71</v>
      </c>
      <c r="F2503">
        <v>-3.13</v>
      </c>
      <c r="H2503">
        <v>110856</v>
      </c>
      <c r="I2503">
        <v>86605</v>
      </c>
      <c r="J2503">
        <v>1233</v>
      </c>
      <c r="K2503">
        <v>2285</v>
      </c>
      <c r="L2503">
        <v>2277</v>
      </c>
    </row>
    <row r="2504" spans="1:12" x14ac:dyDescent="0.2">
      <c r="A2504" s="1">
        <v>39657</v>
      </c>
      <c r="B2504">
        <v>124.4</v>
      </c>
      <c r="C2504">
        <v>126.49</v>
      </c>
      <c r="D2504">
        <v>124.05</v>
      </c>
      <c r="E2504">
        <v>125.84</v>
      </c>
      <c r="F2504">
        <v>1.32</v>
      </c>
      <c r="H2504">
        <v>90021</v>
      </c>
      <c r="I2504">
        <v>87104</v>
      </c>
      <c r="J2504">
        <v>983</v>
      </c>
      <c r="K2504">
        <v>1380</v>
      </c>
      <c r="L2504">
        <v>300</v>
      </c>
    </row>
    <row r="2505" spans="1:12" x14ac:dyDescent="0.2">
      <c r="A2505" s="1">
        <v>39654</v>
      </c>
      <c r="B2505">
        <v>126.56</v>
      </c>
      <c r="C2505">
        <v>127.51</v>
      </c>
      <c r="D2505">
        <v>123.39</v>
      </c>
      <c r="E2505">
        <v>124.52</v>
      </c>
      <c r="F2505">
        <v>-1.92</v>
      </c>
      <c r="H2505">
        <v>89626</v>
      </c>
      <c r="I2505">
        <v>85423</v>
      </c>
      <c r="J2505">
        <v>1630</v>
      </c>
      <c r="K2505">
        <v>540</v>
      </c>
    </row>
    <row r="2506" spans="1:12" x14ac:dyDescent="0.2">
      <c r="A2506" s="1">
        <v>39653</v>
      </c>
      <c r="B2506">
        <v>125.23</v>
      </c>
      <c r="C2506">
        <v>127.25</v>
      </c>
      <c r="D2506">
        <v>124.1</v>
      </c>
      <c r="E2506">
        <v>126.44</v>
      </c>
      <c r="F2506">
        <v>1.1499999999999999</v>
      </c>
      <c r="H2506">
        <v>105799</v>
      </c>
      <c r="I2506">
        <v>87384</v>
      </c>
      <c r="J2506">
        <v>1434</v>
      </c>
      <c r="K2506">
        <v>1797</v>
      </c>
      <c r="L2506">
        <v>1800</v>
      </c>
    </row>
    <row r="2507" spans="1:12" x14ac:dyDescent="0.2">
      <c r="A2507" s="1">
        <v>39652</v>
      </c>
      <c r="B2507">
        <v>129.4</v>
      </c>
      <c r="C2507">
        <v>129.5</v>
      </c>
      <c r="D2507">
        <v>124.61</v>
      </c>
      <c r="E2507">
        <v>125.29</v>
      </c>
      <c r="F2507">
        <v>-4.26</v>
      </c>
      <c r="H2507">
        <v>112071</v>
      </c>
      <c r="I2507">
        <v>90834</v>
      </c>
      <c r="J2507">
        <v>2012</v>
      </c>
      <c r="K2507">
        <v>1425</v>
      </c>
      <c r="L2507">
        <v>1237</v>
      </c>
    </row>
    <row r="2508" spans="1:12" x14ac:dyDescent="0.2">
      <c r="A2508" s="1">
        <v>39651</v>
      </c>
      <c r="B2508">
        <v>132.69</v>
      </c>
      <c r="C2508">
        <v>133.75</v>
      </c>
      <c r="D2508">
        <v>127.6</v>
      </c>
      <c r="E2508">
        <v>129.55000000000001</v>
      </c>
      <c r="F2508">
        <v>-3.06</v>
      </c>
      <c r="H2508">
        <v>108072</v>
      </c>
      <c r="I2508">
        <v>92301</v>
      </c>
      <c r="J2508">
        <v>1822</v>
      </c>
      <c r="K2508">
        <v>740</v>
      </c>
      <c r="L2508">
        <v>1281</v>
      </c>
    </row>
    <row r="2509" spans="1:12" x14ac:dyDescent="0.2">
      <c r="A2509" s="1">
        <v>39650</v>
      </c>
      <c r="B2509">
        <v>131.04</v>
      </c>
      <c r="C2509">
        <v>133.57</v>
      </c>
      <c r="D2509">
        <v>130.19</v>
      </c>
      <c r="E2509">
        <v>132.61000000000001</v>
      </c>
      <c r="F2509">
        <v>2.42</v>
      </c>
      <c r="H2509">
        <v>81612</v>
      </c>
      <c r="I2509">
        <v>94037</v>
      </c>
      <c r="J2509">
        <v>1384</v>
      </c>
      <c r="K2509">
        <v>840</v>
      </c>
      <c r="L2509">
        <v>1266</v>
      </c>
    </row>
    <row r="2510" spans="1:12" x14ac:dyDescent="0.2">
      <c r="A2510" s="1">
        <v>39647</v>
      </c>
      <c r="B2510">
        <v>131.59</v>
      </c>
      <c r="C2510">
        <v>133.69</v>
      </c>
      <c r="D2510">
        <v>129.66</v>
      </c>
      <c r="E2510">
        <v>130.19</v>
      </c>
      <c r="F2510">
        <v>-0.88</v>
      </c>
      <c r="H2510">
        <v>102937</v>
      </c>
      <c r="I2510">
        <v>99955</v>
      </c>
      <c r="J2510">
        <v>950</v>
      </c>
      <c r="K2510">
        <v>1927</v>
      </c>
      <c r="L2510">
        <v>700</v>
      </c>
    </row>
    <row r="2511" spans="1:12" x14ac:dyDescent="0.2">
      <c r="A2511" s="1">
        <v>39646</v>
      </c>
      <c r="I2511">
        <v>21507</v>
      </c>
    </row>
    <row r="2512" spans="1:12" x14ac:dyDescent="0.2">
      <c r="A2512" s="1">
        <v>39645</v>
      </c>
      <c r="B2512">
        <v>138.76</v>
      </c>
      <c r="C2512">
        <v>139.26</v>
      </c>
      <c r="D2512">
        <v>132.5</v>
      </c>
      <c r="E2512">
        <v>136.19</v>
      </c>
      <c r="F2512">
        <v>-2.56</v>
      </c>
      <c r="H2512">
        <v>17075</v>
      </c>
      <c r="I2512">
        <v>20961</v>
      </c>
      <c r="J2512">
        <v>618</v>
      </c>
      <c r="K2512">
        <v>30</v>
      </c>
      <c r="L2512">
        <v>300</v>
      </c>
    </row>
    <row r="2513" spans="1:12" x14ac:dyDescent="0.2">
      <c r="A2513" s="1">
        <v>39644</v>
      </c>
      <c r="B2513">
        <v>143.85</v>
      </c>
      <c r="C2513">
        <v>145.55000000000001</v>
      </c>
      <c r="D2513">
        <v>134.96</v>
      </c>
      <c r="E2513">
        <v>138.75</v>
      </c>
      <c r="F2513">
        <v>-5.17</v>
      </c>
      <c r="H2513">
        <v>70519</v>
      </c>
      <c r="I2513">
        <v>32633</v>
      </c>
      <c r="J2513">
        <v>400</v>
      </c>
      <c r="L2513">
        <v>955</v>
      </c>
    </row>
    <row r="2514" spans="1:12" x14ac:dyDescent="0.2">
      <c r="A2514" s="1">
        <v>39643</v>
      </c>
      <c r="B2514">
        <v>144.37</v>
      </c>
      <c r="C2514">
        <v>145.44999999999999</v>
      </c>
      <c r="D2514">
        <v>142.25</v>
      </c>
      <c r="E2514">
        <v>143.91999999999999</v>
      </c>
      <c r="F2514">
        <v>-0.56999999999999995</v>
      </c>
      <c r="H2514">
        <v>60871</v>
      </c>
      <c r="I2514">
        <v>42739</v>
      </c>
      <c r="J2514">
        <v>1582</v>
      </c>
      <c r="K2514">
        <v>300</v>
      </c>
      <c r="L2514">
        <v>2500</v>
      </c>
    </row>
    <row r="2515" spans="1:12" x14ac:dyDescent="0.2">
      <c r="A2515" s="1">
        <v>39640</v>
      </c>
      <c r="B2515">
        <v>142.13999999999999</v>
      </c>
      <c r="C2515">
        <v>147.5</v>
      </c>
      <c r="D2515">
        <v>141.62</v>
      </c>
      <c r="E2515">
        <v>144.49</v>
      </c>
      <c r="F2515">
        <v>2.46</v>
      </c>
      <c r="H2515">
        <v>108857</v>
      </c>
      <c r="I2515">
        <v>47443</v>
      </c>
      <c r="J2515">
        <v>1014</v>
      </c>
      <c r="K2515">
        <v>1160</v>
      </c>
      <c r="L2515">
        <v>2227</v>
      </c>
    </row>
    <row r="2516" spans="1:12" x14ac:dyDescent="0.2">
      <c r="A2516" s="1">
        <v>39639</v>
      </c>
      <c r="B2516">
        <v>136.80000000000001</v>
      </c>
      <c r="C2516">
        <v>142.41</v>
      </c>
      <c r="D2516">
        <v>136.18</v>
      </c>
      <c r="E2516">
        <v>142.03</v>
      </c>
      <c r="F2516">
        <v>5.45</v>
      </c>
      <c r="H2516">
        <v>89406</v>
      </c>
      <c r="I2516">
        <v>54082</v>
      </c>
      <c r="J2516">
        <v>487</v>
      </c>
      <c r="K2516">
        <v>1065</v>
      </c>
      <c r="L2516">
        <v>58</v>
      </c>
    </row>
    <row r="2517" spans="1:12" x14ac:dyDescent="0.2">
      <c r="A2517" s="1">
        <v>39638</v>
      </c>
      <c r="B2517">
        <v>136.02000000000001</v>
      </c>
      <c r="C2517">
        <v>138.91</v>
      </c>
      <c r="D2517">
        <v>135.9</v>
      </c>
      <c r="E2517">
        <v>136.58000000000001</v>
      </c>
      <c r="F2517">
        <v>0.15</v>
      </c>
      <c r="H2517">
        <v>93025</v>
      </c>
      <c r="I2517">
        <v>57690</v>
      </c>
      <c r="J2517">
        <v>642</v>
      </c>
      <c r="K2517">
        <v>1200</v>
      </c>
      <c r="L2517">
        <v>800</v>
      </c>
    </row>
    <row r="2518" spans="1:12" x14ac:dyDescent="0.2">
      <c r="A2518" s="1">
        <v>39637</v>
      </c>
      <c r="B2518">
        <v>141.86000000000001</v>
      </c>
      <c r="C2518">
        <v>142.96</v>
      </c>
      <c r="D2518">
        <v>135.5</v>
      </c>
      <c r="E2518">
        <v>136.43</v>
      </c>
      <c r="F2518">
        <v>-5.44</v>
      </c>
      <c r="H2518">
        <v>115781</v>
      </c>
      <c r="I2518">
        <v>70064</v>
      </c>
      <c r="J2518">
        <v>2138</v>
      </c>
      <c r="K2518">
        <v>875</v>
      </c>
      <c r="L2518">
        <v>1689</v>
      </c>
    </row>
    <row r="2519" spans="1:12" x14ac:dyDescent="0.2">
      <c r="A2519" s="1">
        <v>39636</v>
      </c>
      <c r="B2519">
        <v>144.4</v>
      </c>
      <c r="C2519">
        <v>144.86000000000001</v>
      </c>
      <c r="D2519">
        <v>140.33000000000001</v>
      </c>
      <c r="E2519">
        <v>141.87</v>
      </c>
      <c r="F2519">
        <v>-2.5499999999999998</v>
      </c>
      <c r="H2519">
        <v>95391</v>
      </c>
      <c r="I2519">
        <v>69374</v>
      </c>
      <c r="J2519">
        <v>776</v>
      </c>
      <c r="K2519">
        <v>744</v>
      </c>
      <c r="L2519">
        <v>850</v>
      </c>
    </row>
    <row r="2520" spans="1:12" x14ac:dyDescent="0.2">
      <c r="A2520" s="1">
        <v>39633</v>
      </c>
      <c r="B2520">
        <v>146.30000000000001</v>
      </c>
      <c r="C2520">
        <v>146.62</v>
      </c>
      <c r="D2520">
        <v>144.25</v>
      </c>
      <c r="E2520">
        <v>144.41999999999999</v>
      </c>
      <c r="F2520">
        <v>-1.66</v>
      </c>
      <c r="H2520">
        <v>29723</v>
      </c>
      <c r="I2520">
        <v>77050</v>
      </c>
      <c r="J2520">
        <v>1704</v>
      </c>
      <c r="K2520">
        <v>715</v>
      </c>
      <c r="L2520">
        <v>300</v>
      </c>
    </row>
    <row r="2521" spans="1:12" x14ac:dyDescent="0.2">
      <c r="A2521" s="1">
        <v>39632</v>
      </c>
      <c r="B2521">
        <v>144.76</v>
      </c>
      <c r="C2521">
        <v>146.69</v>
      </c>
      <c r="D2521">
        <v>144.18</v>
      </c>
      <c r="E2521">
        <v>146.08000000000001</v>
      </c>
      <c r="F2521">
        <v>1.82</v>
      </c>
      <c r="H2521">
        <v>73216</v>
      </c>
      <c r="I2521">
        <v>77728</v>
      </c>
      <c r="J2521">
        <v>2800</v>
      </c>
      <c r="K2521">
        <v>650</v>
      </c>
      <c r="L2521">
        <v>100</v>
      </c>
    </row>
    <row r="2522" spans="1:12" x14ac:dyDescent="0.2">
      <c r="A2522" s="1">
        <v>39631</v>
      </c>
      <c r="B2522">
        <v>141.69999999999999</v>
      </c>
      <c r="C2522">
        <v>144.94999999999999</v>
      </c>
      <c r="D2522">
        <v>140.4</v>
      </c>
      <c r="E2522">
        <v>144.26</v>
      </c>
      <c r="F2522">
        <v>3.59</v>
      </c>
      <c r="H2522">
        <v>94492</v>
      </c>
      <c r="I2522">
        <v>78149</v>
      </c>
      <c r="J2522">
        <v>1248</v>
      </c>
      <c r="K2522">
        <v>600</v>
      </c>
      <c r="L2522">
        <v>0</v>
      </c>
    </row>
    <row r="2523" spans="1:12" x14ac:dyDescent="0.2">
      <c r="A2523" s="1">
        <v>39630</v>
      </c>
      <c r="B2523">
        <v>140.44</v>
      </c>
      <c r="C2523">
        <v>143.31</v>
      </c>
      <c r="D2523">
        <v>140.11000000000001</v>
      </c>
      <c r="E2523">
        <v>140.66999999999999</v>
      </c>
      <c r="F2523">
        <v>0.84</v>
      </c>
      <c r="H2523">
        <v>81068</v>
      </c>
      <c r="I2523">
        <v>80709</v>
      </c>
      <c r="J2523">
        <v>2269</v>
      </c>
      <c r="K2523">
        <v>700</v>
      </c>
      <c r="L2523">
        <v>300</v>
      </c>
    </row>
    <row r="2524" spans="1:12" x14ac:dyDescent="0.2">
      <c r="A2524" s="1">
        <v>39629</v>
      </c>
      <c r="B2524">
        <v>141.29</v>
      </c>
      <c r="C2524">
        <v>143.91</v>
      </c>
      <c r="D2524">
        <v>139.54</v>
      </c>
      <c r="E2524">
        <v>139.83000000000001</v>
      </c>
      <c r="F2524">
        <v>-0.48</v>
      </c>
      <c r="H2524">
        <v>104112</v>
      </c>
      <c r="I2524">
        <v>92086</v>
      </c>
      <c r="J2524">
        <v>1943</v>
      </c>
      <c r="K2524">
        <v>1175</v>
      </c>
      <c r="L2524">
        <v>1803</v>
      </c>
    </row>
    <row r="2525" spans="1:12" x14ac:dyDescent="0.2">
      <c r="A2525" s="1">
        <v>39626</v>
      </c>
      <c r="B2525">
        <v>139.19999999999999</v>
      </c>
      <c r="C2525">
        <v>142.97</v>
      </c>
      <c r="D2525">
        <v>138.99</v>
      </c>
      <c r="E2525">
        <v>140.31</v>
      </c>
      <c r="F2525">
        <v>0.48</v>
      </c>
      <c r="H2525">
        <v>106695</v>
      </c>
      <c r="I2525">
        <v>93361</v>
      </c>
      <c r="J2525">
        <v>4950</v>
      </c>
      <c r="K2525">
        <v>3387</v>
      </c>
      <c r="L2525">
        <v>500</v>
      </c>
    </row>
    <row r="2526" spans="1:12" x14ac:dyDescent="0.2">
      <c r="A2526" s="1">
        <v>39625</v>
      </c>
      <c r="B2526">
        <v>134.25</v>
      </c>
      <c r="C2526">
        <v>140.56</v>
      </c>
      <c r="D2526">
        <v>133.52000000000001</v>
      </c>
      <c r="E2526">
        <v>139.83000000000001</v>
      </c>
      <c r="F2526">
        <v>5.5</v>
      </c>
      <c r="H2526">
        <v>115793</v>
      </c>
      <c r="I2526">
        <v>94092</v>
      </c>
      <c r="J2526">
        <v>2478</v>
      </c>
      <c r="K2526">
        <v>1070</v>
      </c>
      <c r="L2526">
        <v>600</v>
      </c>
    </row>
    <row r="2527" spans="1:12" x14ac:dyDescent="0.2">
      <c r="A2527" s="1">
        <v>39624</v>
      </c>
      <c r="B2527">
        <v>137</v>
      </c>
      <c r="C2527">
        <v>137.22</v>
      </c>
      <c r="D2527">
        <v>132</v>
      </c>
      <c r="E2527">
        <v>134.33000000000001</v>
      </c>
      <c r="F2527">
        <v>-2.13</v>
      </c>
      <c r="H2527">
        <v>107130</v>
      </c>
      <c r="I2527">
        <v>98373</v>
      </c>
      <c r="J2527">
        <v>1468</v>
      </c>
      <c r="K2527">
        <v>200</v>
      </c>
      <c r="L2527">
        <v>4662</v>
      </c>
    </row>
    <row r="2528" spans="1:12" x14ac:dyDescent="0.2">
      <c r="A2528" s="1">
        <v>39623</v>
      </c>
      <c r="B2528">
        <v>136.38</v>
      </c>
      <c r="C2528">
        <v>137.76</v>
      </c>
      <c r="D2528">
        <v>135.46</v>
      </c>
      <c r="E2528">
        <v>136.46</v>
      </c>
      <c r="F2528">
        <v>0.55000000000000004</v>
      </c>
      <c r="H2528">
        <v>92142</v>
      </c>
      <c r="I2528">
        <v>107034</v>
      </c>
      <c r="J2528">
        <v>1377</v>
      </c>
      <c r="K2528">
        <v>1100</v>
      </c>
      <c r="L2528">
        <v>1500</v>
      </c>
    </row>
    <row r="2529" spans="1:12" x14ac:dyDescent="0.2">
      <c r="A2529" s="1">
        <v>39622</v>
      </c>
      <c r="B2529">
        <v>134.56</v>
      </c>
      <c r="C2529">
        <v>137.34</v>
      </c>
      <c r="D2529">
        <v>133.65</v>
      </c>
      <c r="E2529">
        <v>135.91</v>
      </c>
      <c r="F2529">
        <v>1.05</v>
      </c>
      <c r="H2529">
        <v>96106</v>
      </c>
      <c r="I2529">
        <v>105230</v>
      </c>
      <c r="J2529">
        <v>2374</v>
      </c>
      <c r="K2529">
        <v>895</v>
      </c>
      <c r="L2529">
        <v>500</v>
      </c>
    </row>
    <row r="2530" spans="1:12" x14ac:dyDescent="0.2">
      <c r="A2530" s="1">
        <v>39619</v>
      </c>
      <c r="B2530">
        <v>132</v>
      </c>
      <c r="C2530">
        <v>136.80000000000001</v>
      </c>
      <c r="D2530">
        <v>131.47999999999999</v>
      </c>
      <c r="E2530">
        <v>134.86000000000001</v>
      </c>
      <c r="F2530">
        <v>2.86</v>
      </c>
      <c r="H2530">
        <v>90300</v>
      </c>
      <c r="I2530">
        <v>99305</v>
      </c>
      <c r="J2530">
        <v>2101</v>
      </c>
      <c r="K2530">
        <v>1874</v>
      </c>
      <c r="L2530">
        <v>2875</v>
      </c>
    </row>
    <row r="2531" spans="1:12" x14ac:dyDescent="0.2">
      <c r="A2531" s="1">
        <v>39618</v>
      </c>
      <c r="B2531">
        <v>136.22</v>
      </c>
      <c r="C2531">
        <v>137.4</v>
      </c>
      <c r="D2531">
        <v>131.72999999999999</v>
      </c>
      <c r="E2531">
        <v>132</v>
      </c>
      <c r="F2531">
        <v>-4.4400000000000004</v>
      </c>
      <c r="H2531">
        <v>123573</v>
      </c>
      <c r="I2531">
        <v>101481</v>
      </c>
      <c r="J2531">
        <v>2974</v>
      </c>
      <c r="K2531">
        <v>1640</v>
      </c>
      <c r="L2531">
        <v>2000</v>
      </c>
    </row>
    <row r="2532" spans="1:12" x14ac:dyDescent="0.2">
      <c r="A2532" s="1">
        <v>39617</v>
      </c>
      <c r="B2532">
        <v>133</v>
      </c>
      <c r="C2532">
        <v>136.6</v>
      </c>
      <c r="D2532">
        <v>132.13999999999999</v>
      </c>
      <c r="E2532">
        <v>136.44</v>
      </c>
      <c r="F2532">
        <v>2.72</v>
      </c>
      <c r="H2532">
        <v>91171</v>
      </c>
      <c r="I2532">
        <v>103642</v>
      </c>
      <c r="J2532">
        <v>1852</v>
      </c>
      <c r="K2532">
        <v>876</v>
      </c>
      <c r="L2532">
        <v>1500</v>
      </c>
    </row>
    <row r="2533" spans="1:12" x14ac:dyDescent="0.2">
      <c r="A2533" s="1">
        <v>39616</v>
      </c>
      <c r="B2533">
        <v>134.25</v>
      </c>
      <c r="C2533">
        <v>135.28</v>
      </c>
      <c r="D2533">
        <v>132</v>
      </c>
      <c r="E2533">
        <v>133.72</v>
      </c>
      <c r="F2533">
        <v>-0.99</v>
      </c>
      <c r="H2533">
        <v>95539</v>
      </c>
      <c r="I2533">
        <v>125733</v>
      </c>
      <c r="J2533">
        <v>2922</v>
      </c>
      <c r="K2533">
        <v>1700</v>
      </c>
      <c r="L2533">
        <v>2350</v>
      </c>
    </row>
    <row r="2534" spans="1:12" x14ac:dyDescent="0.2">
      <c r="A2534" s="1">
        <v>39615</v>
      </c>
      <c r="I2534">
        <v>14917</v>
      </c>
    </row>
    <row r="2535" spans="1:12" x14ac:dyDescent="0.2">
      <c r="A2535" s="1">
        <v>39612</v>
      </c>
      <c r="B2535">
        <v>136.16999999999999</v>
      </c>
      <c r="C2535">
        <v>136.21</v>
      </c>
      <c r="D2535">
        <v>133.09</v>
      </c>
      <c r="E2535">
        <v>134.25</v>
      </c>
      <c r="F2535">
        <v>-1.84</v>
      </c>
      <c r="H2535">
        <v>7648</v>
      </c>
      <c r="I2535">
        <v>14173</v>
      </c>
      <c r="J2535">
        <v>618</v>
      </c>
      <c r="K2535">
        <v>50</v>
      </c>
      <c r="L2535">
        <v>0</v>
      </c>
    </row>
    <row r="2536" spans="1:12" x14ac:dyDescent="0.2">
      <c r="A2536" s="1">
        <v>39611</v>
      </c>
      <c r="B2536">
        <v>135</v>
      </c>
      <c r="C2536">
        <v>136.80000000000001</v>
      </c>
      <c r="D2536">
        <v>131.35</v>
      </c>
      <c r="E2536">
        <v>136.09</v>
      </c>
      <c r="F2536">
        <v>1.07</v>
      </c>
      <c r="H2536">
        <v>58325</v>
      </c>
      <c r="I2536">
        <v>44821</v>
      </c>
      <c r="J2536">
        <v>3238</v>
      </c>
      <c r="K2536">
        <v>375</v>
      </c>
      <c r="L2536">
        <v>850</v>
      </c>
    </row>
    <row r="2537" spans="1:12" x14ac:dyDescent="0.2">
      <c r="A2537" s="1">
        <v>39610</v>
      </c>
      <c r="B2537">
        <v>131.75</v>
      </c>
      <c r="C2537">
        <v>137.30000000000001</v>
      </c>
      <c r="D2537">
        <v>131.65</v>
      </c>
      <c r="E2537">
        <v>135.02000000000001</v>
      </c>
      <c r="F2537">
        <v>4</v>
      </c>
      <c r="H2537">
        <v>94122</v>
      </c>
      <c r="I2537">
        <v>60885</v>
      </c>
      <c r="J2537">
        <v>1941</v>
      </c>
      <c r="K2537">
        <v>1400</v>
      </c>
      <c r="L2537">
        <v>3061</v>
      </c>
    </row>
    <row r="2538" spans="1:12" x14ac:dyDescent="0.2">
      <c r="A2538" s="1">
        <v>39609</v>
      </c>
      <c r="B2538">
        <v>134.47</v>
      </c>
      <c r="C2538">
        <v>137.74</v>
      </c>
      <c r="D2538">
        <v>130.5</v>
      </c>
      <c r="E2538">
        <v>131.02000000000001</v>
      </c>
      <c r="F2538">
        <v>-2.89</v>
      </c>
      <c r="H2538">
        <v>107180</v>
      </c>
      <c r="I2538">
        <v>57845</v>
      </c>
      <c r="J2538">
        <v>2581</v>
      </c>
      <c r="K2538">
        <v>275</v>
      </c>
      <c r="L2538">
        <v>2450</v>
      </c>
    </row>
    <row r="2539" spans="1:12" x14ac:dyDescent="0.2">
      <c r="A2539" s="1">
        <v>39608</v>
      </c>
      <c r="B2539">
        <v>137.25</v>
      </c>
      <c r="C2539">
        <v>137.51</v>
      </c>
      <c r="D2539">
        <v>131.6</v>
      </c>
      <c r="E2539">
        <v>133.91</v>
      </c>
      <c r="F2539">
        <v>-3.78</v>
      </c>
      <c r="H2539">
        <v>91180</v>
      </c>
      <c r="I2539">
        <v>63352</v>
      </c>
      <c r="J2539">
        <v>2807</v>
      </c>
      <c r="K2539">
        <v>865</v>
      </c>
      <c r="L2539">
        <v>0</v>
      </c>
    </row>
    <row r="2540" spans="1:12" x14ac:dyDescent="0.2">
      <c r="A2540" s="1">
        <v>39605</v>
      </c>
      <c r="B2540">
        <v>127.6</v>
      </c>
      <c r="C2540">
        <v>138.12</v>
      </c>
      <c r="D2540">
        <v>127.23</v>
      </c>
      <c r="E2540">
        <v>137.69</v>
      </c>
      <c r="F2540">
        <v>10.15</v>
      </c>
      <c r="H2540">
        <v>128503</v>
      </c>
      <c r="I2540">
        <v>65468</v>
      </c>
      <c r="J2540">
        <v>1549</v>
      </c>
      <c r="K2540">
        <v>1415</v>
      </c>
      <c r="L2540">
        <v>1200</v>
      </c>
    </row>
    <row r="2541" spans="1:12" x14ac:dyDescent="0.2">
      <c r="A2541" s="1">
        <v>39604</v>
      </c>
      <c r="B2541">
        <v>121.75</v>
      </c>
      <c r="C2541">
        <v>127.9</v>
      </c>
      <c r="D2541">
        <v>121.32</v>
      </c>
      <c r="E2541">
        <v>127.54</v>
      </c>
      <c r="F2541">
        <v>5.44</v>
      </c>
      <c r="H2541">
        <v>94428</v>
      </c>
      <c r="I2541">
        <v>74672</v>
      </c>
      <c r="J2541">
        <v>1411</v>
      </c>
      <c r="K2541">
        <v>950</v>
      </c>
      <c r="L2541">
        <v>4153</v>
      </c>
    </row>
    <row r="2542" spans="1:12" x14ac:dyDescent="0.2">
      <c r="A2542" s="1">
        <v>39603</v>
      </c>
      <c r="B2542">
        <v>124.18</v>
      </c>
      <c r="C2542">
        <v>124.9</v>
      </c>
      <c r="D2542">
        <v>121.7</v>
      </c>
      <c r="E2542">
        <v>122.1</v>
      </c>
      <c r="F2542">
        <v>-2.48</v>
      </c>
      <c r="H2542">
        <v>103759</v>
      </c>
      <c r="I2542">
        <v>74941</v>
      </c>
      <c r="J2542">
        <v>1988</v>
      </c>
      <c r="K2542">
        <v>500</v>
      </c>
      <c r="L2542">
        <v>2006</v>
      </c>
    </row>
    <row r="2543" spans="1:12" x14ac:dyDescent="0.2">
      <c r="A2543" s="1">
        <v>39602</v>
      </c>
      <c r="B2543">
        <v>127.88</v>
      </c>
      <c r="C2543">
        <v>128.09</v>
      </c>
      <c r="D2543">
        <v>124.18</v>
      </c>
      <c r="E2543">
        <v>124.58</v>
      </c>
      <c r="F2543">
        <v>-3.44</v>
      </c>
      <c r="H2543">
        <v>107540</v>
      </c>
      <c r="I2543">
        <v>76443</v>
      </c>
      <c r="J2543">
        <v>4170</v>
      </c>
      <c r="K2543">
        <v>1501</v>
      </c>
      <c r="L2543">
        <v>3621</v>
      </c>
    </row>
    <row r="2544" spans="1:12" x14ac:dyDescent="0.2">
      <c r="A2544" s="1">
        <v>39601</v>
      </c>
      <c r="B2544">
        <v>127.22</v>
      </c>
      <c r="C2544">
        <v>129.25</v>
      </c>
      <c r="D2544">
        <v>125.62</v>
      </c>
      <c r="E2544">
        <v>128.02000000000001</v>
      </c>
      <c r="F2544">
        <v>0.24</v>
      </c>
      <c r="H2544">
        <v>118652</v>
      </c>
      <c r="I2544">
        <v>87649</v>
      </c>
      <c r="J2544">
        <v>2691</v>
      </c>
      <c r="K2544">
        <v>437</v>
      </c>
      <c r="L2544">
        <v>2420</v>
      </c>
    </row>
    <row r="2545" spans="1:12" x14ac:dyDescent="0.2">
      <c r="A2545" s="1">
        <v>39598</v>
      </c>
      <c r="B2545">
        <v>127</v>
      </c>
      <c r="C2545">
        <v>129</v>
      </c>
      <c r="D2545">
        <v>125</v>
      </c>
      <c r="E2545">
        <v>127.78</v>
      </c>
      <c r="F2545">
        <v>0.89</v>
      </c>
      <c r="H2545">
        <v>113393</v>
      </c>
      <c r="I2545">
        <v>98511</v>
      </c>
      <c r="J2545">
        <v>2096</v>
      </c>
      <c r="K2545">
        <v>900</v>
      </c>
      <c r="L2545">
        <v>955</v>
      </c>
    </row>
    <row r="2546" spans="1:12" x14ac:dyDescent="0.2">
      <c r="A2546" s="1">
        <v>39597</v>
      </c>
      <c r="B2546">
        <v>131.55000000000001</v>
      </c>
      <c r="C2546">
        <v>132.85</v>
      </c>
      <c r="D2546">
        <v>126.09</v>
      </c>
      <c r="E2546">
        <v>126.89</v>
      </c>
      <c r="F2546">
        <v>-4.04</v>
      </c>
      <c r="H2546">
        <v>126989</v>
      </c>
      <c r="I2546">
        <v>106673</v>
      </c>
      <c r="J2546">
        <v>3391</v>
      </c>
      <c r="K2546">
        <v>1025</v>
      </c>
      <c r="L2546">
        <v>3766</v>
      </c>
    </row>
    <row r="2547" spans="1:12" x14ac:dyDescent="0.2">
      <c r="A2547" s="1">
        <v>39596</v>
      </c>
      <c r="B2547">
        <v>128.19</v>
      </c>
      <c r="C2547">
        <v>131.29</v>
      </c>
      <c r="D2547">
        <v>126.04</v>
      </c>
      <c r="E2547">
        <v>130.93</v>
      </c>
      <c r="F2547">
        <v>2.62</v>
      </c>
      <c r="H2547">
        <v>133134</v>
      </c>
      <c r="I2547">
        <v>108469</v>
      </c>
      <c r="J2547">
        <v>3026</v>
      </c>
      <c r="K2547">
        <v>1625</v>
      </c>
      <c r="L2547">
        <v>3729</v>
      </c>
    </row>
    <row r="2548" spans="1:12" x14ac:dyDescent="0.2">
      <c r="A2548" s="1">
        <v>39595</v>
      </c>
      <c r="B2548">
        <v>132.97</v>
      </c>
      <c r="C2548">
        <v>133.41</v>
      </c>
      <c r="D2548">
        <v>127.83</v>
      </c>
      <c r="E2548">
        <v>128.31</v>
      </c>
      <c r="F2548">
        <v>-4.0599999999999996</v>
      </c>
      <c r="H2548">
        <v>107318</v>
      </c>
      <c r="I2548">
        <v>107289</v>
      </c>
      <c r="J2548">
        <v>2865</v>
      </c>
      <c r="K2548">
        <v>750</v>
      </c>
      <c r="L2548">
        <v>1728</v>
      </c>
    </row>
    <row r="2549" spans="1:12" x14ac:dyDescent="0.2">
      <c r="A2549" s="1">
        <v>39594</v>
      </c>
      <c r="B2549">
        <v>131.25</v>
      </c>
      <c r="C2549">
        <v>133.16</v>
      </c>
      <c r="D2549">
        <v>131.25</v>
      </c>
      <c r="E2549">
        <v>132.37</v>
      </c>
      <c r="F2549">
        <v>0.8</v>
      </c>
      <c r="H2549">
        <v>8085</v>
      </c>
      <c r="I2549">
        <v>115912</v>
      </c>
      <c r="J2549">
        <v>0</v>
      </c>
      <c r="K2549">
        <v>0</v>
      </c>
      <c r="L2549">
        <v>0</v>
      </c>
    </row>
    <row r="2550" spans="1:12" x14ac:dyDescent="0.2">
      <c r="A2550" s="1">
        <v>39591</v>
      </c>
      <c r="B2550">
        <v>130.51</v>
      </c>
      <c r="C2550">
        <v>133.74</v>
      </c>
      <c r="D2550">
        <v>130.07</v>
      </c>
      <c r="E2550">
        <v>131.57</v>
      </c>
      <c r="F2550">
        <v>1.06</v>
      </c>
      <c r="H2550">
        <v>90234</v>
      </c>
      <c r="I2550">
        <v>115524</v>
      </c>
      <c r="J2550">
        <v>2159</v>
      </c>
      <c r="K2550">
        <v>2225</v>
      </c>
      <c r="L2550">
        <v>400</v>
      </c>
    </row>
    <row r="2551" spans="1:12" x14ac:dyDescent="0.2">
      <c r="A2551" s="1">
        <v>39590</v>
      </c>
      <c r="B2551">
        <v>133.66999999999999</v>
      </c>
      <c r="C2551">
        <v>135.13999999999999</v>
      </c>
      <c r="D2551">
        <v>130</v>
      </c>
      <c r="E2551">
        <v>130.51</v>
      </c>
      <c r="F2551">
        <v>-2.19</v>
      </c>
      <c r="H2551">
        <v>146240</v>
      </c>
      <c r="I2551">
        <v>118394</v>
      </c>
      <c r="J2551">
        <v>3029</v>
      </c>
      <c r="K2551">
        <v>1450</v>
      </c>
      <c r="L2551">
        <v>1730</v>
      </c>
    </row>
    <row r="2552" spans="1:12" x14ac:dyDescent="0.2">
      <c r="A2552" s="1">
        <v>39589</v>
      </c>
      <c r="B2552">
        <v>127.8</v>
      </c>
      <c r="C2552">
        <v>133.66999999999999</v>
      </c>
      <c r="D2552">
        <v>127.8</v>
      </c>
      <c r="E2552">
        <v>132.69999999999999</v>
      </c>
      <c r="F2552">
        <v>4.8600000000000003</v>
      </c>
      <c r="H2552">
        <v>131605</v>
      </c>
      <c r="I2552">
        <v>119274</v>
      </c>
      <c r="J2552">
        <v>3375</v>
      </c>
      <c r="K2552">
        <v>1675</v>
      </c>
      <c r="L2552">
        <v>3402</v>
      </c>
    </row>
    <row r="2553" spans="1:12" x14ac:dyDescent="0.2">
      <c r="A2553" s="1">
        <v>39588</v>
      </c>
      <c r="B2553">
        <v>125.2</v>
      </c>
      <c r="C2553">
        <v>128.07</v>
      </c>
      <c r="D2553">
        <v>124.5</v>
      </c>
      <c r="E2553">
        <v>127.84</v>
      </c>
      <c r="F2553">
        <v>2.78</v>
      </c>
      <c r="H2553">
        <v>115475</v>
      </c>
      <c r="I2553">
        <v>120619</v>
      </c>
      <c r="J2553">
        <v>2815</v>
      </c>
      <c r="K2553">
        <v>2882</v>
      </c>
      <c r="L2553">
        <v>1282</v>
      </c>
    </row>
    <row r="2554" spans="1:12" x14ac:dyDescent="0.2">
      <c r="A2554" s="1">
        <v>39587</v>
      </c>
      <c r="B2554">
        <v>125.28</v>
      </c>
      <c r="C2554">
        <v>126</v>
      </c>
      <c r="D2554">
        <v>123.59</v>
      </c>
      <c r="E2554">
        <v>125.06</v>
      </c>
      <c r="F2554">
        <v>7.0000000000000007E-2</v>
      </c>
      <c r="H2554">
        <v>94087</v>
      </c>
      <c r="I2554">
        <v>125057</v>
      </c>
      <c r="J2554">
        <v>3483</v>
      </c>
      <c r="K2554">
        <v>625</v>
      </c>
      <c r="L2554">
        <v>363</v>
      </c>
    </row>
    <row r="2555" spans="1:12" x14ac:dyDescent="0.2">
      <c r="A2555" s="1">
        <v>39584</v>
      </c>
      <c r="I2555">
        <v>20189</v>
      </c>
    </row>
    <row r="2556" spans="1:12" x14ac:dyDescent="0.2">
      <c r="A2556" s="1">
        <v>39583</v>
      </c>
      <c r="B2556">
        <v>121.62</v>
      </c>
      <c r="C2556">
        <v>123.4</v>
      </c>
      <c r="D2556">
        <v>120.1</v>
      </c>
      <c r="E2556">
        <v>121.25</v>
      </c>
      <c r="F2556">
        <v>-0.61</v>
      </c>
      <c r="H2556">
        <v>10830</v>
      </c>
      <c r="I2556">
        <v>26476</v>
      </c>
      <c r="J2556">
        <v>367</v>
      </c>
      <c r="K2556">
        <v>300</v>
      </c>
      <c r="L2556">
        <v>0</v>
      </c>
    </row>
    <row r="2557" spans="1:12" x14ac:dyDescent="0.2">
      <c r="A2557" s="1">
        <v>39582</v>
      </c>
      <c r="B2557">
        <v>123.85</v>
      </c>
      <c r="C2557">
        <v>124.29</v>
      </c>
      <c r="D2557">
        <v>121.45</v>
      </c>
      <c r="E2557">
        <v>121.86</v>
      </c>
      <c r="F2557">
        <v>-2.2400000000000002</v>
      </c>
      <c r="H2557">
        <v>75856</v>
      </c>
      <c r="I2557">
        <v>46283</v>
      </c>
      <c r="J2557">
        <v>769</v>
      </c>
      <c r="K2557">
        <v>600</v>
      </c>
      <c r="L2557">
        <v>5308</v>
      </c>
    </row>
    <row r="2558" spans="1:12" x14ac:dyDescent="0.2">
      <c r="A2558" s="1">
        <v>39581</v>
      </c>
      <c r="B2558">
        <v>122.85</v>
      </c>
      <c r="C2558">
        <v>124.99</v>
      </c>
      <c r="D2558">
        <v>121.95</v>
      </c>
      <c r="E2558">
        <v>124.1</v>
      </c>
      <c r="F2558">
        <v>1.19</v>
      </c>
      <c r="H2558">
        <v>92149</v>
      </c>
      <c r="I2558">
        <v>73512</v>
      </c>
      <c r="J2558">
        <v>752</v>
      </c>
      <c r="K2558">
        <v>100</v>
      </c>
      <c r="L2558">
        <v>1500</v>
      </c>
    </row>
    <row r="2559" spans="1:12" x14ac:dyDescent="0.2">
      <c r="A2559" s="1">
        <v>39580</v>
      </c>
      <c r="B2559">
        <v>125.63</v>
      </c>
      <c r="C2559">
        <v>125.63</v>
      </c>
      <c r="D2559">
        <v>122.47</v>
      </c>
      <c r="E2559">
        <v>122.91</v>
      </c>
      <c r="F2559">
        <v>-2.4900000000000002</v>
      </c>
      <c r="H2559">
        <v>96088</v>
      </c>
      <c r="I2559">
        <v>81860</v>
      </c>
      <c r="J2559">
        <v>770</v>
      </c>
      <c r="K2559">
        <v>3275</v>
      </c>
      <c r="L2559">
        <v>1800</v>
      </c>
    </row>
    <row r="2560" spans="1:12" x14ac:dyDescent="0.2">
      <c r="A2560" s="1">
        <v>39577</v>
      </c>
      <c r="B2560">
        <v>123.5</v>
      </c>
      <c r="C2560">
        <v>125.9</v>
      </c>
      <c r="D2560">
        <v>123.3</v>
      </c>
      <c r="E2560">
        <v>125.4</v>
      </c>
      <c r="F2560">
        <v>2.56</v>
      </c>
      <c r="H2560">
        <v>128922</v>
      </c>
      <c r="I2560">
        <v>94532</v>
      </c>
      <c r="J2560">
        <v>1280</v>
      </c>
      <c r="K2560">
        <v>1300</v>
      </c>
      <c r="L2560">
        <v>6053</v>
      </c>
    </row>
    <row r="2561" spans="1:12" x14ac:dyDescent="0.2">
      <c r="A2561" s="1">
        <v>39576</v>
      </c>
      <c r="B2561">
        <v>122.39</v>
      </c>
      <c r="C2561">
        <v>123.93</v>
      </c>
      <c r="D2561">
        <v>120.89</v>
      </c>
      <c r="E2561">
        <v>122.84</v>
      </c>
      <c r="F2561">
        <v>0.52</v>
      </c>
      <c r="H2561">
        <v>129063</v>
      </c>
      <c r="I2561">
        <v>108380</v>
      </c>
      <c r="J2561">
        <v>2790</v>
      </c>
      <c r="K2561">
        <v>1345</v>
      </c>
      <c r="L2561">
        <v>3810</v>
      </c>
    </row>
    <row r="2562" spans="1:12" x14ac:dyDescent="0.2">
      <c r="A2562" s="1">
        <v>39575</v>
      </c>
      <c r="B2562">
        <v>120.15</v>
      </c>
      <c r="C2562">
        <v>122.78</v>
      </c>
      <c r="D2562">
        <v>119.34</v>
      </c>
      <c r="E2562">
        <v>122.32</v>
      </c>
      <c r="F2562">
        <v>2.0099999999999998</v>
      </c>
      <c r="H2562">
        <v>113858</v>
      </c>
      <c r="I2562">
        <v>108545</v>
      </c>
      <c r="J2562">
        <v>1857</v>
      </c>
      <c r="K2562">
        <v>1600</v>
      </c>
      <c r="L2562">
        <v>2250</v>
      </c>
    </row>
    <row r="2563" spans="1:12" x14ac:dyDescent="0.2">
      <c r="A2563" s="1">
        <v>39574</v>
      </c>
      <c r="B2563">
        <v>118.13</v>
      </c>
      <c r="C2563">
        <v>120.99</v>
      </c>
      <c r="D2563">
        <v>117.69</v>
      </c>
      <c r="E2563">
        <v>120.31</v>
      </c>
      <c r="F2563">
        <v>2.3199999999999998</v>
      </c>
      <c r="H2563">
        <v>106258</v>
      </c>
      <c r="I2563">
        <v>110875</v>
      </c>
      <c r="J2563">
        <v>2110</v>
      </c>
      <c r="K2563">
        <v>1628</v>
      </c>
      <c r="L2563">
        <v>1124</v>
      </c>
    </row>
    <row r="2564" spans="1:12" x14ac:dyDescent="0.2">
      <c r="A2564" s="1">
        <v>39573</v>
      </c>
      <c r="B2564">
        <v>114.54</v>
      </c>
      <c r="C2564">
        <v>118.58</v>
      </c>
      <c r="D2564">
        <v>114.21</v>
      </c>
      <c r="E2564">
        <v>117.99</v>
      </c>
      <c r="F2564">
        <v>3.43</v>
      </c>
      <c r="H2564">
        <v>61796</v>
      </c>
      <c r="I2564">
        <v>113998</v>
      </c>
      <c r="J2564">
        <v>964</v>
      </c>
      <c r="K2564">
        <v>450</v>
      </c>
      <c r="L2564">
        <v>200</v>
      </c>
    </row>
    <row r="2565" spans="1:12" x14ac:dyDescent="0.2">
      <c r="A2565" s="1">
        <v>39570</v>
      </c>
      <c r="B2565">
        <v>110.36</v>
      </c>
      <c r="C2565">
        <v>114.8</v>
      </c>
      <c r="D2565">
        <v>109.8</v>
      </c>
      <c r="E2565">
        <v>114.56</v>
      </c>
      <c r="F2565">
        <v>4.0599999999999996</v>
      </c>
      <c r="H2565">
        <v>107956</v>
      </c>
      <c r="I2565">
        <v>118549</v>
      </c>
      <c r="J2565">
        <v>1449</v>
      </c>
      <c r="K2565">
        <v>889</v>
      </c>
      <c r="L2565">
        <v>1300</v>
      </c>
    </row>
    <row r="2566" spans="1:12" x14ac:dyDescent="0.2">
      <c r="A2566" s="1">
        <v>39569</v>
      </c>
      <c r="B2566">
        <v>112.74</v>
      </c>
      <c r="C2566">
        <v>112.74</v>
      </c>
      <c r="D2566">
        <v>108.42</v>
      </c>
      <c r="E2566">
        <v>110.5</v>
      </c>
      <c r="F2566">
        <v>-0.86</v>
      </c>
      <c r="H2566">
        <v>119871</v>
      </c>
      <c r="I2566">
        <v>123951</v>
      </c>
      <c r="J2566">
        <v>2359</v>
      </c>
      <c r="K2566">
        <v>1220</v>
      </c>
      <c r="L2566">
        <v>2100</v>
      </c>
    </row>
    <row r="2567" spans="1:12" x14ac:dyDescent="0.2">
      <c r="A2567" s="1">
        <v>39568</v>
      </c>
      <c r="B2567">
        <v>113.5</v>
      </c>
      <c r="C2567">
        <v>114.66</v>
      </c>
      <c r="D2567">
        <v>111.17</v>
      </c>
      <c r="E2567">
        <v>111.36</v>
      </c>
      <c r="F2567">
        <v>-2.0699999999999998</v>
      </c>
      <c r="H2567">
        <v>135030</v>
      </c>
      <c r="I2567">
        <v>121397</v>
      </c>
      <c r="J2567">
        <v>2566</v>
      </c>
      <c r="K2567">
        <v>2400</v>
      </c>
      <c r="L2567">
        <v>2250</v>
      </c>
    </row>
    <row r="2568" spans="1:12" x14ac:dyDescent="0.2">
      <c r="A2568" s="1">
        <v>39567</v>
      </c>
      <c r="B2568">
        <v>116.74</v>
      </c>
      <c r="C2568">
        <v>116.74</v>
      </c>
      <c r="D2568">
        <v>113.01</v>
      </c>
      <c r="E2568">
        <v>113.43</v>
      </c>
      <c r="F2568">
        <v>-3.31</v>
      </c>
      <c r="H2568">
        <v>137710</v>
      </c>
      <c r="I2568">
        <v>116701</v>
      </c>
      <c r="J2568">
        <v>1632</v>
      </c>
      <c r="K2568">
        <v>2601</v>
      </c>
      <c r="L2568">
        <v>1021</v>
      </c>
    </row>
    <row r="2569" spans="1:12" x14ac:dyDescent="0.2">
      <c r="A2569" s="1">
        <v>39566</v>
      </c>
      <c r="B2569">
        <v>117.32</v>
      </c>
      <c r="C2569">
        <v>117.51</v>
      </c>
      <c r="D2569">
        <v>116.07</v>
      </c>
      <c r="E2569">
        <v>116.74</v>
      </c>
      <c r="F2569">
        <v>0.4</v>
      </c>
      <c r="H2569">
        <v>95469</v>
      </c>
      <c r="I2569">
        <v>125635</v>
      </c>
      <c r="J2569">
        <v>4174</v>
      </c>
      <c r="K2569">
        <v>1135</v>
      </c>
      <c r="L2569">
        <v>1180</v>
      </c>
    </row>
    <row r="2570" spans="1:12" x14ac:dyDescent="0.2">
      <c r="A2570" s="1">
        <v>39563</v>
      </c>
      <c r="B2570">
        <v>113.8</v>
      </c>
      <c r="C2570">
        <v>117.56</v>
      </c>
      <c r="D2570">
        <v>112.49</v>
      </c>
      <c r="E2570">
        <v>116.34</v>
      </c>
      <c r="F2570">
        <v>2</v>
      </c>
      <c r="H2570">
        <v>141163</v>
      </c>
      <c r="I2570">
        <v>132739</v>
      </c>
      <c r="J2570">
        <v>3891</v>
      </c>
      <c r="K2570">
        <v>1490</v>
      </c>
      <c r="L2570">
        <v>2240</v>
      </c>
    </row>
    <row r="2571" spans="1:12" x14ac:dyDescent="0.2">
      <c r="A2571" s="1">
        <v>39562</v>
      </c>
      <c r="B2571">
        <v>116.05</v>
      </c>
      <c r="C2571">
        <v>116.87</v>
      </c>
      <c r="D2571">
        <v>112.57</v>
      </c>
      <c r="E2571">
        <v>114.34</v>
      </c>
      <c r="F2571">
        <v>-2.12</v>
      </c>
      <c r="H2571">
        <v>151658</v>
      </c>
      <c r="I2571">
        <v>130728</v>
      </c>
      <c r="J2571">
        <v>2331</v>
      </c>
      <c r="K2571">
        <v>881</v>
      </c>
      <c r="L2571">
        <v>4500</v>
      </c>
    </row>
    <row r="2572" spans="1:12" x14ac:dyDescent="0.2">
      <c r="A2572" s="1">
        <v>39561</v>
      </c>
      <c r="B2572">
        <v>115.9</v>
      </c>
      <c r="C2572">
        <v>116.63</v>
      </c>
      <c r="D2572">
        <v>114.58</v>
      </c>
      <c r="E2572">
        <v>116.46</v>
      </c>
      <c r="F2572">
        <v>0.51</v>
      </c>
      <c r="H2572">
        <v>97461</v>
      </c>
      <c r="I2572">
        <v>135502</v>
      </c>
      <c r="J2572">
        <v>2226</v>
      </c>
      <c r="K2572">
        <v>1945</v>
      </c>
      <c r="L2572">
        <v>2956</v>
      </c>
    </row>
    <row r="2573" spans="1:12" x14ac:dyDescent="0.2">
      <c r="A2573" s="1">
        <v>39560</v>
      </c>
      <c r="B2573">
        <v>114.35</v>
      </c>
      <c r="C2573">
        <v>116.75</v>
      </c>
      <c r="D2573">
        <v>113.94</v>
      </c>
      <c r="E2573">
        <v>115.95</v>
      </c>
      <c r="F2573">
        <v>1.52</v>
      </c>
      <c r="H2573">
        <v>101458</v>
      </c>
      <c r="I2573">
        <v>146266</v>
      </c>
      <c r="J2573">
        <v>1320</v>
      </c>
      <c r="K2573">
        <v>946</v>
      </c>
      <c r="L2573">
        <v>1000</v>
      </c>
    </row>
    <row r="2574" spans="1:12" x14ac:dyDescent="0.2">
      <c r="A2574" s="1">
        <v>39559</v>
      </c>
      <c r="B2574">
        <v>113.85</v>
      </c>
      <c r="C2574">
        <v>114.86</v>
      </c>
      <c r="D2574">
        <v>113.03</v>
      </c>
      <c r="E2574">
        <v>114.43</v>
      </c>
      <c r="F2574">
        <v>0.51</v>
      </c>
      <c r="H2574">
        <v>91574</v>
      </c>
      <c r="I2574">
        <v>148221</v>
      </c>
      <c r="J2574">
        <v>3069</v>
      </c>
      <c r="K2574">
        <v>2396</v>
      </c>
      <c r="L2574">
        <v>1913</v>
      </c>
    </row>
    <row r="2575" spans="1:12" x14ac:dyDescent="0.2">
      <c r="A2575" s="1">
        <v>39556</v>
      </c>
      <c r="B2575">
        <v>112.51</v>
      </c>
      <c r="C2575">
        <v>114.22</v>
      </c>
      <c r="D2575">
        <v>110.62</v>
      </c>
      <c r="E2575">
        <v>113.92</v>
      </c>
      <c r="F2575">
        <v>1.49</v>
      </c>
      <c r="H2575">
        <v>95661</v>
      </c>
      <c r="I2575">
        <v>141596</v>
      </c>
      <c r="J2575">
        <v>2649</v>
      </c>
      <c r="K2575">
        <v>1694</v>
      </c>
      <c r="L2575">
        <v>3515</v>
      </c>
    </row>
    <row r="2576" spans="1:12" x14ac:dyDescent="0.2">
      <c r="A2576" s="1">
        <v>39555</v>
      </c>
      <c r="B2576">
        <v>112.83</v>
      </c>
      <c r="C2576">
        <v>113.38</v>
      </c>
      <c r="D2576">
        <v>111.74</v>
      </c>
      <c r="E2576">
        <v>112.43</v>
      </c>
      <c r="F2576">
        <v>-0.23</v>
      </c>
      <c r="H2576">
        <v>91816</v>
      </c>
      <c r="I2576">
        <v>141444</v>
      </c>
      <c r="J2576">
        <v>2732</v>
      </c>
      <c r="K2576">
        <v>1665</v>
      </c>
      <c r="L2576">
        <v>2800</v>
      </c>
    </row>
    <row r="2577" spans="1:12" x14ac:dyDescent="0.2">
      <c r="A2577" s="1">
        <v>39554</v>
      </c>
      <c r="I2577">
        <v>14386</v>
      </c>
    </row>
    <row r="2578" spans="1:12" x14ac:dyDescent="0.2">
      <c r="A2578" s="1">
        <v>39553</v>
      </c>
      <c r="B2578">
        <v>109.95</v>
      </c>
      <c r="C2578">
        <v>112.08</v>
      </c>
      <c r="D2578">
        <v>109.68</v>
      </c>
      <c r="E2578">
        <v>111.31</v>
      </c>
      <c r="F2578">
        <v>1.47</v>
      </c>
      <c r="H2578">
        <v>10895</v>
      </c>
      <c r="I2578">
        <v>15607</v>
      </c>
      <c r="J2578">
        <v>775</v>
      </c>
      <c r="K2578">
        <v>150</v>
      </c>
      <c r="L2578">
        <v>300</v>
      </c>
    </row>
    <row r="2579" spans="1:12" x14ac:dyDescent="0.2">
      <c r="A2579" s="1">
        <v>39552</v>
      </c>
      <c r="B2579">
        <v>108.26</v>
      </c>
      <c r="C2579">
        <v>110.01</v>
      </c>
      <c r="D2579">
        <v>108.09</v>
      </c>
      <c r="E2579">
        <v>109.84</v>
      </c>
      <c r="F2579">
        <v>1.0900000000000001</v>
      </c>
      <c r="H2579">
        <v>63591</v>
      </c>
      <c r="I2579">
        <v>32979</v>
      </c>
      <c r="J2579">
        <v>774</v>
      </c>
      <c r="K2579">
        <v>197</v>
      </c>
      <c r="L2579">
        <v>4697</v>
      </c>
    </row>
    <row r="2580" spans="1:12" x14ac:dyDescent="0.2">
      <c r="A2580" s="1">
        <v>39549</v>
      </c>
      <c r="B2580">
        <v>107.88</v>
      </c>
      <c r="C2580">
        <v>109.17</v>
      </c>
      <c r="D2580">
        <v>107.69</v>
      </c>
      <c r="E2580">
        <v>108.75</v>
      </c>
      <c r="F2580">
        <v>0.55000000000000004</v>
      </c>
      <c r="H2580">
        <v>75268</v>
      </c>
      <c r="I2580">
        <v>48467</v>
      </c>
      <c r="J2580">
        <v>1408</v>
      </c>
      <c r="K2580">
        <v>482</v>
      </c>
      <c r="L2580">
        <v>3500</v>
      </c>
    </row>
    <row r="2581" spans="1:12" x14ac:dyDescent="0.2">
      <c r="A2581" s="1">
        <v>39548</v>
      </c>
      <c r="B2581">
        <v>108.54</v>
      </c>
      <c r="C2581">
        <v>109.98</v>
      </c>
      <c r="D2581">
        <v>106.86</v>
      </c>
      <c r="E2581">
        <v>108.2</v>
      </c>
      <c r="F2581">
        <v>-0.27</v>
      </c>
      <c r="H2581">
        <v>86741</v>
      </c>
      <c r="I2581">
        <v>55802</v>
      </c>
      <c r="J2581">
        <v>2338</v>
      </c>
      <c r="K2581">
        <v>900</v>
      </c>
      <c r="L2581">
        <v>345</v>
      </c>
    </row>
    <row r="2582" spans="1:12" x14ac:dyDescent="0.2">
      <c r="A2582" s="1">
        <v>39547</v>
      </c>
      <c r="B2582">
        <v>106.8</v>
      </c>
      <c r="C2582">
        <v>109.5</v>
      </c>
      <c r="D2582">
        <v>105.75</v>
      </c>
      <c r="E2582">
        <v>108.47</v>
      </c>
      <c r="F2582">
        <v>2.13</v>
      </c>
      <c r="H2582">
        <v>103525</v>
      </c>
      <c r="I2582">
        <v>59576</v>
      </c>
      <c r="J2582">
        <v>2763</v>
      </c>
      <c r="K2582">
        <v>780</v>
      </c>
      <c r="L2582">
        <v>3534</v>
      </c>
    </row>
    <row r="2583" spans="1:12" x14ac:dyDescent="0.2">
      <c r="A2583" s="1">
        <v>39546</v>
      </c>
      <c r="B2583">
        <v>106.83</v>
      </c>
      <c r="C2583">
        <v>107.78</v>
      </c>
      <c r="D2583">
        <v>105.72</v>
      </c>
      <c r="E2583">
        <v>106.34</v>
      </c>
      <c r="F2583">
        <v>-0.8</v>
      </c>
      <c r="H2583">
        <v>107728</v>
      </c>
      <c r="I2583">
        <v>67041</v>
      </c>
      <c r="J2583">
        <v>2942</v>
      </c>
      <c r="K2583">
        <v>875</v>
      </c>
      <c r="L2583">
        <v>400</v>
      </c>
    </row>
    <row r="2584" spans="1:12" x14ac:dyDescent="0.2">
      <c r="A2584" s="1">
        <v>39545</v>
      </c>
      <c r="B2584">
        <v>104.68</v>
      </c>
      <c r="C2584">
        <v>107.5</v>
      </c>
      <c r="D2584">
        <v>104.6</v>
      </c>
      <c r="E2584">
        <v>107.14</v>
      </c>
      <c r="F2584">
        <v>2.2400000000000002</v>
      </c>
      <c r="H2584">
        <v>109560</v>
      </c>
      <c r="I2584">
        <v>74380</v>
      </c>
      <c r="J2584">
        <v>3569</v>
      </c>
      <c r="K2584">
        <v>1900</v>
      </c>
      <c r="L2584">
        <v>4008</v>
      </c>
    </row>
    <row r="2585" spans="1:12" x14ac:dyDescent="0.2">
      <c r="A2585" s="1">
        <v>39542</v>
      </c>
      <c r="B2585">
        <v>102.85</v>
      </c>
      <c r="C2585">
        <v>105.08</v>
      </c>
      <c r="D2585">
        <v>102.7</v>
      </c>
      <c r="E2585">
        <v>104.9</v>
      </c>
      <c r="F2585">
        <v>2.38</v>
      </c>
      <c r="H2585">
        <v>82692</v>
      </c>
      <c r="I2585">
        <v>85408</v>
      </c>
      <c r="J2585">
        <v>1141</v>
      </c>
      <c r="K2585">
        <v>1350</v>
      </c>
      <c r="L2585">
        <v>1882</v>
      </c>
    </row>
    <row r="2586" spans="1:12" x14ac:dyDescent="0.2">
      <c r="A2586" s="1">
        <v>39541</v>
      </c>
      <c r="B2586">
        <v>103.88</v>
      </c>
      <c r="C2586">
        <v>104.5</v>
      </c>
      <c r="D2586">
        <v>102.01</v>
      </c>
      <c r="E2586">
        <v>102.52</v>
      </c>
      <c r="F2586">
        <v>-1.23</v>
      </c>
      <c r="H2586">
        <v>101495</v>
      </c>
      <c r="I2586">
        <v>92850</v>
      </c>
      <c r="J2586">
        <v>2676</v>
      </c>
      <c r="K2586">
        <v>1250</v>
      </c>
      <c r="L2586">
        <v>350</v>
      </c>
    </row>
    <row r="2587" spans="1:12" x14ac:dyDescent="0.2">
      <c r="A2587" s="1">
        <v>39540</v>
      </c>
      <c r="B2587">
        <v>100.41</v>
      </c>
      <c r="C2587">
        <v>103.98</v>
      </c>
      <c r="D2587">
        <v>99.1</v>
      </c>
      <c r="E2587">
        <v>103.75</v>
      </c>
      <c r="F2587">
        <v>3.58</v>
      </c>
      <c r="H2587">
        <v>114230</v>
      </c>
      <c r="I2587">
        <v>110938</v>
      </c>
      <c r="J2587">
        <v>1647</v>
      </c>
      <c r="K2587">
        <v>975</v>
      </c>
      <c r="L2587">
        <v>2800</v>
      </c>
    </row>
    <row r="2588" spans="1:12" x14ac:dyDescent="0.2">
      <c r="A2588" s="1">
        <v>39539</v>
      </c>
      <c r="B2588">
        <v>100.5</v>
      </c>
      <c r="C2588">
        <v>101.47</v>
      </c>
      <c r="D2588">
        <v>98.99</v>
      </c>
      <c r="E2588">
        <v>100.17</v>
      </c>
      <c r="F2588">
        <v>-0.13</v>
      </c>
      <c r="H2588">
        <v>106561</v>
      </c>
      <c r="I2588">
        <v>117537</v>
      </c>
      <c r="J2588">
        <v>3269</v>
      </c>
      <c r="K2588">
        <v>1833</v>
      </c>
      <c r="L2588">
        <v>2738</v>
      </c>
    </row>
    <row r="2589" spans="1:12" x14ac:dyDescent="0.2">
      <c r="A2589" s="1">
        <v>39538</v>
      </c>
      <c r="B2589">
        <v>103.36</v>
      </c>
      <c r="C2589">
        <v>105.32</v>
      </c>
      <c r="D2589">
        <v>99.14</v>
      </c>
      <c r="E2589">
        <v>100.3</v>
      </c>
      <c r="F2589">
        <v>-3.47</v>
      </c>
      <c r="H2589">
        <v>125562</v>
      </c>
      <c r="I2589">
        <v>127982</v>
      </c>
      <c r="J2589">
        <v>3196</v>
      </c>
      <c r="K2589">
        <v>870</v>
      </c>
      <c r="L2589">
        <v>2567</v>
      </c>
    </row>
    <row r="2590" spans="1:12" x14ac:dyDescent="0.2">
      <c r="A2590" s="1">
        <v>39535</v>
      </c>
      <c r="B2590">
        <v>104.4</v>
      </c>
      <c r="C2590">
        <v>105.42</v>
      </c>
      <c r="D2590">
        <v>103.05</v>
      </c>
      <c r="E2590">
        <v>103.77</v>
      </c>
      <c r="F2590">
        <v>-1.23</v>
      </c>
      <c r="H2590">
        <v>84578</v>
      </c>
      <c r="I2590">
        <v>138136</v>
      </c>
      <c r="J2590">
        <v>2175</v>
      </c>
      <c r="K2590">
        <v>955</v>
      </c>
      <c r="L2590">
        <v>1880</v>
      </c>
    </row>
    <row r="2591" spans="1:12" x14ac:dyDescent="0.2">
      <c r="A2591" s="1">
        <v>39534</v>
      </c>
      <c r="B2591">
        <v>104.22</v>
      </c>
      <c r="C2591">
        <v>105.6</v>
      </c>
      <c r="D2591">
        <v>103.41</v>
      </c>
      <c r="E2591">
        <v>105</v>
      </c>
      <c r="F2591">
        <v>1.01</v>
      </c>
      <c r="H2591">
        <v>114482</v>
      </c>
      <c r="I2591">
        <v>137461</v>
      </c>
      <c r="J2591">
        <v>1786</v>
      </c>
      <c r="K2591">
        <v>1069</v>
      </c>
      <c r="L2591">
        <v>2250</v>
      </c>
    </row>
    <row r="2592" spans="1:12" x14ac:dyDescent="0.2">
      <c r="A2592" s="1">
        <v>39533</v>
      </c>
      <c r="B2592">
        <v>100.9</v>
      </c>
      <c r="C2592">
        <v>104.18</v>
      </c>
      <c r="D2592">
        <v>100.75</v>
      </c>
      <c r="E2592">
        <v>103.99</v>
      </c>
      <c r="F2592">
        <v>3.39</v>
      </c>
      <c r="H2592">
        <v>126542</v>
      </c>
      <c r="I2592">
        <v>124225</v>
      </c>
      <c r="J2592">
        <v>1205</v>
      </c>
      <c r="K2592">
        <v>950</v>
      </c>
      <c r="L2592">
        <v>4364</v>
      </c>
    </row>
    <row r="2593" spans="1:12" x14ac:dyDescent="0.2">
      <c r="A2593" s="1">
        <v>39532</v>
      </c>
      <c r="B2593">
        <v>98.97</v>
      </c>
      <c r="C2593">
        <v>101.1</v>
      </c>
      <c r="D2593">
        <v>98.7</v>
      </c>
      <c r="E2593">
        <v>100.6</v>
      </c>
      <c r="F2593">
        <v>0.74</v>
      </c>
      <c r="H2593">
        <v>98425</v>
      </c>
      <c r="I2593">
        <v>125896</v>
      </c>
      <c r="J2593">
        <v>2294</v>
      </c>
      <c r="K2593">
        <v>977</v>
      </c>
      <c r="L2593">
        <v>3277</v>
      </c>
    </row>
    <row r="2594" spans="1:12" x14ac:dyDescent="0.2">
      <c r="A2594" s="1">
        <v>39531</v>
      </c>
      <c r="B2594">
        <v>99.75</v>
      </c>
      <c r="C2594">
        <v>101.28</v>
      </c>
      <c r="D2594">
        <v>98.92</v>
      </c>
      <c r="E2594">
        <v>99.86</v>
      </c>
      <c r="F2594">
        <v>-0.52</v>
      </c>
      <c r="H2594">
        <v>43257</v>
      </c>
      <c r="I2594">
        <v>141355</v>
      </c>
      <c r="J2594">
        <v>891</v>
      </c>
      <c r="K2594">
        <v>725</v>
      </c>
      <c r="L2594">
        <v>453</v>
      </c>
    </row>
    <row r="2595" spans="1:12" x14ac:dyDescent="0.2">
      <c r="A2595" s="1">
        <v>39527</v>
      </c>
      <c r="B2595">
        <v>100.07</v>
      </c>
      <c r="C2595">
        <v>100.81</v>
      </c>
      <c r="D2595">
        <v>98</v>
      </c>
      <c r="E2595">
        <v>100.38</v>
      </c>
      <c r="F2595">
        <v>-0.34</v>
      </c>
      <c r="H2595">
        <v>113357</v>
      </c>
      <c r="I2595">
        <v>144822</v>
      </c>
      <c r="J2595">
        <v>1112</v>
      </c>
      <c r="K2595">
        <v>2150</v>
      </c>
      <c r="L2595">
        <v>2818</v>
      </c>
    </row>
    <row r="2596" spans="1:12" x14ac:dyDescent="0.2">
      <c r="A2596" s="1">
        <v>39526</v>
      </c>
      <c r="B2596">
        <v>104.93</v>
      </c>
      <c r="C2596">
        <v>105.1</v>
      </c>
      <c r="D2596">
        <v>100.16</v>
      </c>
      <c r="E2596">
        <v>100.72</v>
      </c>
      <c r="F2596">
        <v>-4.84</v>
      </c>
      <c r="H2596">
        <v>137222</v>
      </c>
      <c r="I2596">
        <v>141101</v>
      </c>
      <c r="J2596">
        <v>1684</v>
      </c>
      <c r="K2596">
        <v>1128</v>
      </c>
      <c r="L2596">
        <v>4120</v>
      </c>
    </row>
    <row r="2597" spans="1:12" x14ac:dyDescent="0.2">
      <c r="A2597" s="1">
        <v>39525</v>
      </c>
      <c r="B2597">
        <v>102.31</v>
      </c>
      <c r="C2597">
        <v>106.18</v>
      </c>
      <c r="D2597">
        <v>101.7</v>
      </c>
      <c r="E2597">
        <v>105.56</v>
      </c>
      <c r="F2597">
        <v>3.81</v>
      </c>
      <c r="H2597">
        <v>123014</v>
      </c>
      <c r="I2597">
        <v>139915</v>
      </c>
      <c r="J2597">
        <v>1011</v>
      </c>
      <c r="K2597">
        <v>3466</v>
      </c>
      <c r="L2597">
        <v>4600</v>
      </c>
    </row>
    <row r="2598" spans="1:12" x14ac:dyDescent="0.2">
      <c r="A2598" s="1">
        <v>39524</v>
      </c>
      <c r="I2598">
        <v>27018</v>
      </c>
    </row>
    <row r="2599" spans="1:12" x14ac:dyDescent="0.2">
      <c r="A2599" s="1">
        <v>39521</v>
      </c>
      <c r="B2599">
        <v>106.64</v>
      </c>
      <c r="C2599">
        <v>108.02</v>
      </c>
      <c r="D2599">
        <v>106.24</v>
      </c>
      <c r="E2599">
        <v>107.55</v>
      </c>
      <c r="F2599">
        <v>0.01</v>
      </c>
      <c r="H2599">
        <v>27037</v>
      </c>
      <c r="I2599">
        <v>33216</v>
      </c>
      <c r="J2599">
        <v>646</v>
      </c>
      <c r="K2599">
        <v>300</v>
      </c>
      <c r="L2599">
        <v>300</v>
      </c>
    </row>
    <row r="2600" spans="1:12" x14ac:dyDescent="0.2">
      <c r="A2600" s="1">
        <v>39520</v>
      </c>
      <c r="B2600">
        <v>106.31</v>
      </c>
      <c r="C2600">
        <v>107.88</v>
      </c>
      <c r="D2600">
        <v>105.56</v>
      </c>
      <c r="E2600">
        <v>107.54</v>
      </c>
      <c r="F2600">
        <v>1.27</v>
      </c>
      <c r="H2600">
        <v>68900</v>
      </c>
      <c r="I2600">
        <v>51001</v>
      </c>
      <c r="J2600">
        <v>1597</v>
      </c>
      <c r="K2600">
        <v>509</v>
      </c>
      <c r="L2600">
        <v>550</v>
      </c>
    </row>
    <row r="2601" spans="1:12" x14ac:dyDescent="0.2">
      <c r="A2601" s="1">
        <v>39519</v>
      </c>
      <c r="B2601">
        <v>105.43</v>
      </c>
      <c r="C2601">
        <v>106.45</v>
      </c>
      <c r="D2601">
        <v>104</v>
      </c>
      <c r="E2601">
        <v>106.27</v>
      </c>
      <c r="F2601">
        <v>1.02</v>
      </c>
      <c r="H2601">
        <v>75187</v>
      </c>
      <c r="I2601">
        <v>58124</v>
      </c>
      <c r="J2601">
        <v>2444</v>
      </c>
      <c r="K2601">
        <v>1450</v>
      </c>
      <c r="L2601">
        <v>1826</v>
      </c>
    </row>
    <row r="2602" spans="1:12" x14ac:dyDescent="0.2">
      <c r="A2602" s="1">
        <v>39518</v>
      </c>
      <c r="B2602">
        <v>104.21</v>
      </c>
      <c r="C2602">
        <v>105.82</v>
      </c>
      <c r="D2602">
        <v>103.3</v>
      </c>
      <c r="E2602">
        <v>105.25</v>
      </c>
      <c r="F2602">
        <v>1.0900000000000001</v>
      </c>
      <c r="H2602">
        <v>97868</v>
      </c>
      <c r="I2602">
        <v>65224</v>
      </c>
      <c r="J2602">
        <v>1557</v>
      </c>
      <c r="K2602">
        <v>1115</v>
      </c>
      <c r="L2602">
        <v>4059</v>
      </c>
    </row>
    <row r="2603" spans="1:12" x14ac:dyDescent="0.2">
      <c r="A2603" s="1">
        <v>39517</v>
      </c>
      <c r="B2603">
        <v>102.3</v>
      </c>
      <c r="C2603">
        <v>104.45</v>
      </c>
      <c r="D2603">
        <v>101.2</v>
      </c>
      <c r="E2603">
        <v>104.16</v>
      </c>
      <c r="F2603">
        <v>1.78</v>
      </c>
      <c r="H2603">
        <v>97967</v>
      </c>
      <c r="I2603">
        <v>81905</v>
      </c>
      <c r="J2603">
        <v>1402</v>
      </c>
      <c r="K2603">
        <v>865</v>
      </c>
      <c r="L2603">
        <v>4900</v>
      </c>
    </row>
    <row r="2604" spans="1:12" x14ac:dyDescent="0.2">
      <c r="A2604" s="1">
        <v>39514</v>
      </c>
      <c r="B2604">
        <v>102.69</v>
      </c>
      <c r="C2604">
        <v>103.98</v>
      </c>
      <c r="D2604">
        <v>101.36</v>
      </c>
      <c r="E2604">
        <v>102.38</v>
      </c>
      <c r="F2604">
        <v>-0.23</v>
      </c>
      <c r="H2604">
        <v>113281</v>
      </c>
      <c r="I2604">
        <v>77740</v>
      </c>
      <c r="J2604">
        <v>1371</v>
      </c>
      <c r="K2604">
        <v>1331</v>
      </c>
      <c r="L2604">
        <v>1179</v>
      </c>
    </row>
    <row r="2605" spans="1:12" x14ac:dyDescent="0.2">
      <c r="A2605" s="1">
        <v>39513</v>
      </c>
      <c r="B2605">
        <v>101.67</v>
      </c>
      <c r="C2605">
        <v>102.95</v>
      </c>
      <c r="D2605">
        <v>100.28</v>
      </c>
      <c r="E2605">
        <v>102.61</v>
      </c>
      <c r="F2605">
        <v>0.97</v>
      </c>
      <c r="H2605">
        <v>113411</v>
      </c>
      <c r="I2605">
        <v>85124</v>
      </c>
      <c r="J2605">
        <v>3495</v>
      </c>
      <c r="K2605">
        <v>1100</v>
      </c>
      <c r="L2605">
        <v>2766</v>
      </c>
    </row>
    <row r="2606" spans="1:12" x14ac:dyDescent="0.2">
      <c r="A2606" s="1">
        <v>39512</v>
      </c>
      <c r="B2606">
        <v>97.75</v>
      </c>
      <c r="C2606">
        <v>102.07</v>
      </c>
      <c r="D2606">
        <v>97.52</v>
      </c>
      <c r="E2606">
        <v>101.64</v>
      </c>
      <c r="F2606">
        <v>4.12</v>
      </c>
      <c r="H2606">
        <v>130645</v>
      </c>
      <c r="I2606">
        <v>100985</v>
      </c>
      <c r="J2606">
        <v>1652</v>
      </c>
      <c r="K2606">
        <v>1465</v>
      </c>
      <c r="L2606">
        <v>3367</v>
      </c>
    </row>
    <row r="2607" spans="1:12" x14ac:dyDescent="0.2">
      <c r="A2607" s="1">
        <v>39511</v>
      </c>
      <c r="B2607">
        <v>100.6</v>
      </c>
      <c r="C2607">
        <v>101.31</v>
      </c>
      <c r="D2607">
        <v>96.92</v>
      </c>
      <c r="E2607">
        <v>97.52</v>
      </c>
      <c r="F2607">
        <v>-2.96</v>
      </c>
      <c r="H2607">
        <v>138917</v>
      </c>
      <c r="I2607">
        <v>110778</v>
      </c>
      <c r="J2607">
        <v>3662</v>
      </c>
      <c r="K2607">
        <v>2054</v>
      </c>
      <c r="L2607">
        <v>3175</v>
      </c>
    </row>
    <row r="2608" spans="1:12" x14ac:dyDescent="0.2">
      <c r="A2608" s="1">
        <v>39510</v>
      </c>
      <c r="B2608">
        <v>100.12</v>
      </c>
      <c r="C2608">
        <v>102.29</v>
      </c>
      <c r="D2608">
        <v>99.2</v>
      </c>
      <c r="E2608">
        <v>100.48</v>
      </c>
      <c r="F2608">
        <v>0.38</v>
      </c>
      <c r="H2608">
        <v>113603</v>
      </c>
      <c r="I2608">
        <v>106371</v>
      </c>
      <c r="J2608">
        <v>2545</v>
      </c>
      <c r="K2608">
        <v>1760</v>
      </c>
      <c r="L2608">
        <v>2224</v>
      </c>
    </row>
    <row r="2609" spans="1:12" x14ac:dyDescent="0.2">
      <c r="A2609" s="1">
        <v>39507</v>
      </c>
      <c r="B2609">
        <v>101.2</v>
      </c>
      <c r="C2609">
        <v>101.27</v>
      </c>
      <c r="D2609">
        <v>99.66</v>
      </c>
      <c r="E2609">
        <v>100.1</v>
      </c>
      <c r="F2609">
        <v>-0.8</v>
      </c>
      <c r="H2609">
        <v>103190</v>
      </c>
      <c r="I2609">
        <v>126872</v>
      </c>
      <c r="J2609">
        <v>2563</v>
      </c>
      <c r="K2609">
        <v>1741</v>
      </c>
      <c r="L2609">
        <v>6947</v>
      </c>
    </row>
    <row r="2610" spans="1:12" x14ac:dyDescent="0.2">
      <c r="A2610" s="1">
        <v>39506</v>
      </c>
      <c r="B2610">
        <v>98.54</v>
      </c>
      <c r="C2610">
        <v>101.27</v>
      </c>
      <c r="D2610">
        <v>97.45</v>
      </c>
      <c r="E2610">
        <v>100.9</v>
      </c>
      <c r="F2610">
        <v>2.63</v>
      </c>
      <c r="H2610">
        <v>118057</v>
      </c>
      <c r="I2610">
        <v>127556</v>
      </c>
      <c r="J2610">
        <v>3230</v>
      </c>
      <c r="K2610">
        <v>1248</v>
      </c>
      <c r="L2610">
        <v>3425</v>
      </c>
    </row>
    <row r="2611" spans="1:12" x14ac:dyDescent="0.2">
      <c r="A2611" s="1">
        <v>39505</v>
      </c>
      <c r="B2611">
        <v>100</v>
      </c>
      <c r="C2611">
        <v>100.53</v>
      </c>
      <c r="D2611">
        <v>97.98</v>
      </c>
      <c r="E2611">
        <v>98.27</v>
      </c>
      <c r="F2611">
        <v>-1.2</v>
      </c>
      <c r="H2611">
        <v>121996</v>
      </c>
      <c r="I2611">
        <v>127571</v>
      </c>
      <c r="J2611">
        <v>2798</v>
      </c>
      <c r="K2611">
        <v>890</v>
      </c>
      <c r="L2611">
        <v>700</v>
      </c>
    </row>
    <row r="2612" spans="1:12" x14ac:dyDescent="0.2">
      <c r="A2612" s="1">
        <v>39504</v>
      </c>
      <c r="B2612">
        <v>98.05</v>
      </c>
      <c r="C2612">
        <v>100.03</v>
      </c>
      <c r="D2612">
        <v>97.05</v>
      </c>
      <c r="E2612">
        <v>99.47</v>
      </c>
      <c r="F2612">
        <v>1.78</v>
      </c>
      <c r="H2612">
        <v>110683</v>
      </c>
      <c r="I2612">
        <v>132397</v>
      </c>
      <c r="J2612">
        <v>1856</v>
      </c>
      <c r="K2612">
        <v>2519</v>
      </c>
      <c r="L2612">
        <v>1250</v>
      </c>
    </row>
    <row r="2613" spans="1:12" x14ac:dyDescent="0.2">
      <c r="A2613" s="1">
        <v>39503</v>
      </c>
      <c r="B2613">
        <v>97.23</v>
      </c>
      <c r="C2613">
        <v>98.16</v>
      </c>
      <c r="D2613">
        <v>96.34</v>
      </c>
      <c r="E2613">
        <v>97.69</v>
      </c>
      <c r="F2613">
        <v>0.68</v>
      </c>
      <c r="H2613">
        <v>96973</v>
      </c>
      <c r="I2613">
        <v>134307</v>
      </c>
      <c r="J2613">
        <v>1591</v>
      </c>
      <c r="K2613">
        <v>983</v>
      </c>
      <c r="L2613">
        <v>2255</v>
      </c>
    </row>
    <row r="2614" spans="1:12" x14ac:dyDescent="0.2">
      <c r="A2614" s="1">
        <v>39500</v>
      </c>
      <c r="B2614">
        <v>95.9</v>
      </c>
      <c r="C2614">
        <v>97.65</v>
      </c>
      <c r="D2614">
        <v>95.66</v>
      </c>
      <c r="E2614">
        <v>97.01</v>
      </c>
      <c r="F2614">
        <v>0.77</v>
      </c>
      <c r="H2614">
        <v>101545</v>
      </c>
      <c r="I2614">
        <v>120149</v>
      </c>
      <c r="J2614">
        <v>2255</v>
      </c>
      <c r="K2614">
        <v>2273</v>
      </c>
      <c r="L2614">
        <v>2075</v>
      </c>
    </row>
    <row r="2615" spans="1:12" x14ac:dyDescent="0.2">
      <c r="A2615" s="1">
        <v>39499</v>
      </c>
      <c r="B2615">
        <v>98.35</v>
      </c>
      <c r="C2615">
        <v>99</v>
      </c>
      <c r="D2615">
        <v>95.42</v>
      </c>
      <c r="E2615">
        <v>96.24</v>
      </c>
      <c r="F2615">
        <v>-2.1800000000000002</v>
      </c>
      <c r="H2615">
        <v>128917</v>
      </c>
      <c r="I2615">
        <v>124199</v>
      </c>
      <c r="J2615">
        <v>1536</v>
      </c>
      <c r="K2615">
        <v>2270</v>
      </c>
      <c r="L2615">
        <v>1299</v>
      </c>
    </row>
    <row r="2616" spans="1:12" x14ac:dyDescent="0.2">
      <c r="A2616" s="1">
        <v>39498</v>
      </c>
      <c r="B2616">
        <v>97.82</v>
      </c>
      <c r="C2616">
        <v>99.22</v>
      </c>
      <c r="D2616">
        <v>96.77</v>
      </c>
      <c r="E2616">
        <v>98.42</v>
      </c>
      <c r="F2616">
        <v>-0.14000000000000001</v>
      </c>
      <c r="H2616">
        <v>97172</v>
      </c>
      <c r="I2616">
        <v>127040</v>
      </c>
      <c r="J2616">
        <v>1488</v>
      </c>
      <c r="K2616">
        <v>2168</v>
      </c>
      <c r="L2616">
        <v>508</v>
      </c>
    </row>
    <row r="2617" spans="1:12" x14ac:dyDescent="0.2">
      <c r="A2617" s="1">
        <v>39497</v>
      </c>
      <c r="B2617">
        <v>94.84</v>
      </c>
      <c r="C2617">
        <v>98.7</v>
      </c>
      <c r="D2617">
        <v>94.81</v>
      </c>
      <c r="E2617">
        <v>98.56</v>
      </c>
      <c r="F2617">
        <v>3.65</v>
      </c>
      <c r="H2617">
        <v>109872</v>
      </c>
      <c r="I2617">
        <v>125902</v>
      </c>
      <c r="J2617">
        <v>1685</v>
      </c>
      <c r="K2617">
        <v>892</v>
      </c>
      <c r="L2617">
        <v>658</v>
      </c>
    </row>
    <row r="2618" spans="1:12" x14ac:dyDescent="0.2">
      <c r="A2618" s="1">
        <v>39496</v>
      </c>
      <c r="B2618">
        <v>94.9</v>
      </c>
      <c r="C2618">
        <v>95.44</v>
      </c>
      <c r="D2618">
        <v>94.44</v>
      </c>
      <c r="E2618">
        <v>94.91</v>
      </c>
      <c r="F2618">
        <v>0.28000000000000003</v>
      </c>
      <c r="H2618">
        <v>34484</v>
      </c>
      <c r="I2618">
        <v>128448</v>
      </c>
      <c r="J2618">
        <v>1988</v>
      </c>
      <c r="K2618">
        <v>325</v>
      </c>
      <c r="L2618">
        <v>0</v>
      </c>
    </row>
    <row r="2619" spans="1:12" x14ac:dyDescent="0.2">
      <c r="A2619" s="1">
        <v>39493</v>
      </c>
      <c r="I2619">
        <v>26302</v>
      </c>
    </row>
    <row r="2620" spans="1:12" x14ac:dyDescent="0.2">
      <c r="A2620" s="1">
        <v>39492</v>
      </c>
      <c r="B2620">
        <v>93.47</v>
      </c>
      <c r="C2620">
        <v>95.49</v>
      </c>
      <c r="D2620">
        <v>93.38</v>
      </c>
      <c r="E2620">
        <v>95.09</v>
      </c>
      <c r="F2620">
        <v>1.77</v>
      </c>
      <c r="H2620">
        <v>18000</v>
      </c>
      <c r="I2620">
        <v>32068</v>
      </c>
      <c r="J2620">
        <v>5416</v>
      </c>
      <c r="K2620">
        <v>500</v>
      </c>
      <c r="L2620">
        <v>0</v>
      </c>
    </row>
    <row r="2621" spans="1:12" x14ac:dyDescent="0.2">
      <c r="A2621" s="1">
        <v>39491</v>
      </c>
      <c r="B2621">
        <v>92.99</v>
      </c>
      <c r="C2621">
        <v>94</v>
      </c>
      <c r="D2621">
        <v>92.39</v>
      </c>
      <c r="E2621">
        <v>93.32</v>
      </c>
      <c r="F2621">
        <v>0.46</v>
      </c>
      <c r="H2621">
        <v>76204</v>
      </c>
      <c r="I2621">
        <v>47777</v>
      </c>
      <c r="J2621">
        <v>5446</v>
      </c>
      <c r="K2621">
        <v>550</v>
      </c>
      <c r="L2621">
        <v>1800</v>
      </c>
    </row>
    <row r="2622" spans="1:12" x14ac:dyDescent="0.2">
      <c r="A2622" s="1">
        <v>39490</v>
      </c>
      <c r="B2622">
        <v>93.29</v>
      </c>
      <c r="C2622">
        <v>94.13</v>
      </c>
      <c r="D2622">
        <v>92.08</v>
      </c>
      <c r="E2622">
        <v>92.86</v>
      </c>
      <c r="F2622">
        <v>-0.67</v>
      </c>
      <c r="H2622">
        <v>95256</v>
      </c>
      <c r="I2622">
        <v>62342</v>
      </c>
      <c r="J2622">
        <v>1724</v>
      </c>
      <c r="K2622">
        <v>1042</v>
      </c>
      <c r="L2622">
        <v>850</v>
      </c>
    </row>
    <row r="2623" spans="1:12" x14ac:dyDescent="0.2">
      <c r="A2623" s="1">
        <v>39489</v>
      </c>
      <c r="B2623">
        <v>92.68</v>
      </c>
      <c r="C2623">
        <v>94.52</v>
      </c>
      <c r="D2623">
        <v>91.09</v>
      </c>
      <c r="E2623">
        <v>93.53</v>
      </c>
      <c r="F2623">
        <v>1.59</v>
      </c>
      <c r="H2623">
        <v>109657</v>
      </c>
      <c r="I2623">
        <v>59828</v>
      </c>
      <c r="J2623">
        <v>3340</v>
      </c>
      <c r="K2623">
        <v>385</v>
      </c>
      <c r="L2623">
        <v>2783</v>
      </c>
    </row>
    <row r="2624" spans="1:12" x14ac:dyDescent="0.2">
      <c r="A2624" s="1">
        <v>39486</v>
      </c>
      <c r="B2624">
        <v>88.78</v>
      </c>
      <c r="C2624">
        <v>92.32</v>
      </c>
      <c r="D2624">
        <v>88.78</v>
      </c>
      <c r="E2624">
        <v>91.94</v>
      </c>
      <c r="F2624">
        <v>3.43</v>
      </c>
      <c r="H2624">
        <v>125584</v>
      </c>
      <c r="I2624">
        <v>65440</v>
      </c>
      <c r="J2624">
        <v>682</v>
      </c>
      <c r="K2624">
        <v>497</v>
      </c>
      <c r="L2624">
        <v>3567</v>
      </c>
    </row>
    <row r="2625" spans="1:12" x14ac:dyDescent="0.2">
      <c r="A2625" s="1">
        <v>39485</v>
      </c>
      <c r="B2625">
        <v>87.6</v>
      </c>
      <c r="C2625">
        <v>88.77</v>
      </c>
      <c r="D2625">
        <v>86.83</v>
      </c>
      <c r="E2625">
        <v>88.51</v>
      </c>
      <c r="F2625">
        <v>0.73</v>
      </c>
      <c r="H2625">
        <v>97137</v>
      </c>
      <c r="I2625">
        <v>69704</v>
      </c>
      <c r="J2625">
        <v>2726</v>
      </c>
      <c r="K2625">
        <v>291</v>
      </c>
      <c r="L2625">
        <v>2330</v>
      </c>
    </row>
    <row r="2626" spans="1:12" x14ac:dyDescent="0.2">
      <c r="A2626" s="1">
        <v>39484</v>
      </c>
      <c r="B2626">
        <v>88.5</v>
      </c>
      <c r="C2626">
        <v>89.6</v>
      </c>
      <c r="D2626">
        <v>87.53</v>
      </c>
      <c r="E2626">
        <v>87.78</v>
      </c>
      <c r="F2626">
        <v>-1.04</v>
      </c>
      <c r="H2626">
        <v>110671</v>
      </c>
      <c r="I2626">
        <v>81812</v>
      </c>
      <c r="J2626">
        <v>2024</v>
      </c>
      <c r="K2626">
        <v>175</v>
      </c>
      <c r="L2626">
        <v>200</v>
      </c>
    </row>
    <row r="2627" spans="1:12" x14ac:dyDescent="0.2">
      <c r="A2627" s="1">
        <v>39483</v>
      </c>
      <c r="B2627">
        <v>90.06</v>
      </c>
      <c r="C2627">
        <v>90.4</v>
      </c>
      <c r="D2627">
        <v>88.05</v>
      </c>
      <c r="E2627">
        <v>88.82</v>
      </c>
      <c r="F2627">
        <v>-1.65</v>
      </c>
      <c r="H2627">
        <v>104358</v>
      </c>
      <c r="I2627">
        <v>89287</v>
      </c>
      <c r="J2627">
        <v>1640</v>
      </c>
      <c r="K2627">
        <v>720</v>
      </c>
      <c r="L2627">
        <v>1210</v>
      </c>
    </row>
    <row r="2628" spans="1:12" x14ac:dyDescent="0.2">
      <c r="A2628" s="1">
        <v>39482</v>
      </c>
      <c r="B2628">
        <v>89.1</v>
      </c>
      <c r="C2628">
        <v>91.12</v>
      </c>
      <c r="D2628">
        <v>88.63</v>
      </c>
      <c r="E2628">
        <v>90.47</v>
      </c>
      <c r="F2628">
        <v>1.03</v>
      </c>
      <c r="H2628">
        <v>108994</v>
      </c>
      <c r="I2628">
        <v>99520</v>
      </c>
      <c r="J2628">
        <v>1048</v>
      </c>
      <c r="K2628">
        <v>800</v>
      </c>
      <c r="L2628">
        <v>1378</v>
      </c>
    </row>
    <row r="2629" spans="1:12" x14ac:dyDescent="0.2">
      <c r="A2629" s="1">
        <v>39479</v>
      </c>
      <c r="B2629">
        <v>91.5</v>
      </c>
      <c r="C2629">
        <v>92.49</v>
      </c>
      <c r="D2629">
        <v>88.95</v>
      </c>
      <c r="E2629">
        <v>89.44</v>
      </c>
      <c r="F2629">
        <v>-2.77</v>
      </c>
      <c r="H2629">
        <v>137413</v>
      </c>
      <c r="I2629">
        <v>94478</v>
      </c>
      <c r="J2629">
        <v>1733</v>
      </c>
      <c r="K2629">
        <v>1787</v>
      </c>
      <c r="L2629">
        <v>2107</v>
      </c>
    </row>
    <row r="2630" spans="1:12" x14ac:dyDescent="0.2">
      <c r="A2630" s="1">
        <v>39478</v>
      </c>
      <c r="B2630">
        <v>91.6</v>
      </c>
      <c r="C2630">
        <v>92.83</v>
      </c>
      <c r="D2630">
        <v>90.16</v>
      </c>
      <c r="E2630">
        <v>92.21</v>
      </c>
      <c r="F2630">
        <v>-0.32</v>
      </c>
      <c r="H2630">
        <v>151167</v>
      </c>
      <c r="I2630">
        <v>93063</v>
      </c>
      <c r="J2630">
        <v>2898</v>
      </c>
      <c r="K2630">
        <v>2152</v>
      </c>
      <c r="L2630">
        <v>2015</v>
      </c>
    </row>
    <row r="2631" spans="1:12" x14ac:dyDescent="0.2">
      <c r="A2631" s="1">
        <v>39477</v>
      </c>
      <c r="B2631">
        <v>92.45</v>
      </c>
      <c r="C2631">
        <v>92.8</v>
      </c>
      <c r="D2631">
        <v>91.48</v>
      </c>
      <c r="E2631">
        <v>92.53</v>
      </c>
      <c r="F2631">
        <v>0.53</v>
      </c>
      <c r="H2631">
        <v>94538</v>
      </c>
      <c r="I2631">
        <v>96826</v>
      </c>
      <c r="J2631">
        <v>2138</v>
      </c>
      <c r="K2631">
        <v>1440</v>
      </c>
      <c r="L2631">
        <v>1106</v>
      </c>
    </row>
    <row r="2632" spans="1:12" x14ac:dyDescent="0.2">
      <c r="A2632" s="1">
        <v>39476</v>
      </c>
      <c r="B2632">
        <v>91.55</v>
      </c>
      <c r="C2632">
        <v>92.53</v>
      </c>
      <c r="D2632">
        <v>91.03</v>
      </c>
      <c r="E2632">
        <v>92</v>
      </c>
      <c r="F2632">
        <v>0.62</v>
      </c>
      <c r="H2632">
        <v>105777</v>
      </c>
      <c r="I2632">
        <v>89522</v>
      </c>
      <c r="J2632">
        <v>1227</v>
      </c>
      <c r="K2632">
        <v>721</v>
      </c>
      <c r="L2632">
        <v>4718</v>
      </c>
    </row>
    <row r="2633" spans="1:12" x14ac:dyDescent="0.2">
      <c r="A2633" s="1">
        <v>39475</v>
      </c>
      <c r="B2633">
        <v>90.7</v>
      </c>
      <c r="C2633">
        <v>91.75</v>
      </c>
      <c r="D2633">
        <v>89.33</v>
      </c>
      <c r="E2633">
        <v>91.38</v>
      </c>
      <c r="F2633">
        <v>0.48</v>
      </c>
      <c r="H2633">
        <v>108580</v>
      </c>
      <c r="I2633">
        <v>91772</v>
      </c>
      <c r="J2633">
        <v>1968</v>
      </c>
      <c r="K2633">
        <v>495</v>
      </c>
      <c r="L2633">
        <v>475</v>
      </c>
    </row>
    <row r="2634" spans="1:12" x14ac:dyDescent="0.2">
      <c r="A2634" s="1">
        <v>39472</v>
      </c>
      <c r="B2634">
        <v>89.44</v>
      </c>
      <c r="C2634">
        <v>91.4</v>
      </c>
      <c r="D2634">
        <v>89.32</v>
      </c>
      <c r="E2634">
        <v>90.9</v>
      </c>
      <c r="F2634">
        <v>1.83</v>
      </c>
      <c r="H2634">
        <v>109504</v>
      </c>
      <c r="I2634">
        <v>99398</v>
      </c>
      <c r="J2634">
        <v>1482</v>
      </c>
      <c r="K2634">
        <v>1120</v>
      </c>
      <c r="L2634">
        <v>1025</v>
      </c>
    </row>
    <row r="2635" spans="1:12" x14ac:dyDescent="0.2">
      <c r="A2635" s="1">
        <v>39471</v>
      </c>
      <c r="B2635">
        <v>87.4</v>
      </c>
      <c r="C2635">
        <v>89.42</v>
      </c>
      <c r="D2635">
        <v>86.88</v>
      </c>
      <c r="E2635">
        <v>89.07</v>
      </c>
      <c r="F2635">
        <v>2.4500000000000002</v>
      </c>
      <c r="H2635">
        <v>112162</v>
      </c>
      <c r="I2635">
        <v>95213</v>
      </c>
      <c r="J2635">
        <v>2832</v>
      </c>
      <c r="K2635">
        <v>883</v>
      </c>
      <c r="L2635">
        <v>4786</v>
      </c>
    </row>
    <row r="2636" spans="1:12" x14ac:dyDescent="0.2">
      <c r="A2636" s="1">
        <v>39470</v>
      </c>
      <c r="B2636">
        <v>88.25</v>
      </c>
      <c r="C2636">
        <v>88.67</v>
      </c>
      <c r="D2636">
        <v>86.4</v>
      </c>
      <c r="E2636">
        <v>86.62</v>
      </c>
      <c r="F2636">
        <v>-1.83</v>
      </c>
      <c r="H2636">
        <v>123696</v>
      </c>
      <c r="I2636">
        <v>104034</v>
      </c>
      <c r="J2636">
        <v>2622</v>
      </c>
      <c r="K2636">
        <v>1570</v>
      </c>
      <c r="L2636">
        <v>2182</v>
      </c>
    </row>
    <row r="2637" spans="1:12" x14ac:dyDescent="0.2">
      <c r="A2637" s="1">
        <v>39469</v>
      </c>
      <c r="B2637">
        <v>87.38</v>
      </c>
      <c r="C2637">
        <v>88.86</v>
      </c>
      <c r="D2637">
        <v>85</v>
      </c>
      <c r="E2637">
        <v>88.45</v>
      </c>
      <c r="F2637">
        <v>0.94</v>
      </c>
      <c r="H2637">
        <v>141108</v>
      </c>
      <c r="I2637">
        <v>97808</v>
      </c>
      <c r="J2637">
        <v>1946</v>
      </c>
      <c r="K2637">
        <v>1325</v>
      </c>
      <c r="L2637">
        <v>3478</v>
      </c>
    </row>
    <row r="2638" spans="1:12" x14ac:dyDescent="0.2">
      <c r="A2638" s="1">
        <v>39468</v>
      </c>
      <c r="B2638">
        <v>89.57</v>
      </c>
      <c r="C2638">
        <v>89.65</v>
      </c>
      <c r="D2638">
        <v>87.36</v>
      </c>
      <c r="E2638">
        <v>87.51</v>
      </c>
      <c r="F2638">
        <v>-1.72</v>
      </c>
      <c r="H2638">
        <v>57413</v>
      </c>
      <c r="I2638">
        <v>100822</v>
      </c>
      <c r="J2638">
        <v>2254</v>
      </c>
      <c r="K2638">
        <v>445</v>
      </c>
      <c r="L2638">
        <v>2450</v>
      </c>
    </row>
    <row r="2639" spans="1:12" x14ac:dyDescent="0.2">
      <c r="A2639" s="1">
        <v>39465</v>
      </c>
      <c r="B2639">
        <v>88.5</v>
      </c>
      <c r="C2639">
        <v>89.98</v>
      </c>
      <c r="D2639">
        <v>88.4</v>
      </c>
      <c r="E2639">
        <v>89.23</v>
      </c>
      <c r="F2639">
        <v>0.48</v>
      </c>
      <c r="H2639">
        <v>103600</v>
      </c>
      <c r="I2639">
        <v>94491</v>
      </c>
      <c r="J2639">
        <v>1420</v>
      </c>
      <c r="K2639">
        <v>1265</v>
      </c>
      <c r="L2639">
        <v>0</v>
      </c>
    </row>
    <row r="2640" spans="1:12" x14ac:dyDescent="0.2">
      <c r="A2640" s="1">
        <v>39464</v>
      </c>
      <c r="I2640">
        <v>27165</v>
      </c>
    </row>
    <row r="2641" spans="1:12" x14ac:dyDescent="0.2">
      <c r="A2641" s="1">
        <v>39463</v>
      </c>
      <c r="B2641">
        <v>90.94</v>
      </c>
      <c r="C2641">
        <v>91</v>
      </c>
      <c r="D2641">
        <v>88.71</v>
      </c>
      <c r="E2641">
        <v>89.75</v>
      </c>
      <c r="F2641">
        <v>-1.23</v>
      </c>
      <c r="H2641">
        <v>12864</v>
      </c>
      <c r="I2641">
        <v>26519</v>
      </c>
      <c r="J2641">
        <v>1441</v>
      </c>
      <c r="K2641">
        <v>0</v>
      </c>
      <c r="L2641">
        <v>500</v>
      </c>
    </row>
    <row r="2642" spans="1:12" x14ac:dyDescent="0.2">
      <c r="A2642" s="1">
        <v>39462</v>
      </c>
      <c r="B2642">
        <v>92.9</v>
      </c>
      <c r="C2642">
        <v>93.25</v>
      </c>
      <c r="D2642">
        <v>90.35</v>
      </c>
      <c r="E2642">
        <v>90.98</v>
      </c>
      <c r="F2642">
        <v>-1.94</v>
      </c>
      <c r="H2642">
        <v>66636</v>
      </c>
      <c r="I2642">
        <v>43630</v>
      </c>
      <c r="J2642">
        <v>1594</v>
      </c>
      <c r="K2642">
        <v>470</v>
      </c>
      <c r="L2642">
        <v>1850</v>
      </c>
    </row>
    <row r="2643" spans="1:12" x14ac:dyDescent="0.2">
      <c r="A2643" s="1">
        <v>39461</v>
      </c>
      <c r="B2643">
        <v>91.07</v>
      </c>
      <c r="C2643">
        <v>93.05</v>
      </c>
      <c r="D2643">
        <v>91.01</v>
      </c>
      <c r="E2643">
        <v>92.92</v>
      </c>
      <c r="F2643">
        <v>1.85</v>
      </c>
      <c r="H2643">
        <v>75801</v>
      </c>
      <c r="I2643">
        <v>53318</v>
      </c>
      <c r="J2643">
        <v>1017</v>
      </c>
      <c r="K2643">
        <v>850</v>
      </c>
      <c r="L2643">
        <v>1450</v>
      </c>
    </row>
    <row r="2644" spans="1:12" x14ac:dyDescent="0.2">
      <c r="A2644" s="1">
        <v>39458</v>
      </c>
      <c r="B2644">
        <v>92.85</v>
      </c>
      <c r="C2644">
        <v>93.24</v>
      </c>
      <c r="D2644">
        <v>90.83</v>
      </c>
      <c r="E2644">
        <v>91.07</v>
      </c>
      <c r="F2644">
        <v>-1.1499999999999999</v>
      </c>
      <c r="H2644">
        <v>96013</v>
      </c>
      <c r="I2644">
        <v>70145</v>
      </c>
      <c r="J2644">
        <v>1729</v>
      </c>
      <c r="K2644">
        <v>400</v>
      </c>
      <c r="L2644">
        <v>800</v>
      </c>
    </row>
    <row r="2645" spans="1:12" x14ac:dyDescent="0.2">
      <c r="A2645" s="1">
        <v>39457</v>
      </c>
      <c r="B2645">
        <v>94.49</v>
      </c>
      <c r="C2645">
        <v>95.09</v>
      </c>
      <c r="D2645">
        <v>92.13</v>
      </c>
      <c r="E2645">
        <v>92.22</v>
      </c>
      <c r="F2645">
        <v>-2.15</v>
      </c>
      <c r="H2645">
        <v>100325</v>
      </c>
      <c r="I2645">
        <v>73126</v>
      </c>
      <c r="J2645">
        <v>4619</v>
      </c>
      <c r="K2645">
        <v>450</v>
      </c>
      <c r="L2645">
        <v>1971</v>
      </c>
    </row>
    <row r="2646" spans="1:12" x14ac:dyDescent="0.2">
      <c r="A2646" s="1">
        <v>39456</v>
      </c>
      <c r="B2646">
        <v>95.55</v>
      </c>
      <c r="C2646">
        <v>96.7</v>
      </c>
      <c r="D2646">
        <v>94.1</v>
      </c>
      <c r="E2646">
        <v>94.37</v>
      </c>
      <c r="F2646">
        <v>-1.17</v>
      </c>
      <c r="H2646">
        <v>129107</v>
      </c>
      <c r="I2646">
        <v>84703</v>
      </c>
      <c r="J2646">
        <v>1304</v>
      </c>
      <c r="K2646">
        <v>395</v>
      </c>
      <c r="L2646">
        <v>5222</v>
      </c>
    </row>
    <row r="2647" spans="1:12" x14ac:dyDescent="0.2">
      <c r="A2647" s="1">
        <v>39455</v>
      </c>
      <c r="B2647">
        <v>94.77</v>
      </c>
      <c r="C2647">
        <v>96.69</v>
      </c>
      <c r="D2647">
        <v>94.47</v>
      </c>
      <c r="E2647">
        <v>95.54</v>
      </c>
      <c r="F2647">
        <v>1.1499999999999999</v>
      </c>
      <c r="H2647">
        <v>114342</v>
      </c>
      <c r="I2647">
        <v>92633</v>
      </c>
      <c r="J2647">
        <v>1634</v>
      </c>
      <c r="K2647">
        <v>775</v>
      </c>
      <c r="L2647">
        <v>4474</v>
      </c>
    </row>
    <row r="2648" spans="1:12" x14ac:dyDescent="0.2">
      <c r="A2648" s="1">
        <v>39454</v>
      </c>
      <c r="B2648">
        <v>96.69</v>
      </c>
      <c r="C2648">
        <v>97.48</v>
      </c>
      <c r="D2648">
        <v>93.72</v>
      </c>
      <c r="E2648">
        <v>94.39</v>
      </c>
      <c r="F2648">
        <v>-2.4</v>
      </c>
      <c r="H2648">
        <v>99794</v>
      </c>
      <c r="I2648">
        <v>93193</v>
      </c>
      <c r="J2648">
        <v>2258</v>
      </c>
      <c r="K2648">
        <v>1125</v>
      </c>
      <c r="L2648">
        <v>3319</v>
      </c>
    </row>
    <row r="2649" spans="1:12" x14ac:dyDescent="0.2">
      <c r="A2649" s="1">
        <v>39451</v>
      </c>
      <c r="B2649">
        <v>97.77</v>
      </c>
      <c r="C2649">
        <v>98</v>
      </c>
      <c r="D2649">
        <v>96.18</v>
      </c>
      <c r="E2649">
        <v>96.79</v>
      </c>
      <c r="F2649">
        <v>-0.81</v>
      </c>
      <c r="H2649">
        <v>90279</v>
      </c>
      <c r="I2649">
        <v>99572</v>
      </c>
      <c r="J2649">
        <v>4132</v>
      </c>
      <c r="K2649">
        <v>1160</v>
      </c>
      <c r="L2649">
        <v>2902</v>
      </c>
    </row>
    <row r="2650" spans="1:12" x14ac:dyDescent="0.2">
      <c r="A2650" s="1">
        <v>39450</v>
      </c>
      <c r="B2650">
        <v>97.45</v>
      </c>
      <c r="C2650">
        <v>98.5</v>
      </c>
      <c r="D2650">
        <v>97.04</v>
      </c>
      <c r="E2650">
        <v>97.6</v>
      </c>
      <c r="F2650">
        <v>-0.24</v>
      </c>
      <c r="H2650">
        <v>79575</v>
      </c>
      <c r="I2650">
        <v>106871</v>
      </c>
      <c r="J2650">
        <v>3089</v>
      </c>
      <c r="K2650">
        <v>851</v>
      </c>
      <c r="L2650">
        <v>1344</v>
      </c>
    </row>
    <row r="2651" spans="1:12" x14ac:dyDescent="0.2">
      <c r="A2651" s="1">
        <v>39449</v>
      </c>
      <c r="B2651">
        <v>94.47</v>
      </c>
      <c r="C2651">
        <v>98</v>
      </c>
      <c r="D2651">
        <v>94.15</v>
      </c>
      <c r="E2651">
        <v>97.84</v>
      </c>
      <c r="F2651">
        <v>3.99</v>
      </c>
      <c r="H2651">
        <v>80440</v>
      </c>
      <c r="I2651">
        <v>108781</v>
      </c>
      <c r="J2651">
        <v>2625</v>
      </c>
      <c r="K2651">
        <v>216</v>
      </c>
      <c r="L2651">
        <v>424</v>
      </c>
    </row>
    <row r="2652" spans="1:12" x14ac:dyDescent="0.2">
      <c r="A2652" s="1">
        <v>39447</v>
      </c>
      <c r="B2652">
        <v>94.29</v>
      </c>
      <c r="C2652">
        <v>95.29</v>
      </c>
      <c r="D2652">
        <v>93.25</v>
      </c>
      <c r="E2652">
        <v>93.85</v>
      </c>
      <c r="F2652">
        <v>-0.03</v>
      </c>
      <c r="H2652">
        <v>38982</v>
      </c>
      <c r="I2652">
        <v>108735</v>
      </c>
      <c r="J2652">
        <v>1876</v>
      </c>
      <c r="K2652">
        <v>0</v>
      </c>
      <c r="L2652">
        <v>3324</v>
      </c>
    </row>
    <row r="2653" spans="1:12" x14ac:dyDescent="0.2">
      <c r="A2653" s="1">
        <v>39444</v>
      </c>
      <c r="B2653">
        <v>94.96</v>
      </c>
      <c r="C2653">
        <v>95.86</v>
      </c>
      <c r="D2653">
        <v>93.8</v>
      </c>
      <c r="E2653">
        <v>93.88</v>
      </c>
      <c r="F2653">
        <v>-0.9</v>
      </c>
      <c r="H2653">
        <v>63005</v>
      </c>
      <c r="I2653">
        <v>115917</v>
      </c>
      <c r="J2653">
        <v>1388</v>
      </c>
      <c r="K2653">
        <v>1024</v>
      </c>
      <c r="L2653">
        <v>702</v>
      </c>
    </row>
    <row r="2654" spans="1:12" x14ac:dyDescent="0.2">
      <c r="A2654" s="1">
        <v>39443</v>
      </c>
      <c r="B2654">
        <v>94</v>
      </c>
      <c r="C2654">
        <v>95.87</v>
      </c>
      <c r="D2654">
        <v>93.27</v>
      </c>
      <c r="E2654">
        <v>94.78</v>
      </c>
      <c r="F2654">
        <v>0.84</v>
      </c>
      <c r="H2654">
        <v>63394</v>
      </c>
      <c r="I2654">
        <v>118308</v>
      </c>
      <c r="J2654">
        <v>3033</v>
      </c>
      <c r="K2654">
        <v>1674</v>
      </c>
      <c r="L2654">
        <v>450</v>
      </c>
    </row>
    <row r="2655" spans="1:12" x14ac:dyDescent="0.2">
      <c r="A2655" s="1">
        <v>39442</v>
      </c>
      <c r="B2655">
        <v>93</v>
      </c>
      <c r="C2655">
        <v>95.06</v>
      </c>
      <c r="D2655">
        <v>92.8</v>
      </c>
      <c r="E2655">
        <v>93.94</v>
      </c>
      <c r="F2655">
        <v>1.24</v>
      </c>
      <c r="H2655">
        <v>43691</v>
      </c>
      <c r="I2655">
        <v>124233</v>
      </c>
      <c r="J2655">
        <v>0</v>
      </c>
      <c r="K2655">
        <v>345</v>
      </c>
      <c r="L2655">
        <v>698</v>
      </c>
    </row>
    <row r="2656" spans="1:12" x14ac:dyDescent="0.2">
      <c r="A2656" s="1">
        <v>39440</v>
      </c>
      <c r="B2656">
        <v>92.29</v>
      </c>
      <c r="C2656">
        <v>92.82</v>
      </c>
      <c r="D2656">
        <v>91.35</v>
      </c>
      <c r="E2656">
        <v>92.7</v>
      </c>
      <c r="F2656">
        <v>0.24</v>
      </c>
      <c r="H2656">
        <v>17171</v>
      </c>
      <c r="I2656">
        <v>116459</v>
      </c>
      <c r="J2656">
        <v>1983</v>
      </c>
      <c r="K2656">
        <v>300</v>
      </c>
      <c r="L2656">
        <v>400</v>
      </c>
    </row>
    <row r="2657" spans="1:12" x14ac:dyDescent="0.2">
      <c r="A2657" s="1">
        <v>39437</v>
      </c>
      <c r="B2657">
        <v>91</v>
      </c>
      <c r="C2657">
        <v>92.95</v>
      </c>
      <c r="D2657">
        <v>90.61</v>
      </c>
      <c r="E2657">
        <v>92.46</v>
      </c>
      <c r="F2657">
        <v>1.58</v>
      </c>
      <c r="H2657">
        <v>68715</v>
      </c>
      <c r="I2657">
        <v>109379</v>
      </c>
      <c r="J2657">
        <v>2662</v>
      </c>
      <c r="K2657">
        <v>188</v>
      </c>
      <c r="L2657">
        <v>200</v>
      </c>
    </row>
    <row r="2658" spans="1:12" x14ac:dyDescent="0.2">
      <c r="A2658" s="1">
        <v>39436</v>
      </c>
      <c r="B2658">
        <v>91.91</v>
      </c>
      <c r="C2658">
        <v>92.48</v>
      </c>
      <c r="D2658">
        <v>90.66</v>
      </c>
      <c r="E2658">
        <v>90.88</v>
      </c>
      <c r="F2658">
        <v>-0.6</v>
      </c>
      <c r="H2658">
        <v>68469</v>
      </c>
      <c r="I2658">
        <v>118399</v>
      </c>
      <c r="J2658">
        <v>1782</v>
      </c>
      <c r="K2658">
        <v>1201</v>
      </c>
      <c r="L2658">
        <v>250</v>
      </c>
    </row>
    <row r="2659" spans="1:12" x14ac:dyDescent="0.2">
      <c r="A2659" s="1">
        <v>39435</v>
      </c>
      <c r="B2659">
        <v>90.5</v>
      </c>
      <c r="C2659">
        <v>92.27</v>
      </c>
      <c r="D2659">
        <v>89.75</v>
      </c>
      <c r="E2659">
        <v>91.48</v>
      </c>
      <c r="F2659">
        <v>1.36</v>
      </c>
      <c r="H2659">
        <v>90811</v>
      </c>
      <c r="I2659">
        <v>113698</v>
      </c>
      <c r="J2659">
        <v>2864</v>
      </c>
      <c r="K2659">
        <v>1922</v>
      </c>
      <c r="L2659">
        <v>2951</v>
      </c>
    </row>
    <row r="2660" spans="1:12" x14ac:dyDescent="0.2">
      <c r="A2660" s="1">
        <v>39434</v>
      </c>
      <c r="B2660">
        <v>91.58</v>
      </c>
      <c r="C2660">
        <v>92.89</v>
      </c>
      <c r="D2660">
        <v>89.33</v>
      </c>
      <c r="E2660">
        <v>90.12</v>
      </c>
      <c r="F2660">
        <v>-1.17</v>
      </c>
      <c r="H2660">
        <v>105393</v>
      </c>
      <c r="I2660">
        <v>117081</v>
      </c>
      <c r="J2660">
        <v>2656</v>
      </c>
      <c r="K2660">
        <v>1523</v>
      </c>
      <c r="L2660">
        <v>2142</v>
      </c>
    </row>
    <row r="2661" spans="1:12" x14ac:dyDescent="0.2">
      <c r="A2661" s="1">
        <v>39433</v>
      </c>
      <c r="I2661">
        <v>16483</v>
      </c>
    </row>
    <row r="2662" spans="1:12" x14ac:dyDescent="0.2">
      <c r="A2662" s="1">
        <v>39430</v>
      </c>
      <c r="B2662">
        <v>92.5</v>
      </c>
      <c r="C2662">
        <v>93.66</v>
      </c>
      <c r="D2662">
        <v>91.38</v>
      </c>
      <c r="E2662">
        <v>92.67</v>
      </c>
      <c r="F2662">
        <v>0.55000000000000004</v>
      </c>
      <c r="H2662">
        <v>14465</v>
      </c>
      <c r="I2662">
        <v>15532</v>
      </c>
      <c r="J2662">
        <v>934</v>
      </c>
      <c r="K2662">
        <v>100</v>
      </c>
      <c r="L2662">
        <v>0</v>
      </c>
    </row>
    <row r="2663" spans="1:12" x14ac:dyDescent="0.2">
      <c r="A2663" s="1">
        <v>39429</v>
      </c>
      <c r="B2663">
        <v>93.65</v>
      </c>
      <c r="C2663">
        <v>94.36</v>
      </c>
      <c r="D2663">
        <v>91.92</v>
      </c>
      <c r="E2663">
        <v>92.12</v>
      </c>
      <c r="F2663">
        <v>-1.9</v>
      </c>
      <c r="H2663">
        <v>63599</v>
      </c>
      <c r="I2663">
        <v>36251</v>
      </c>
      <c r="J2663">
        <v>7122</v>
      </c>
      <c r="K2663">
        <v>360</v>
      </c>
      <c r="L2663">
        <v>0</v>
      </c>
    </row>
    <row r="2664" spans="1:12" x14ac:dyDescent="0.2">
      <c r="A2664" s="1">
        <v>39428</v>
      </c>
      <c r="B2664">
        <v>89.59</v>
      </c>
      <c r="C2664">
        <v>94.44</v>
      </c>
      <c r="D2664">
        <v>89.34</v>
      </c>
      <c r="E2664">
        <v>94.02</v>
      </c>
      <c r="F2664">
        <v>4.03</v>
      </c>
      <c r="H2664">
        <v>85798</v>
      </c>
      <c r="I2664">
        <v>50047</v>
      </c>
      <c r="J2664">
        <v>1589</v>
      </c>
      <c r="K2664">
        <v>575</v>
      </c>
      <c r="L2664">
        <v>6274</v>
      </c>
    </row>
    <row r="2665" spans="1:12" x14ac:dyDescent="0.2">
      <c r="A2665" s="1">
        <v>39427</v>
      </c>
      <c r="B2665">
        <v>88.28</v>
      </c>
      <c r="C2665">
        <v>90.35</v>
      </c>
      <c r="D2665">
        <v>88.15</v>
      </c>
      <c r="E2665">
        <v>89.99</v>
      </c>
      <c r="F2665">
        <v>1.95</v>
      </c>
      <c r="H2665">
        <v>79943</v>
      </c>
      <c r="I2665">
        <v>55383</v>
      </c>
      <c r="J2665">
        <v>1579</v>
      </c>
      <c r="K2665">
        <v>321</v>
      </c>
      <c r="L2665">
        <v>3375</v>
      </c>
    </row>
    <row r="2666" spans="1:12" x14ac:dyDescent="0.2">
      <c r="A2666" s="1">
        <v>39426</v>
      </c>
      <c r="B2666">
        <v>88.77</v>
      </c>
      <c r="C2666">
        <v>89.85</v>
      </c>
      <c r="D2666">
        <v>87.51</v>
      </c>
      <c r="E2666">
        <v>88.04</v>
      </c>
      <c r="F2666">
        <v>-0.6</v>
      </c>
      <c r="H2666">
        <v>78802</v>
      </c>
      <c r="I2666">
        <v>64934</v>
      </c>
      <c r="J2666">
        <v>3375</v>
      </c>
      <c r="K2666">
        <v>644</v>
      </c>
      <c r="L2666">
        <v>350</v>
      </c>
    </row>
    <row r="2667" spans="1:12" x14ac:dyDescent="0.2">
      <c r="A2667" s="1">
        <v>39423</v>
      </c>
      <c r="B2667">
        <v>90.35</v>
      </c>
      <c r="C2667">
        <v>90.79</v>
      </c>
      <c r="D2667">
        <v>87.47</v>
      </c>
      <c r="E2667">
        <v>88.64</v>
      </c>
      <c r="F2667">
        <v>-1.54</v>
      </c>
      <c r="H2667">
        <v>81230</v>
      </c>
      <c r="I2667">
        <v>70518</v>
      </c>
      <c r="J2667">
        <v>2778</v>
      </c>
      <c r="K2667">
        <v>1556</v>
      </c>
      <c r="L2667">
        <v>1909</v>
      </c>
    </row>
    <row r="2668" spans="1:12" x14ac:dyDescent="0.2">
      <c r="A2668" s="1">
        <v>39422</v>
      </c>
      <c r="B2668">
        <v>88</v>
      </c>
      <c r="C2668">
        <v>90.68</v>
      </c>
      <c r="D2668">
        <v>86.56</v>
      </c>
      <c r="E2668">
        <v>90.18</v>
      </c>
      <c r="F2668">
        <v>1.69</v>
      </c>
      <c r="H2668">
        <v>100587</v>
      </c>
      <c r="I2668">
        <v>73859</v>
      </c>
      <c r="J2668">
        <v>2729</v>
      </c>
      <c r="K2668">
        <v>1875</v>
      </c>
      <c r="L2668">
        <v>1350</v>
      </c>
    </row>
    <row r="2669" spans="1:12" x14ac:dyDescent="0.2">
      <c r="A2669" s="1">
        <v>39421</v>
      </c>
      <c r="B2669">
        <v>89.75</v>
      </c>
      <c r="C2669">
        <v>91.91</v>
      </c>
      <c r="D2669">
        <v>87.85</v>
      </c>
      <c r="E2669">
        <v>88.49</v>
      </c>
      <c r="F2669">
        <v>-1.04</v>
      </c>
      <c r="H2669">
        <v>114459</v>
      </c>
      <c r="I2669">
        <v>77121</v>
      </c>
      <c r="J2669">
        <v>553</v>
      </c>
      <c r="K2669">
        <v>1175</v>
      </c>
      <c r="L2669">
        <v>2160</v>
      </c>
    </row>
    <row r="2670" spans="1:12" x14ac:dyDescent="0.2">
      <c r="A2670" s="1">
        <v>39420</v>
      </c>
      <c r="B2670">
        <v>89.9</v>
      </c>
      <c r="C2670">
        <v>90.45</v>
      </c>
      <c r="D2670">
        <v>88.97</v>
      </c>
      <c r="E2670">
        <v>89.53</v>
      </c>
      <c r="F2670">
        <v>-0.27</v>
      </c>
      <c r="H2670">
        <v>99162</v>
      </c>
      <c r="I2670">
        <v>90108</v>
      </c>
      <c r="J2670">
        <v>713</v>
      </c>
      <c r="K2670">
        <v>3625</v>
      </c>
      <c r="L2670">
        <v>1369</v>
      </c>
    </row>
    <row r="2671" spans="1:12" x14ac:dyDescent="0.2">
      <c r="A2671" s="1">
        <v>39419</v>
      </c>
      <c r="B2671">
        <v>88.74</v>
      </c>
      <c r="C2671">
        <v>90.43</v>
      </c>
      <c r="D2671">
        <v>86.93</v>
      </c>
      <c r="E2671">
        <v>89.8</v>
      </c>
      <c r="F2671">
        <v>1.54</v>
      </c>
      <c r="H2671">
        <v>107249</v>
      </c>
      <c r="I2671">
        <v>89970</v>
      </c>
      <c r="J2671">
        <v>2695</v>
      </c>
      <c r="K2671">
        <v>1602</v>
      </c>
      <c r="L2671">
        <v>1700</v>
      </c>
    </row>
    <row r="2672" spans="1:12" x14ac:dyDescent="0.2">
      <c r="A2672" s="1">
        <v>39416</v>
      </c>
      <c r="B2672">
        <v>90.25</v>
      </c>
      <c r="C2672">
        <v>90.79</v>
      </c>
      <c r="D2672">
        <v>87.55</v>
      </c>
      <c r="E2672">
        <v>88.26</v>
      </c>
      <c r="F2672">
        <v>-1.96</v>
      </c>
      <c r="H2672">
        <v>134303</v>
      </c>
      <c r="I2672">
        <v>122666</v>
      </c>
      <c r="J2672">
        <v>1306</v>
      </c>
      <c r="K2672">
        <v>1183</v>
      </c>
      <c r="L2672">
        <v>5794</v>
      </c>
    </row>
    <row r="2673" spans="1:12" x14ac:dyDescent="0.2">
      <c r="A2673" s="1">
        <v>39415</v>
      </c>
      <c r="B2673">
        <v>90.45</v>
      </c>
      <c r="C2673">
        <v>92.82</v>
      </c>
      <c r="D2673">
        <v>89.73</v>
      </c>
      <c r="E2673">
        <v>90.22</v>
      </c>
      <c r="F2673">
        <v>0.41</v>
      </c>
      <c r="H2673">
        <v>156494</v>
      </c>
      <c r="I2673">
        <v>125308</v>
      </c>
      <c r="J2673">
        <v>1782</v>
      </c>
      <c r="K2673">
        <v>2055</v>
      </c>
      <c r="L2673">
        <v>400</v>
      </c>
    </row>
    <row r="2674" spans="1:12" x14ac:dyDescent="0.2">
      <c r="A2674" s="1">
        <v>39414</v>
      </c>
      <c r="B2674">
        <v>92.36</v>
      </c>
      <c r="C2674">
        <v>93.39</v>
      </c>
      <c r="D2674">
        <v>89.56</v>
      </c>
      <c r="E2674">
        <v>89.81</v>
      </c>
      <c r="F2674">
        <v>-2.71</v>
      </c>
      <c r="H2674">
        <v>147455</v>
      </c>
      <c r="I2674">
        <v>128636</v>
      </c>
      <c r="J2674">
        <v>1178</v>
      </c>
      <c r="K2674">
        <v>2100</v>
      </c>
      <c r="L2674">
        <v>5475</v>
      </c>
    </row>
    <row r="2675" spans="1:12" x14ac:dyDescent="0.2">
      <c r="A2675" s="1">
        <v>39413</v>
      </c>
      <c r="B2675">
        <v>94.47</v>
      </c>
      <c r="C2675">
        <v>95.05</v>
      </c>
      <c r="D2675">
        <v>92.4</v>
      </c>
      <c r="E2675">
        <v>92.52</v>
      </c>
      <c r="F2675">
        <v>-2.8</v>
      </c>
      <c r="H2675">
        <v>109596</v>
      </c>
      <c r="I2675">
        <v>140032</v>
      </c>
      <c r="J2675">
        <v>1455</v>
      </c>
      <c r="K2675">
        <v>1250</v>
      </c>
      <c r="L2675">
        <v>1400</v>
      </c>
    </row>
    <row r="2676" spans="1:12" x14ac:dyDescent="0.2">
      <c r="A2676" s="1">
        <v>39412</v>
      </c>
      <c r="B2676">
        <v>95.9</v>
      </c>
      <c r="C2676">
        <v>96.65</v>
      </c>
      <c r="D2676">
        <v>94.26</v>
      </c>
      <c r="E2676">
        <v>95.32</v>
      </c>
      <c r="F2676">
        <v>-0.44</v>
      </c>
      <c r="H2676">
        <v>87112</v>
      </c>
      <c r="I2676">
        <v>141759</v>
      </c>
      <c r="J2676">
        <v>3730</v>
      </c>
      <c r="K2676">
        <v>852</v>
      </c>
      <c r="L2676">
        <v>1167</v>
      </c>
    </row>
    <row r="2677" spans="1:12" x14ac:dyDescent="0.2">
      <c r="A2677" s="1">
        <v>39409</v>
      </c>
      <c r="B2677">
        <v>94.42</v>
      </c>
      <c r="C2677">
        <v>95.95</v>
      </c>
      <c r="D2677">
        <v>93.81</v>
      </c>
      <c r="E2677">
        <v>95.76</v>
      </c>
      <c r="F2677">
        <v>1.26</v>
      </c>
      <c r="H2677">
        <v>51498</v>
      </c>
      <c r="I2677">
        <v>139519</v>
      </c>
      <c r="J2677">
        <v>1999</v>
      </c>
      <c r="K2677">
        <v>570</v>
      </c>
      <c r="L2677">
        <v>0</v>
      </c>
    </row>
    <row r="2678" spans="1:12" x14ac:dyDescent="0.2">
      <c r="A2678" s="1">
        <v>39408</v>
      </c>
      <c r="B2678">
        <v>95.1</v>
      </c>
      <c r="C2678">
        <v>95.29</v>
      </c>
      <c r="D2678">
        <v>93.98</v>
      </c>
      <c r="E2678">
        <v>94.5</v>
      </c>
      <c r="F2678">
        <v>-0.34</v>
      </c>
      <c r="H2678">
        <v>25533</v>
      </c>
      <c r="I2678">
        <v>144456</v>
      </c>
      <c r="J2678">
        <v>2637</v>
      </c>
      <c r="K2678">
        <v>1600</v>
      </c>
      <c r="L2678">
        <v>1185</v>
      </c>
    </row>
    <row r="2679" spans="1:12" x14ac:dyDescent="0.2">
      <c r="A2679" s="1">
        <v>39407</v>
      </c>
      <c r="B2679">
        <v>95.87</v>
      </c>
      <c r="C2679">
        <v>96.53</v>
      </c>
      <c r="D2679">
        <v>94.05</v>
      </c>
      <c r="E2679">
        <v>94.84</v>
      </c>
      <c r="F2679">
        <v>-0.65</v>
      </c>
      <c r="H2679">
        <v>107312</v>
      </c>
      <c r="I2679">
        <v>148491</v>
      </c>
      <c r="J2679">
        <v>2776</v>
      </c>
      <c r="K2679">
        <v>2338</v>
      </c>
      <c r="L2679">
        <v>2600</v>
      </c>
    </row>
    <row r="2680" spans="1:12" x14ac:dyDescent="0.2">
      <c r="A2680" s="1">
        <v>39406</v>
      </c>
      <c r="B2680">
        <v>92.08</v>
      </c>
      <c r="C2680">
        <v>96.24</v>
      </c>
      <c r="D2680">
        <v>91.76</v>
      </c>
      <c r="E2680">
        <v>95.49</v>
      </c>
      <c r="F2680">
        <v>3.21</v>
      </c>
      <c r="H2680">
        <v>112198</v>
      </c>
      <c r="I2680">
        <v>147127</v>
      </c>
      <c r="J2680">
        <v>1822</v>
      </c>
      <c r="K2680">
        <v>1925</v>
      </c>
      <c r="L2680">
        <v>2211</v>
      </c>
    </row>
    <row r="2681" spans="1:12" x14ac:dyDescent="0.2">
      <c r="A2681" s="1">
        <v>39405</v>
      </c>
      <c r="B2681">
        <v>91.87</v>
      </c>
      <c r="C2681">
        <v>92.81</v>
      </c>
      <c r="D2681">
        <v>90.98</v>
      </c>
      <c r="E2681">
        <v>92.28</v>
      </c>
      <c r="F2681">
        <v>0.66</v>
      </c>
      <c r="H2681">
        <v>85458</v>
      </c>
      <c r="I2681">
        <v>160192</v>
      </c>
      <c r="J2681">
        <v>2556</v>
      </c>
      <c r="K2681">
        <v>1340</v>
      </c>
      <c r="L2681">
        <v>1135</v>
      </c>
    </row>
    <row r="2682" spans="1:12" x14ac:dyDescent="0.2">
      <c r="A2682" s="1">
        <v>39402</v>
      </c>
      <c r="I2682">
        <v>23828</v>
      </c>
    </row>
    <row r="2683" spans="1:12" x14ac:dyDescent="0.2">
      <c r="A2683" s="1">
        <v>39401</v>
      </c>
      <c r="B2683">
        <v>91.24</v>
      </c>
      <c r="C2683">
        <v>92.14</v>
      </c>
      <c r="D2683">
        <v>89.92</v>
      </c>
      <c r="E2683">
        <v>90.94</v>
      </c>
      <c r="F2683">
        <v>-0.42</v>
      </c>
      <c r="H2683">
        <v>19661</v>
      </c>
      <c r="I2683">
        <v>33361</v>
      </c>
      <c r="J2683">
        <v>3690</v>
      </c>
      <c r="K2683">
        <v>660</v>
      </c>
      <c r="L2683">
        <v>300</v>
      </c>
    </row>
    <row r="2684" spans="1:12" x14ac:dyDescent="0.2">
      <c r="A2684" s="1">
        <v>39400</v>
      </c>
      <c r="B2684">
        <v>88.99</v>
      </c>
      <c r="C2684">
        <v>91.58</v>
      </c>
      <c r="D2684">
        <v>88.99</v>
      </c>
      <c r="E2684">
        <v>91.36</v>
      </c>
      <c r="F2684">
        <v>2.5299999999999998</v>
      </c>
      <c r="H2684">
        <v>81480</v>
      </c>
      <c r="I2684">
        <v>59879</v>
      </c>
      <c r="J2684">
        <v>6779</v>
      </c>
      <c r="K2684">
        <v>300</v>
      </c>
      <c r="L2684">
        <v>2333</v>
      </c>
    </row>
    <row r="2685" spans="1:12" x14ac:dyDescent="0.2">
      <c r="A2685" s="1">
        <v>39399</v>
      </c>
      <c r="B2685">
        <v>91.48</v>
      </c>
      <c r="C2685">
        <v>91.95</v>
      </c>
      <c r="D2685">
        <v>87.88</v>
      </c>
      <c r="E2685">
        <v>88.83</v>
      </c>
      <c r="F2685">
        <v>-3.15</v>
      </c>
      <c r="H2685">
        <v>104907</v>
      </c>
      <c r="I2685">
        <v>71729</v>
      </c>
      <c r="J2685">
        <v>592</v>
      </c>
      <c r="K2685">
        <v>525</v>
      </c>
      <c r="L2685">
        <v>2389</v>
      </c>
    </row>
    <row r="2686" spans="1:12" x14ac:dyDescent="0.2">
      <c r="A2686" s="1">
        <v>39398</v>
      </c>
      <c r="B2686">
        <v>92.54</v>
      </c>
      <c r="C2686">
        <v>93.46</v>
      </c>
      <c r="D2686">
        <v>90.96</v>
      </c>
      <c r="E2686">
        <v>91.98</v>
      </c>
      <c r="F2686">
        <v>-1.2</v>
      </c>
      <c r="H2686">
        <v>95895</v>
      </c>
      <c r="I2686">
        <v>81347</v>
      </c>
      <c r="J2686">
        <v>294</v>
      </c>
      <c r="K2686">
        <v>825</v>
      </c>
      <c r="L2686">
        <v>1150</v>
      </c>
    </row>
    <row r="2687" spans="1:12" x14ac:dyDescent="0.2">
      <c r="A2687" s="1">
        <v>39395</v>
      </c>
      <c r="B2687">
        <v>93.3</v>
      </c>
      <c r="C2687">
        <v>93.8</v>
      </c>
      <c r="D2687">
        <v>91.8</v>
      </c>
      <c r="E2687">
        <v>93.18</v>
      </c>
      <c r="F2687">
        <v>0.39</v>
      </c>
      <c r="H2687">
        <v>79739</v>
      </c>
      <c r="I2687">
        <v>87861</v>
      </c>
      <c r="J2687">
        <v>2743</v>
      </c>
      <c r="K2687">
        <v>745</v>
      </c>
      <c r="L2687">
        <v>4860</v>
      </c>
    </row>
    <row r="2688" spans="1:12" x14ac:dyDescent="0.2">
      <c r="A2688" s="1">
        <v>39394</v>
      </c>
      <c r="B2688">
        <v>92.45</v>
      </c>
      <c r="C2688">
        <v>94.76</v>
      </c>
      <c r="D2688">
        <v>92.27</v>
      </c>
      <c r="E2688">
        <v>92.79</v>
      </c>
      <c r="F2688">
        <v>-0.45</v>
      </c>
      <c r="H2688">
        <v>85915</v>
      </c>
      <c r="I2688">
        <v>94650</v>
      </c>
      <c r="J2688">
        <v>2482</v>
      </c>
      <c r="K2688">
        <v>400</v>
      </c>
      <c r="L2688">
        <v>3428</v>
      </c>
    </row>
    <row r="2689" spans="1:12" x14ac:dyDescent="0.2">
      <c r="A2689" s="1">
        <v>39393</v>
      </c>
      <c r="B2689">
        <v>93.59</v>
      </c>
      <c r="C2689">
        <v>95.19</v>
      </c>
      <c r="D2689">
        <v>91.74</v>
      </c>
      <c r="E2689">
        <v>93.24</v>
      </c>
      <c r="F2689">
        <v>-0.02</v>
      </c>
      <c r="H2689">
        <v>106839</v>
      </c>
      <c r="I2689">
        <v>98413</v>
      </c>
      <c r="J2689">
        <v>2211</v>
      </c>
      <c r="K2689">
        <v>507</v>
      </c>
      <c r="L2689">
        <v>2300</v>
      </c>
    </row>
    <row r="2690" spans="1:12" x14ac:dyDescent="0.2">
      <c r="A2690" s="1">
        <v>39392</v>
      </c>
      <c r="B2690">
        <v>91.05</v>
      </c>
      <c r="C2690">
        <v>93.56</v>
      </c>
      <c r="D2690">
        <v>91.05</v>
      </c>
      <c r="E2690">
        <v>93.26</v>
      </c>
      <c r="F2690">
        <v>2.77</v>
      </c>
      <c r="H2690">
        <v>113116</v>
      </c>
      <c r="I2690">
        <v>115923</v>
      </c>
      <c r="J2690">
        <v>2682</v>
      </c>
      <c r="K2690">
        <v>2045</v>
      </c>
      <c r="L2690">
        <v>1925</v>
      </c>
    </row>
    <row r="2691" spans="1:12" x14ac:dyDescent="0.2">
      <c r="A2691" s="1">
        <v>39391</v>
      </c>
      <c r="B2691">
        <v>91.84</v>
      </c>
      <c r="C2691">
        <v>92.31</v>
      </c>
      <c r="D2691">
        <v>90.18</v>
      </c>
      <c r="E2691">
        <v>90.49</v>
      </c>
      <c r="F2691">
        <v>-1.59</v>
      </c>
      <c r="H2691">
        <v>86362</v>
      </c>
      <c r="I2691">
        <v>121901</v>
      </c>
      <c r="J2691">
        <v>2037</v>
      </c>
      <c r="K2691">
        <v>1489</v>
      </c>
      <c r="L2691">
        <v>2000</v>
      </c>
    </row>
    <row r="2692" spans="1:12" x14ac:dyDescent="0.2">
      <c r="A2692" s="1">
        <v>39388</v>
      </c>
      <c r="B2692">
        <v>90.1</v>
      </c>
      <c r="C2692">
        <v>92.21</v>
      </c>
      <c r="D2692">
        <v>89.64</v>
      </c>
      <c r="E2692">
        <v>92.08</v>
      </c>
      <c r="F2692">
        <v>2.36</v>
      </c>
      <c r="H2692">
        <v>83768</v>
      </c>
      <c r="I2692">
        <v>125361</v>
      </c>
      <c r="J2692">
        <v>1560</v>
      </c>
      <c r="K2692">
        <v>1614</v>
      </c>
      <c r="L2692">
        <v>1203</v>
      </c>
    </row>
    <row r="2693" spans="1:12" x14ac:dyDescent="0.2">
      <c r="A2693" s="1">
        <v>39387</v>
      </c>
      <c r="B2693">
        <v>90.94</v>
      </c>
      <c r="C2693">
        <v>91.71</v>
      </c>
      <c r="D2693">
        <v>88.57</v>
      </c>
      <c r="E2693">
        <v>89.72</v>
      </c>
      <c r="F2693">
        <v>-0.91</v>
      </c>
      <c r="H2693">
        <v>116359</v>
      </c>
      <c r="I2693">
        <v>138197</v>
      </c>
      <c r="J2693">
        <v>1616</v>
      </c>
      <c r="K2693">
        <v>2493</v>
      </c>
      <c r="L2693">
        <v>6940</v>
      </c>
    </row>
    <row r="2694" spans="1:12" x14ac:dyDescent="0.2">
      <c r="A2694" s="1">
        <v>39386</v>
      </c>
      <c r="B2694">
        <v>90.53</v>
      </c>
      <c r="C2694">
        <v>91.18</v>
      </c>
      <c r="D2694">
        <v>86.13</v>
      </c>
      <c r="E2694">
        <v>90.63</v>
      </c>
      <c r="F2694">
        <v>3.19</v>
      </c>
      <c r="H2694">
        <v>108576</v>
      </c>
      <c r="I2694">
        <v>139464</v>
      </c>
      <c r="J2694">
        <v>2265</v>
      </c>
      <c r="K2694">
        <v>3121</v>
      </c>
      <c r="L2694">
        <v>3520</v>
      </c>
    </row>
    <row r="2695" spans="1:12" x14ac:dyDescent="0.2">
      <c r="A2695" s="1">
        <v>39385</v>
      </c>
      <c r="B2695">
        <v>90.25</v>
      </c>
      <c r="C2695">
        <v>90.25</v>
      </c>
      <c r="D2695">
        <v>86.64</v>
      </c>
      <c r="E2695">
        <v>87.44</v>
      </c>
      <c r="F2695">
        <v>-2.88</v>
      </c>
      <c r="H2695">
        <v>109854</v>
      </c>
      <c r="I2695">
        <v>155913</v>
      </c>
      <c r="J2695">
        <v>2549</v>
      </c>
      <c r="K2695">
        <v>1558</v>
      </c>
      <c r="L2695">
        <v>747</v>
      </c>
    </row>
    <row r="2696" spans="1:12" x14ac:dyDescent="0.2">
      <c r="A2696" s="1">
        <v>39384</v>
      </c>
      <c r="B2696">
        <v>88.69</v>
      </c>
      <c r="C2696">
        <v>90.49</v>
      </c>
      <c r="D2696">
        <v>88.69</v>
      </c>
      <c r="E2696">
        <v>90.32</v>
      </c>
      <c r="F2696">
        <v>1.63</v>
      </c>
      <c r="H2696">
        <v>94002</v>
      </c>
      <c r="I2696">
        <v>159217</v>
      </c>
      <c r="J2696">
        <v>2687</v>
      </c>
      <c r="K2696">
        <v>1214</v>
      </c>
      <c r="L2696">
        <v>1500</v>
      </c>
    </row>
    <row r="2697" spans="1:12" x14ac:dyDescent="0.2">
      <c r="A2697" s="1">
        <v>39381</v>
      </c>
      <c r="B2697">
        <v>87.1</v>
      </c>
      <c r="C2697">
        <v>89.3</v>
      </c>
      <c r="D2697">
        <v>87.46</v>
      </c>
      <c r="E2697">
        <v>88.69</v>
      </c>
      <c r="F2697">
        <v>1.21</v>
      </c>
      <c r="H2697">
        <v>107893</v>
      </c>
      <c r="I2697">
        <v>163400</v>
      </c>
      <c r="J2697">
        <v>1654</v>
      </c>
      <c r="K2697">
        <v>1533</v>
      </c>
      <c r="L2697">
        <v>250</v>
      </c>
    </row>
    <row r="2698" spans="1:12" x14ac:dyDescent="0.2">
      <c r="A2698" s="1">
        <v>39380</v>
      </c>
      <c r="B2698">
        <v>85.04</v>
      </c>
      <c r="C2698">
        <v>87.59</v>
      </c>
      <c r="D2698">
        <v>84.7</v>
      </c>
      <c r="E2698">
        <v>87.48</v>
      </c>
      <c r="F2698">
        <v>3.11</v>
      </c>
      <c r="H2698">
        <v>108437</v>
      </c>
      <c r="I2698">
        <v>154232</v>
      </c>
      <c r="J2698">
        <v>1512</v>
      </c>
      <c r="K2698">
        <v>608</v>
      </c>
      <c r="L2698">
        <v>2800</v>
      </c>
    </row>
    <row r="2699" spans="1:12" x14ac:dyDescent="0.2">
      <c r="A2699" s="1">
        <v>39379</v>
      </c>
      <c r="B2699">
        <v>82.55</v>
      </c>
      <c r="C2699">
        <v>85.08</v>
      </c>
      <c r="D2699">
        <v>82.41</v>
      </c>
      <c r="E2699">
        <v>84.37</v>
      </c>
      <c r="F2699">
        <v>1.52</v>
      </c>
      <c r="H2699">
        <v>89594</v>
      </c>
      <c r="I2699">
        <v>158111</v>
      </c>
      <c r="J2699">
        <v>2347</v>
      </c>
      <c r="K2699">
        <v>1508</v>
      </c>
      <c r="L2699">
        <v>1143</v>
      </c>
    </row>
    <row r="2700" spans="1:12" x14ac:dyDescent="0.2">
      <c r="A2700" s="1">
        <v>39378</v>
      </c>
      <c r="B2700">
        <v>83</v>
      </c>
      <c r="C2700">
        <v>84.04</v>
      </c>
      <c r="D2700">
        <v>82.35</v>
      </c>
      <c r="E2700">
        <v>82.85</v>
      </c>
      <c r="F2700">
        <v>-0.42</v>
      </c>
      <c r="H2700">
        <v>85898</v>
      </c>
      <c r="I2700">
        <v>152585</v>
      </c>
      <c r="J2700">
        <v>2210</v>
      </c>
      <c r="K2700">
        <v>3391</v>
      </c>
      <c r="L2700">
        <v>2384</v>
      </c>
    </row>
    <row r="2701" spans="1:12" x14ac:dyDescent="0.2">
      <c r="A2701" s="1">
        <v>39377</v>
      </c>
      <c r="B2701">
        <v>83.66</v>
      </c>
      <c r="C2701">
        <v>84.09</v>
      </c>
      <c r="D2701">
        <v>81.63</v>
      </c>
      <c r="E2701">
        <v>83.27</v>
      </c>
      <c r="F2701">
        <v>-0.52</v>
      </c>
      <c r="H2701">
        <v>99298</v>
      </c>
      <c r="I2701">
        <v>159403</v>
      </c>
      <c r="J2701">
        <v>4071</v>
      </c>
      <c r="K2701">
        <v>2142</v>
      </c>
      <c r="L2701">
        <v>2900</v>
      </c>
    </row>
    <row r="2702" spans="1:12" x14ac:dyDescent="0.2">
      <c r="A2702" s="1">
        <v>39374</v>
      </c>
      <c r="B2702">
        <v>84.48</v>
      </c>
      <c r="C2702">
        <v>84.85</v>
      </c>
      <c r="D2702">
        <v>83.08</v>
      </c>
      <c r="E2702">
        <v>83.79</v>
      </c>
      <c r="F2702">
        <v>-0.81</v>
      </c>
      <c r="H2702">
        <v>96704</v>
      </c>
      <c r="I2702">
        <v>158546</v>
      </c>
      <c r="J2702">
        <v>2235</v>
      </c>
      <c r="K2702">
        <v>858</v>
      </c>
      <c r="L2702">
        <v>370</v>
      </c>
    </row>
    <row r="2703" spans="1:12" x14ac:dyDescent="0.2">
      <c r="A2703" s="1">
        <v>39373</v>
      </c>
      <c r="B2703">
        <v>83</v>
      </c>
      <c r="C2703">
        <v>84.88</v>
      </c>
      <c r="D2703">
        <v>82.77</v>
      </c>
      <c r="E2703">
        <v>84.6</v>
      </c>
      <c r="F2703">
        <v>1.47</v>
      </c>
      <c r="H2703">
        <v>105063</v>
      </c>
      <c r="I2703">
        <v>156620</v>
      </c>
      <c r="J2703">
        <v>2044</v>
      </c>
      <c r="K2703">
        <v>1658</v>
      </c>
      <c r="L2703">
        <v>2530</v>
      </c>
    </row>
    <row r="2704" spans="1:12" x14ac:dyDescent="0.2">
      <c r="A2704" s="1">
        <v>39372</v>
      </c>
      <c r="B2704">
        <v>84.16</v>
      </c>
      <c r="C2704">
        <v>84.16</v>
      </c>
      <c r="D2704">
        <v>84.16</v>
      </c>
      <c r="E2704">
        <v>84.16</v>
      </c>
      <c r="F2704">
        <v>0</v>
      </c>
      <c r="I2704">
        <v>29206</v>
      </c>
    </row>
    <row r="2705" spans="1:12" x14ac:dyDescent="0.2">
      <c r="A2705" s="1">
        <v>39371</v>
      </c>
      <c r="B2705">
        <v>82.85</v>
      </c>
      <c r="C2705">
        <v>84.49</v>
      </c>
      <c r="D2705">
        <v>82.84</v>
      </c>
      <c r="E2705">
        <v>84.16</v>
      </c>
      <c r="F2705">
        <v>1.41</v>
      </c>
      <c r="H2705">
        <v>15779</v>
      </c>
      <c r="I2705">
        <v>25683</v>
      </c>
      <c r="J2705">
        <v>72</v>
      </c>
      <c r="K2705">
        <v>0</v>
      </c>
      <c r="L2705">
        <v>500</v>
      </c>
    </row>
    <row r="2706" spans="1:12" x14ac:dyDescent="0.2">
      <c r="A2706" s="1">
        <v>39370</v>
      </c>
      <c r="B2706">
        <v>80</v>
      </c>
      <c r="C2706">
        <v>83</v>
      </c>
      <c r="D2706">
        <v>80</v>
      </c>
      <c r="E2706">
        <v>82.75</v>
      </c>
      <c r="F2706">
        <v>2.2000000000000002</v>
      </c>
      <c r="H2706">
        <v>49913</v>
      </c>
      <c r="I2706">
        <v>35586</v>
      </c>
      <c r="J2706">
        <v>2255</v>
      </c>
      <c r="K2706">
        <v>0</v>
      </c>
      <c r="L2706">
        <v>600</v>
      </c>
    </row>
    <row r="2707" spans="1:12" x14ac:dyDescent="0.2">
      <c r="A2707" s="1">
        <v>39367</v>
      </c>
      <c r="B2707">
        <v>80.069999999999993</v>
      </c>
      <c r="C2707">
        <v>80.92</v>
      </c>
      <c r="D2707">
        <v>79.650000000000006</v>
      </c>
      <c r="E2707">
        <v>80.55</v>
      </c>
      <c r="F2707">
        <v>0.4</v>
      </c>
      <c r="H2707">
        <v>52628</v>
      </c>
      <c r="I2707">
        <v>43993</v>
      </c>
      <c r="J2707">
        <v>1367</v>
      </c>
      <c r="K2707">
        <v>336</v>
      </c>
      <c r="L2707">
        <v>500</v>
      </c>
    </row>
    <row r="2708" spans="1:12" x14ac:dyDescent="0.2">
      <c r="A2708" s="1">
        <v>39366</v>
      </c>
      <c r="B2708">
        <v>78.8</v>
      </c>
      <c r="C2708">
        <v>80.680000000000007</v>
      </c>
      <c r="D2708">
        <v>78.69</v>
      </c>
      <c r="E2708">
        <v>80.150000000000006</v>
      </c>
      <c r="F2708">
        <v>1.55</v>
      </c>
      <c r="H2708">
        <v>82894</v>
      </c>
      <c r="I2708">
        <v>58546</v>
      </c>
      <c r="J2708">
        <v>1873</v>
      </c>
      <c r="K2708">
        <v>441</v>
      </c>
      <c r="L2708">
        <v>600</v>
      </c>
    </row>
    <row r="2709" spans="1:12" x14ac:dyDescent="0.2">
      <c r="A2709" s="1">
        <v>39365</v>
      </c>
      <c r="B2709">
        <v>77.38</v>
      </c>
      <c r="C2709">
        <v>78.67</v>
      </c>
      <c r="D2709">
        <v>77.02</v>
      </c>
      <c r="E2709">
        <v>78.599999999999994</v>
      </c>
      <c r="F2709">
        <v>1.1100000000000001</v>
      </c>
      <c r="H2709">
        <v>72362</v>
      </c>
      <c r="I2709">
        <v>65551</v>
      </c>
      <c r="J2709">
        <v>3610</v>
      </c>
      <c r="K2709">
        <v>980</v>
      </c>
      <c r="L2709">
        <v>2200</v>
      </c>
    </row>
    <row r="2710" spans="1:12" x14ac:dyDescent="0.2">
      <c r="A2710" s="1">
        <v>39364</v>
      </c>
      <c r="B2710">
        <v>76.41</v>
      </c>
      <c r="C2710">
        <v>78.150000000000006</v>
      </c>
      <c r="D2710">
        <v>75.64</v>
      </c>
      <c r="E2710">
        <v>77.489999999999995</v>
      </c>
      <c r="F2710">
        <v>0.91</v>
      </c>
      <c r="H2710">
        <v>92261</v>
      </c>
      <c r="I2710">
        <v>69505</v>
      </c>
      <c r="J2710">
        <v>1078</v>
      </c>
      <c r="K2710">
        <v>1793</v>
      </c>
      <c r="L2710">
        <v>2385</v>
      </c>
    </row>
    <row r="2711" spans="1:12" x14ac:dyDescent="0.2">
      <c r="A2711" s="1">
        <v>39363</v>
      </c>
      <c r="B2711">
        <v>78.42</v>
      </c>
      <c r="C2711">
        <v>78.650000000000006</v>
      </c>
      <c r="D2711">
        <v>76.150000000000006</v>
      </c>
      <c r="E2711">
        <v>76.58</v>
      </c>
      <c r="F2711">
        <v>-2.3199999999999998</v>
      </c>
      <c r="H2711">
        <v>72972</v>
      </c>
      <c r="I2711">
        <v>77248</v>
      </c>
      <c r="J2711">
        <v>474</v>
      </c>
      <c r="K2711">
        <v>3039</v>
      </c>
      <c r="L2711">
        <v>770</v>
      </c>
    </row>
    <row r="2712" spans="1:12" x14ac:dyDescent="0.2">
      <c r="A2712" s="1">
        <v>39360</v>
      </c>
      <c r="B2712">
        <v>78.849999999999994</v>
      </c>
      <c r="C2712">
        <v>79.209999999999994</v>
      </c>
      <c r="D2712">
        <v>78.17</v>
      </c>
      <c r="E2712">
        <v>78.900000000000006</v>
      </c>
      <c r="F2712">
        <v>-7.0000000000000007E-2</v>
      </c>
      <c r="H2712">
        <v>64129</v>
      </c>
      <c r="I2712">
        <v>84259</v>
      </c>
      <c r="J2712">
        <v>1072</v>
      </c>
      <c r="K2712">
        <v>1337</v>
      </c>
      <c r="L2712">
        <v>1746</v>
      </c>
    </row>
    <row r="2713" spans="1:12" x14ac:dyDescent="0.2">
      <c r="A2713" s="1">
        <v>39359</v>
      </c>
      <c r="B2713">
        <v>76.900000000000006</v>
      </c>
      <c r="C2713">
        <v>79.28</v>
      </c>
      <c r="D2713">
        <v>76.56</v>
      </c>
      <c r="E2713">
        <v>78.97</v>
      </c>
      <c r="F2713">
        <v>1.78</v>
      </c>
      <c r="H2713">
        <v>76892</v>
      </c>
      <c r="I2713">
        <v>82492</v>
      </c>
      <c r="J2713">
        <v>2257</v>
      </c>
      <c r="K2713">
        <v>750</v>
      </c>
      <c r="L2713">
        <v>113</v>
      </c>
    </row>
    <row r="2714" spans="1:12" x14ac:dyDescent="0.2">
      <c r="A2714" s="1">
        <v>39358</v>
      </c>
      <c r="B2714">
        <v>77.45</v>
      </c>
      <c r="C2714">
        <v>77.86</v>
      </c>
      <c r="D2714">
        <v>76.849999999999994</v>
      </c>
      <c r="E2714">
        <v>77.19</v>
      </c>
      <c r="F2714">
        <v>-0.19</v>
      </c>
      <c r="H2714">
        <v>84290</v>
      </c>
      <c r="I2714">
        <v>95215</v>
      </c>
      <c r="J2714">
        <v>1790</v>
      </c>
      <c r="K2714">
        <v>1900</v>
      </c>
      <c r="L2714">
        <v>2730</v>
      </c>
    </row>
    <row r="2715" spans="1:12" x14ac:dyDescent="0.2">
      <c r="A2715" s="1">
        <v>39357</v>
      </c>
      <c r="B2715">
        <v>77.56</v>
      </c>
      <c r="C2715">
        <v>77.739999999999995</v>
      </c>
      <c r="D2715">
        <v>76.31</v>
      </c>
      <c r="E2715">
        <v>77.38</v>
      </c>
      <c r="F2715">
        <v>-0.26</v>
      </c>
      <c r="H2715">
        <v>97584</v>
      </c>
      <c r="I2715">
        <v>102050</v>
      </c>
      <c r="J2715">
        <v>1169</v>
      </c>
      <c r="K2715">
        <v>900</v>
      </c>
      <c r="L2715">
        <v>726</v>
      </c>
    </row>
    <row r="2716" spans="1:12" x14ac:dyDescent="0.2">
      <c r="A2716" s="1">
        <v>39356</v>
      </c>
      <c r="B2716">
        <v>79.25</v>
      </c>
      <c r="C2716">
        <v>79.540000000000006</v>
      </c>
      <c r="D2716">
        <v>76.92</v>
      </c>
      <c r="E2716">
        <v>77.64</v>
      </c>
      <c r="F2716">
        <v>-1.53</v>
      </c>
      <c r="H2716">
        <v>100041</v>
      </c>
      <c r="I2716">
        <v>107977</v>
      </c>
      <c r="J2716">
        <v>1536</v>
      </c>
      <c r="K2716">
        <v>1158</v>
      </c>
      <c r="L2716">
        <v>5400</v>
      </c>
    </row>
    <row r="2717" spans="1:12" x14ac:dyDescent="0.2">
      <c r="A2717" s="1">
        <v>39353</v>
      </c>
      <c r="B2717">
        <v>80.25</v>
      </c>
      <c r="C2717">
        <v>81.05</v>
      </c>
      <c r="D2717">
        <v>78.84</v>
      </c>
      <c r="E2717">
        <v>79.17</v>
      </c>
      <c r="F2717">
        <v>-0.86</v>
      </c>
      <c r="H2717">
        <v>97319</v>
      </c>
      <c r="I2717">
        <v>124473</v>
      </c>
      <c r="J2717">
        <v>1743</v>
      </c>
      <c r="K2717">
        <v>1274</v>
      </c>
      <c r="L2717">
        <v>6300</v>
      </c>
    </row>
    <row r="2718" spans="1:12" x14ac:dyDescent="0.2">
      <c r="A2718" s="1">
        <v>39352</v>
      </c>
      <c r="B2718">
        <v>77.77</v>
      </c>
      <c r="C2718">
        <v>80.2</v>
      </c>
      <c r="D2718">
        <v>77.650000000000006</v>
      </c>
      <c r="E2718">
        <v>80.03</v>
      </c>
      <c r="F2718">
        <v>2.6</v>
      </c>
      <c r="H2718">
        <v>108607</v>
      </c>
      <c r="I2718">
        <v>139461</v>
      </c>
      <c r="J2718">
        <v>1811</v>
      </c>
      <c r="K2718">
        <v>1056</v>
      </c>
      <c r="L2718">
        <v>3940</v>
      </c>
    </row>
    <row r="2719" spans="1:12" x14ac:dyDescent="0.2">
      <c r="A2719" s="1">
        <v>39351</v>
      </c>
      <c r="B2719">
        <v>77.7</v>
      </c>
      <c r="C2719">
        <v>78.290000000000006</v>
      </c>
      <c r="D2719">
        <v>76.36</v>
      </c>
      <c r="E2719">
        <v>77.430000000000007</v>
      </c>
      <c r="F2719">
        <v>-0.19</v>
      </c>
      <c r="H2719">
        <v>125952</v>
      </c>
      <c r="I2719">
        <v>147362</v>
      </c>
      <c r="J2719">
        <v>1116</v>
      </c>
      <c r="K2719">
        <v>1150</v>
      </c>
      <c r="L2719">
        <v>3849</v>
      </c>
    </row>
    <row r="2720" spans="1:12" x14ac:dyDescent="0.2">
      <c r="A2720" s="1">
        <v>39350</v>
      </c>
      <c r="B2720">
        <v>78.540000000000006</v>
      </c>
      <c r="C2720">
        <v>78.63</v>
      </c>
      <c r="D2720">
        <v>77.17</v>
      </c>
      <c r="E2720">
        <v>77.62</v>
      </c>
      <c r="F2720">
        <v>-1.29</v>
      </c>
      <c r="H2720">
        <v>98237</v>
      </c>
      <c r="I2720">
        <v>155843</v>
      </c>
      <c r="J2720">
        <v>2341</v>
      </c>
      <c r="K2720">
        <v>1650</v>
      </c>
      <c r="L2720">
        <v>900</v>
      </c>
    </row>
    <row r="2721" spans="1:12" x14ac:dyDescent="0.2">
      <c r="A2721" s="1">
        <v>39349</v>
      </c>
      <c r="B2721">
        <v>78.900000000000006</v>
      </c>
      <c r="C2721">
        <v>79.48</v>
      </c>
      <c r="D2721">
        <v>78.23</v>
      </c>
      <c r="E2721">
        <v>78.91</v>
      </c>
      <c r="F2721">
        <v>-0.39</v>
      </c>
      <c r="H2721">
        <v>80541</v>
      </c>
      <c r="I2721">
        <v>159958</v>
      </c>
      <c r="J2721">
        <v>1668</v>
      </c>
      <c r="K2721">
        <v>1875</v>
      </c>
      <c r="L2721">
        <v>0</v>
      </c>
    </row>
    <row r="2722" spans="1:12" x14ac:dyDescent="0.2">
      <c r="A2722" s="1">
        <v>39346</v>
      </c>
      <c r="B2722">
        <v>79.13</v>
      </c>
      <c r="C2722">
        <v>79.94</v>
      </c>
      <c r="D2722">
        <v>78.47</v>
      </c>
      <c r="E2722">
        <v>79.3</v>
      </c>
      <c r="F2722">
        <v>0.21</v>
      </c>
      <c r="H2722">
        <v>93218</v>
      </c>
      <c r="I2722">
        <v>168292</v>
      </c>
      <c r="J2722">
        <v>2821</v>
      </c>
      <c r="K2722">
        <v>1475</v>
      </c>
      <c r="L2722">
        <v>1442</v>
      </c>
    </row>
    <row r="2723" spans="1:12" x14ac:dyDescent="0.2">
      <c r="A2723" s="1">
        <v>39345</v>
      </c>
      <c r="B2723">
        <v>78.2</v>
      </c>
      <c r="C2723">
        <v>79.28</v>
      </c>
      <c r="D2723">
        <v>77.760000000000005</v>
      </c>
      <c r="E2723">
        <v>79.09</v>
      </c>
      <c r="F2723">
        <v>0.62</v>
      </c>
      <c r="H2723">
        <v>95089</v>
      </c>
      <c r="I2723">
        <v>167953</v>
      </c>
      <c r="J2723">
        <v>2686</v>
      </c>
      <c r="K2723">
        <v>2185</v>
      </c>
      <c r="L2723">
        <v>3855</v>
      </c>
    </row>
    <row r="2724" spans="1:12" x14ac:dyDescent="0.2">
      <c r="A2724" s="1">
        <v>39344</v>
      </c>
      <c r="B2724">
        <v>78.290000000000006</v>
      </c>
      <c r="C2724">
        <v>78.569999999999993</v>
      </c>
      <c r="D2724">
        <v>77.45</v>
      </c>
      <c r="E2724">
        <v>78.47</v>
      </c>
      <c r="F2724">
        <v>0.88</v>
      </c>
      <c r="H2724">
        <v>101598</v>
      </c>
      <c r="I2724">
        <v>173019</v>
      </c>
      <c r="J2724">
        <v>2094</v>
      </c>
      <c r="K2724">
        <v>1668</v>
      </c>
      <c r="L2724">
        <v>5442</v>
      </c>
    </row>
    <row r="2725" spans="1:12" x14ac:dyDescent="0.2">
      <c r="A2725" s="1">
        <v>39343</v>
      </c>
      <c r="B2725">
        <v>77.2</v>
      </c>
      <c r="C2725">
        <v>78.599999999999994</v>
      </c>
      <c r="D2725">
        <v>76.290000000000006</v>
      </c>
      <c r="E2725">
        <v>77.59</v>
      </c>
      <c r="F2725">
        <v>0.61</v>
      </c>
      <c r="H2725">
        <v>107676</v>
      </c>
      <c r="I2725">
        <v>167123</v>
      </c>
      <c r="J2725">
        <v>2210</v>
      </c>
      <c r="K2725">
        <v>3979</v>
      </c>
      <c r="L2725">
        <v>2843</v>
      </c>
    </row>
    <row r="2726" spans="1:12" x14ac:dyDescent="0.2">
      <c r="A2726" s="1">
        <v>39342</v>
      </c>
      <c r="B2726">
        <v>76.2</v>
      </c>
      <c r="C2726">
        <v>77.239999999999995</v>
      </c>
      <c r="D2726">
        <v>75.52</v>
      </c>
      <c r="E2726">
        <v>76.98</v>
      </c>
      <c r="F2726">
        <v>0.76</v>
      </c>
      <c r="H2726">
        <v>112033</v>
      </c>
      <c r="I2726">
        <v>183411</v>
      </c>
      <c r="J2726">
        <v>2479</v>
      </c>
      <c r="K2726">
        <v>785</v>
      </c>
      <c r="L2726">
        <v>11629</v>
      </c>
    </row>
    <row r="2727" spans="1:12" x14ac:dyDescent="0.2">
      <c r="A2727" s="1">
        <v>39339</v>
      </c>
      <c r="B2727">
        <v>77</v>
      </c>
      <c r="C2727">
        <v>77.28</v>
      </c>
      <c r="D2727">
        <v>76.069999999999993</v>
      </c>
      <c r="E2727">
        <v>76.22</v>
      </c>
      <c r="F2727">
        <v>-0.9</v>
      </c>
      <c r="H2727">
        <v>102980</v>
      </c>
      <c r="I2727">
        <v>22704</v>
      </c>
      <c r="J2727">
        <v>1784</v>
      </c>
      <c r="K2727">
        <v>860</v>
      </c>
      <c r="L2727">
        <v>2600</v>
      </c>
    </row>
    <row r="2728" spans="1:12" x14ac:dyDescent="0.2">
      <c r="A2728" s="1">
        <v>39338</v>
      </c>
      <c r="B2728">
        <v>77.62</v>
      </c>
      <c r="C2728">
        <v>77.86</v>
      </c>
      <c r="D2728">
        <v>77.180000000000007</v>
      </c>
      <c r="E2728">
        <v>77.400000000000006</v>
      </c>
      <c r="F2728">
        <v>-0.28000000000000003</v>
      </c>
      <c r="H2728">
        <v>18116</v>
      </c>
      <c r="I2728">
        <v>34255</v>
      </c>
      <c r="J2728">
        <v>13464</v>
      </c>
      <c r="K2728">
        <v>100</v>
      </c>
      <c r="L2728">
        <v>0</v>
      </c>
    </row>
    <row r="2729" spans="1:12" x14ac:dyDescent="0.2">
      <c r="A2729" s="1">
        <v>39337</v>
      </c>
      <c r="B2729">
        <v>76.39</v>
      </c>
      <c r="C2729">
        <v>77.930000000000007</v>
      </c>
      <c r="D2729">
        <v>76.09</v>
      </c>
      <c r="E2729">
        <v>77.680000000000007</v>
      </c>
      <c r="F2729">
        <v>1.3</v>
      </c>
      <c r="H2729">
        <v>43882</v>
      </c>
      <c r="I2729">
        <v>46521</v>
      </c>
      <c r="J2729">
        <v>296</v>
      </c>
      <c r="K2729">
        <v>72</v>
      </c>
      <c r="L2729">
        <v>1114</v>
      </c>
    </row>
    <row r="2730" spans="1:12" x14ac:dyDescent="0.2">
      <c r="A2730" s="1">
        <v>39336</v>
      </c>
      <c r="B2730">
        <v>75.95</v>
      </c>
      <c r="C2730">
        <v>76.489999999999995</v>
      </c>
      <c r="D2730">
        <v>75</v>
      </c>
      <c r="E2730">
        <v>76.38</v>
      </c>
      <c r="F2730">
        <v>0.9</v>
      </c>
      <c r="H2730">
        <v>66674</v>
      </c>
      <c r="I2730">
        <v>57706</v>
      </c>
      <c r="J2730">
        <v>1522</v>
      </c>
      <c r="K2730">
        <v>50</v>
      </c>
      <c r="L2730">
        <v>3200</v>
      </c>
    </row>
    <row r="2731" spans="1:12" x14ac:dyDescent="0.2">
      <c r="A2731" s="1">
        <v>39335</v>
      </c>
      <c r="B2731">
        <v>74.83</v>
      </c>
      <c r="C2731">
        <v>76.39</v>
      </c>
      <c r="D2731">
        <v>73.86</v>
      </c>
      <c r="E2731">
        <v>75.48</v>
      </c>
      <c r="F2731">
        <v>0.41</v>
      </c>
      <c r="H2731">
        <v>62824</v>
      </c>
      <c r="I2731">
        <v>67496</v>
      </c>
      <c r="J2731">
        <v>1396</v>
      </c>
      <c r="K2731">
        <v>300</v>
      </c>
      <c r="L2731">
        <v>2060</v>
      </c>
    </row>
    <row r="2732" spans="1:12" x14ac:dyDescent="0.2">
      <c r="A2732" s="1">
        <v>39332</v>
      </c>
      <c r="B2732">
        <v>74.81</v>
      </c>
      <c r="C2732">
        <v>75.22</v>
      </c>
      <c r="D2732">
        <v>74.180000000000007</v>
      </c>
      <c r="E2732">
        <v>75.069999999999993</v>
      </c>
      <c r="F2732">
        <v>0.3</v>
      </c>
      <c r="H2732">
        <v>61995</v>
      </c>
      <c r="I2732">
        <v>64877</v>
      </c>
      <c r="J2732">
        <v>3643</v>
      </c>
      <c r="K2732">
        <v>1000</v>
      </c>
      <c r="L2732">
        <v>6430</v>
      </c>
    </row>
    <row r="2733" spans="1:12" x14ac:dyDescent="0.2">
      <c r="A2733" s="1">
        <v>39331</v>
      </c>
      <c r="B2733">
        <v>74.5</v>
      </c>
      <c r="C2733">
        <v>75.7</v>
      </c>
      <c r="D2733">
        <v>73.739999999999995</v>
      </c>
      <c r="E2733">
        <v>74.77</v>
      </c>
      <c r="F2733">
        <v>0.43</v>
      </c>
      <c r="H2733">
        <v>93535</v>
      </c>
      <c r="I2733">
        <v>74835</v>
      </c>
      <c r="J2733">
        <v>5268</v>
      </c>
      <c r="K2733">
        <v>1457</v>
      </c>
      <c r="L2733">
        <v>6876</v>
      </c>
    </row>
    <row r="2734" spans="1:12" x14ac:dyDescent="0.2">
      <c r="A2734" s="1">
        <v>39330</v>
      </c>
      <c r="B2734">
        <v>74.25</v>
      </c>
      <c r="C2734">
        <v>74.48</v>
      </c>
      <c r="D2734">
        <v>73.739999999999995</v>
      </c>
      <c r="E2734">
        <v>74.34</v>
      </c>
      <c r="F2734">
        <v>0.42</v>
      </c>
      <c r="H2734">
        <v>65266</v>
      </c>
      <c r="I2734">
        <v>78557</v>
      </c>
      <c r="J2734">
        <v>971</v>
      </c>
      <c r="K2734">
        <v>2140</v>
      </c>
      <c r="L2734">
        <v>800</v>
      </c>
    </row>
    <row r="2735" spans="1:12" x14ac:dyDescent="0.2">
      <c r="A2735" s="1">
        <v>39329</v>
      </c>
      <c r="B2735">
        <v>73.41</v>
      </c>
      <c r="C2735">
        <v>74.05</v>
      </c>
      <c r="D2735">
        <v>72.78</v>
      </c>
      <c r="E2735">
        <v>73.92</v>
      </c>
      <c r="F2735">
        <v>0.51</v>
      </c>
      <c r="H2735">
        <v>84019</v>
      </c>
      <c r="I2735">
        <v>93929</v>
      </c>
      <c r="J2735">
        <v>1461</v>
      </c>
      <c r="K2735">
        <v>1372</v>
      </c>
      <c r="L2735">
        <v>3295</v>
      </c>
    </row>
    <row r="2736" spans="1:12" x14ac:dyDescent="0.2">
      <c r="A2736" s="1">
        <v>39328</v>
      </c>
      <c r="B2736">
        <v>72.69</v>
      </c>
      <c r="C2736">
        <v>73.510000000000005</v>
      </c>
      <c r="D2736">
        <v>72.69</v>
      </c>
      <c r="E2736">
        <v>73.41</v>
      </c>
      <c r="F2736">
        <v>0.72</v>
      </c>
      <c r="H2736">
        <v>30687</v>
      </c>
      <c r="I2736">
        <v>93765</v>
      </c>
      <c r="J2736">
        <v>562</v>
      </c>
      <c r="K2736">
        <v>1056</v>
      </c>
      <c r="L2736">
        <v>85</v>
      </c>
    </row>
    <row r="2737" spans="1:12" x14ac:dyDescent="0.2">
      <c r="A2737" s="1">
        <v>39325</v>
      </c>
      <c r="B2737">
        <v>72.03</v>
      </c>
      <c r="C2737">
        <v>73.09</v>
      </c>
      <c r="D2737">
        <v>71.83</v>
      </c>
      <c r="E2737">
        <v>72.69</v>
      </c>
      <c r="F2737">
        <v>0.79</v>
      </c>
      <c r="H2737">
        <v>67352</v>
      </c>
      <c r="I2737">
        <v>95492</v>
      </c>
      <c r="J2737">
        <v>1864</v>
      </c>
      <c r="K2737">
        <v>1525</v>
      </c>
      <c r="L2737">
        <v>1900</v>
      </c>
    </row>
    <row r="2738" spans="1:12" x14ac:dyDescent="0.2">
      <c r="A2738" s="1">
        <v>39324</v>
      </c>
      <c r="B2738">
        <v>72.13</v>
      </c>
      <c r="C2738">
        <v>72.47</v>
      </c>
      <c r="D2738">
        <v>71.37</v>
      </c>
      <c r="E2738">
        <v>71.900000000000006</v>
      </c>
      <c r="F2738">
        <v>-0.23</v>
      </c>
      <c r="H2738">
        <v>79038</v>
      </c>
      <c r="I2738">
        <v>102408</v>
      </c>
      <c r="J2738">
        <v>3577</v>
      </c>
      <c r="K2738">
        <v>1122</v>
      </c>
      <c r="L2738">
        <v>900</v>
      </c>
    </row>
    <row r="2739" spans="1:12" x14ac:dyDescent="0.2">
      <c r="A2739" s="1">
        <v>39323</v>
      </c>
      <c r="B2739">
        <v>70.55</v>
      </c>
      <c r="C2739">
        <v>72.28</v>
      </c>
      <c r="D2739">
        <v>70.23</v>
      </c>
      <c r="E2739">
        <v>72.13</v>
      </c>
      <c r="F2739">
        <v>1.58</v>
      </c>
      <c r="H2739">
        <v>96699</v>
      </c>
      <c r="I2739">
        <v>109803</v>
      </c>
      <c r="J2739">
        <v>6064</v>
      </c>
      <c r="K2739">
        <v>2050</v>
      </c>
      <c r="L2739">
        <v>1350</v>
      </c>
    </row>
    <row r="2740" spans="1:12" x14ac:dyDescent="0.2">
      <c r="A2740" s="1">
        <v>39322</v>
      </c>
      <c r="B2740">
        <v>71.05</v>
      </c>
      <c r="C2740">
        <v>71.25</v>
      </c>
      <c r="D2740">
        <v>70.209999999999994</v>
      </c>
      <c r="E2740">
        <v>70.55</v>
      </c>
      <c r="F2740">
        <v>-0.4</v>
      </c>
      <c r="H2740">
        <v>79758</v>
      </c>
      <c r="I2740">
        <v>118208</v>
      </c>
      <c r="J2740">
        <v>2141</v>
      </c>
      <c r="K2740">
        <v>1045</v>
      </c>
      <c r="L2740">
        <v>0</v>
      </c>
    </row>
    <row r="2741" spans="1:12" x14ac:dyDescent="0.2">
      <c r="A2741" s="1">
        <v>39321</v>
      </c>
      <c r="B2741">
        <v>70.55</v>
      </c>
      <c r="C2741">
        <v>71.099999999999994</v>
      </c>
      <c r="D2741">
        <v>69.489999999999995</v>
      </c>
      <c r="E2741">
        <v>70.95</v>
      </c>
      <c r="F2741">
        <v>0.33</v>
      </c>
      <c r="H2741">
        <v>51156</v>
      </c>
      <c r="I2741">
        <v>112819</v>
      </c>
      <c r="J2741">
        <v>1213</v>
      </c>
      <c r="K2741">
        <v>530</v>
      </c>
      <c r="L2741">
        <v>520</v>
      </c>
    </row>
    <row r="2742" spans="1:12" x14ac:dyDescent="0.2">
      <c r="A2742" s="1">
        <v>39318</v>
      </c>
      <c r="B2742">
        <v>70.040000000000006</v>
      </c>
      <c r="C2742">
        <v>70.84</v>
      </c>
      <c r="D2742">
        <v>69.5</v>
      </c>
      <c r="E2742">
        <v>70.62</v>
      </c>
      <c r="F2742">
        <v>0.76</v>
      </c>
      <c r="H2742">
        <v>67285</v>
      </c>
      <c r="I2742">
        <v>108950</v>
      </c>
      <c r="J2742">
        <v>1332</v>
      </c>
      <c r="K2742">
        <v>2017</v>
      </c>
      <c r="L2742">
        <v>600</v>
      </c>
    </row>
    <row r="2743" spans="1:12" x14ac:dyDescent="0.2">
      <c r="A2743" s="1">
        <v>39317</v>
      </c>
      <c r="B2743">
        <v>69.02</v>
      </c>
      <c r="C2743">
        <v>70</v>
      </c>
      <c r="D2743">
        <v>68.75</v>
      </c>
      <c r="E2743">
        <v>69.86</v>
      </c>
      <c r="F2743">
        <v>1.1599999999999999</v>
      </c>
      <c r="H2743">
        <v>93165</v>
      </c>
      <c r="I2743">
        <v>102200</v>
      </c>
      <c r="J2743">
        <v>3079</v>
      </c>
      <c r="K2743">
        <v>1325</v>
      </c>
      <c r="L2743">
        <v>4913</v>
      </c>
    </row>
    <row r="2744" spans="1:12" x14ac:dyDescent="0.2">
      <c r="A2744" s="1">
        <v>39316</v>
      </c>
      <c r="B2744">
        <v>68.8</v>
      </c>
      <c r="C2744">
        <v>69.45</v>
      </c>
      <c r="D2744">
        <v>68.2</v>
      </c>
      <c r="E2744">
        <v>68.7</v>
      </c>
      <c r="F2744">
        <v>0.01</v>
      </c>
      <c r="H2744">
        <v>84787</v>
      </c>
      <c r="I2744">
        <v>108865</v>
      </c>
      <c r="J2744">
        <v>2312</v>
      </c>
      <c r="K2744">
        <v>1374</v>
      </c>
      <c r="L2744">
        <v>1516</v>
      </c>
    </row>
    <row r="2745" spans="1:12" x14ac:dyDescent="0.2">
      <c r="A2745" s="1">
        <v>39315</v>
      </c>
      <c r="B2745">
        <v>70.17</v>
      </c>
      <c r="C2745">
        <v>70.5</v>
      </c>
      <c r="D2745">
        <v>68.14</v>
      </c>
      <c r="E2745">
        <v>68.69</v>
      </c>
      <c r="F2745">
        <v>-1.1599999999999999</v>
      </c>
      <c r="H2745">
        <v>92093</v>
      </c>
      <c r="I2745">
        <v>101968</v>
      </c>
      <c r="J2745">
        <v>974</v>
      </c>
      <c r="K2745">
        <v>500</v>
      </c>
      <c r="L2745">
        <v>1300</v>
      </c>
    </row>
    <row r="2746" spans="1:12" x14ac:dyDescent="0.2">
      <c r="A2746" s="1">
        <v>39314</v>
      </c>
      <c r="B2746">
        <v>69.7</v>
      </c>
      <c r="C2746">
        <v>70.34</v>
      </c>
      <c r="D2746">
        <v>68.930000000000007</v>
      </c>
      <c r="E2746">
        <v>69.849999999999994</v>
      </c>
      <c r="F2746">
        <v>-0.59</v>
      </c>
      <c r="H2746">
        <v>68490</v>
      </c>
      <c r="I2746">
        <v>110033</v>
      </c>
      <c r="J2746">
        <v>1529</v>
      </c>
      <c r="K2746">
        <v>2020</v>
      </c>
      <c r="L2746">
        <v>272</v>
      </c>
    </row>
    <row r="2747" spans="1:12" x14ac:dyDescent="0.2">
      <c r="A2747" s="1">
        <v>39311</v>
      </c>
      <c r="H2747">
        <v>0</v>
      </c>
      <c r="I2747">
        <v>25012</v>
      </c>
      <c r="J2747">
        <v>0</v>
      </c>
      <c r="K2747">
        <v>0</v>
      </c>
      <c r="L2747">
        <v>0</v>
      </c>
    </row>
    <row r="2748" spans="1:12" x14ac:dyDescent="0.2">
      <c r="A2748" s="1">
        <v>39310</v>
      </c>
      <c r="B2748">
        <v>71.25</v>
      </c>
      <c r="C2748">
        <v>71.25</v>
      </c>
      <c r="D2748">
        <v>68.87</v>
      </c>
      <c r="E2748">
        <v>69.42</v>
      </c>
      <c r="F2748">
        <v>-2.2200000000000002</v>
      </c>
      <c r="H2748">
        <v>17751</v>
      </c>
      <c r="I2748">
        <v>28458</v>
      </c>
      <c r="J2748">
        <v>345</v>
      </c>
      <c r="K2748">
        <v>50</v>
      </c>
      <c r="L2748">
        <v>0</v>
      </c>
    </row>
    <row r="2749" spans="1:12" x14ac:dyDescent="0.2">
      <c r="A2749" s="1">
        <v>39309</v>
      </c>
      <c r="B2749">
        <v>70.900000000000006</v>
      </c>
      <c r="C2749">
        <v>72.239999999999995</v>
      </c>
      <c r="D2749">
        <v>70.459999999999994</v>
      </c>
      <c r="E2749">
        <v>71.64</v>
      </c>
      <c r="F2749">
        <v>1.1299999999999999</v>
      </c>
      <c r="H2749">
        <v>45776</v>
      </c>
      <c r="I2749">
        <v>39526</v>
      </c>
      <c r="J2749">
        <v>1716</v>
      </c>
      <c r="K2749">
        <v>0</v>
      </c>
      <c r="L2749">
        <v>819</v>
      </c>
    </row>
    <row r="2750" spans="1:12" x14ac:dyDescent="0.2">
      <c r="A2750" s="1">
        <v>39308</v>
      </c>
      <c r="B2750">
        <v>70.05</v>
      </c>
      <c r="C2750">
        <v>70.900000000000006</v>
      </c>
      <c r="D2750">
        <v>69.599999999999994</v>
      </c>
      <c r="E2750">
        <v>70.510000000000005</v>
      </c>
      <c r="F2750">
        <v>0.28000000000000003</v>
      </c>
      <c r="H2750">
        <v>57375</v>
      </c>
      <c r="I2750">
        <v>52585</v>
      </c>
      <c r="J2750">
        <v>1032</v>
      </c>
      <c r="K2750">
        <v>400</v>
      </c>
      <c r="L2750">
        <v>250</v>
      </c>
    </row>
    <row r="2751" spans="1:12" x14ac:dyDescent="0.2">
      <c r="A2751" s="1">
        <v>39307</v>
      </c>
      <c r="B2751">
        <v>70.400000000000006</v>
      </c>
      <c r="C2751">
        <v>71.849999999999994</v>
      </c>
      <c r="D2751">
        <v>69.89</v>
      </c>
      <c r="E2751">
        <v>70.23</v>
      </c>
      <c r="F2751">
        <v>-0.16</v>
      </c>
      <c r="H2751">
        <v>55392</v>
      </c>
      <c r="I2751">
        <v>60929</v>
      </c>
      <c r="J2751">
        <v>1088</v>
      </c>
      <c r="K2751">
        <v>1137</v>
      </c>
      <c r="L2751">
        <v>650</v>
      </c>
    </row>
    <row r="2752" spans="1:12" x14ac:dyDescent="0.2">
      <c r="A2752" s="1">
        <v>39304</v>
      </c>
      <c r="B2752">
        <v>70.25</v>
      </c>
      <c r="C2752">
        <v>70.5</v>
      </c>
      <c r="D2752">
        <v>68.95</v>
      </c>
      <c r="E2752">
        <v>70.39</v>
      </c>
      <c r="F2752">
        <v>0.18</v>
      </c>
      <c r="H2752">
        <v>65533</v>
      </c>
      <c r="I2752">
        <v>72567</v>
      </c>
      <c r="J2752">
        <v>2041</v>
      </c>
      <c r="K2752">
        <v>200</v>
      </c>
      <c r="L2752">
        <v>2000</v>
      </c>
    </row>
    <row r="2753" spans="1:12" x14ac:dyDescent="0.2">
      <c r="A2753" s="1">
        <v>39303</v>
      </c>
      <c r="B2753">
        <v>71</v>
      </c>
      <c r="C2753">
        <v>71.209999999999994</v>
      </c>
      <c r="D2753">
        <v>69.25</v>
      </c>
      <c r="E2753">
        <v>70.209999999999994</v>
      </c>
      <c r="F2753">
        <v>-0.78</v>
      </c>
      <c r="H2753">
        <v>92121</v>
      </c>
      <c r="I2753">
        <v>78536</v>
      </c>
      <c r="J2753">
        <v>1952</v>
      </c>
      <c r="K2753">
        <v>113</v>
      </c>
      <c r="L2753">
        <v>745</v>
      </c>
    </row>
    <row r="2754" spans="1:12" x14ac:dyDescent="0.2">
      <c r="A2754" s="1">
        <v>39302</v>
      </c>
      <c r="B2754">
        <v>71.489999999999995</v>
      </c>
      <c r="C2754">
        <v>72.040000000000006</v>
      </c>
      <c r="D2754">
        <v>70.61</v>
      </c>
      <c r="E2754">
        <v>70.989999999999995</v>
      </c>
      <c r="F2754">
        <v>-0.81</v>
      </c>
      <c r="H2754">
        <v>82312</v>
      </c>
      <c r="I2754">
        <v>83637</v>
      </c>
      <c r="J2754">
        <v>2183</v>
      </c>
      <c r="K2754">
        <v>200</v>
      </c>
      <c r="L2754">
        <v>1195</v>
      </c>
    </row>
    <row r="2755" spans="1:12" x14ac:dyDescent="0.2">
      <c r="A2755" s="1">
        <v>39301</v>
      </c>
      <c r="B2755">
        <v>71.14</v>
      </c>
      <c r="C2755">
        <v>72</v>
      </c>
      <c r="D2755">
        <v>70.2</v>
      </c>
      <c r="E2755">
        <v>71.8</v>
      </c>
      <c r="F2755">
        <v>0.63</v>
      </c>
      <c r="H2755">
        <v>87600</v>
      </c>
      <c r="I2755">
        <v>86483</v>
      </c>
      <c r="J2755">
        <v>1393</v>
      </c>
      <c r="K2755">
        <v>212</v>
      </c>
      <c r="L2755">
        <v>2500</v>
      </c>
    </row>
    <row r="2756" spans="1:12" x14ac:dyDescent="0.2">
      <c r="A2756" s="1">
        <v>39300</v>
      </c>
      <c r="B2756">
        <v>74.45</v>
      </c>
      <c r="C2756">
        <v>74.73</v>
      </c>
      <c r="D2756">
        <v>70.87</v>
      </c>
      <c r="E2756">
        <v>71.17</v>
      </c>
      <c r="F2756">
        <v>-3.58</v>
      </c>
      <c r="H2756">
        <v>114481</v>
      </c>
      <c r="I2756">
        <v>89419</v>
      </c>
      <c r="J2756">
        <v>1802</v>
      </c>
      <c r="K2756">
        <v>1537</v>
      </c>
      <c r="L2756">
        <v>1950</v>
      </c>
    </row>
    <row r="2757" spans="1:12" x14ac:dyDescent="0.2">
      <c r="A2757" s="1">
        <v>39297</v>
      </c>
      <c r="B2757">
        <v>75.900000000000006</v>
      </c>
      <c r="C2757">
        <v>76.069999999999993</v>
      </c>
      <c r="D2757">
        <v>74.45</v>
      </c>
      <c r="E2757">
        <v>74.75</v>
      </c>
      <c r="F2757">
        <v>-1.01</v>
      </c>
      <c r="H2757">
        <v>69480</v>
      </c>
      <c r="I2757">
        <v>95119</v>
      </c>
      <c r="J2757">
        <v>2772</v>
      </c>
      <c r="K2757">
        <v>1440</v>
      </c>
      <c r="L2757">
        <v>2575</v>
      </c>
    </row>
    <row r="2758" spans="1:12" x14ac:dyDescent="0.2">
      <c r="A2758" s="1">
        <v>39296</v>
      </c>
      <c r="B2758">
        <v>75.5</v>
      </c>
      <c r="C2758">
        <v>76.23</v>
      </c>
      <c r="D2758">
        <v>74.239999999999995</v>
      </c>
      <c r="E2758">
        <v>75.760000000000005</v>
      </c>
      <c r="F2758">
        <v>0.41</v>
      </c>
      <c r="H2758">
        <v>90088</v>
      </c>
      <c r="I2758">
        <v>105390</v>
      </c>
      <c r="J2758">
        <v>2742</v>
      </c>
      <c r="K2758">
        <v>1155</v>
      </c>
      <c r="L2758">
        <v>150</v>
      </c>
    </row>
    <row r="2759" spans="1:12" x14ac:dyDescent="0.2">
      <c r="A2759" s="1">
        <v>39295</v>
      </c>
      <c r="B2759">
        <v>76.95</v>
      </c>
      <c r="C2759">
        <v>77.16</v>
      </c>
      <c r="D2759">
        <v>74.849999999999994</v>
      </c>
      <c r="E2759">
        <v>75.349999999999994</v>
      </c>
      <c r="F2759">
        <v>-1.7</v>
      </c>
      <c r="H2759">
        <v>101939</v>
      </c>
      <c r="I2759">
        <v>120270</v>
      </c>
      <c r="J2759">
        <v>1371</v>
      </c>
      <c r="K2759">
        <v>713</v>
      </c>
      <c r="L2759">
        <v>800</v>
      </c>
    </row>
    <row r="2760" spans="1:12" x14ac:dyDescent="0.2">
      <c r="A2760" s="1">
        <v>39294</v>
      </c>
      <c r="B2760">
        <v>75.599999999999994</v>
      </c>
      <c r="C2760">
        <v>77.180000000000007</v>
      </c>
      <c r="D2760">
        <v>75.47</v>
      </c>
      <c r="E2760">
        <v>77.05</v>
      </c>
      <c r="F2760">
        <v>1.31</v>
      </c>
      <c r="H2760">
        <v>79597</v>
      </c>
      <c r="I2760">
        <v>112716</v>
      </c>
      <c r="J2760">
        <v>2662</v>
      </c>
      <c r="K2760">
        <v>1600</v>
      </c>
      <c r="L2760">
        <v>1638</v>
      </c>
    </row>
    <row r="2761" spans="1:12" x14ac:dyDescent="0.2">
      <c r="A2761" s="1">
        <v>39293</v>
      </c>
      <c r="B2761">
        <v>76.06</v>
      </c>
      <c r="C2761">
        <v>76.510000000000005</v>
      </c>
      <c r="D2761">
        <v>75.42</v>
      </c>
      <c r="E2761">
        <v>75.739999999999995</v>
      </c>
      <c r="F2761">
        <v>-0.52</v>
      </c>
      <c r="H2761">
        <v>74570</v>
      </c>
      <c r="I2761">
        <v>116054</v>
      </c>
      <c r="J2761">
        <v>1575</v>
      </c>
      <c r="K2761">
        <v>650</v>
      </c>
      <c r="L2761">
        <v>1600</v>
      </c>
    </row>
    <row r="2762" spans="1:12" x14ac:dyDescent="0.2">
      <c r="A2762" s="1">
        <v>39290</v>
      </c>
      <c r="B2762">
        <v>75.3</v>
      </c>
      <c r="C2762">
        <v>76.400000000000006</v>
      </c>
      <c r="D2762">
        <v>74.55</v>
      </c>
      <c r="E2762">
        <v>76.260000000000005</v>
      </c>
      <c r="F2762">
        <v>1.08</v>
      </c>
      <c r="H2762">
        <v>73617</v>
      </c>
      <c r="I2762">
        <v>116141</v>
      </c>
      <c r="J2762">
        <v>836</v>
      </c>
      <c r="K2762">
        <v>1009</v>
      </c>
      <c r="L2762">
        <v>1808</v>
      </c>
    </row>
    <row r="2763" spans="1:12" x14ac:dyDescent="0.2">
      <c r="A2763" s="1">
        <v>39289</v>
      </c>
      <c r="B2763">
        <v>76.47</v>
      </c>
      <c r="C2763">
        <v>77.16</v>
      </c>
      <c r="D2763">
        <v>74.81</v>
      </c>
      <c r="E2763">
        <v>75.180000000000007</v>
      </c>
      <c r="F2763">
        <v>-1.1399999999999999</v>
      </c>
      <c r="H2763">
        <v>90644</v>
      </c>
      <c r="I2763">
        <v>126812</v>
      </c>
      <c r="J2763">
        <v>878</v>
      </c>
      <c r="K2763">
        <v>530</v>
      </c>
      <c r="L2763">
        <v>4450</v>
      </c>
    </row>
    <row r="2764" spans="1:12" x14ac:dyDescent="0.2">
      <c r="A2764" s="1">
        <v>39288</v>
      </c>
      <c r="B2764">
        <v>74.7</v>
      </c>
      <c r="C2764">
        <v>76.540000000000006</v>
      </c>
      <c r="D2764">
        <v>74.23</v>
      </c>
      <c r="E2764">
        <v>76.319999999999993</v>
      </c>
      <c r="F2764">
        <v>1.24</v>
      </c>
      <c r="H2764">
        <v>95715</v>
      </c>
      <c r="I2764">
        <v>140725</v>
      </c>
      <c r="J2764">
        <v>1327</v>
      </c>
      <c r="K2764">
        <v>2280</v>
      </c>
      <c r="L2764">
        <v>2974</v>
      </c>
    </row>
    <row r="2765" spans="1:12" x14ac:dyDescent="0.2">
      <c r="A2765" s="1">
        <v>39287</v>
      </c>
      <c r="B2765">
        <v>76.849999999999994</v>
      </c>
      <c r="C2765">
        <v>76.849999999999994</v>
      </c>
      <c r="D2765">
        <v>74.849999999999994</v>
      </c>
      <c r="E2765">
        <v>75.08</v>
      </c>
      <c r="F2765">
        <v>-1.78</v>
      </c>
      <c r="H2765">
        <v>114858</v>
      </c>
      <c r="I2765">
        <v>149297</v>
      </c>
      <c r="J2765">
        <v>1407</v>
      </c>
      <c r="K2765">
        <v>1820</v>
      </c>
      <c r="L2765">
        <v>2100</v>
      </c>
    </row>
    <row r="2766" spans="1:12" x14ac:dyDescent="0.2">
      <c r="A2766" s="1">
        <v>39286</v>
      </c>
      <c r="B2766">
        <v>77.319999999999993</v>
      </c>
      <c r="C2766">
        <v>77.5</v>
      </c>
      <c r="D2766">
        <v>76.42</v>
      </c>
      <c r="E2766">
        <v>76.86</v>
      </c>
      <c r="F2766">
        <v>-0.78</v>
      </c>
      <c r="H2766">
        <v>64884</v>
      </c>
      <c r="I2766">
        <v>153183</v>
      </c>
      <c r="J2766">
        <v>787</v>
      </c>
      <c r="K2766">
        <v>1810</v>
      </c>
      <c r="L2766">
        <v>809</v>
      </c>
    </row>
    <row r="2767" spans="1:12" x14ac:dyDescent="0.2">
      <c r="A2767" s="1">
        <v>39283</v>
      </c>
      <c r="B2767">
        <v>77.98</v>
      </c>
      <c r="C2767">
        <v>77.98</v>
      </c>
      <c r="D2767">
        <v>77.19</v>
      </c>
      <c r="E2767">
        <v>77.64</v>
      </c>
      <c r="F2767">
        <v>-0.03</v>
      </c>
      <c r="H2767">
        <v>58750</v>
      </c>
      <c r="I2767">
        <v>154818</v>
      </c>
      <c r="J2767">
        <v>1417</v>
      </c>
      <c r="K2767">
        <v>883</v>
      </c>
      <c r="L2767">
        <v>850</v>
      </c>
    </row>
    <row r="2768" spans="1:12" x14ac:dyDescent="0.2">
      <c r="A2768" s="1">
        <v>39282</v>
      </c>
      <c r="B2768">
        <v>76.739999999999995</v>
      </c>
      <c r="C2768">
        <v>77.78</v>
      </c>
      <c r="D2768">
        <v>76.599999999999994</v>
      </c>
      <c r="E2768">
        <v>77.67</v>
      </c>
      <c r="F2768">
        <v>0.91</v>
      </c>
      <c r="H2768">
        <v>90598</v>
      </c>
      <c r="I2768">
        <v>154878</v>
      </c>
      <c r="J2768">
        <v>759</v>
      </c>
      <c r="K2768">
        <v>1230</v>
      </c>
      <c r="L2768">
        <v>2900</v>
      </c>
    </row>
    <row r="2769" spans="1:12" x14ac:dyDescent="0.2">
      <c r="A2769" s="1">
        <v>39281</v>
      </c>
      <c r="B2769">
        <v>75.680000000000007</v>
      </c>
      <c r="C2769">
        <v>76.84</v>
      </c>
      <c r="D2769">
        <v>75.319999999999993</v>
      </c>
      <c r="E2769">
        <v>76.760000000000005</v>
      </c>
      <c r="F2769">
        <v>1.23</v>
      </c>
      <c r="H2769">
        <v>86218</v>
      </c>
      <c r="I2769">
        <v>164830</v>
      </c>
      <c r="J2769">
        <v>559</v>
      </c>
      <c r="K2769">
        <v>1100</v>
      </c>
      <c r="L2769">
        <v>2948</v>
      </c>
    </row>
    <row r="2770" spans="1:12" x14ac:dyDescent="0.2">
      <c r="A2770" s="1">
        <v>39280</v>
      </c>
      <c r="H2770">
        <v>0</v>
      </c>
      <c r="I2770">
        <v>31544</v>
      </c>
      <c r="J2770">
        <v>0</v>
      </c>
      <c r="K2770">
        <v>0</v>
      </c>
      <c r="L2770">
        <v>0</v>
      </c>
    </row>
    <row r="2771" spans="1:12" x14ac:dyDescent="0.2">
      <c r="A2771" s="1">
        <v>39279</v>
      </c>
      <c r="B2771">
        <v>77.55</v>
      </c>
      <c r="C2771">
        <v>78.400000000000006</v>
      </c>
      <c r="D2771">
        <v>76.48</v>
      </c>
      <c r="E2771">
        <v>77.33</v>
      </c>
      <c r="F2771">
        <v>-0.24</v>
      </c>
      <c r="H2771">
        <v>14327</v>
      </c>
      <c r="I2771">
        <v>29568</v>
      </c>
      <c r="J2771">
        <v>1295</v>
      </c>
      <c r="K2771">
        <v>0</v>
      </c>
      <c r="L2771">
        <v>0</v>
      </c>
    </row>
    <row r="2772" spans="1:12" x14ac:dyDescent="0.2">
      <c r="A2772" s="1">
        <v>39276</v>
      </c>
      <c r="B2772">
        <v>76.349999999999994</v>
      </c>
      <c r="C2772">
        <v>77.7</v>
      </c>
      <c r="D2772">
        <v>76.099999999999994</v>
      </c>
      <c r="E2772">
        <v>77.569999999999993</v>
      </c>
      <c r="F2772">
        <v>1.17</v>
      </c>
      <c r="H2772">
        <v>30512</v>
      </c>
      <c r="I2772">
        <v>41066</v>
      </c>
      <c r="J2772">
        <v>2628</v>
      </c>
      <c r="K2772">
        <v>0</v>
      </c>
      <c r="L2772">
        <v>1200</v>
      </c>
    </row>
    <row r="2773" spans="1:12" x14ac:dyDescent="0.2">
      <c r="A2773" s="1">
        <v>39275</v>
      </c>
      <c r="B2773">
        <v>75.44</v>
      </c>
      <c r="C2773">
        <v>77.069999999999993</v>
      </c>
      <c r="D2773">
        <v>75.31</v>
      </c>
      <c r="E2773">
        <v>76.400000000000006</v>
      </c>
      <c r="F2773">
        <v>0.96</v>
      </c>
      <c r="H2773">
        <v>48671</v>
      </c>
      <c r="I2773">
        <v>51700</v>
      </c>
      <c r="J2773">
        <v>477</v>
      </c>
      <c r="K2773">
        <v>200</v>
      </c>
      <c r="L2773">
        <v>400</v>
      </c>
    </row>
    <row r="2774" spans="1:12" x14ac:dyDescent="0.2">
      <c r="A2774" s="1">
        <v>39274</v>
      </c>
      <c r="B2774">
        <v>76.25</v>
      </c>
      <c r="C2774">
        <v>76.44</v>
      </c>
      <c r="D2774">
        <v>75.3</v>
      </c>
      <c r="E2774">
        <v>75.44</v>
      </c>
      <c r="F2774">
        <v>-0.96</v>
      </c>
      <c r="H2774">
        <v>44351</v>
      </c>
      <c r="I2774">
        <v>65766</v>
      </c>
      <c r="J2774">
        <v>3919</v>
      </c>
      <c r="K2774">
        <v>0</v>
      </c>
      <c r="L2774">
        <v>4971</v>
      </c>
    </row>
    <row r="2775" spans="1:12" x14ac:dyDescent="0.2">
      <c r="A2775" s="1">
        <v>39273</v>
      </c>
      <c r="B2775">
        <v>75.67</v>
      </c>
      <c r="C2775">
        <v>76.63</v>
      </c>
      <c r="D2775">
        <v>75.06</v>
      </c>
      <c r="E2775">
        <v>76.400000000000006</v>
      </c>
      <c r="F2775">
        <v>0.62</v>
      </c>
      <c r="H2775">
        <v>45498</v>
      </c>
      <c r="I2775">
        <v>74145</v>
      </c>
      <c r="J2775">
        <v>1132</v>
      </c>
      <c r="K2775">
        <v>40</v>
      </c>
      <c r="L2775">
        <v>160</v>
      </c>
    </row>
    <row r="2776" spans="1:12" x14ac:dyDescent="0.2">
      <c r="A2776" s="1">
        <v>39272</v>
      </c>
      <c r="B2776">
        <v>75.459999999999994</v>
      </c>
      <c r="C2776">
        <v>76.34</v>
      </c>
      <c r="D2776">
        <v>74.91</v>
      </c>
      <c r="E2776">
        <v>75.78</v>
      </c>
      <c r="F2776">
        <v>0.16</v>
      </c>
      <c r="H2776">
        <v>56653</v>
      </c>
      <c r="I2776">
        <v>80262</v>
      </c>
      <c r="J2776">
        <v>1179</v>
      </c>
      <c r="K2776">
        <v>320</v>
      </c>
      <c r="L2776">
        <v>0</v>
      </c>
    </row>
    <row r="2777" spans="1:12" x14ac:dyDescent="0.2">
      <c r="A2777" s="1">
        <v>39269</v>
      </c>
      <c r="B2777">
        <v>74.59</v>
      </c>
      <c r="C2777">
        <v>76.010000000000005</v>
      </c>
      <c r="D2777">
        <v>74.27</v>
      </c>
      <c r="E2777">
        <v>75.62</v>
      </c>
      <c r="F2777">
        <v>0.87</v>
      </c>
      <c r="H2777">
        <v>63950</v>
      </c>
      <c r="I2777">
        <v>87901</v>
      </c>
      <c r="J2777">
        <v>768</v>
      </c>
      <c r="K2777">
        <v>200</v>
      </c>
      <c r="L2777">
        <v>3070</v>
      </c>
    </row>
    <row r="2778" spans="1:12" x14ac:dyDescent="0.2">
      <c r="A2778" s="1">
        <v>39268</v>
      </c>
      <c r="B2778">
        <v>72.849999999999994</v>
      </c>
      <c r="C2778">
        <v>74.930000000000007</v>
      </c>
      <c r="D2778">
        <v>72.849999999999994</v>
      </c>
      <c r="E2778">
        <v>74.75</v>
      </c>
      <c r="F2778">
        <v>1.7</v>
      </c>
      <c r="H2778">
        <v>96364</v>
      </c>
      <c r="I2778">
        <v>91500</v>
      </c>
      <c r="J2778">
        <v>1418</v>
      </c>
      <c r="K2778">
        <v>249</v>
      </c>
      <c r="L2778">
        <v>5397</v>
      </c>
    </row>
    <row r="2779" spans="1:12" x14ac:dyDescent="0.2">
      <c r="A2779" s="1">
        <v>39267</v>
      </c>
      <c r="B2779">
        <v>72.849999999999994</v>
      </c>
      <c r="C2779">
        <v>73.12</v>
      </c>
      <c r="D2779">
        <v>72.430000000000007</v>
      </c>
      <c r="E2779">
        <v>73.05</v>
      </c>
      <c r="F2779">
        <v>0.12</v>
      </c>
      <c r="H2779">
        <v>26580</v>
      </c>
      <c r="I2779">
        <v>91816</v>
      </c>
      <c r="J2779">
        <v>1483</v>
      </c>
      <c r="K2779">
        <v>250</v>
      </c>
      <c r="L2779">
        <v>0</v>
      </c>
    </row>
    <row r="2780" spans="1:12" x14ac:dyDescent="0.2">
      <c r="A2780" s="1">
        <v>39266</v>
      </c>
      <c r="B2780">
        <v>72.69</v>
      </c>
      <c r="C2780">
        <v>73.099999999999994</v>
      </c>
      <c r="D2780">
        <v>72.13</v>
      </c>
      <c r="E2780">
        <v>72.930000000000007</v>
      </c>
      <c r="F2780">
        <v>0.3</v>
      </c>
      <c r="H2780">
        <v>53230</v>
      </c>
      <c r="I2780">
        <v>88850</v>
      </c>
      <c r="J2780">
        <v>1124</v>
      </c>
      <c r="K2780">
        <v>700</v>
      </c>
      <c r="L2780">
        <v>650</v>
      </c>
    </row>
    <row r="2781" spans="1:12" x14ac:dyDescent="0.2">
      <c r="A2781" s="1">
        <v>39265</v>
      </c>
      <c r="B2781">
        <v>71.22</v>
      </c>
      <c r="C2781">
        <v>72.77</v>
      </c>
      <c r="D2781">
        <v>70.92</v>
      </c>
      <c r="E2781">
        <v>72.63</v>
      </c>
      <c r="F2781">
        <v>1.22</v>
      </c>
      <c r="H2781">
        <v>91052</v>
      </c>
      <c r="I2781">
        <v>100506</v>
      </c>
      <c r="J2781">
        <v>1950</v>
      </c>
      <c r="K2781">
        <v>1600</v>
      </c>
      <c r="L2781">
        <v>1637</v>
      </c>
    </row>
    <row r="2782" spans="1:12" x14ac:dyDescent="0.2">
      <c r="A2782" s="1">
        <v>39262</v>
      </c>
      <c r="B2782">
        <v>70.41</v>
      </c>
      <c r="C2782">
        <v>71.599999999999994</v>
      </c>
      <c r="D2782">
        <v>70.41</v>
      </c>
      <c r="E2782">
        <v>71.41</v>
      </c>
      <c r="F2782">
        <v>0.89</v>
      </c>
      <c r="H2782">
        <v>61490</v>
      </c>
      <c r="I2782">
        <v>105994</v>
      </c>
      <c r="J2782">
        <v>2829</v>
      </c>
      <c r="K2782">
        <v>625</v>
      </c>
      <c r="L2782">
        <v>700</v>
      </c>
    </row>
    <row r="2783" spans="1:12" x14ac:dyDescent="0.2">
      <c r="A2783" s="1">
        <v>39261</v>
      </c>
      <c r="B2783">
        <v>70.489999999999995</v>
      </c>
      <c r="C2783">
        <v>71.150000000000006</v>
      </c>
      <c r="D2783">
        <v>70.319999999999993</v>
      </c>
      <c r="E2783">
        <v>70.52</v>
      </c>
      <c r="F2783">
        <v>-0.01</v>
      </c>
      <c r="H2783">
        <v>86546</v>
      </c>
      <c r="I2783">
        <v>114554</v>
      </c>
      <c r="J2783">
        <v>1682</v>
      </c>
      <c r="K2783">
        <v>774</v>
      </c>
      <c r="L2783">
        <v>1000</v>
      </c>
    </row>
    <row r="2784" spans="1:12" x14ac:dyDescent="0.2">
      <c r="A2784" s="1">
        <v>39260</v>
      </c>
      <c r="B2784">
        <v>70.13</v>
      </c>
      <c r="C2784">
        <v>71.03</v>
      </c>
      <c r="D2784">
        <v>69.400000000000006</v>
      </c>
      <c r="E2784">
        <v>70.53</v>
      </c>
      <c r="F2784">
        <v>0.36</v>
      </c>
      <c r="H2784">
        <v>109426</v>
      </c>
      <c r="I2784">
        <v>119338</v>
      </c>
      <c r="J2784">
        <v>2888</v>
      </c>
      <c r="K2784">
        <v>1073</v>
      </c>
      <c r="L2784">
        <v>2670</v>
      </c>
    </row>
    <row r="2785" spans="1:12" x14ac:dyDescent="0.2">
      <c r="A2785" s="1">
        <v>39259</v>
      </c>
      <c r="B2785">
        <v>70.900000000000006</v>
      </c>
      <c r="C2785">
        <v>71.23</v>
      </c>
      <c r="D2785">
        <v>70.11</v>
      </c>
      <c r="E2785">
        <v>70.17</v>
      </c>
      <c r="F2785">
        <v>-1.19</v>
      </c>
      <c r="H2785">
        <v>82431</v>
      </c>
      <c r="I2785">
        <v>123864</v>
      </c>
      <c r="J2785">
        <v>2051</v>
      </c>
      <c r="K2785">
        <v>400</v>
      </c>
      <c r="L2785">
        <v>1450</v>
      </c>
    </row>
    <row r="2786" spans="1:12" x14ac:dyDescent="0.2">
      <c r="A2786" s="1">
        <v>39258</v>
      </c>
      <c r="B2786">
        <v>70.75</v>
      </c>
      <c r="C2786">
        <v>71.5</v>
      </c>
      <c r="D2786">
        <v>69.8</v>
      </c>
      <c r="E2786">
        <v>71.36</v>
      </c>
      <c r="F2786">
        <v>0.18</v>
      </c>
      <c r="H2786">
        <v>84217</v>
      </c>
      <c r="I2786">
        <v>122397</v>
      </c>
      <c r="J2786">
        <v>766</v>
      </c>
      <c r="K2786">
        <v>2793</v>
      </c>
      <c r="L2786">
        <v>3050</v>
      </c>
    </row>
    <row r="2787" spans="1:12" x14ac:dyDescent="0.2">
      <c r="A2787" s="1">
        <v>39255</v>
      </c>
      <c r="B2787">
        <v>70.099999999999994</v>
      </c>
      <c r="C2787">
        <v>71.5</v>
      </c>
      <c r="D2787">
        <v>69.61</v>
      </c>
      <c r="E2787">
        <v>71.180000000000007</v>
      </c>
      <c r="F2787">
        <v>0.96</v>
      </c>
      <c r="H2787">
        <v>77064</v>
      </c>
      <c r="I2787">
        <v>131597</v>
      </c>
      <c r="J2787">
        <v>804</v>
      </c>
      <c r="K2787">
        <v>4010</v>
      </c>
      <c r="L2787">
        <v>4250</v>
      </c>
    </row>
    <row r="2788" spans="1:12" x14ac:dyDescent="0.2">
      <c r="A2788" s="1">
        <v>39254</v>
      </c>
      <c r="B2788">
        <v>70.489999999999995</v>
      </c>
      <c r="C2788">
        <v>71.599999999999994</v>
      </c>
      <c r="D2788">
        <v>70</v>
      </c>
      <c r="E2788">
        <v>70.22</v>
      </c>
      <c r="F2788">
        <v>-0.2</v>
      </c>
      <c r="H2788">
        <v>96880</v>
      </c>
      <c r="I2788">
        <v>136268</v>
      </c>
      <c r="J2788">
        <v>873</v>
      </c>
      <c r="K2788">
        <v>2250</v>
      </c>
      <c r="L2788">
        <v>1500</v>
      </c>
    </row>
    <row r="2789" spans="1:12" x14ac:dyDescent="0.2">
      <c r="A2789" s="1">
        <v>39253</v>
      </c>
      <c r="B2789">
        <v>71.7</v>
      </c>
      <c r="C2789">
        <v>71.959999999999994</v>
      </c>
      <c r="D2789">
        <v>69.56</v>
      </c>
      <c r="E2789">
        <v>70.42</v>
      </c>
      <c r="F2789">
        <v>-1.42</v>
      </c>
      <c r="H2789">
        <v>129501</v>
      </c>
      <c r="I2789">
        <v>148691</v>
      </c>
      <c r="J2789">
        <v>1142</v>
      </c>
      <c r="K2789">
        <v>1050</v>
      </c>
      <c r="L2789">
        <v>4074</v>
      </c>
    </row>
    <row r="2790" spans="1:12" x14ac:dyDescent="0.2">
      <c r="A2790" s="1">
        <v>39252</v>
      </c>
      <c r="B2790">
        <v>72.099999999999994</v>
      </c>
      <c r="C2790">
        <v>72.25</v>
      </c>
      <c r="D2790">
        <v>71.61</v>
      </c>
      <c r="E2790">
        <v>71.84</v>
      </c>
      <c r="F2790">
        <v>-0.34</v>
      </c>
      <c r="H2790">
        <v>81912</v>
      </c>
      <c r="I2790">
        <v>159031</v>
      </c>
      <c r="J2790">
        <v>1644</v>
      </c>
      <c r="K2790">
        <v>900</v>
      </c>
      <c r="L2790">
        <v>1700</v>
      </c>
    </row>
    <row r="2791" spans="1:12" x14ac:dyDescent="0.2">
      <c r="A2791" s="1">
        <v>39251</v>
      </c>
      <c r="B2791">
        <v>71.59</v>
      </c>
      <c r="C2791">
        <v>72.25</v>
      </c>
      <c r="D2791">
        <v>70.72</v>
      </c>
      <c r="E2791">
        <v>72.180000000000007</v>
      </c>
      <c r="F2791">
        <v>0.71</v>
      </c>
      <c r="H2791">
        <v>87563</v>
      </c>
      <c r="I2791">
        <v>154300</v>
      </c>
      <c r="J2791">
        <v>1838</v>
      </c>
      <c r="K2791">
        <v>1790</v>
      </c>
      <c r="L2791">
        <v>3436</v>
      </c>
    </row>
    <row r="2792" spans="1:12" x14ac:dyDescent="0.2">
      <c r="A2792" s="1">
        <v>39248</v>
      </c>
      <c r="B2792">
        <v>71.36</v>
      </c>
      <c r="C2792">
        <v>71.88</v>
      </c>
      <c r="D2792">
        <v>70.7</v>
      </c>
      <c r="E2792">
        <v>71.47</v>
      </c>
      <c r="F2792">
        <v>0.11</v>
      </c>
      <c r="H2792">
        <v>79109</v>
      </c>
      <c r="I2792">
        <v>18522</v>
      </c>
      <c r="J2792">
        <v>1497</v>
      </c>
      <c r="K2792">
        <v>925</v>
      </c>
      <c r="L2792">
        <v>1415</v>
      </c>
    </row>
    <row r="2793" spans="1:12" x14ac:dyDescent="0.2">
      <c r="A2793" s="1">
        <v>39247</v>
      </c>
      <c r="B2793">
        <v>69.95</v>
      </c>
      <c r="C2793">
        <v>71.33</v>
      </c>
      <c r="D2793">
        <v>69.91</v>
      </c>
      <c r="E2793">
        <v>70.959999999999994</v>
      </c>
      <c r="F2793">
        <v>1.02</v>
      </c>
      <c r="H2793">
        <v>11718</v>
      </c>
      <c r="I2793">
        <v>18452</v>
      </c>
      <c r="J2793">
        <v>2593</v>
      </c>
      <c r="K2793">
        <v>300</v>
      </c>
      <c r="L2793">
        <v>50</v>
      </c>
    </row>
    <row r="2794" spans="1:12" x14ac:dyDescent="0.2">
      <c r="A2794" s="1">
        <v>39246</v>
      </c>
      <c r="B2794">
        <v>68.7</v>
      </c>
      <c r="C2794">
        <v>70.36</v>
      </c>
      <c r="D2794">
        <v>68.34</v>
      </c>
      <c r="E2794">
        <v>69.94</v>
      </c>
      <c r="F2794">
        <v>1.1499999999999999</v>
      </c>
      <c r="H2794">
        <v>41520</v>
      </c>
      <c r="I2794">
        <v>30555</v>
      </c>
      <c r="J2794">
        <v>916</v>
      </c>
      <c r="K2794">
        <v>50</v>
      </c>
      <c r="L2794">
        <v>0</v>
      </c>
    </row>
    <row r="2795" spans="1:12" x14ac:dyDescent="0.2">
      <c r="A2795" s="1">
        <v>39245</v>
      </c>
      <c r="B2795">
        <v>69.400000000000006</v>
      </c>
      <c r="C2795">
        <v>69.62</v>
      </c>
      <c r="D2795">
        <v>68.3</v>
      </c>
      <c r="E2795">
        <v>68.790000000000006</v>
      </c>
      <c r="F2795">
        <v>-0.77</v>
      </c>
      <c r="H2795">
        <v>40165</v>
      </c>
      <c r="I2795">
        <v>41941</v>
      </c>
      <c r="J2795">
        <v>4540</v>
      </c>
      <c r="K2795">
        <v>100</v>
      </c>
      <c r="L2795">
        <v>168</v>
      </c>
    </row>
    <row r="2796" spans="1:12" x14ac:dyDescent="0.2">
      <c r="A2796" s="1">
        <v>39244</v>
      </c>
      <c r="B2796">
        <v>68.69</v>
      </c>
      <c r="C2796">
        <v>69.650000000000006</v>
      </c>
      <c r="D2796">
        <v>68.2</v>
      </c>
      <c r="E2796">
        <v>69.56</v>
      </c>
      <c r="F2796">
        <v>0.96</v>
      </c>
      <c r="H2796">
        <v>52360</v>
      </c>
      <c r="I2796">
        <v>48603</v>
      </c>
      <c r="J2796">
        <v>847</v>
      </c>
      <c r="K2796">
        <v>184</v>
      </c>
      <c r="L2796">
        <v>275</v>
      </c>
    </row>
    <row r="2797" spans="1:12" x14ac:dyDescent="0.2">
      <c r="A2797" s="1">
        <v>39241</v>
      </c>
      <c r="B2797">
        <v>70.900000000000006</v>
      </c>
      <c r="C2797">
        <v>71.099999999999994</v>
      </c>
      <c r="D2797">
        <v>68.41</v>
      </c>
      <c r="E2797">
        <v>68.599999999999994</v>
      </c>
      <c r="F2797">
        <v>-2.62</v>
      </c>
      <c r="H2797">
        <v>81539</v>
      </c>
      <c r="I2797">
        <v>68402</v>
      </c>
      <c r="J2797">
        <v>734</v>
      </c>
      <c r="K2797">
        <v>100</v>
      </c>
      <c r="L2797">
        <v>1750</v>
      </c>
    </row>
    <row r="2798" spans="1:12" x14ac:dyDescent="0.2">
      <c r="A2798" s="1">
        <v>39240</v>
      </c>
      <c r="B2798">
        <v>71.05</v>
      </c>
      <c r="C2798">
        <v>71.72</v>
      </c>
      <c r="D2798">
        <v>70.510000000000005</v>
      </c>
      <c r="E2798">
        <v>71.22</v>
      </c>
      <c r="F2798">
        <v>0.2</v>
      </c>
      <c r="H2798">
        <v>83183</v>
      </c>
      <c r="I2798">
        <v>78389</v>
      </c>
      <c r="J2798">
        <v>964</v>
      </c>
      <c r="K2798">
        <v>158</v>
      </c>
      <c r="L2798">
        <v>800</v>
      </c>
    </row>
    <row r="2799" spans="1:12" x14ac:dyDescent="0.2">
      <c r="A2799" s="1">
        <v>39239</v>
      </c>
      <c r="B2799">
        <v>70.510000000000005</v>
      </c>
      <c r="C2799">
        <v>71.400000000000006</v>
      </c>
      <c r="D2799">
        <v>70.09</v>
      </c>
      <c r="E2799">
        <v>71.02</v>
      </c>
      <c r="F2799">
        <v>0.56999999999999995</v>
      </c>
      <c r="H2799">
        <v>87651</v>
      </c>
      <c r="I2799">
        <v>91525</v>
      </c>
      <c r="J2799">
        <v>2039</v>
      </c>
      <c r="K2799">
        <v>175</v>
      </c>
      <c r="L2799">
        <v>2865</v>
      </c>
    </row>
    <row r="2800" spans="1:12" x14ac:dyDescent="0.2">
      <c r="A2800" s="1">
        <v>39238</v>
      </c>
      <c r="B2800">
        <v>70.25</v>
      </c>
      <c r="C2800">
        <v>70.67</v>
      </c>
      <c r="D2800">
        <v>69.849999999999994</v>
      </c>
      <c r="E2800">
        <v>70.45</v>
      </c>
      <c r="F2800">
        <v>0.05</v>
      </c>
      <c r="H2800">
        <v>88215</v>
      </c>
      <c r="I2800">
        <v>102708</v>
      </c>
      <c r="J2800">
        <v>1550</v>
      </c>
      <c r="K2800">
        <v>1152</v>
      </c>
      <c r="L2800">
        <v>5370</v>
      </c>
    </row>
    <row r="2801" spans="1:12" x14ac:dyDescent="0.2">
      <c r="A2801" s="1">
        <v>39237</v>
      </c>
      <c r="B2801">
        <v>68.94</v>
      </c>
      <c r="C2801">
        <v>70.63</v>
      </c>
      <c r="D2801">
        <v>68.7</v>
      </c>
      <c r="E2801">
        <v>70.400000000000006</v>
      </c>
      <c r="F2801">
        <v>1.33</v>
      </c>
      <c r="H2801">
        <v>78476</v>
      </c>
      <c r="I2801">
        <v>112109</v>
      </c>
      <c r="J2801">
        <v>1825</v>
      </c>
      <c r="K2801">
        <v>490</v>
      </c>
      <c r="L2801">
        <v>3815</v>
      </c>
    </row>
    <row r="2802" spans="1:12" x14ac:dyDescent="0.2">
      <c r="A2802" s="1">
        <v>39234</v>
      </c>
      <c r="B2802">
        <v>68.150000000000006</v>
      </c>
      <c r="C2802">
        <v>69.25</v>
      </c>
      <c r="D2802">
        <v>67.61</v>
      </c>
      <c r="E2802">
        <v>69.069999999999993</v>
      </c>
      <c r="F2802">
        <v>1.03</v>
      </c>
      <c r="H2802">
        <v>95873</v>
      </c>
      <c r="I2802">
        <v>118987</v>
      </c>
      <c r="J2802">
        <v>1323</v>
      </c>
      <c r="K2802">
        <v>1000</v>
      </c>
      <c r="L2802">
        <v>5530</v>
      </c>
    </row>
    <row r="2803" spans="1:12" x14ac:dyDescent="0.2">
      <c r="A2803" s="1">
        <v>39233</v>
      </c>
      <c r="B2803">
        <v>67.989999999999995</v>
      </c>
      <c r="C2803">
        <v>68.2</v>
      </c>
      <c r="D2803">
        <v>66.8</v>
      </c>
      <c r="E2803">
        <v>68.040000000000006</v>
      </c>
      <c r="F2803">
        <v>0.2</v>
      </c>
      <c r="H2803">
        <v>100535</v>
      </c>
      <c r="I2803">
        <v>122165</v>
      </c>
      <c r="J2803">
        <v>2576</v>
      </c>
      <c r="K2803">
        <v>325</v>
      </c>
      <c r="L2803">
        <v>115</v>
      </c>
    </row>
    <row r="2804" spans="1:12" x14ac:dyDescent="0.2">
      <c r="A2804" s="1">
        <v>39232</v>
      </c>
      <c r="B2804">
        <v>68.319999999999993</v>
      </c>
      <c r="C2804">
        <v>68.64</v>
      </c>
      <c r="D2804">
        <v>67.150000000000006</v>
      </c>
      <c r="E2804">
        <v>67.84</v>
      </c>
      <c r="F2804">
        <v>-0.28999999999999998</v>
      </c>
      <c r="H2804">
        <v>103191</v>
      </c>
      <c r="I2804">
        <v>125606</v>
      </c>
      <c r="J2804">
        <v>1820</v>
      </c>
      <c r="K2804">
        <v>1068</v>
      </c>
      <c r="L2804">
        <v>1100</v>
      </c>
    </row>
    <row r="2805" spans="1:12" x14ac:dyDescent="0.2">
      <c r="A2805" s="1">
        <v>39231</v>
      </c>
      <c r="B2805">
        <v>69.84</v>
      </c>
      <c r="C2805">
        <v>70.239999999999995</v>
      </c>
      <c r="D2805">
        <v>67.59</v>
      </c>
      <c r="E2805">
        <v>68.13</v>
      </c>
      <c r="F2805">
        <v>-1.58</v>
      </c>
      <c r="H2805">
        <v>98431</v>
      </c>
      <c r="I2805">
        <v>136175</v>
      </c>
      <c r="J2805">
        <v>872</v>
      </c>
      <c r="K2805">
        <v>2004</v>
      </c>
      <c r="L2805">
        <v>675</v>
      </c>
    </row>
    <row r="2806" spans="1:12" x14ac:dyDescent="0.2">
      <c r="A2806" s="1">
        <v>39230</v>
      </c>
      <c r="B2806">
        <v>70.5</v>
      </c>
      <c r="C2806">
        <v>70.5</v>
      </c>
      <c r="D2806">
        <v>69.510000000000005</v>
      </c>
      <c r="E2806">
        <v>69.709999999999994</v>
      </c>
      <c r="F2806">
        <v>-0.98</v>
      </c>
      <c r="H2806">
        <v>9308</v>
      </c>
      <c r="I2806">
        <v>140700</v>
      </c>
      <c r="J2806">
        <v>860</v>
      </c>
      <c r="K2806">
        <v>650</v>
      </c>
      <c r="L2806">
        <v>0</v>
      </c>
    </row>
    <row r="2807" spans="1:12" x14ac:dyDescent="0.2">
      <c r="A2807" s="1">
        <v>39227</v>
      </c>
      <c r="B2807">
        <v>70.849999999999994</v>
      </c>
      <c r="C2807">
        <v>71.22</v>
      </c>
      <c r="D2807">
        <v>69.83</v>
      </c>
      <c r="E2807">
        <v>70.69</v>
      </c>
      <c r="F2807">
        <v>-0.03</v>
      </c>
      <c r="H2807">
        <v>80860</v>
      </c>
      <c r="I2807">
        <v>138853</v>
      </c>
      <c r="J2807">
        <v>1580</v>
      </c>
      <c r="K2807">
        <v>1150</v>
      </c>
      <c r="L2807">
        <v>1850</v>
      </c>
    </row>
    <row r="2808" spans="1:12" x14ac:dyDescent="0.2">
      <c r="A2808" s="1">
        <v>39226</v>
      </c>
      <c r="B2808">
        <v>70.650000000000006</v>
      </c>
      <c r="C2808">
        <v>71.8</v>
      </c>
      <c r="D2808">
        <v>70.39</v>
      </c>
      <c r="E2808">
        <v>70.72</v>
      </c>
      <c r="F2808">
        <v>0.12</v>
      </c>
      <c r="H2808">
        <v>100048</v>
      </c>
      <c r="I2808">
        <v>139077</v>
      </c>
      <c r="J2808">
        <v>1586</v>
      </c>
      <c r="K2808">
        <v>1015</v>
      </c>
      <c r="L2808">
        <v>4183</v>
      </c>
    </row>
    <row r="2809" spans="1:12" x14ac:dyDescent="0.2">
      <c r="A2809" s="1">
        <v>39225</v>
      </c>
      <c r="B2809">
        <v>69.69</v>
      </c>
      <c r="C2809">
        <v>70.84</v>
      </c>
      <c r="D2809">
        <v>69.45</v>
      </c>
      <c r="E2809">
        <v>70.599999999999994</v>
      </c>
      <c r="F2809">
        <v>1.08</v>
      </c>
      <c r="H2809">
        <v>109977</v>
      </c>
      <c r="I2809">
        <v>142759</v>
      </c>
      <c r="J2809">
        <v>1621</v>
      </c>
      <c r="K2809">
        <v>1184</v>
      </c>
      <c r="L2809">
        <v>6600</v>
      </c>
    </row>
    <row r="2810" spans="1:12" x14ac:dyDescent="0.2">
      <c r="A2810" s="1">
        <v>39224</v>
      </c>
      <c r="B2810">
        <v>70.430000000000007</v>
      </c>
      <c r="C2810">
        <v>70.599999999999994</v>
      </c>
      <c r="D2810">
        <v>69.459999999999994</v>
      </c>
      <c r="E2810">
        <v>69.52</v>
      </c>
      <c r="F2810">
        <v>-0.97</v>
      </c>
      <c r="H2810">
        <v>89017</v>
      </c>
      <c r="I2810">
        <v>141609</v>
      </c>
      <c r="J2810">
        <v>3054</v>
      </c>
      <c r="K2810">
        <v>600</v>
      </c>
      <c r="L2810">
        <v>3800</v>
      </c>
    </row>
    <row r="2811" spans="1:12" x14ac:dyDescent="0.2">
      <c r="A2811" s="1">
        <v>39223</v>
      </c>
      <c r="B2811">
        <v>69.44</v>
      </c>
      <c r="C2811">
        <v>70.83</v>
      </c>
      <c r="D2811">
        <v>69.099999999999994</v>
      </c>
      <c r="E2811">
        <v>70.489999999999995</v>
      </c>
      <c r="F2811">
        <v>1.07</v>
      </c>
      <c r="H2811">
        <v>100552</v>
      </c>
      <c r="I2811">
        <v>152851</v>
      </c>
      <c r="J2811">
        <v>1942</v>
      </c>
      <c r="K2811">
        <v>800</v>
      </c>
      <c r="L2811">
        <v>3050</v>
      </c>
    </row>
    <row r="2812" spans="1:12" x14ac:dyDescent="0.2">
      <c r="A2812" s="1">
        <v>39220</v>
      </c>
      <c r="B2812">
        <v>70.349999999999994</v>
      </c>
      <c r="C2812">
        <v>70.349999999999994</v>
      </c>
      <c r="D2812">
        <v>69.27</v>
      </c>
      <c r="E2812">
        <v>69.42</v>
      </c>
      <c r="F2812">
        <v>-0.85</v>
      </c>
      <c r="H2812">
        <v>91814</v>
      </c>
      <c r="I2812">
        <v>164869</v>
      </c>
      <c r="J2812">
        <v>1299</v>
      </c>
      <c r="K2812">
        <v>1150</v>
      </c>
      <c r="L2812">
        <v>3160</v>
      </c>
    </row>
    <row r="2813" spans="1:12" x14ac:dyDescent="0.2">
      <c r="A2813" s="1">
        <v>39219</v>
      </c>
      <c r="I2813">
        <v>38492</v>
      </c>
    </row>
    <row r="2814" spans="1:12" x14ac:dyDescent="0.2">
      <c r="A2814" s="1">
        <v>39218</v>
      </c>
      <c r="B2814">
        <v>67.95</v>
      </c>
      <c r="C2814">
        <v>68.540000000000006</v>
      </c>
      <c r="D2814">
        <v>67.459999999999994</v>
      </c>
      <c r="E2814">
        <v>68.010000000000005</v>
      </c>
      <c r="F2814">
        <v>-0.1</v>
      </c>
      <c r="H2814">
        <v>11749</v>
      </c>
      <c r="I2814">
        <v>38965</v>
      </c>
      <c r="J2814">
        <v>687</v>
      </c>
      <c r="K2814">
        <v>200</v>
      </c>
      <c r="L2814">
        <v>3820</v>
      </c>
    </row>
    <row r="2815" spans="1:12" x14ac:dyDescent="0.2">
      <c r="A2815" s="1">
        <v>39217</v>
      </c>
      <c r="B2815">
        <v>66.78</v>
      </c>
      <c r="C2815">
        <v>68.180000000000007</v>
      </c>
      <c r="D2815">
        <v>65.930000000000007</v>
      </c>
      <c r="E2815">
        <v>68.11</v>
      </c>
      <c r="F2815">
        <v>1.28</v>
      </c>
      <c r="H2815">
        <v>66259</v>
      </c>
      <c r="I2815">
        <v>71532</v>
      </c>
      <c r="J2815">
        <v>10289</v>
      </c>
      <c r="K2815">
        <v>150</v>
      </c>
      <c r="L2815">
        <v>2371</v>
      </c>
    </row>
    <row r="2816" spans="1:12" x14ac:dyDescent="0.2">
      <c r="A2816" s="1">
        <v>39216</v>
      </c>
      <c r="B2816">
        <v>66.650000000000006</v>
      </c>
      <c r="C2816">
        <v>67.510000000000005</v>
      </c>
      <c r="D2816">
        <v>66.510000000000005</v>
      </c>
      <c r="E2816">
        <v>66.83</v>
      </c>
      <c r="F2816">
        <v>0</v>
      </c>
      <c r="H2816">
        <v>49509</v>
      </c>
      <c r="I2816">
        <v>76323</v>
      </c>
      <c r="J2816">
        <v>1507</v>
      </c>
      <c r="K2816">
        <v>50</v>
      </c>
      <c r="L2816">
        <v>349</v>
      </c>
    </row>
    <row r="2817" spans="1:12" x14ac:dyDescent="0.2">
      <c r="A2817" s="1">
        <v>39213</v>
      </c>
      <c r="B2817">
        <v>65.680000000000007</v>
      </c>
      <c r="C2817">
        <v>66.98</v>
      </c>
      <c r="D2817">
        <v>65.680000000000007</v>
      </c>
      <c r="E2817">
        <v>66.83</v>
      </c>
      <c r="F2817">
        <v>1.04</v>
      </c>
      <c r="H2817">
        <v>64722</v>
      </c>
      <c r="I2817">
        <v>81215</v>
      </c>
      <c r="J2817">
        <v>2303</v>
      </c>
      <c r="K2817">
        <v>742</v>
      </c>
      <c r="L2817">
        <v>1899</v>
      </c>
    </row>
    <row r="2818" spans="1:12" x14ac:dyDescent="0.2">
      <c r="A2818" s="1">
        <v>39212</v>
      </c>
      <c r="B2818">
        <v>65.34</v>
      </c>
      <c r="C2818">
        <v>66.34</v>
      </c>
      <c r="D2818">
        <v>65.19</v>
      </c>
      <c r="E2818">
        <v>65.790000000000006</v>
      </c>
      <c r="F2818">
        <v>0.59</v>
      </c>
      <c r="H2818">
        <v>89340</v>
      </c>
      <c r="I2818">
        <v>96454</v>
      </c>
      <c r="J2818">
        <v>1674</v>
      </c>
      <c r="K2818">
        <v>947</v>
      </c>
      <c r="L2818">
        <v>3400</v>
      </c>
    </row>
    <row r="2819" spans="1:12" x14ac:dyDescent="0.2">
      <c r="A2819" s="1">
        <v>39211</v>
      </c>
      <c r="B2819">
        <v>65.599999999999994</v>
      </c>
      <c r="C2819">
        <v>66.14</v>
      </c>
      <c r="D2819">
        <v>64.14</v>
      </c>
      <c r="E2819">
        <v>65.2</v>
      </c>
      <c r="F2819">
        <v>-0.34</v>
      </c>
      <c r="H2819">
        <v>92907</v>
      </c>
      <c r="I2819">
        <v>99714</v>
      </c>
      <c r="J2819">
        <v>3296</v>
      </c>
      <c r="K2819">
        <v>3450</v>
      </c>
      <c r="L2819">
        <v>1647</v>
      </c>
    </row>
    <row r="2820" spans="1:12" x14ac:dyDescent="0.2">
      <c r="A2820" s="1">
        <v>39210</v>
      </c>
      <c r="B2820">
        <v>64.56</v>
      </c>
      <c r="C2820">
        <v>65.89</v>
      </c>
      <c r="D2820">
        <v>64.459999999999994</v>
      </c>
      <c r="E2820">
        <v>65.540000000000006</v>
      </c>
      <c r="F2820">
        <v>1.1000000000000001</v>
      </c>
      <c r="H2820">
        <v>91015</v>
      </c>
      <c r="I2820">
        <v>98499</v>
      </c>
      <c r="J2820">
        <v>4420</v>
      </c>
      <c r="K2820">
        <v>1100</v>
      </c>
      <c r="L2820">
        <v>2600</v>
      </c>
    </row>
    <row r="2821" spans="1:12" x14ac:dyDescent="0.2">
      <c r="A2821" s="1">
        <v>39209</v>
      </c>
      <c r="B2821">
        <v>65.180000000000007</v>
      </c>
      <c r="C2821">
        <v>65.5</v>
      </c>
      <c r="D2821">
        <v>63.8</v>
      </c>
      <c r="E2821">
        <v>64.44</v>
      </c>
      <c r="F2821">
        <v>-0.87</v>
      </c>
      <c r="H2821">
        <v>66780</v>
      </c>
      <c r="I2821">
        <v>105843</v>
      </c>
      <c r="J2821">
        <v>2021</v>
      </c>
      <c r="K2821">
        <v>2150</v>
      </c>
      <c r="L2821">
        <v>700</v>
      </c>
    </row>
    <row r="2822" spans="1:12" x14ac:dyDescent="0.2">
      <c r="A2822" s="1">
        <v>39206</v>
      </c>
      <c r="B2822">
        <v>66.02</v>
      </c>
      <c r="C2822">
        <v>66.819999999999993</v>
      </c>
      <c r="D2822">
        <v>64.95</v>
      </c>
      <c r="E2822">
        <v>65.31</v>
      </c>
      <c r="F2822">
        <v>-0.74</v>
      </c>
      <c r="H2822">
        <v>88465</v>
      </c>
      <c r="I2822">
        <v>103672</v>
      </c>
      <c r="J2822">
        <v>4320</v>
      </c>
      <c r="K2822">
        <v>950</v>
      </c>
      <c r="L2822">
        <v>4200</v>
      </c>
    </row>
    <row r="2823" spans="1:12" x14ac:dyDescent="0.2">
      <c r="A2823" s="1">
        <v>39205</v>
      </c>
      <c r="B2823">
        <v>66.39</v>
      </c>
      <c r="C2823">
        <v>66.98</v>
      </c>
      <c r="D2823">
        <v>65.569999999999993</v>
      </c>
      <c r="E2823">
        <v>66.05</v>
      </c>
      <c r="F2823">
        <v>-0.2</v>
      </c>
      <c r="H2823">
        <v>89662</v>
      </c>
      <c r="I2823">
        <v>112430</v>
      </c>
      <c r="J2823">
        <v>1780</v>
      </c>
      <c r="K2823">
        <v>1090</v>
      </c>
      <c r="L2823">
        <v>2400</v>
      </c>
    </row>
    <row r="2824" spans="1:12" x14ac:dyDescent="0.2">
      <c r="A2824" s="1">
        <v>39204</v>
      </c>
      <c r="B2824">
        <v>67.239999999999995</v>
      </c>
      <c r="C2824">
        <v>67.41</v>
      </c>
      <c r="D2824">
        <v>65.59</v>
      </c>
      <c r="E2824">
        <v>66.25</v>
      </c>
      <c r="F2824">
        <v>-0.75</v>
      </c>
      <c r="H2824">
        <v>99624</v>
      </c>
      <c r="I2824">
        <v>121330</v>
      </c>
      <c r="J2824">
        <v>2494</v>
      </c>
      <c r="K2824">
        <v>650</v>
      </c>
      <c r="L2824">
        <v>2932</v>
      </c>
    </row>
    <row r="2825" spans="1:12" x14ac:dyDescent="0.2">
      <c r="A2825" s="1">
        <v>39203</v>
      </c>
      <c r="B2825">
        <v>67.53</v>
      </c>
      <c r="C2825">
        <v>68.73</v>
      </c>
      <c r="D2825">
        <v>66.89</v>
      </c>
      <c r="E2825">
        <v>67</v>
      </c>
      <c r="F2825">
        <v>-0.65</v>
      </c>
      <c r="H2825">
        <v>101359</v>
      </c>
      <c r="I2825">
        <v>129845</v>
      </c>
      <c r="J2825">
        <v>863</v>
      </c>
      <c r="K2825">
        <v>500</v>
      </c>
      <c r="L2825">
        <v>3557</v>
      </c>
    </row>
    <row r="2826" spans="1:12" x14ac:dyDescent="0.2">
      <c r="A2826" s="1">
        <v>39202</v>
      </c>
      <c r="B2826">
        <v>68.23</v>
      </c>
      <c r="C2826">
        <v>68.44</v>
      </c>
      <c r="D2826">
        <v>67.45</v>
      </c>
      <c r="E2826">
        <v>67.650000000000006</v>
      </c>
      <c r="F2826">
        <v>-0.76</v>
      </c>
      <c r="H2826">
        <v>80045</v>
      </c>
      <c r="I2826">
        <v>141251</v>
      </c>
      <c r="J2826">
        <v>2388</v>
      </c>
      <c r="K2826">
        <v>1445</v>
      </c>
      <c r="L2826">
        <v>2175</v>
      </c>
    </row>
    <row r="2827" spans="1:12" x14ac:dyDescent="0.2">
      <c r="A2827" s="1">
        <v>39199</v>
      </c>
      <c r="B2827">
        <v>67.819999999999993</v>
      </c>
      <c r="C2827">
        <v>68.540000000000006</v>
      </c>
      <c r="D2827">
        <v>66.73</v>
      </c>
      <c r="E2827">
        <v>68.41</v>
      </c>
      <c r="F2827">
        <v>0.76</v>
      </c>
      <c r="H2827">
        <v>100430</v>
      </c>
      <c r="I2827">
        <v>145815</v>
      </c>
      <c r="J2827">
        <v>857</v>
      </c>
      <c r="K2827">
        <v>2300</v>
      </c>
      <c r="L2827">
        <v>3750</v>
      </c>
    </row>
    <row r="2828" spans="1:12" x14ac:dyDescent="0.2">
      <c r="A2828" s="1">
        <v>39198</v>
      </c>
      <c r="B2828">
        <v>68.569999999999993</v>
      </c>
      <c r="C2828">
        <v>68.75</v>
      </c>
      <c r="D2828">
        <v>67.599999999999994</v>
      </c>
      <c r="E2828">
        <v>67.650000000000006</v>
      </c>
      <c r="F2828">
        <v>-0.92</v>
      </c>
      <c r="H2828">
        <v>88926</v>
      </c>
      <c r="I2828">
        <v>154761</v>
      </c>
      <c r="J2828">
        <v>1079</v>
      </c>
      <c r="K2828">
        <v>1600</v>
      </c>
      <c r="L2828">
        <v>3228</v>
      </c>
    </row>
    <row r="2829" spans="1:12" x14ac:dyDescent="0.2">
      <c r="A2829" s="1">
        <v>39197</v>
      </c>
      <c r="B2829">
        <v>67.17</v>
      </c>
      <c r="C2829">
        <v>68.66</v>
      </c>
      <c r="D2829">
        <v>67.06</v>
      </c>
      <c r="E2829">
        <v>68.569999999999993</v>
      </c>
      <c r="F2829">
        <v>1.41</v>
      </c>
      <c r="H2829">
        <v>82640</v>
      </c>
      <c r="I2829">
        <v>153708</v>
      </c>
      <c r="J2829">
        <v>1648</v>
      </c>
      <c r="K2829">
        <v>850</v>
      </c>
      <c r="L2829">
        <v>3196</v>
      </c>
    </row>
    <row r="2830" spans="1:12" x14ac:dyDescent="0.2">
      <c r="A2830" s="1">
        <v>39196</v>
      </c>
      <c r="B2830">
        <v>68.040000000000006</v>
      </c>
      <c r="C2830">
        <v>68.55</v>
      </c>
      <c r="D2830">
        <v>66.569999999999993</v>
      </c>
      <c r="E2830">
        <v>67.16</v>
      </c>
      <c r="F2830">
        <v>-0.99</v>
      </c>
      <c r="H2830">
        <v>86305</v>
      </c>
      <c r="I2830">
        <v>152023</v>
      </c>
      <c r="J2830">
        <v>878</v>
      </c>
      <c r="K2830">
        <v>875</v>
      </c>
      <c r="L2830">
        <v>1410</v>
      </c>
    </row>
    <row r="2831" spans="1:12" x14ac:dyDescent="0.2">
      <c r="A2831" s="1">
        <v>39195</v>
      </c>
      <c r="B2831">
        <v>66.510000000000005</v>
      </c>
      <c r="C2831">
        <v>68.2</v>
      </c>
      <c r="D2831">
        <v>65.98</v>
      </c>
      <c r="E2831">
        <v>68.150000000000006</v>
      </c>
      <c r="F2831">
        <v>1.66</v>
      </c>
      <c r="H2831">
        <v>81251</v>
      </c>
      <c r="I2831">
        <v>154442</v>
      </c>
      <c r="J2831">
        <v>795</v>
      </c>
      <c r="K2831">
        <v>770</v>
      </c>
      <c r="L2831">
        <v>730</v>
      </c>
    </row>
    <row r="2832" spans="1:12" x14ac:dyDescent="0.2">
      <c r="A2832" s="1">
        <v>39192</v>
      </c>
      <c r="B2832">
        <v>65.790000000000006</v>
      </c>
      <c r="C2832">
        <v>66.61</v>
      </c>
      <c r="D2832">
        <v>65.48</v>
      </c>
      <c r="E2832">
        <v>66.489999999999995</v>
      </c>
      <c r="F2832">
        <v>0.55000000000000004</v>
      </c>
      <c r="H2832">
        <v>69529</v>
      </c>
      <c r="I2832">
        <v>162575</v>
      </c>
      <c r="J2832">
        <v>895</v>
      </c>
      <c r="K2832">
        <v>1671</v>
      </c>
      <c r="L2832">
        <v>7043</v>
      </c>
    </row>
    <row r="2833" spans="1:12" x14ac:dyDescent="0.2">
      <c r="A2833" s="1">
        <v>39191</v>
      </c>
      <c r="B2833">
        <v>66.2</v>
      </c>
      <c r="C2833">
        <v>66.849999999999994</v>
      </c>
      <c r="D2833">
        <v>65.64</v>
      </c>
      <c r="E2833">
        <v>65.94</v>
      </c>
      <c r="F2833">
        <v>-0.1</v>
      </c>
      <c r="H2833">
        <v>91495</v>
      </c>
      <c r="I2833">
        <v>164586</v>
      </c>
      <c r="J2833">
        <v>1443</v>
      </c>
      <c r="K2833">
        <v>1533</v>
      </c>
      <c r="L2833">
        <v>4897</v>
      </c>
    </row>
    <row r="2834" spans="1:12" x14ac:dyDescent="0.2">
      <c r="A2834" s="1">
        <v>39190</v>
      </c>
      <c r="B2834">
        <v>66.12</v>
      </c>
      <c r="C2834">
        <v>66.33</v>
      </c>
      <c r="D2834">
        <v>64.760000000000005</v>
      </c>
      <c r="E2834">
        <v>66.040000000000006</v>
      </c>
      <c r="F2834">
        <v>0.11</v>
      </c>
      <c r="H2834">
        <v>98839</v>
      </c>
      <c r="I2834">
        <v>165762</v>
      </c>
      <c r="J2834">
        <v>1525</v>
      </c>
      <c r="K2834">
        <v>1050</v>
      </c>
      <c r="L2834">
        <v>3500</v>
      </c>
    </row>
    <row r="2835" spans="1:12" x14ac:dyDescent="0.2">
      <c r="A2835" s="1">
        <v>39189</v>
      </c>
      <c r="B2835">
        <v>67.5</v>
      </c>
      <c r="C2835">
        <v>67.84</v>
      </c>
      <c r="D2835">
        <v>65.8</v>
      </c>
      <c r="E2835">
        <v>65.930000000000007</v>
      </c>
      <c r="F2835">
        <v>-1.32</v>
      </c>
      <c r="H2835">
        <v>92438</v>
      </c>
      <c r="I2835">
        <v>174199</v>
      </c>
      <c r="J2835">
        <v>976</v>
      </c>
      <c r="K2835">
        <v>2038</v>
      </c>
      <c r="L2835">
        <v>1485</v>
      </c>
    </row>
    <row r="2836" spans="1:12" x14ac:dyDescent="0.2">
      <c r="A2836" s="1">
        <v>39188</v>
      </c>
      <c r="H2836">
        <v>0</v>
      </c>
      <c r="I2836">
        <v>28689</v>
      </c>
      <c r="J2836">
        <v>0</v>
      </c>
      <c r="K2836">
        <v>0</v>
      </c>
      <c r="L2836">
        <v>0</v>
      </c>
    </row>
    <row r="2837" spans="1:12" x14ac:dyDescent="0.2">
      <c r="A2837" s="1">
        <v>39185</v>
      </c>
      <c r="B2837">
        <v>68.91</v>
      </c>
      <c r="C2837">
        <v>69.59</v>
      </c>
      <c r="D2837">
        <v>68.91</v>
      </c>
      <c r="E2837">
        <v>68.97</v>
      </c>
      <c r="F2837">
        <v>0.25</v>
      </c>
      <c r="H2837">
        <v>11244</v>
      </c>
      <c r="I2837">
        <v>30049</v>
      </c>
      <c r="J2837">
        <v>284</v>
      </c>
      <c r="K2837">
        <v>100</v>
      </c>
      <c r="L2837">
        <v>200</v>
      </c>
    </row>
    <row r="2838" spans="1:12" x14ac:dyDescent="0.2">
      <c r="A2838" s="1">
        <v>39184</v>
      </c>
      <c r="B2838">
        <v>67.78</v>
      </c>
      <c r="C2838">
        <v>68.87</v>
      </c>
      <c r="D2838">
        <v>67.78</v>
      </c>
      <c r="E2838">
        <v>68.72</v>
      </c>
      <c r="F2838">
        <v>0.88</v>
      </c>
      <c r="H2838">
        <v>27727</v>
      </c>
      <c r="I2838">
        <v>31741</v>
      </c>
      <c r="J2838">
        <v>2205</v>
      </c>
      <c r="K2838">
        <v>181</v>
      </c>
      <c r="L2838">
        <v>0</v>
      </c>
    </row>
    <row r="2839" spans="1:12" x14ac:dyDescent="0.2">
      <c r="A2839" s="1">
        <v>39183</v>
      </c>
      <c r="B2839">
        <v>67.41</v>
      </c>
      <c r="C2839">
        <v>68.69</v>
      </c>
      <c r="D2839">
        <v>67.319999999999993</v>
      </c>
      <c r="E2839">
        <v>67.84</v>
      </c>
      <c r="F2839">
        <v>0.42</v>
      </c>
      <c r="H2839">
        <v>40655</v>
      </c>
      <c r="I2839">
        <v>39860</v>
      </c>
      <c r="J2839">
        <v>1996</v>
      </c>
      <c r="K2839">
        <v>381</v>
      </c>
      <c r="L2839">
        <v>200</v>
      </c>
    </row>
    <row r="2840" spans="1:12" x14ac:dyDescent="0.2">
      <c r="A2840" s="1">
        <v>39182</v>
      </c>
      <c r="B2840">
        <v>66.89</v>
      </c>
      <c r="C2840">
        <v>67.67</v>
      </c>
      <c r="D2840">
        <v>66.400000000000006</v>
      </c>
      <c r="E2840">
        <v>67.42</v>
      </c>
      <c r="F2840">
        <v>0.83</v>
      </c>
      <c r="H2840">
        <v>42444</v>
      </c>
      <c r="I2840">
        <v>52974</v>
      </c>
      <c r="J2840">
        <v>1569</v>
      </c>
      <c r="K2840">
        <v>375</v>
      </c>
      <c r="L2840">
        <v>300</v>
      </c>
    </row>
    <row r="2841" spans="1:12" x14ac:dyDescent="0.2">
      <c r="A2841" s="1">
        <v>39181</v>
      </c>
      <c r="B2841">
        <v>67.87</v>
      </c>
      <c r="C2841">
        <v>68.790000000000006</v>
      </c>
      <c r="D2841">
        <v>66.38</v>
      </c>
      <c r="E2841">
        <v>66.59</v>
      </c>
      <c r="F2841">
        <v>-1.65</v>
      </c>
      <c r="H2841">
        <v>26487</v>
      </c>
      <c r="I2841">
        <v>71468</v>
      </c>
      <c r="J2841">
        <v>878</v>
      </c>
      <c r="K2841">
        <v>250</v>
      </c>
      <c r="L2841">
        <v>720</v>
      </c>
    </row>
    <row r="2842" spans="1:12" x14ac:dyDescent="0.2">
      <c r="A2842" s="1">
        <v>39177</v>
      </c>
      <c r="B2842">
        <v>68.260000000000005</v>
      </c>
      <c r="C2842">
        <v>68.87</v>
      </c>
      <c r="D2842">
        <v>67.510000000000005</v>
      </c>
      <c r="E2842">
        <v>68.239999999999995</v>
      </c>
      <c r="F2842">
        <v>-0.16</v>
      </c>
      <c r="H2842">
        <v>60444</v>
      </c>
      <c r="I2842">
        <v>64672</v>
      </c>
      <c r="J2842">
        <v>1073</v>
      </c>
      <c r="K2842">
        <v>950</v>
      </c>
      <c r="L2842">
        <v>1950</v>
      </c>
    </row>
    <row r="2843" spans="1:12" x14ac:dyDescent="0.2">
      <c r="A2843" s="1">
        <v>39176</v>
      </c>
      <c r="B2843">
        <v>67.81</v>
      </c>
      <c r="C2843">
        <v>68.52</v>
      </c>
      <c r="D2843">
        <v>66.930000000000007</v>
      </c>
      <c r="E2843">
        <v>68.400000000000006</v>
      </c>
      <c r="F2843">
        <v>0.59</v>
      </c>
      <c r="H2843">
        <v>85330</v>
      </c>
      <c r="I2843">
        <v>80268</v>
      </c>
      <c r="J2843">
        <v>3358</v>
      </c>
      <c r="K2843">
        <v>600</v>
      </c>
      <c r="L2843">
        <v>650</v>
      </c>
    </row>
    <row r="2844" spans="1:12" x14ac:dyDescent="0.2">
      <c r="A2844" s="1">
        <v>39175</v>
      </c>
      <c r="B2844">
        <v>68.55</v>
      </c>
      <c r="C2844">
        <v>68.72</v>
      </c>
      <c r="D2844">
        <v>67.040000000000006</v>
      </c>
      <c r="E2844">
        <v>67.81</v>
      </c>
      <c r="F2844">
        <v>-0.93</v>
      </c>
      <c r="H2844">
        <v>77711</v>
      </c>
      <c r="I2844">
        <v>82645</v>
      </c>
      <c r="J2844">
        <v>1674</v>
      </c>
      <c r="K2844">
        <v>1675</v>
      </c>
      <c r="L2844">
        <v>2793</v>
      </c>
    </row>
    <row r="2845" spans="1:12" x14ac:dyDescent="0.2">
      <c r="A2845" s="1">
        <v>39174</v>
      </c>
      <c r="B2845">
        <v>67.91</v>
      </c>
      <c r="C2845">
        <v>69.58</v>
      </c>
      <c r="D2845">
        <v>67.48</v>
      </c>
      <c r="E2845">
        <v>68.739999999999995</v>
      </c>
      <c r="F2845">
        <v>0.64</v>
      </c>
      <c r="H2845">
        <v>63941</v>
      </c>
      <c r="I2845">
        <v>84582</v>
      </c>
      <c r="J2845">
        <v>1395</v>
      </c>
      <c r="K2845">
        <v>316</v>
      </c>
      <c r="L2845">
        <v>629</v>
      </c>
    </row>
    <row r="2846" spans="1:12" x14ac:dyDescent="0.2">
      <c r="A2846" s="1">
        <v>39171</v>
      </c>
      <c r="B2846">
        <v>68.25</v>
      </c>
      <c r="C2846">
        <v>69.14</v>
      </c>
      <c r="D2846">
        <v>67.599999999999994</v>
      </c>
      <c r="E2846">
        <v>68.099999999999994</v>
      </c>
      <c r="F2846">
        <v>0.22</v>
      </c>
      <c r="H2846">
        <v>87828</v>
      </c>
      <c r="I2846">
        <v>103874</v>
      </c>
      <c r="J2846">
        <v>1567</v>
      </c>
      <c r="K2846">
        <v>765</v>
      </c>
      <c r="L2846">
        <v>4320</v>
      </c>
    </row>
    <row r="2847" spans="1:12" x14ac:dyDescent="0.2">
      <c r="A2847" s="1">
        <v>39170</v>
      </c>
      <c r="B2847">
        <v>65.75</v>
      </c>
      <c r="C2847">
        <v>68.36</v>
      </c>
      <c r="D2847">
        <v>65.36</v>
      </c>
      <c r="E2847">
        <v>67.88</v>
      </c>
      <c r="F2847">
        <v>2.1</v>
      </c>
      <c r="H2847">
        <v>122415</v>
      </c>
      <c r="I2847">
        <v>118036</v>
      </c>
      <c r="J2847">
        <v>1945</v>
      </c>
      <c r="K2847">
        <v>1165</v>
      </c>
      <c r="L2847">
        <v>2300</v>
      </c>
    </row>
    <row r="2848" spans="1:12" x14ac:dyDescent="0.2">
      <c r="A2848" s="1">
        <v>39169</v>
      </c>
      <c r="B2848">
        <v>65.34</v>
      </c>
      <c r="C2848">
        <v>66.67</v>
      </c>
      <c r="D2848">
        <v>65.19</v>
      </c>
      <c r="E2848">
        <v>65.78</v>
      </c>
      <c r="F2848">
        <v>1.18</v>
      </c>
      <c r="H2848">
        <v>111456</v>
      </c>
      <c r="I2848">
        <v>129699</v>
      </c>
      <c r="J2848">
        <v>863</v>
      </c>
      <c r="K2848">
        <v>232</v>
      </c>
      <c r="L2848">
        <v>2950</v>
      </c>
    </row>
    <row r="2849" spans="1:12" x14ac:dyDescent="0.2">
      <c r="A2849" s="1">
        <v>39168</v>
      </c>
      <c r="B2849">
        <v>64.599999999999994</v>
      </c>
      <c r="C2849">
        <v>69</v>
      </c>
      <c r="D2849">
        <v>64.03</v>
      </c>
      <c r="E2849">
        <v>64.599999999999994</v>
      </c>
      <c r="F2849">
        <v>0.19</v>
      </c>
      <c r="H2849">
        <v>75595</v>
      </c>
      <c r="I2849">
        <v>134469</v>
      </c>
      <c r="J2849">
        <v>1205</v>
      </c>
      <c r="K2849">
        <v>1150</v>
      </c>
      <c r="L2849">
        <v>1753</v>
      </c>
    </row>
    <row r="2850" spans="1:12" x14ac:dyDescent="0.2">
      <c r="A2850" s="1">
        <v>39167</v>
      </c>
      <c r="B2850">
        <v>63.34</v>
      </c>
      <c r="C2850">
        <v>64.63</v>
      </c>
      <c r="D2850">
        <v>63.33</v>
      </c>
      <c r="E2850">
        <v>64.41</v>
      </c>
      <c r="F2850">
        <v>1.23</v>
      </c>
      <c r="H2850">
        <v>90833</v>
      </c>
      <c r="I2850">
        <v>134148</v>
      </c>
      <c r="J2850">
        <v>1531</v>
      </c>
      <c r="K2850">
        <v>1496</v>
      </c>
      <c r="L2850">
        <v>400</v>
      </c>
    </row>
    <row r="2851" spans="1:12" x14ac:dyDescent="0.2">
      <c r="A2851" s="1">
        <v>39164</v>
      </c>
      <c r="B2851">
        <v>62.74</v>
      </c>
      <c r="C2851">
        <v>63.68</v>
      </c>
      <c r="D2851">
        <v>62.13</v>
      </c>
      <c r="E2851">
        <v>63.18</v>
      </c>
      <c r="F2851">
        <v>0.67</v>
      </c>
      <c r="H2851">
        <v>96468</v>
      </c>
      <c r="I2851">
        <v>153335</v>
      </c>
      <c r="J2851">
        <v>1771</v>
      </c>
      <c r="K2851">
        <v>650</v>
      </c>
      <c r="L2851">
        <v>2125</v>
      </c>
    </row>
    <row r="2852" spans="1:12" x14ac:dyDescent="0.2">
      <c r="A2852" s="1">
        <v>39163</v>
      </c>
      <c r="B2852">
        <v>61.01</v>
      </c>
      <c r="C2852">
        <v>62.83</v>
      </c>
      <c r="D2852">
        <v>61.01</v>
      </c>
      <c r="E2852">
        <v>62.51</v>
      </c>
      <c r="F2852">
        <v>1.74</v>
      </c>
      <c r="H2852">
        <v>109959</v>
      </c>
      <c r="I2852">
        <v>141564</v>
      </c>
      <c r="J2852">
        <v>3464</v>
      </c>
      <c r="K2852">
        <v>1682</v>
      </c>
      <c r="L2852">
        <v>1951</v>
      </c>
    </row>
    <row r="2853" spans="1:12" x14ac:dyDescent="0.2">
      <c r="A2853" s="1">
        <v>39162</v>
      </c>
      <c r="B2853">
        <v>60.45</v>
      </c>
      <c r="C2853">
        <v>61.31</v>
      </c>
      <c r="D2853">
        <v>60.35</v>
      </c>
      <c r="E2853">
        <v>60.77</v>
      </c>
      <c r="F2853">
        <v>0.56999999999999995</v>
      </c>
      <c r="H2853">
        <v>90067</v>
      </c>
      <c r="I2853">
        <v>140532</v>
      </c>
      <c r="J2853">
        <v>1644</v>
      </c>
      <c r="K2853">
        <v>1325</v>
      </c>
      <c r="L2853">
        <v>2350</v>
      </c>
    </row>
    <row r="2854" spans="1:12" x14ac:dyDescent="0.2">
      <c r="A2854" s="1">
        <v>39161</v>
      </c>
      <c r="B2854">
        <v>60.9</v>
      </c>
      <c r="C2854">
        <v>61.06</v>
      </c>
      <c r="D2854">
        <v>60</v>
      </c>
      <c r="E2854">
        <v>60.2</v>
      </c>
      <c r="F2854">
        <v>-0.32</v>
      </c>
      <c r="H2854">
        <v>94706</v>
      </c>
      <c r="I2854">
        <v>143377</v>
      </c>
      <c r="J2854">
        <v>1937</v>
      </c>
      <c r="K2854">
        <v>1150</v>
      </c>
      <c r="L2854">
        <v>520</v>
      </c>
    </row>
    <row r="2855" spans="1:12" x14ac:dyDescent="0.2">
      <c r="A2855" s="1">
        <v>39160</v>
      </c>
      <c r="B2855">
        <v>60.64</v>
      </c>
      <c r="C2855">
        <v>61.08</v>
      </c>
      <c r="D2855">
        <v>60.11</v>
      </c>
      <c r="E2855">
        <v>60.52</v>
      </c>
      <c r="F2855">
        <v>0.22</v>
      </c>
      <c r="H2855">
        <v>82295</v>
      </c>
      <c r="I2855">
        <v>141146</v>
      </c>
      <c r="J2855">
        <v>1334</v>
      </c>
      <c r="K2855">
        <v>1025</v>
      </c>
      <c r="L2855">
        <v>1600</v>
      </c>
    </row>
    <row r="2856" spans="1:12" x14ac:dyDescent="0.2">
      <c r="A2856" s="1">
        <v>39157</v>
      </c>
      <c r="H2856">
        <v>0</v>
      </c>
      <c r="I2856">
        <v>15723</v>
      </c>
      <c r="J2856">
        <v>0</v>
      </c>
      <c r="K2856">
        <v>0</v>
      </c>
      <c r="L2856">
        <v>0</v>
      </c>
    </row>
    <row r="2857" spans="1:12" x14ac:dyDescent="0.2">
      <c r="A2857" s="1">
        <v>39156</v>
      </c>
      <c r="B2857">
        <v>61.13</v>
      </c>
      <c r="C2857">
        <v>61.85</v>
      </c>
      <c r="D2857">
        <v>60.5</v>
      </c>
      <c r="E2857">
        <v>60.98</v>
      </c>
      <c r="F2857">
        <v>-0.08</v>
      </c>
      <c r="H2857">
        <v>8510</v>
      </c>
      <c r="I2857">
        <v>16544</v>
      </c>
      <c r="J2857">
        <v>369</v>
      </c>
      <c r="K2857">
        <v>50</v>
      </c>
      <c r="L2857">
        <v>0</v>
      </c>
    </row>
    <row r="2858" spans="1:12" x14ac:dyDescent="0.2">
      <c r="A2858" s="1">
        <v>39155</v>
      </c>
      <c r="B2858">
        <v>60.92</v>
      </c>
      <c r="C2858">
        <v>61.51</v>
      </c>
      <c r="D2858">
        <v>60.5</v>
      </c>
      <c r="E2858">
        <v>61.06</v>
      </c>
      <c r="F2858">
        <v>0.16</v>
      </c>
      <c r="H2858">
        <v>37470</v>
      </c>
      <c r="I2858">
        <v>34594</v>
      </c>
      <c r="J2858">
        <v>6054</v>
      </c>
      <c r="K2858">
        <v>200</v>
      </c>
      <c r="L2858">
        <v>50</v>
      </c>
    </row>
    <row r="2859" spans="1:12" x14ac:dyDescent="0.2">
      <c r="A2859" s="1">
        <v>39154</v>
      </c>
      <c r="B2859">
        <v>60.87</v>
      </c>
      <c r="C2859">
        <v>62.11</v>
      </c>
      <c r="D2859">
        <v>60.5</v>
      </c>
      <c r="E2859">
        <v>60.9</v>
      </c>
      <c r="F2859">
        <v>0.16</v>
      </c>
      <c r="H2859">
        <v>48825</v>
      </c>
      <c r="I2859">
        <v>43421</v>
      </c>
      <c r="J2859">
        <v>1906</v>
      </c>
      <c r="K2859">
        <v>575</v>
      </c>
      <c r="L2859">
        <v>680</v>
      </c>
    </row>
    <row r="2860" spans="1:12" x14ac:dyDescent="0.2">
      <c r="A2860" s="1">
        <v>39153</v>
      </c>
      <c r="B2860">
        <v>61.01</v>
      </c>
      <c r="C2860">
        <v>61.14</v>
      </c>
      <c r="D2860">
        <v>60.17</v>
      </c>
      <c r="E2860">
        <v>60.74</v>
      </c>
      <c r="F2860">
        <v>-0.39</v>
      </c>
      <c r="H2860">
        <v>68958</v>
      </c>
      <c r="I2860">
        <v>51543</v>
      </c>
      <c r="J2860">
        <v>2788</v>
      </c>
      <c r="K2860">
        <v>1025</v>
      </c>
      <c r="L2860">
        <v>1000</v>
      </c>
    </row>
    <row r="2861" spans="1:12" x14ac:dyDescent="0.2">
      <c r="A2861" s="1">
        <v>39150</v>
      </c>
      <c r="B2861">
        <v>62.33</v>
      </c>
      <c r="C2861">
        <v>62.58</v>
      </c>
      <c r="D2861">
        <v>61.06</v>
      </c>
      <c r="E2861">
        <v>61.13</v>
      </c>
      <c r="F2861">
        <v>-1.2</v>
      </c>
      <c r="H2861">
        <v>77104</v>
      </c>
      <c r="I2861">
        <v>57754</v>
      </c>
      <c r="J2861">
        <v>2424</v>
      </c>
      <c r="K2861">
        <v>200</v>
      </c>
      <c r="L2861">
        <v>2600</v>
      </c>
    </row>
    <row r="2862" spans="1:12" x14ac:dyDescent="0.2">
      <c r="A2862" s="1">
        <v>39149</v>
      </c>
      <c r="B2862">
        <v>62.46</v>
      </c>
      <c r="C2862">
        <v>62.84</v>
      </c>
      <c r="D2862">
        <v>61.8</v>
      </c>
      <c r="E2862">
        <v>62.33</v>
      </c>
      <c r="F2862">
        <v>-0.17</v>
      </c>
      <c r="H2862">
        <v>72876</v>
      </c>
      <c r="I2862">
        <v>65644</v>
      </c>
      <c r="J2862">
        <v>3781</v>
      </c>
      <c r="K2862">
        <v>895</v>
      </c>
      <c r="L2862">
        <v>1320</v>
      </c>
    </row>
    <row r="2863" spans="1:12" x14ac:dyDescent="0.2">
      <c r="A2863" s="1">
        <v>39148</v>
      </c>
      <c r="B2863">
        <v>61.55</v>
      </c>
      <c r="C2863">
        <v>62.81</v>
      </c>
      <c r="D2863">
        <v>61.37</v>
      </c>
      <c r="E2863">
        <v>62.5</v>
      </c>
      <c r="F2863">
        <v>1.1100000000000001</v>
      </c>
      <c r="H2863">
        <v>77003</v>
      </c>
      <c r="I2863">
        <v>71800</v>
      </c>
      <c r="J2863">
        <v>3229</v>
      </c>
      <c r="K2863">
        <v>175</v>
      </c>
      <c r="L2863">
        <v>0</v>
      </c>
    </row>
    <row r="2864" spans="1:12" x14ac:dyDescent="0.2">
      <c r="A2864" s="1">
        <v>39147</v>
      </c>
      <c r="B2864">
        <v>60.62</v>
      </c>
      <c r="C2864">
        <v>61.5</v>
      </c>
      <c r="D2864">
        <v>60.55</v>
      </c>
      <c r="E2864">
        <v>61.39</v>
      </c>
      <c r="F2864">
        <v>0.85</v>
      </c>
      <c r="H2864">
        <v>71405</v>
      </c>
      <c r="I2864">
        <v>75207</v>
      </c>
      <c r="J2864">
        <v>5071</v>
      </c>
      <c r="K2864">
        <v>1314</v>
      </c>
      <c r="L2864">
        <v>3400</v>
      </c>
    </row>
    <row r="2865" spans="1:12" x14ac:dyDescent="0.2">
      <c r="A2865" s="1">
        <v>39146</v>
      </c>
      <c r="B2865">
        <v>61.7</v>
      </c>
      <c r="C2865">
        <v>61.7</v>
      </c>
      <c r="D2865">
        <v>60</v>
      </c>
      <c r="E2865">
        <v>60.54</v>
      </c>
      <c r="F2865">
        <v>-1.54</v>
      </c>
      <c r="H2865">
        <v>76945</v>
      </c>
      <c r="I2865">
        <v>83440</v>
      </c>
      <c r="J2865">
        <v>2583</v>
      </c>
      <c r="K2865">
        <v>1444</v>
      </c>
      <c r="L2865">
        <v>1250</v>
      </c>
    </row>
    <row r="2866" spans="1:12" x14ac:dyDescent="0.2">
      <c r="A2866" s="1">
        <v>39143</v>
      </c>
      <c r="B2866">
        <v>61.85</v>
      </c>
      <c r="C2866">
        <v>62.69</v>
      </c>
      <c r="D2866">
        <v>61.55</v>
      </c>
      <c r="E2866">
        <v>62.08</v>
      </c>
      <c r="F2866">
        <v>-0.03</v>
      </c>
      <c r="H2866">
        <v>73153</v>
      </c>
      <c r="I2866">
        <v>92641</v>
      </c>
      <c r="J2866">
        <v>2470</v>
      </c>
      <c r="K2866">
        <v>1700</v>
      </c>
      <c r="L2866">
        <v>1000</v>
      </c>
    </row>
    <row r="2867" spans="1:12" x14ac:dyDescent="0.2">
      <c r="A2867" s="1">
        <v>39142</v>
      </c>
      <c r="B2867">
        <v>61.75</v>
      </c>
      <c r="C2867">
        <v>62.74</v>
      </c>
      <c r="D2867">
        <v>61.05</v>
      </c>
      <c r="E2867">
        <v>62.11</v>
      </c>
      <c r="F2867">
        <v>0.22</v>
      </c>
      <c r="H2867">
        <v>89286</v>
      </c>
      <c r="I2867">
        <v>101580</v>
      </c>
      <c r="J2867">
        <v>2408</v>
      </c>
      <c r="K2867">
        <v>1550</v>
      </c>
      <c r="L2867">
        <v>3411</v>
      </c>
    </row>
    <row r="2868" spans="1:12" x14ac:dyDescent="0.2">
      <c r="A2868" s="1">
        <v>39141</v>
      </c>
      <c r="B2868">
        <v>60.25</v>
      </c>
      <c r="C2868">
        <v>62.16</v>
      </c>
      <c r="D2868">
        <v>60.24</v>
      </c>
      <c r="E2868">
        <v>61.89</v>
      </c>
      <c r="F2868">
        <v>0.53</v>
      </c>
      <c r="H2868">
        <v>108893</v>
      </c>
      <c r="I2868">
        <v>101419</v>
      </c>
      <c r="J2868">
        <v>2105</v>
      </c>
      <c r="K2868">
        <v>1725</v>
      </c>
      <c r="L2868">
        <v>3319</v>
      </c>
    </row>
    <row r="2869" spans="1:12" x14ac:dyDescent="0.2">
      <c r="A2869" s="1">
        <v>39140</v>
      </c>
      <c r="B2869">
        <v>61.29</v>
      </c>
      <c r="C2869">
        <v>62.18</v>
      </c>
      <c r="D2869">
        <v>60.1</v>
      </c>
      <c r="E2869">
        <v>61.36</v>
      </c>
      <c r="F2869">
        <v>0.03</v>
      </c>
      <c r="H2869">
        <v>98705</v>
      </c>
      <c r="I2869">
        <v>94096</v>
      </c>
      <c r="J2869">
        <v>2195</v>
      </c>
      <c r="K2869">
        <v>200</v>
      </c>
      <c r="L2869">
        <v>1475</v>
      </c>
    </row>
    <row r="2870" spans="1:12" x14ac:dyDescent="0.2">
      <c r="A2870" s="1">
        <v>39139</v>
      </c>
      <c r="B2870">
        <v>61.05</v>
      </c>
      <c r="C2870">
        <v>61.59</v>
      </c>
      <c r="D2870">
        <v>60.51</v>
      </c>
      <c r="E2870">
        <v>61.33</v>
      </c>
      <c r="F2870">
        <v>0.45</v>
      </c>
      <c r="H2870">
        <v>67211</v>
      </c>
      <c r="I2870">
        <v>96607</v>
      </c>
      <c r="J2870">
        <v>2222</v>
      </c>
      <c r="K2870">
        <v>2131</v>
      </c>
      <c r="L2870">
        <v>50</v>
      </c>
    </row>
    <row r="2871" spans="1:12" x14ac:dyDescent="0.2">
      <c r="A2871" s="1">
        <v>39136</v>
      </c>
      <c r="B2871">
        <v>60.5</v>
      </c>
      <c r="C2871">
        <v>61.68</v>
      </c>
      <c r="D2871">
        <v>60.32</v>
      </c>
      <c r="E2871">
        <v>60.88</v>
      </c>
      <c r="F2871">
        <v>0.26</v>
      </c>
      <c r="H2871">
        <v>107158</v>
      </c>
      <c r="I2871">
        <v>102897</v>
      </c>
      <c r="J2871">
        <v>1812</v>
      </c>
      <c r="K2871">
        <v>2244</v>
      </c>
      <c r="L2871">
        <v>2895</v>
      </c>
    </row>
    <row r="2872" spans="1:12" x14ac:dyDescent="0.2">
      <c r="A2872" s="1">
        <v>39135</v>
      </c>
      <c r="B2872">
        <v>59.26</v>
      </c>
      <c r="C2872">
        <v>60.85</v>
      </c>
      <c r="D2872">
        <v>58.87</v>
      </c>
      <c r="E2872">
        <v>60.62</v>
      </c>
      <c r="F2872">
        <v>1.27</v>
      </c>
      <c r="H2872">
        <v>103105</v>
      </c>
      <c r="I2872">
        <v>116215</v>
      </c>
      <c r="J2872">
        <v>1166</v>
      </c>
      <c r="K2872">
        <v>775</v>
      </c>
      <c r="L2872">
        <v>2100</v>
      </c>
    </row>
    <row r="2873" spans="1:12" x14ac:dyDescent="0.2">
      <c r="A2873" s="1">
        <v>39134</v>
      </c>
      <c r="B2873">
        <v>57.81</v>
      </c>
      <c r="C2873">
        <v>59.94</v>
      </c>
      <c r="D2873">
        <v>57.22</v>
      </c>
      <c r="E2873">
        <v>59.35</v>
      </c>
      <c r="F2873">
        <v>1.37</v>
      </c>
      <c r="H2873">
        <v>115887</v>
      </c>
      <c r="I2873">
        <v>125642</v>
      </c>
      <c r="J2873">
        <v>1436</v>
      </c>
      <c r="K2873">
        <v>690</v>
      </c>
      <c r="L2873">
        <v>3950</v>
      </c>
    </row>
    <row r="2874" spans="1:12" x14ac:dyDescent="0.2">
      <c r="A2874" s="1">
        <v>39133</v>
      </c>
      <c r="B2874">
        <v>58.34</v>
      </c>
      <c r="C2874">
        <v>58.5</v>
      </c>
      <c r="D2874">
        <v>56.81</v>
      </c>
      <c r="E2874">
        <v>57.98</v>
      </c>
      <c r="F2874">
        <v>-0.16</v>
      </c>
      <c r="H2874">
        <v>87207</v>
      </c>
      <c r="I2874">
        <v>136403</v>
      </c>
      <c r="J2874">
        <v>1651</v>
      </c>
      <c r="K2874">
        <v>375</v>
      </c>
      <c r="L2874">
        <v>2959</v>
      </c>
    </row>
    <row r="2875" spans="1:12" x14ac:dyDescent="0.2">
      <c r="A2875" s="1">
        <v>39132</v>
      </c>
      <c r="B2875">
        <v>58.8</v>
      </c>
      <c r="C2875">
        <v>59</v>
      </c>
      <c r="D2875">
        <v>58.05</v>
      </c>
      <c r="E2875">
        <v>58.14</v>
      </c>
      <c r="F2875">
        <v>-0.81</v>
      </c>
      <c r="H2875">
        <v>36482</v>
      </c>
      <c r="I2875">
        <v>139529</v>
      </c>
      <c r="J2875">
        <v>1408</v>
      </c>
      <c r="K2875">
        <v>250</v>
      </c>
      <c r="L2875">
        <v>1171</v>
      </c>
    </row>
    <row r="2876" spans="1:12" x14ac:dyDescent="0.2">
      <c r="A2876" s="1">
        <v>39129</v>
      </c>
      <c r="B2876">
        <v>57.5</v>
      </c>
      <c r="C2876">
        <v>59.03</v>
      </c>
      <c r="D2876">
        <v>57.06</v>
      </c>
      <c r="E2876">
        <v>58.95</v>
      </c>
      <c r="F2876">
        <v>1.35</v>
      </c>
      <c r="H2876">
        <v>72432</v>
      </c>
      <c r="I2876">
        <v>143156</v>
      </c>
      <c r="J2876">
        <v>1446</v>
      </c>
      <c r="K2876">
        <v>763</v>
      </c>
      <c r="L2876">
        <v>212</v>
      </c>
    </row>
    <row r="2877" spans="1:12" x14ac:dyDescent="0.2">
      <c r="A2877" s="1">
        <v>39128</v>
      </c>
      <c r="B2877">
        <v>57.55</v>
      </c>
      <c r="C2877">
        <v>58.18</v>
      </c>
      <c r="D2877">
        <v>56.2</v>
      </c>
      <c r="E2877">
        <v>57.6</v>
      </c>
      <c r="F2877">
        <v>0.17</v>
      </c>
      <c r="H2877">
        <v>100841</v>
      </c>
      <c r="I2877">
        <v>145925</v>
      </c>
      <c r="J2877">
        <v>1180</v>
      </c>
      <c r="K2877">
        <v>1275</v>
      </c>
      <c r="L2877">
        <v>2565</v>
      </c>
    </row>
    <row r="2878" spans="1:12" x14ac:dyDescent="0.2">
      <c r="A2878" s="1">
        <v>39127</v>
      </c>
      <c r="H2878">
        <v>0</v>
      </c>
      <c r="I2878">
        <v>42627</v>
      </c>
      <c r="J2878">
        <v>0</v>
      </c>
      <c r="K2878">
        <v>0</v>
      </c>
      <c r="L2878">
        <v>0</v>
      </c>
    </row>
    <row r="2879" spans="1:12" x14ac:dyDescent="0.2">
      <c r="A2879" s="1">
        <v>39126</v>
      </c>
      <c r="B2879">
        <v>56.64</v>
      </c>
      <c r="C2879">
        <v>57.16</v>
      </c>
      <c r="D2879">
        <v>56.1</v>
      </c>
      <c r="E2879">
        <v>57.03</v>
      </c>
      <c r="F2879">
        <v>0.43</v>
      </c>
      <c r="H2879">
        <v>14911</v>
      </c>
      <c r="I2879">
        <v>48267</v>
      </c>
      <c r="J2879">
        <v>82</v>
      </c>
      <c r="K2879">
        <v>620</v>
      </c>
      <c r="L2879">
        <v>800</v>
      </c>
    </row>
    <row r="2880" spans="1:12" x14ac:dyDescent="0.2">
      <c r="A2880" s="1">
        <v>39125</v>
      </c>
      <c r="B2880">
        <v>58.51</v>
      </c>
      <c r="C2880">
        <v>58.68</v>
      </c>
      <c r="D2880">
        <v>56.26</v>
      </c>
      <c r="E2880">
        <v>56.6</v>
      </c>
      <c r="F2880">
        <v>-2.41</v>
      </c>
      <c r="H2880">
        <v>53456</v>
      </c>
      <c r="I2880">
        <v>60865</v>
      </c>
      <c r="J2880">
        <v>1524</v>
      </c>
      <c r="K2880">
        <v>1330</v>
      </c>
      <c r="L2880">
        <v>850</v>
      </c>
    </row>
    <row r="2881" spans="1:12" x14ac:dyDescent="0.2">
      <c r="A2881" s="1">
        <v>39122</v>
      </c>
      <c r="B2881">
        <v>59</v>
      </c>
      <c r="C2881">
        <v>59.63</v>
      </c>
      <c r="D2881">
        <v>58.46</v>
      </c>
      <c r="E2881">
        <v>59.01</v>
      </c>
      <c r="F2881">
        <v>-0.02</v>
      </c>
      <c r="H2881">
        <v>75883</v>
      </c>
      <c r="I2881">
        <v>76643</v>
      </c>
      <c r="J2881">
        <v>982</v>
      </c>
      <c r="K2881">
        <v>500</v>
      </c>
      <c r="L2881">
        <v>2198</v>
      </c>
    </row>
    <row r="2882" spans="1:12" x14ac:dyDescent="0.2">
      <c r="A2882" s="1">
        <v>39121</v>
      </c>
      <c r="B2882">
        <v>57.26</v>
      </c>
      <c r="C2882">
        <v>59.21</v>
      </c>
      <c r="D2882">
        <v>56.81</v>
      </c>
      <c r="E2882">
        <v>59.03</v>
      </c>
      <c r="F2882">
        <v>1.8</v>
      </c>
      <c r="H2882">
        <v>87910</v>
      </c>
      <c r="I2882">
        <v>79822</v>
      </c>
      <c r="J2882">
        <v>1518</v>
      </c>
      <c r="K2882">
        <v>290</v>
      </c>
      <c r="L2882">
        <v>907</v>
      </c>
    </row>
    <row r="2883" spans="1:12" x14ac:dyDescent="0.2">
      <c r="A2883" s="1">
        <v>39120</v>
      </c>
      <c r="B2883">
        <v>58.7</v>
      </c>
      <c r="C2883">
        <v>59.46</v>
      </c>
      <c r="D2883">
        <v>56.74</v>
      </c>
      <c r="E2883">
        <v>57.23</v>
      </c>
      <c r="F2883">
        <v>-1.19</v>
      </c>
      <c r="H2883">
        <v>106113</v>
      </c>
      <c r="I2883">
        <v>90599</v>
      </c>
      <c r="J2883">
        <v>3656</v>
      </c>
      <c r="K2883">
        <v>830</v>
      </c>
      <c r="L2883">
        <v>5202</v>
      </c>
    </row>
    <row r="2884" spans="1:12" x14ac:dyDescent="0.2">
      <c r="A2884" s="1">
        <v>39119</v>
      </c>
      <c r="B2884">
        <v>58.35</v>
      </c>
      <c r="C2884">
        <v>59.42</v>
      </c>
      <c r="D2884">
        <v>58.06</v>
      </c>
      <c r="E2884">
        <v>58.42</v>
      </c>
      <c r="F2884">
        <v>0.32</v>
      </c>
      <c r="H2884">
        <v>98693</v>
      </c>
      <c r="I2884">
        <v>88786</v>
      </c>
      <c r="J2884">
        <v>2000</v>
      </c>
      <c r="K2884">
        <v>1309</v>
      </c>
      <c r="L2884">
        <v>4728</v>
      </c>
    </row>
    <row r="2885" spans="1:12" x14ac:dyDescent="0.2">
      <c r="A2885" s="1">
        <v>39118</v>
      </c>
      <c r="B2885">
        <v>58.55</v>
      </c>
      <c r="C2885">
        <v>59.39</v>
      </c>
      <c r="D2885">
        <v>57.85</v>
      </c>
      <c r="E2885">
        <v>58.1</v>
      </c>
      <c r="F2885">
        <v>-0.31</v>
      </c>
      <c r="H2885">
        <v>73444</v>
      </c>
      <c r="I2885">
        <v>96135</v>
      </c>
      <c r="J2885">
        <v>2958</v>
      </c>
      <c r="K2885">
        <v>730</v>
      </c>
      <c r="L2885">
        <v>1797</v>
      </c>
    </row>
    <row r="2886" spans="1:12" x14ac:dyDescent="0.2">
      <c r="A2886" s="1">
        <v>39115</v>
      </c>
      <c r="B2886">
        <v>56.66</v>
      </c>
      <c r="C2886">
        <v>58.67</v>
      </c>
      <c r="D2886">
        <v>56.65</v>
      </c>
      <c r="E2886">
        <v>58.41</v>
      </c>
      <c r="F2886">
        <v>1.69</v>
      </c>
      <c r="H2886">
        <v>73380</v>
      </c>
      <c r="I2886">
        <v>101640</v>
      </c>
      <c r="J2886">
        <v>2211</v>
      </c>
      <c r="K2886">
        <v>1480</v>
      </c>
      <c r="L2886">
        <v>5400</v>
      </c>
    </row>
    <row r="2887" spans="1:12" x14ac:dyDescent="0.2">
      <c r="A2887" s="1">
        <v>39114</v>
      </c>
      <c r="B2887">
        <v>57.16</v>
      </c>
      <c r="C2887">
        <v>58.37</v>
      </c>
      <c r="D2887">
        <v>56.63</v>
      </c>
      <c r="E2887">
        <v>56.72</v>
      </c>
      <c r="F2887">
        <v>-0.68</v>
      </c>
      <c r="H2887">
        <v>96652</v>
      </c>
      <c r="I2887">
        <v>116277</v>
      </c>
      <c r="J2887">
        <v>2720</v>
      </c>
      <c r="K2887">
        <v>1505</v>
      </c>
      <c r="L2887">
        <v>1200</v>
      </c>
    </row>
    <row r="2888" spans="1:12" x14ac:dyDescent="0.2">
      <c r="A2888" s="1">
        <v>39113</v>
      </c>
      <c r="B2888">
        <v>56.25</v>
      </c>
      <c r="C2888">
        <v>57.55</v>
      </c>
      <c r="D2888">
        <v>55.16</v>
      </c>
      <c r="E2888">
        <v>57.4</v>
      </c>
      <c r="F2888">
        <v>1.01</v>
      </c>
      <c r="H2888">
        <v>127775</v>
      </c>
      <c r="I2888">
        <v>123982</v>
      </c>
      <c r="J2888">
        <v>2009</v>
      </c>
      <c r="K2888">
        <v>1302</v>
      </c>
      <c r="L2888">
        <v>9030</v>
      </c>
    </row>
    <row r="2889" spans="1:12" x14ac:dyDescent="0.2">
      <c r="A2889" s="1">
        <v>39112</v>
      </c>
      <c r="B2889">
        <v>53.79</v>
      </c>
      <c r="C2889">
        <v>56.48</v>
      </c>
      <c r="D2889">
        <v>53.67</v>
      </c>
      <c r="E2889">
        <v>56.39</v>
      </c>
      <c r="F2889">
        <v>2.71</v>
      </c>
      <c r="H2889">
        <v>109499</v>
      </c>
      <c r="I2889">
        <v>118436</v>
      </c>
      <c r="J2889">
        <v>2823</v>
      </c>
      <c r="K2889">
        <v>745</v>
      </c>
      <c r="L2889">
        <v>1585</v>
      </c>
    </row>
    <row r="2890" spans="1:12" x14ac:dyDescent="0.2">
      <c r="A2890" s="1">
        <v>39111</v>
      </c>
      <c r="B2890">
        <v>55.46</v>
      </c>
      <c r="C2890">
        <v>55.83</v>
      </c>
      <c r="D2890">
        <v>53.56</v>
      </c>
      <c r="E2890">
        <v>53.68</v>
      </c>
      <c r="F2890">
        <v>-1.61</v>
      </c>
      <c r="H2890">
        <v>86806</v>
      </c>
      <c r="I2890">
        <v>130329</v>
      </c>
      <c r="J2890">
        <v>2295</v>
      </c>
      <c r="K2890">
        <v>875</v>
      </c>
      <c r="L2890">
        <v>0</v>
      </c>
    </row>
    <row r="2891" spans="1:12" x14ac:dyDescent="0.2">
      <c r="A2891" s="1">
        <v>39108</v>
      </c>
      <c r="B2891">
        <v>54.32</v>
      </c>
      <c r="C2891">
        <v>55.37</v>
      </c>
      <c r="D2891">
        <v>54.16</v>
      </c>
      <c r="E2891">
        <v>55.29</v>
      </c>
      <c r="F2891">
        <v>1.17</v>
      </c>
      <c r="H2891">
        <v>72648</v>
      </c>
      <c r="I2891">
        <v>135750</v>
      </c>
      <c r="J2891">
        <v>1853</v>
      </c>
      <c r="K2891">
        <v>32</v>
      </c>
      <c r="L2891">
        <v>1030</v>
      </c>
    </row>
    <row r="2892" spans="1:12" x14ac:dyDescent="0.2">
      <c r="A2892" s="1">
        <v>39107</v>
      </c>
      <c r="B2892">
        <v>55.55</v>
      </c>
      <c r="C2892">
        <v>55.88</v>
      </c>
      <c r="D2892">
        <v>54.05</v>
      </c>
      <c r="E2892">
        <v>54.12</v>
      </c>
      <c r="F2892">
        <v>-1.31</v>
      </c>
      <c r="H2892">
        <v>99867</v>
      </c>
      <c r="I2892">
        <v>138275</v>
      </c>
      <c r="J2892">
        <v>2184</v>
      </c>
      <c r="K2892">
        <v>1050</v>
      </c>
      <c r="L2892">
        <v>2801</v>
      </c>
    </row>
    <row r="2893" spans="1:12" x14ac:dyDescent="0.2">
      <c r="A2893" s="1">
        <v>39106</v>
      </c>
      <c r="B2893">
        <v>54.9</v>
      </c>
      <c r="C2893">
        <v>55.61</v>
      </c>
      <c r="D2893">
        <v>53.88</v>
      </c>
      <c r="E2893">
        <v>55.43</v>
      </c>
      <c r="F2893">
        <v>0.33</v>
      </c>
      <c r="H2893">
        <v>106202</v>
      </c>
      <c r="I2893">
        <v>144221</v>
      </c>
      <c r="J2893">
        <v>2382</v>
      </c>
      <c r="K2893">
        <v>880</v>
      </c>
      <c r="L2893">
        <v>1100</v>
      </c>
    </row>
    <row r="2894" spans="1:12" x14ac:dyDescent="0.2">
      <c r="A2894" s="1">
        <v>39105</v>
      </c>
      <c r="B2894">
        <v>52.81</v>
      </c>
      <c r="C2894">
        <v>55.18</v>
      </c>
      <c r="D2894">
        <v>52.59</v>
      </c>
      <c r="E2894">
        <v>55.1</v>
      </c>
      <c r="F2894">
        <v>2.4</v>
      </c>
      <c r="H2894">
        <v>111743</v>
      </c>
      <c r="I2894">
        <v>161274</v>
      </c>
      <c r="J2894">
        <v>1342</v>
      </c>
      <c r="K2894">
        <v>600</v>
      </c>
      <c r="L2894">
        <v>1400</v>
      </c>
    </row>
    <row r="2895" spans="1:12" x14ac:dyDescent="0.2">
      <c r="A2895" s="1">
        <v>39104</v>
      </c>
      <c r="B2895">
        <v>53.75</v>
      </c>
      <c r="C2895">
        <v>54.6</v>
      </c>
      <c r="D2895">
        <v>52.18</v>
      </c>
      <c r="E2895">
        <v>52.7</v>
      </c>
      <c r="F2895">
        <v>-0.74</v>
      </c>
      <c r="H2895">
        <v>106263</v>
      </c>
      <c r="I2895">
        <v>151395</v>
      </c>
      <c r="J2895">
        <v>2724</v>
      </c>
      <c r="K2895">
        <v>1050</v>
      </c>
      <c r="L2895">
        <v>1472</v>
      </c>
    </row>
    <row r="2896" spans="1:12" x14ac:dyDescent="0.2">
      <c r="A2896" s="1">
        <v>39101</v>
      </c>
      <c r="B2896">
        <v>51.5</v>
      </c>
      <c r="C2896">
        <v>53.55</v>
      </c>
      <c r="D2896">
        <v>51.5</v>
      </c>
      <c r="E2896">
        <v>53.44</v>
      </c>
      <c r="F2896">
        <v>1.69</v>
      </c>
      <c r="H2896">
        <v>87466</v>
      </c>
      <c r="I2896">
        <v>159228</v>
      </c>
      <c r="J2896">
        <v>1742</v>
      </c>
      <c r="K2896">
        <v>1050</v>
      </c>
      <c r="L2896">
        <v>1870</v>
      </c>
    </row>
    <row r="2897" spans="1:12" x14ac:dyDescent="0.2">
      <c r="A2897" s="1">
        <v>39100</v>
      </c>
      <c r="B2897">
        <v>53.1</v>
      </c>
      <c r="C2897">
        <v>53.35</v>
      </c>
      <c r="D2897">
        <v>50.91</v>
      </c>
      <c r="E2897">
        <v>51.75</v>
      </c>
      <c r="F2897">
        <v>-1.03</v>
      </c>
      <c r="H2897">
        <v>112739</v>
      </c>
      <c r="I2897">
        <v>157304</v>
      </c>
      <c r="J2897">
        <v>1954</v>
      </c>
      <c r="K2897">
        <v>1800</v>
      </c>
      <c r="L2897">
        <v>2295</v>
      </c>
    </row>
    <row r="2898" spans="1:12" x14ac:dyDescent="0.2">
      <c r="A2898" s="1">
        <v>39099</v>
      </c>
      <c r="H2898">
        <v>0</v>
      </c>
      <c r="I2898">
        <v>19001</v>
      </c>
      <c r="J2898">
        <v>0</v>
      </c>
      <c r="K2898">
        <v>0</v>
      </c>
      <c r="L2898">
        <v>0</v>
      </c>
    </row>
    <row r="2899" spans="1:12" x14ac:dyDescent="0.2">
      <c r="A2899" s="1">
        <v>39098</v>
      </c>
      <c r="B2899">
        <v>53</v>
      </c>
      <c r="C2899">
        <v>53.63</v>
      </c>
      <c r="D2899">
        <v>52.04</v>
      </c>
      <c r="E2899">
        <v>52.26</v>
      </c>
      <c r="F2899">
        <v>-0.86</v>
      </c>
      <c r="H2899">
        <v>14957</v>
      </c>
      <c r="I2899">
        <v>20673</v>
      </c>
      <c r="J2899">
        <v>909</v>
      </c>
      <c r="K2899">
        <v>1500</v>
      </c>
      <c r="L2899">
        <v>0</v>
      </c>
    </row>
    <row r="2900" spans="1:12" x14ac:dyDescent="0.2">
      <c r="A2900" s="1">
        <v>39097</v>
      </c>
      <c r="B2900">
        <v>53.09</v>
      </c>
      <c r="C2900">
        <v>53.62</v>
      </c>
      <c r="D2900">
        <v>52.65</v>
      </c>
      <c r="E2900">
        <v>53.12</v>
      </c>
      <c r="F2900">
        <v>0.17</v>
      </c>
      <c r="H2900">
        <v>23859</v>
      </c>
      <c r="I2900">
        <v>36749</v>
      </c>
      <c r="J2900">
        <v>9175</v>
      </c>
      <c r="K2900">
        <v>0</v>
      </c>
      <c r="L2900">
        <v>0</v>
      </c>
    </row>
    <row r="2901" spans="1:12" x14ac:dyDescent="0.2">
      <c r="A2901" s="1">
        <v>39094</v>
      </c>
      <c r="B2901">
        <v>52.15</v>
      </c>
      <c r="C2901">
        <v>53.11</v>
      </c>
      <c r="D2901">
        <v>51.76</v>
      </c>
      <c r="E2901">
        <v>52.95</v>
      </c>
      <c r="F2901">
        <v>1.25</v>
      </c>
      <c r="H2901">
        <v>64723</v>
      </c>
      <c r="I2901">
        <v>41071</v>
      </c>
      <c r="J2901">
        <v>1168</v>
      </c>
      <c r="K2901">
        <v>500</v>
      </c>
      <c r="L2901">
        <v>2611</v>
      </c>
    </row>
    <row r="2902" spans="1:12" x14ac:dyDescent="0.2">
      <c r="A2902" s="1">
        <v>39093</v>
      </c>
      <c r="B2902">
        <v>53.03</v>
      </c>
      <c r="C2902">
        <v>54.42</v>
      </c>
      <c r="D2902">
        <v>51.65</v>
      </c>
      <c r="E2902">
        <v>51.7</v>
      </c>
      <c r="F2902">
        <v>-1.99</v>
      </c>
      <c r="H2902">
        <v>84789</v>
      </c>
      <c r="I2902">
        <v>46584</v>
      </c>
      <c r="J2902">
        <v>3133</v>
      </c>
      <c r="K2902">
        <v>375</v>
      </c>
      <c r="L2902">
        <v>1202</v>
      </c>
    </row>
    <row r="2903" spans="1:12" x14ac:dyDescent="0.2">
      <c r="A2903" s="1">
        <v>39092</v>
      </c>
      <c r="B2903">
        <v>55.18</v>
      </c>
      <c r="C2903">
        <v>55.31</v>
      </c>
      <c r="D2903">
        <v>53.09</v>
      </c>
      <c r="E2903">
        <v>53.69</v>
      </c>
      <c r="F2903">
        <v>-1.49</v>
      </c>
      <c r="H2903">
        <v>96233</v>
      </c>
      <c r="I2903">
        <v>61507</v>
      </c>
      <c r="J2903">
        <v>2544</v>
      </c>
      <c r="K2903">
        <v>500</v>
      </c>
      <c r="L2903">
        <v>2748</v>
      </c>
    </row>
    <row r="2904" spans="1:12" x14ac:dyDescent="0.2">
      <c r="A2904" s="1">
        <v>39091</v>
      </c>
      <c r="B2904">
        <v>55.6</v>
      </c>
      <c r="C2904">
        <v>55.63</v>
      </c>
      <c r="D2904">
        <v>53.64</v>
      </c>
      <c r="E2904">
        <v>55.18</v>
      </c>
      <c r="F2904">
        <v>-0.42</v>
      </c>
      <c r="H2904">
        <v>100681</v>
      </c>
      <c r="I2904">
        <v>72993</v>
      </c>
      <c r="J2904">
        <v>5012</v>
      </c>
      <c r="K2904">
        <v>1200</v>
      </c>
      <c r="L2904">
        <v>4492</v>
      </c>
    </row>
    <row r="2905" spans="1:12" x14ac:dyDescent="0.2">
      <c r="A2905" s="1">
        <v>39090</v>
      </c>
      <c r="B2905">
        <v>55.86</v>
      </c>
      <c r="C2905">
        <v>57.19</v>
      </c>
      <c r="D2905">
        <v>54.41</v>
      </c>
      <c r="E2905">
        <v>55.6</v>
      </c>
      <c r="F2905">
        <v>-0.04</v>
      </c>
      <c r="H2905">
        <v>111992</v>
      </c>
      <c r="I2905">
        <v>79529</v>
      </c>
      <c r="J2905">
        <v>2906</v>
      </c>
      <c r="K2905">
        <v>1800</v>
      </c>
      <c r="L2905">
        <v>2234</v>
      </c>
    </row>
    <row r="2906" spans="1:12" x14ac:dyDescent="0.2">
      <c r="A2906" s="1">
        <v>39087</v>
      </c>
      <c r="B2906">
        <v>54.97</v>
      </c>
      <c r="C2906">
        <v>55.76</v>
      </c>
      <c r="D2906">
        <v>54.5</v>
      </c>
      <c r="E2906">
        <v>55.64</v>
      </c>
      <c r="F2906">
        <v>0.53</v>
      </c>
      <c r="H2906">
        <v>91352</v>
      </c>
      <c r="I2906">
        <v>95723</v>
      </c>
      <c r="J2906">
        <v>2691</v>
      </c>
      <c r="K2906">
        <v>275</v>
      </c>
      <c r="L2906">
        <v>5978</v>
      </c>
    </row>
    <row r="2907" spans="1:12" x14ac:dyDescent="0.2">
      <c r="A2907" s="1">
        <v>39086</v>
      </c>
      <c r="B2907">
        <v>58.19</v>
      </c>
      <c r="C2907">
        <v>58.41</v>
      </c>
      <c r="D2907">
        <v>54.76</v>
      </c>
      <c r="E2907">
        <v>55.11</v>
      </c>
      <c r="F2907">
        <v>-2.85</v>
      </c>
      <c r="H2907">
        <v>118027</v>
      </c>
      <c r="I2907">
        <v>105442</v>
      </c>
      <c r="J2907">
        <v>3269</v>
      </c>
      <c r="K2907">
        <v>300</v>
      </c>
      <c r="L2907">
        <v>5900</v>
      </c>
    </row>
    <row r="2908" spans="1:12" x14ac:dyDescent="0.2">
      <c r="A2908" s="1">
        <v>39085</v>
      </c>
      <c r="B2908">
        <v>60.68</v>
      </c>
      <c r="C2908">
        <v>60.68</v>
      </c>
      <c r="D2908">
        <v>57.42</v>
      </c>
      <c r="E2908">
        <v>57.96</v>
      </c>
      <c r="F2908">
        <v>-2.48</v>
      </c>
      <c r="H2908">
        <v>97067</v>
      </c>
      <c r="I2908">
        <v>110911</v>
      </c>
      <c r="J2908">
        <v>7931</v>
      </c>
      <c r="K2908">
        <v>1105</v>
      </c>
      <c r="L2908">
        <v>1384</v>
      </c>
    </row>
    <row r="2909" spans="1:12" x14ac:dyDescent="0.2">
      <c r="A2909" s="1">
        <v>39084</v>
      </c>
      <c r="B2909">
        <v>60.88</v>
      </c>
      <c r="C2909">
        <v>61.64</v>
      </c>
      <c r="D2909">
        <v>60.15</v>
      </c>
      <c r="E2909">
        <v>60.44</v>
      </c>
      <c r="F2909">
        <v>-0.42</v>
      </c>
      <c r="H2909">
        <v>49876</v>
      </c>
      <c r="I2909">
        <v>116004</v>
      </c>
      <c r="J2909">
        <v>1779</v>
      </c>
      <c r="K2909">
        <v>100</v>
      </c>
      <c r="L2909">
        <v>800</v>
      </c>
    </row>
    <row r="2910" spans="1:12" x14ac:dyDescent="0.2">
      <c r="A2910" s="1">
        <v>39080</v>
      </c>
      <c r="B2910">
        <v>60.52</v>
      </c>
      <c r="C2910">
        <v>61.13</v>
      </c>
      <c r="D2910">
        <v>60.04</v>
      </c>
      <c r="E2910">
        <v>60.86</v>
      </c>
      <c r="F2910">
        <v>0.19</v>
      </c>
      <c r="H2910">
        <v>46270</v>
      </c>
      <c r="I2910">
        <v>122762</v>
      </c>
      <c r="J2910">
        <v>3342</v>
      </c>
      <c r="K2910">
        <v>2298</v>
      </c>
      <c r="L2910">
        <v>3004</v>
      </c>
    </row>
    <row r="2911" spans="1:12" x14ac:dyDescent="0.2">
      <c r="A2911" s="1">
        <v>39079</v>
      </c>
      <c r="B2911">
        <v>60.56</v>
      </c>
      <c r="C2911">
        <v>60.96</v>
      </c>
      <c r="D2911">
        <v>60.21</v>
      </c>
      <c r="E2911">
        <v>60.67</v>
      </c>
      <c r="F2911">
        <v>0.15</v>
      </c>
      <c r="H2911">
        <v>41096</v>
      </c>
      <c r="I2911">
        <v>129102</v>
      </c>
      <c r="J2911">
        <v>902</v>
      </c>
      <c r="K2911">
        <v>888</v>
      </c>
      <c r="L2911">
        <v>200</v>
      </c>
    </row>
    <row r="2912" spans="1:12" x14ac:dyDescent="0.2">
      <c r="A2912" s="1">
        <v>39078</v>
      </c>
      <c r="B2912">
        <v>61.15</v>
      </c>
      <c r="C2912">
        <v>61.59</v>
      </c>
      <c r="D2912">
        <v>60.39</v>
      </c>
      <c r="E2912">
        <v>60.52</v>
      </c>
      <c r="F2912">
        <v>-0.57999999999999996</v>
      </c>
      <c r="H2912">
        <v>42674</v>
      </c>
      <c r="I2912">
        <v>138359</v>
      </c>
      <c r="J2912">
        <v>1465</v>
      </c>
      <c r="K2912">
        <v>2128</v>
      </c>
      <c r="L2912">
        <v>450</v>
      </c>
    </row>
    <row r="2913" spans="1:12" x14ac:dyDescent="0.2">
      <c r="A2913" s="1">
        <v>39077</v>
      </c>
      <c r="B2913">
        <v>62.54</v>
      </c>
      <c r="C2913">
        <v>63.3</v>
      </c>
      <c r="D2913">
        <v>60.66</v>
      </c>
      <c r="E2913">
        <v>61.1</v>
      </c>
      <c r="F2913">
        <v>-1.32</v>
      </c>
      <c r="H2913">
        <v>30549</v>
      </c>
      <c r="I2913">
        <v>139246</v>
      </c>
      <c r="J2913">
        <v>2172</v>
      </c>
      <c r="K2913">
        <v>185</v>
      </c>
      <c r="L2913">
        <v>0</v>
      </c>
    </row>
    <row r="2914" spans="1:12" x14ac:dyDescent="0.2">
      <c r="A2914" s="1">
        <v>39073</v>
      </c>
      <c r="B2914">
        <v>62.36</v>
      </c>
      <c r="C2914">
        <v>63.03</v>
      </c>
      <c r="D2914">
        <v>62.06</v>
      </c>
      <c r="E2914">
        <v>62.42</v>
      </c>
      <c r="F2914">
        <v>-0.04</v>
      </c>
      <c r="H2914">
        <v>33373</v>
      </c>
      <c r="I2914">
        <v>138261</v>
      </c>
      <c r="J2914">
        <v>1648</v>
      </c>
      <c r="K2914">
        <v>1890</v>
      </c>
      <c r="L2914">
        <v>375</v>
      </c>
    </row>
    <row r="2915" spans="1:12" x14ac:dyDescent="0.2">
      <c r="A2915" s="1">
        <v>39072</v>
      </c>
      <c r="B2915">
        <v>63</v>
      </c>
      <c r="C2915">
        <v>63.13</v>
      </c>
      <c r="D2915">
        <v>61.95</v>
      </c>
      <c r="E2915">
        <v>62.46</v>
      </c>
      <c r="F2915">
        <v>-0.77</v>
      </c>
      <c r="H2915">
        <v>59918</v>
      </c>
      <c r="I2915">
        <v>144610</v>
      </c>
      <c r="J2915">
        <v>4371</v>
      </c>
      <c r="K2915">
        <v>743</v>
      </c>
      <c r="L2915">
        <v>600</v>
      </c>
    </row>
    <row r="2916" spans="1:12" x14ac:dyDescent="0.2">
      <c r="A2916" s="1">
        <v>39071</v>
      </c>
      <c r="B2916">
        <v>62.71</v>
      </c>
      <c r="C2916">
        <v>63.59</v>
      </c>
      <c r="D2916">
        <v>62.55</v>
      </c>
      <c r="E2916">
        <v>63.23</v>
      </c>
      <c r="F2916">
        <v>0.42</v>
      </c>
      <c r="H2916">
        <v>80193</v>
      </c>
      <c r="I2916">
        <v>152503</v>
      </c>
      <c r="J2916">
        <v>1680</v>
      </c>
      <c r="K2916">
        <v>1024</v>
      </c>
      <c r="L2916">
        <v>1850</v>
      </c>
    </row>
    <row r="2917" spans="1:12" x14ac:dyDescent="0.2">
      <c r="A2917" s="1">
        <v>39070</v>
      </c>
      <c r="B2917">
        <v>62.2</v>
      </c>
      <c r="C2917">
        <v>63.27</v>
      </c>
      <c r="D2917">
        <v>61.47</v>
      </c>
      <c r="E2917">
        <v>62.81</v>
      </c>
      <c r="F2917">
        <v>0.68</v>
      </c>
      <c r="H2917">
        <v>75610</v>
      </c>
      <c r="I2917">
        <v>151790</v>
      </c>
      <c r="J2917">
        <v>2817</v>
      </c>
      <c r="K2917">
        <v>1202</v>
      </c>
      <c r="L2917">
        <v>290</v>
      </c>
    </row>
    <row r="2918" spans="1:12" x14ac:dyDescent="0.2">
      <c r="A2918" s="1">
        <v>39069</v>
      </c>
      <c r="B2918">
        <v>63.34</v>
      </c>
      <c r="C2918">
        <v>63.57</v>
      </c>
      <c r="D2918">
        <v>61.94</v>
      </c>
      <c r="E2918">
        <v>62.13</v>
      </c>
      <c r="F2918">
        <v>-1.36</v>
      </c>
      <c r="H2918">
        <v>62417</v>
      </c>
      <c r="I2918">
        <v>159979</v>
      </c>
      <c r="J2918">
        <v>1564</v>
      </c>
      <c r="K2918">
        <v>810</v>
      </c>
      <c r="L2918">
        <v>2830</v>
      </c>
    </row>
    <row r="2919" spans="1:12" x14ac:dyDescent="0.2">
      <c r="A2919" s="1">
        <v>39066</v>
      </c>
      <c r="H2919">
        <v>0</v>
      </c>
      <c r="I2919">
        <v>25043</v>
      </c>
      <c r="J2919">
        <v>0</v>
      </c>
      <c r="K2919">
        <v>0</v>
      </c>
      <c r="L2919">
        <v>0</v>
      </c>
    </row>
    <row r="2920" spans="1:12" x14ac:dyDescent="0.2">
      <c r="A2920" s="1">
        <v>39065</v>
      </c>
      <c r="B2920">
        <v>61.47</v>
      </c>
      <c r="C2920">
        <v>62.81</v>
      </c>
      <c r="D2920">
        <v>61.43</v>
      </c>
      <c r="E2920">
        <v>62.12</v>
      </c>
      <c r="F2920">
        <v>0.79</v>
      </c>
      <c r="H2920">
        <v>12343</v>
      </c>
      <c r="I2920">
        <v>27078</v>
      </c>
      <c r="J2920">
        <v>2804</v>
      </c>
      <c r="K2920">
        <v>1500</v>
      </c>
      <c r="L2920">
        <v>600</v>
      </c>
    </row>
    <row r="2921" spans="1:12" x14ac:dyDescent="0.2">
      <c r="A2921" s="1">
        <v>39064</v>
      </c>
      <c r="B2921">
        <v>61.33</v>
      </c>
      <c r="C2921">
        <v>61.85</v>
      </c>
      <c r="D2921">
        <v>61.05</v>
      </c>
      <c r="E2921">
        <v>61.33</v>
      </c>
      <c r="F2921">
        <v>-0.19</v>
      </c>
      <c r="H2921">
        <v>30895</v>
      </c>
      <c r="I2921">
        <v>34610</v>
      </c>
      <c r="J2921">
        <v>4603</v>
      </c>
      <c r="K2921">
        <v>1013</v>
      </c>
      <c r="L2921">
        <v>1847</v>
      </c>
    </row>
    <row r="2922" spans="1:12" x14ac:dyDescent="0.2">
      <c r="A2922" s="1">
        <v>39063</v>
      </c>
      <c r="B2922">
        <v>62.15</v>
      </c>
      <c r="C2922">
        <v>62.48</v>
      </c>
      <c r="D2922">
        <v>61.07</v>
      </c>
      <c r="E2922">
        <v>61.52</v>
      </c>
      <c r="F2922">
        <v>-0.32</v>
      </c>
      <c r="H2922">
        <v>34918</v>
      </c>
      <c r="I2922">
        <v>42158</v>
      </c>
      <c r="J2922">
        <v>1897</v>
      </c>
      <c r="K2922">
        <v>100</v>
      </c>
      <c r="L2922">
        <v>3300</v>
      </c>
    </row>
    <row r="2923" spans="1:12" x14ac:dyDescent="0.2">
      <c r="A2923" s="1">
        <v>39062</v>
      </c>
      <c r="B2923">
        <v>62.16</v>
      </c>
      <c r="C2923">
        <v>62.64</v>
      </c>
      <c r="D2923">
        <v>61.71</v>
      </c>
      <c r="E2923">
        <v>61.84</v>
      </c>
      <c r="F2923">
        <v>-0.36</v>
      </c>
      <c r="H2923">
        <v>43029</v>
      </c>
      <c r="I2923">
        <v>57069</v>
      </c>
      <c r="J2923">
        <v>4783</v>
      </c>
      <c r="K2923">
        <v>400</v>
      </c>
      <c r="L2923">
        <v>0</v>
      </c>
    </row>
    <row r="2924" spans="1:12" x14ac:dyDescent="0.2">
      <c r="A2924" s="1">
        <v>39059</v>
      </c>
      <c r="B2924">
        <v>62.81</v>
      </c>
      <c r="C2924">
        <v>63.97</v>
      </c>
      <c r="D2924">
        <v>62.13</v>
      </c>
      <c r="E2924">
        <v>62.2</v>
      </c>
      <c r="F2924">
        <v>-0.37</v>
      </c>
      <c r="H2924">
        <v>65173</v>
      </c>
      <c r="I2924">
        <v>63254</v>
      </c>
      <c r="J2924">
        <v>1946</v>
      </c>
      <c r="K2924">
        <v>31</v>
      </c>
      <c r="L2924">
        <v>450</v>
      </c>
    </row>
    <row r="2925" spans="1:12" x14ac:dyDescent="0.2">
      <c r="A2925" s="1">
        <v>39058</v>
      </c>
      <c r="B2925">
        <v>63.28</v>
      </c>
      <c r="C2925">
        <v>63.52</v>
      </c>
      <c r="D2925">
        <v>62.33</v>
      </c>
      <c r="E2925">
        <v>62.57</v>
      </c>
      <c r="F2925">
        <v>-0.5</v>
      </c>
      <c r="H2925">
        <v>61220</v>
      </c>
      <c r="I2925">
        <v>76985</v>
      </c>
      <c r="J2925">
        <v>2824</v>
      </c>
      <c r="K2925">
        <v>831</v>
      </c>
      <c r="L2925">
        <v>2797</v>
      </c>
    </row>
    <row r="2926" spans="1:12" x14ac:dyDescent="0.2">
      <c r="A2926" s="1">
        <v>39057</v>
      </c>
      <c r="B2926">
        <v>63.5</v>
      </c>
      <c r="C2926">
        <v>63.99</v>
      </c>
      <c r="D2926">
        <v>62.89</v>
      </c>
      <c r="E2926">
        <v>63.07</v>
      </c>
      <c r="F2926">
        <v>-0.25</v>
      </c>
      <c r="H2926">
        <v>80010</v>
      </c>
      <c r="I2926">
        <v>78354</v>
      </c>
      <c r="J2926">
        <v>3146</v>
      </c>
      <c r="K2926">
        <v>581</v>
      </c>
      <c r="L2926">
        <v>725</v>
      </c>
    </row>
    <row r="2927" spans="1:12" x14ac:dyDescent="0.2">
      <c r="A2927" s="1">
        <v>39056</v>
      </c>
      <c r="B2927">
        <v>63.65</v>
      </c>
      <c r="C2927">
        <v>64.2</v>
      </c>
      <c r="D2927">
        <v>62.61</v>
      </c>
      <c r="E2927">
        <v>63.32</v>
      </c>
      <c r="F2927">
        <v>-0.13</v>
      </c>
      <c r="H2927">
        <v>75017</v>
      </c>
      <c r="I2927">
        <v>83915</v>
      </c>
      <c r="J2927">
        <v>2764</v>
      </c>
      <c r="K2927">
        <v>508</v>
      </c>
      <c r="L2927">
        <v>350</v>
      </c>
    </row>
    <row r="2928" spans="1:12" x14ac:dyDescent="0.2">
      <c r="A2928" s="1">
        <v>39055</v>
      </c>
      <c r="B2928">
        <v>64.59</v>
      </c>
      <c r="C2928">
        <v>64.75</v>
      </c>
      <c r="D2928">
        <v>63.13</v>
      </c>
      <c r="E2928">
        <v>63.45</v>
      </c>
      <c r="F2928">
        <v>-1.17</v>
      </c>
      <c r="H2928">
        <v>64729</v>
      </c>
      <c r="I2928">
        <v>89383</v>
      </c>
      <c r="J2928">
        <v>2207</v>
      </c>
      <c r="K2928">
        <v>600</v>
      </c>
      <c r="L2928">
        <v>1550</v>
      </c>
    </row>
    <row r="2929" spans="1:12" x14ac:dyDescent="0.2">
      <c r="A2929" s="1">
        <v>39052</v>
      </c>
      <c r="B2929">
        <v>63.8</v>
      </c>
      <c r="C2929">
        <v>64.92</v>
      </c>
      <c r="D2929">
        <v>63.35</v>
      </c>
      <c r="E2929">
        <v>64.62</v>
      </c>
      <c r="F2929">
        <v>0.36</v>
      </c>
      <c r="H2929">
        <v>64734</v>
      </c>
      <c r="I2929">
        <v>111005</v>
      </c>
      <c r="J2929">
        <v>533</v>
      </c>
      <c r="K2929">
        <v>900</v>
      </c>
      <c r="L2929">
        <v>13400</v>
      </c>
    </row>
    <row r="2930" spans="1:12" x14ac:dyDescent="0.2">
      <c r="A2930" s="1">
        <v>39051</v>
      </c>
      <c r="B2930">
        <v>62.98</v>
      </c>
      <c r="C2930">
        <v>64.77</v>
      </c>
      <c r="D2930">
        <v>62.83</v>
      </c>
      <c r="E2930">
        <v>64.260000000000005</v>
      </c>
      <c r="F2930">
        <v>1.19</v>
      </c>
      <c r="H2930">
        <v>113789</v>
      </c>
      <c r="I2930">
        <v>126392</v>
      </c>
      <c r="J2930">
        <v>1297</v>
      </c>
      <c r="K2930">
        <v>1757</v>
      </c>
      <c r="L2930">
        <v>1515</v>
      </c>
    </row>
    <row r="2931" spans="1:12" x14ac:dyDescent="0.2">
      <c r="A2931" s="1">
        <v>39050</v>
      </c>
      <c r="B2931">
        <v>61.3</v>
      </c>
      <c r="C2931">
        <v>63.16</v>
      </c>
      <c r="D2931">
        <v>61.2</v>
      </c>
      <c r="E2931">
        <v>63.07</v>
      </c>
      <c r="F2931">
        <v>1.86</v>
      </c>
      <c r="H2931">
        <v>101749</v>
      </c>
      <c r="I2931">
        <v>132342</v>
      </c>
      <c r="J2931">
        <v>2437</v>
      </c>
      <c r="K2931">
        <v>547</v>
      </c>
      <c r="L2931">
        <v>3887</v>
      </c>
    </row>
    <row r="2932" spans="1:12" x14ac:dyDescent="0.2">
      <c r="A2932" s="1">
        <v>39049</v>
      </c>
      <c r="B2932">
        <v>60.62</v>
      </c>
      <c r="C2932">
        <v>61.42</v>
      </c>
      <c r="D2932">
        <v>60.4</v>
      </c>
      <c r="E2932">
        <v>61.21</v>
      </c>
      <c r="F2932">
        <v>0.77</v>
      </c>
      <c r="H2932">
        <v>74412</v>
      </c>
      <c r="I2932">
        <v>137337</v>
      </c>
      <c r="J2932">
        <v>902</v>
      </c>
      <c r="K2932">
        <v>528</v>
      </c>
      <c r="L2932">
        <v>755</v>
      </c>
    </row>
    <row r="2933" spans="1:12" x14ac:dyDescent="0.2">
      <c r="A2933" s="1">
        <v>39048</v>
      </c>
      <c r="B2933">
        <v>59.78</v>
      </c>
      <c r="C2933">
        <v>60.6</v>
      </c>
      <c r="D2933">
        <v>59.47</v>
      </c>
      <c r="E2933">
        <v>60.44</v>
      </c>
      <c r="F2933">
        <v>0.41</v>
      </c>
      <c r="H2933">
        <v>82589</v>
      </c>
      <c r="I2933">
        <v>136511</v>
      </c>
      <c r="J2933">
        <v>2557</v>
      </c>
      <c r="K2933">
        <v>1155</v>
      </c>
      <c r="L2933">
        <v>1371</v>
      </c>
    </row>
    <row r="2934" spans="1:12" x14ac:dyDescent="0.2">
      <c r="A2934" s="1">
        <v>39045</v>
      </c>
      <c r="B2934">
        <v>59.39</v>
      </c>
      <c r="C2934">
        <v>60.4</v>
      </c>
      <c r="D2934">
        <v>58.9</v>
      </c>
      <c r="E2934">
        <v>60.03</v>
      </c>
      <c r="F2934">
        <v>0.68</v>
      </c>
      <c r="H2934">
        <v>42506</v>
      </c>
      <c r="I2934">
        <v>135251</v>
      </c>
      <c r="J2934">
        <v>1603</v>
      </c>
      <c r="K2934">
        <v>359</v>
      </c>
      <c r="L2934">
        <v>600</v>
      </c>
    </row>
    <row r="2935" spans="1:12" x14ac:dyDescent="0.2">
      <c r="A2935" s="1">
        <v>39044</v>
      </c>
      <c r="B2935">
        <v>59.53</v>
      </c>
      <c r="C2935">
        <v>59.72</v>
      </c>
      <c r="D2935">
        <v>58.85</v>
      </c>
      <c r="E2935">
        <v>59.35</v>
      </c>
      <c r="F2935">
        <v>-0.14000000000000001</v>
      </c>
      <c r="H2935">
        <v>28754</v>
      </c>
      <c r="I2935">
        <v>142164</v>
      </c>
      <c r="J2935">
        <v>2169</v>
      </c>
      <c r="K2935">
        <v>400</v>
      </c>
      <c r="L2935">
        <v>0</v>
      </c>
    </row>
    <row r="2936" spans="1:12" x14ac:dyDescent="0.2">
      <c r="A2936" s="1">
        <v>39043</v>
      </c>
      <c r="B2936">
        <v>60.39</v>
      </c>
      <c r="C2936">
        <v>60.55</v>
      </c>
      <c r="D2936">
        <v>58.66</v>
      </c>
      <c r="E2936">
        <v>59.49</v>
      </c>
      <c r="F2936">
        <v>-0.9</v>
      </c>
      <c r="H2936">
        <v>82042</v>
      </c>
      <c r="I2936">
        <v>135129</v>
      </c>
      <c r="J2936">
        <v>4352</v>
      </c>
      <c r="K2936">
        <v>796</v>
      </c>
      <c r="L2936">
        <v>637</v>
      </c>
    </row>
    <row r="2937" spans="1:12" x14ac:dyDescent="0.2">
      <c r="A2937" s="1">
        <v>39042</v>
      </c>
      <c r="B2937">
        <v>59.15</v>
      </c>
      <c r="C2937">
        <v>60.58</v>
      </c>
      <c r="D2937">
        <v>59</v>
      </c>
      <c r="E2937">
        <v>60.39</v>
      </c>
      <c r="F2937">
        <v>1.41</v>
      </c>
      <c r="H2937">
        <v>86384</v>
      </c>
      <c r="I2937">
        <v>142959</v>
      </c>
      <c r="J2937">
        <v>4030</v>
      </c>
      <c r="K2937">
        <v>544</v>
      </c>
      <c r="L2937">
        <v>3135</v>
      </c>
    </row>
    <row r="2938" spans="1:12" x14ac:dyDescent="0.2">
      <c r="A2938" s="1">
        <v>39041</v>
      </c>
      <c r="B2938">
        <v>58.5</v>
      </c>
      <c r="C2938">
        <v>59.18</v>
      </c>
      <c r="D2938">
        <v>58.24</v>
      </c>
      <c r="E2938">
        <v>58.98</v>
      </c>
      <c r="F2938">
        <v>-0.01</v>
      </c>
      <c r="H2938">
        <v>72098</v>
      </c>
      <c r="I2938">
        <v>147591</v>
      </c>
      <c r="J2938">
        <v>1981</v>
      </c>
      <c r="K2938">
        <v>834</v>
      </c>
      <c r="L2938">
        <v>1450</v>
      </c>
    </row>
    <row r="2939" spans="1:12" x14ac:dyDescent="0.2">
      <c r="A2939" s="1">
        <v>39038</v>
      </c>
      <c r="B2939">
        <v>58.49</v>
      </c>
      <c r="C2939">
        <v>59.11</v>
      </c>
      <c r="D2939">
        <v>57.85</v>
      </c>
      <c r="E2939">
        <v>58.99</v>
      </c>
      <c r="F2939">
        <v>0.45</v>
      </c>
      <c r="H2939">
        <v>77035</v>
      </c>
      <c r="I2939">
        <v>156643</v>
      </c>
      <c r="J2939">
        <v>2746</v>
      </c>
      <c r="K2939">
        <v>650</v>
      </c>
      <c r="L2939">
        <v>200</v>
      </c>
    </row>
    <row r="2940" spans="1:12" x14ac:dyDescent="0.2">
      <c r="A2940" s="1">
        <v>39037</v>
      </c>
      <c r="H2940">
        <v>0</v>
      </c>
      <c r="I2940">
        <v>22535</v>
      </c>
      <c r="J2940">
        <v>0</v>
      </c>
      <c r="K2940">
        <v>0</v>
      </c>
      <c r="L2940">
        <v>0</v>
      </c>
    </row>
    <row r="2941" spans="1:12" x14ac:dyDescent="0.2">
      <c r="A2941" s="1">
        <v>39036</v>
      </c>
      <c r="B2941">
        <v>59.15</v>
      </c>
      <c r="C2941">
        <v>59.76</v>
      </c>
      <c r="D2941">
        <v>58.92</v>
      </c>
      <c r="E2941">
        <v>59.46</v>
      </c>
      <c r="F2941">
        <v>0.62</v>
      </c>
      <c r="H2941">
        <v>19567</v>
      </c>
      <c r="I2941">
        <v>27571</v>
      </c>
      <c r="J2941">
        <v>1272</v>
      </c>
      <c r="K2941">
        <v>0</v>
      </c>
      <c r="L2941">
        <v>600</v>
      </c>
    </row>
    <row r="2942" spans="1:12" x14ac:dyDescent="0.2">
      <c r="A2942" s="1">
        <v>39035</v>
      </c>
      <c r="B2942">
        <v>59.1</v>
      </c>
      <c r="C2942">
        <v>59.89</v>
      </c>
      <c r="D2942">
        <v>58.8</v>
      </c>
      <c r="E2942">
        <v>58.84</v>
      </c>
      <c r="F2942">
        <v>-0.21</v>
      </c>
      <c r="H2942">
        <v>47223</v>
      </c>
      <c r="I2942">
        <v>44540</v>
      </c>
      <c r="J2942">
        <v>2445</v>
      </c>
      <c r="K2942">
        <v>800</v>
      </c>
      <c r="L2942">
        <v>6795</v>
      </c>
    </row>
    <row r="2943" spans="1:12" x14ac:dyDescent="0.2">
      <c r="A2943" s="1">
        <v>39034</v>
      </c>
      <c r="B2943">
        <v>59.8</v>
      </c>
      <c r="C2943">
        <v>60.23</v>
      </c>
      <c r="D2943">
        <v>58.54</v>
      </c>
      <c r="E2943">
        <v>59.05</v>
      </c>
      <c r="F2943">
        <v>-0.66</v>
      </c>
      <c r="H2943">
        <v>53121</v>
      </c>
      <c r="I2943">
        <v>55742</v>
      </c>
      <c r="J2943">
        <v>986</v>
      </c>
      <c r="K2943">
        <v>100</v>
      </c>
      <c r="L2943">
        <v>100</v>
      </c>
    </row>
    <row r="2944" spans="1:12" x14ac:dyDescent="0.2">
      <c r="A2944" s="1">
        <v>39031</v>
      </c>
      <c r="B2944">
        <v>61.35</v>
      </c>
      <c r="C2944">
        <v>61.35</v>
      </c>
      <c r="D2944">
        <v>59.6</v>
      </c>
      <c r="E2944">
        <v>59.71</v>
      </c>
      <c r="F2944">
        <v>-1.61</v>
      </c>
      <c r="H2944">
        <v>53372</v>
      </c>
      <c r="I2944">
        <v>63483</v>
      </c>
      <c r="J2944">
        <v>1331</v>
      </c>
      <c r="K2944">
        <v>300</v>
      </c>
      <c r="L2944">
        <v>2620</v>
      </c>
    </row>
    <row r="2945" spans="1:12" x14ac:dyDescent="0.2">
      <c r="A2945" s="1">
        <v>39030</v>
      </c>
      <c r="B2945">
        <v>59.9</v>
      </c>
      <c r="C2945">
        <v>61.43</v>
      </c>
      <c r="D2945">
        <v>59.76</v>
      </c>
      <c r="E2945">
        <v>61.32</v>
      </c>
      <c r="F2945">
        <v>1.73</v>
      </c>
      <c r="H2945">
        <v>76059</v>
      </c>
      <c r="I2945">
        <v>68198</v>
      </c>
      <c r="J2945">
        <v>1046</v>
      </c>
      <c r="K2945">
        <v>900</v>
      </c>
      <c r="L2945">
        <v>0</v>
      </c>
    </row>
    <row r="2946" spans="1:12" x14ac:dyDescent="0.2">
      <c r="A2946" s="1">
        <v>39029</v>
      </c>
      <c r="B2946">
        <v>58.9</v>
      </c>
      <c r="C2946">
        <v>59.9</v>
      </c>
      <c r="D2946">
        <v>58.46</v>
      </c>
      <c r="E2946">
        <v>59.59</v>
      </c>
      <c r="F2946">
        <v>1.1100000000000001</v>
      </c>
      <c r="H2946">
        <v>74459</v>
      </c>
      <c r="I2946">
        <v>78951</v>
      </c>
      <c r="J2946">
        <v>2309</v>
      </c>
      <c r="K2946">
        <v>150</v>
      </c>
      <c r="L2946">
        <v>13700</v>
      </c>
    </row>
    <row r="2947" spans="1:12" x14ac:dyDescent="0.2">
      <c r="A2947" s="1">
        <v>39028</v>
      </c>
      <c r="B2947">
        <v>59.75</v>
      </c>
      <c r="C2947">
        <v>60.05</v>
      </c>
      <c r="D2947">
        <v>58.44</v>
      </c>
      <c r="E2947">
        <v>58.48</v>
      </c>
      <c r="F2947">
        <v>-1.27</v>
      </c>
      <c r="H2947">
        <v>79640</v>
      </c>
      <c r="I2947">
        <v>82221</v>
      </c>
      <c r="J2947">
        <v>5327</v>
      </c>
      <c r="K2947">
        <v>888</v>
      </c>
      <c r="L2947">
        <v>2340</v>
      </c>
    </row>
    <row r="2948" spans="1:12" x14ac:dyDescent="0.2">
      <c r="A2948" s="1">
        <v>39027</v>
      </c>
      <c r="B2948">
        <v>58.94</v>
      </c>
      <c r="C2948">
        <v>60.4</v>
      </c>
      <c r="D2948">
        <v>58.49</v>
      </c>
      <c r="E2948">
        <v>59.75</v>
      </c>
      <c r="F2948">
        <v>0.6</v>
      </c>
      <c r="H2948">
        <v>94194</v>
      </c>
      <c r="I2948">
        <v>95301</v>
      </c>
      <c r="J2948">
        <v>1692</v>
      </c>
      <c r="K2948">
        <v>0</v>
      </c>
      <c r="L2948">
        <v>8975</v>
      </c>
    </row>
    <row r="2949" spans="1:12" x14ac:dyDescent="0.2">
      <c r="A2949" s="1">
        <v>39024</v>
      </c>
      <c r="B2949">
        <v>57.84</v>
      </c>
      <c r="C2949">
        <v>59.25</v>
      </c>
      <c r="D2949">
        <v>57.78</v>
      </c>
      <c r="E2949">
        <v>59.15</v>
      </c>
      <c r="F2949">
        <v>1.28</v>
      </c>
      <c r="H2949">
        <v>64493</v>
      </c>
      <c r="I2949">
        <v>107698</v>
      </c>
      <c r="J2949">
        <v>1853</v>
      </c>
      <c r="K2949">
        <v>1734</v>
      </c>
      <c r="L2949">
        <v>4961</v>
      </c>
    </row>
    <row r="2950" spans="1:12" x14ac:dyDescent="0.2">
      <c r="A2950" s="1">
        <v>39023</v>
      </c>
      <c r="B2950">
        <v>58.77</v>
      </c>
      <c r="C2950">
        <v>59.08</v>
      </c>
      <c r="D2950">
        <v>57.75</v>
      </c>
      <c r="E2950">
        <v>57.87</v>
      </c>
      <c r="F2950">
        <v>-1.1100000000000001</v>
      </c>
      <c r="H2950">
        <v>76255</v>
      </c>
      <c r="I2950">
        <v>115487</v>
      </c>
      <c r="J2950">
        <v>1327</v>
      </c>
      <c r="K2950">
        <v>500</v>
      </c>
      <c r="L2950">
        <v>2824</v>
      </c>
    </row>
    <row r="2951" spans="1:12" x14ac:dyDescent="0.2">
      <c r="A2951" s="1">
        <v>39022</v>
      </c>
      <c r="B2951">
        <v>58.85</v>
      </c>
      <c r="C2951">
        <v>59.67</v>
      </c>
      <c r="D2951">
        <v>58.01</v>
      </c>
      <c r="E2951">
        <v>58.98</v>
      </c>
      <c r="F2951">
        <v>-0.05</v>
      </c>
      <c r="H2951">
        <v>92765</v>
      </c>
      <c r="I2951">
        <v>117551</v>
      </c>
      <c r="J2951">
        <v>1859</v>
      </c>
      <c r="K2951">
        <v>700</v>
      </c>
      <c r="L2951">
        <v>2190</v>
      </c>
    </row>
    <row r="2952" spans="1:12" x14ac:dyDescent="0.2">
      <c r="A2952" s="1">
        <v>39021</v>
      </c>
      <c r="B2952">
        <v>58.77</v>
      </c>
      <c r="C2952">
        <v>59.14</v>
      </c>
      <c r="D2952">
        <v>57.39</v>
      </c>
      <c r="E2952">
        <v>59.03</v>
      </c>
      <c r="F2952">
        <v>0.35</v>
      </c>
      <c r="H2952">
        <v>111549</v>
      </c>
      <c r="I2952">
        <v>125632</v>
      </c>
      <c r="J2952">
        <v>1668</v>
      </c>
      <c r="K2952">
        <v>759</v>
      </c>
      <c r="L2952">
        <v>3560</v>
      </c>
    </row>
    <row r="2953" spans="1:12" x14ac:dyDescent="0.2">
      <c r="A2953" s="1">
        <v>39020</v>
      </c>
      <c r="B2953">
        <v>61.2</v>
      </c>
      <c r="C2953">
        <v>61.2</v>
      </c>
      <c r="D2953">
        <v>58.53</v>
      </c>
      <c r="E2953">
        <v>58.68</v>
      </c>
      <c r="F2953">
        <v>-2.4</v>
      </c>
      <c r="H2953">
        <v>112336</v>
      </c>
      <c r="I2953">
        <v>120815</v>
      </c>
      <c r="J2953">
        <v>1739</v>
      </c>
      <c r="K2953">
        <v>1109</v>
      </c>
      <c r="L2953">
        <v>3858</v>
      </c>
    </row>
    <row r="2954" spans="1:12" x14ac:dyDescent="0.2">
      <c r="A2954" s="1">
        <v>39017</v>
      </c>
      <c r="B2954">
        <v>60.95</v>
      </c>
      <c r="C2954">
        <v>61.33</v>
      </c>
      <c r="D2954">
        <v>60.13</v>
      </c>
      <c r="E2954">
        <v>61.08</v>
      </c>
      <c r="F2954">
        <v>0.31</v>
      </c>
      <c r="H2954">
        <v>75419</v>
      </c>
      <c r="I2954">
        <v>123118</v>
      </c>
      <c r="J2954">
        <v>1508</v>
      </c>
      <c r="K2954">
        <v>2769</v>
      </c>
      <c r="L2954">
        <v>1210</v>
      </c>
    </row>
    <row r="2955" spans="1:12" x14ac:dyDescent="0.2">
      <c r="A2955" s="1">
        <v>39016</v>
      </c>
      <c r="B2955">
        <v>62.25</v>
      </c>
      <c r="C2955">
        <v>62.35</v>
      </c>
      <c r="D2955">
        <v>60.47</v>
      </c>
      <c r="E2955">
        <v>60.77</v>
      </c>
      <c r="F2955">
        <v>-1.28</v>
      </c>
      <c r="H2955">
        <v>85568</v>
      </c>
      <c r="I2955">
        <v>124157</v>
      </c>
      <c r="J2955">
        <v>2021</v>
      </c>
      <c r="K2955">
        <v>1834</v>
      </c>
      <c r="L2955">
        <v>786</v>
      </c>
    </row>
    <row r="2956" spans="1:12" x14ac:dyDescent="0.2">
      <c r="A2956" s="1">
        <v>39015</v>
      </c>
      <c r="B2956">
        <v>59.95</v>
      </c>
      <c r="C2956">
        <v>62.19</v>
      </c>
      <c r="D2956">
        <v>59.75</v>
      </c>
      <c r="E2956">
        <v>62.05</v>
      </c>
      <c r="F2956">
        <v>2.19</v>
      </c>
      <c r="H2956">
        <v>101006</v>
      </c>
      <c r="I2956">
        <v>128720</v>
      </c>
      <c r="J2956">
        <v>5859</v>
      </c>
      <c r="K2956">
        <v>1034</v>
      </c>
      <c r="L2956">
        <v>2150</v>
      </c>
    </row>
    <row r="2957" spans="1:12" x14ac:dyDescent="0.2">
      <c r="A2957" s="1">
        <v>39014</v>
      </c>
      <c r="B2957">
        <v>59.07</v>
      </c>
      <c r="C2957">
        <v>60.09</v>
      </c>
      <c r="D2957">
        <v>58.77</v>
      </c>
      <c r="E2957">
        <v>59.86</v>
      </c>
      <c r="F2957">
        <v>0.65</v>
      </c>
      <c r="H2957">
        <v>71523</v>
      </c>
      <c r="I2957">
        <v>133259</v>
      </c>
      <c r="J2957">
        <v>1860</v>
      </c>
      <c r="K2957">
        <v>110</v>
      </c>
      <c r="L2957">
        <v>848</v>
      </c>
    </row>
    <row r="2958" spans="1:12" x14ac:dyDescent="0.2">
      <c r="A2958" s="1">
        <v>39013</v>
      </c>
      <c r="B2958">
        <v>59.25</v>
      </c>
      <c r="C2958">
        <v>59.75</v>
      </c>
      <c r="D2958">
        <v>58.52</v>
      </c>
      <c r="E2958">
        <v>59.21</v>
      </c>
      <c r="F2958">
        <v>-0.47</v>
      </c>
      <c r="H2958">
        <v>69203</v>
      </c>
      <c r="I2958">
        <v>131938</v>
      </c>
      <c r="J2958">
        <v>2831</v>
      </c>
      <c r="K2958">
        <v>773</v>
      </c>
      <c r="L2958">
        <v>1127</v>
      </c>
    </row>
    <row r="2959" spans="1:12" x14ac:dyDescent="0.2">
      <c r="A2959" s="1">
        <v>39010</v>
      </c>
      <c r="B2959">
        <v>61.3</v>
      </c>
      <c r="C2959">
        <v>61.55</v>
      </c>
      <c r="D2959">
        <v>59.55</v>
      </c>
      <c r="E2959">
        <v>59.68</v>
      </c>
      <c r="F2959">
        <v>-1.19</v>
      </c>
      <c r="H2959">
        <v>77750</v>
      </c>
      <c r="I2959">
        <v>129600</v>
      </c>
      <c r="J2959">
        <v>1187</v>
      </c>
      <c r="K2959">
        <v>3590</v>
      </c>
      <c r="L2959">
        <v>2390</v>
      </c>
    </row>
    <row r="2960" spans="1:12" x14ac:dyDescent="0.2">
      <c r="A2960" s="1">
        <v>39009</v>
      </c>
      <c r="B2960">
        <v>59.78</v>
      </c>
      <c r="C2960">
        <v>61.25</v>
      </c>
      <c r="D2960">
        <v>59.31</v>
      </c>
      <c r="E2960">
        <v>60.87</v>
      </c>
      <c r="F2960">
        <v>1.29</v>
      </c>
      <c r="H2960">
        <v>94372</v>
      </c>
      <c r="I2960">
        <v>128518</v>
      </c>
      <c r="J2960">
        <v>2317</v>
      </c>
      <c r="K2960">
        <v>574</v>
      </c>
      <c r="L2960">
        <v>865</v>
      </c>
    </row>
    <row r="2961" spans="1:12" x14ac:dyDescent="0.2">
      <c r="A2961" s="1">
        <v>39008</v>
      </c>
      <c r="B2961">
        <v>61.2</v>
      </c>
      <c r="C2961">
        <v>61.56</v>
      </c>
      <c r="D2961">
        <v>59.32</v>
      </c>
      <c r="E2961">
        <v>59.58</v>
      </c>
      <c r="F2961">
        <v>-1.36</v>
      </c>
      <c r="H2961">
        <v>92779</v>
      </c>
      <c r="I2961">
        <v>131017</v>
      </c>
      <c r="J2961">
        <v>2105</v>
      </c>
      <c r="K2961">
        <v>3600</v>
      </c>
      <c r="L2961">
        <v>1800</v>
      </c>
    </row>
    <row r="2962" spans="1:12" x14ac:dyDescent="0.2">
      <c r="A2962" s="1">
        <v>39007</v>
      </c>
      <c r="H2962">
        <v>0</v>
      </c>
      <c r="I2962">
        <v>14015</v>
      </c>
      <c r="J2962">
        <v>0</v>
      </c>
      <c r="K2962">
        <v>0</v>
      </c>
      <c r="L2962">
        <v>0</v>
      </c>
    </row>
    <row r="2963" spans="1:12" x14ac:dyDescent="0.2">
      <c r="A2963" s="1">
        <v>39006</v>
      </c>
      <c r="B2963">
        <v>59.4</v>
      </c>
      <c r="C2963">
        <v>60.16</v>
      </c>
      <c r="D2963">
        <v>58.82</v>
      </c>
      <c r="E2963">
        <v>59.96</v>
      </c>
      <c r="F2963">
        <v>0.44</v>
      </c>
      <c r="H2963">
        <v>10619</v>
      </c>
      <c r="I2963">
        <v>15882</v>
      </c>
      <c r="J2963">
        <v>734</v>
      </c>
      <c r="K2963">
        <v>0</v>
      </c>
      <c r="L2963">
        <v>0</v>
      </c>
    </row>
    <row r="2964" spans="1:12" x14ac:dyDescent="0.2">
      <c r="A2964" s="1">
        <v>39003</v>
      </c>
      <c r="B2964">
        <v>59</v>
      </c>
      <c r="C2964">
        <v>60.43</v>
      </c>
      <c r="D2964">
        <v>58.82</v>
      </c>
      <c r="E2964">
        <v>59.52</v>
      </c>
      <c r="F2964">
        <v>0.76</v>
      </c>
      <c r="H2964">
        <v>39641</v>
      </c>
      <c r="I2964">
        <v>37568</v>
      </c>
      <c r="J2964">
        <v>12249</v>
      </c>
      <c r="K2964">
        <v>1108</v>
      </c>
      <c r="L2964">
        <v>0</v>
      </c>
    </row>
    <row r="2965" spans="1:12" x14ac:dyDescent="0.2">
      <c r="A2965" s="1">
        <v>39002</v>
      </c>
      <c r="B2965">
        <v>58.26</v>
      </c>
      <c r="C2965">
        <v>59.3</v>
      </c>
      <c r="D2965">
        <v>58.16</v>
      </c>
      <c r="E2965">
        <v>58.76</v>
      </c>
      <c r="F2965">
        <v>0.11</v>
      </c>
      <c r="H2965">
        <v>50993</v>
      </c>
      <c r="I2965">
        <v>43318</v>
      </c>
      <c r="J2965">
        <v>1964</v>
      </c>
      <c r="K2965">
        <v>608</v>
      </c>
      <c r="L2965">
        <v>2600</v>
      </c>
    </row>
    <row r="2966" spans="1:12" x14ac:dyDescent="0.2">
      <c r="A2966" s="1">
        <v>39001</v>
      </c>
      <c r="B2966">
        <v>59.42</v>
      </c>
      <c r="C2966">
        <v>59.93</v>
      </c>
      <c r="D2966">
        <v>58.42</v>
      </c>
      <c r="E2966">
        <v>58.65</v>
      </c>
      <c r="F2966">
        <v>-0.69</v>
      </c>
      <c r="H2966">
        <v>76577</v>
      </c>
      <c r="I2966">
        <v>52672</v>
      </c>
      <c r="J2966">
        <v>1144</v>
      </c>
      <c r="K2966">
        <v>800</v>
      </c>
      <c r="L2966">
        <v>3103</v>
      </c>
    </row>
    <row r="2967" spans="1:12" x14ac:dyDescent="0.2">
      <c r="A2967" s="1">
        <v>39000</v>
      </c>
      <c r="B2967">
        <v>60.28</v>
      </c>
      <c r="C2967">
        <v>61.25</v>
      </c>
      <c r="D2967">
        <v>59.09</v>
      </c>
      <c r="E2967">
        <v>59.34</v>
      </c>
      <c r="F2967">
        <v>-1.2</v>
      </c>
      <c r="H2967">
        <v>66561</v>
      </c>
      <c r="I2967">
        <v>54235</v>
      </c>
      <c r="J2967">
        <v>2202</v>
      </c>
      <c r="K2967">
        <v>500</v>
      </c>
      <c r="L2967">
        <v>2850</v>
      </c>
    </row>
    <row r="2968" spans="1:12" x14ac:dyDescent="0.2">
      <c r="A2968" s="1">
        <v>38999</v>
      </c>
      <c r="B2968">
        <v>60.25</v>
      </c>
      <c r="C2968">
        <v>61.66</v>
      </c>
      <c r="D2968">
        <v>59.93</v>
      </c>
      <c r="E2968">
        <v>60.54</v>
      </c>
      <c r="F2968">
        <v>0.71</v>
      </c>
      <c r="H2968">
        <v>76796</v>
      </c>
      <c r="I2968">
        <v>55355</v>
      </c>
      <c r="J2968">
        <v>2132</v>
      </c>
      <c r="K2968">
        <v>700</v>
      </c>
      <c r="L2968">
        <v>1181</v>
      </c>
    </row>
    <row r="2969" spans="1:12" x14ac:dyDescent="0.2">
      <c r="A2969" s="1">
        <v>38996</v>
      </c>
      <c r="B2969">
        <v>59.96</v>
      </c>
      <c r="C2969">
        <v>60.32</v>
      </c>
      <c r="D2969">
        <v>58.75</v>
      </c>
      <c r="E2969">
        <v>59.83</v>
      </c>
      <c r="F2969">
        <v>-0.17</v>
      </c>
      <c r="H2969">
        <v>70097</v>
      </c>
      <c r="I2969">
        <v>64098</v>
      </c>
      <c r="J2969">
        <v>2647</v>
      </c>
      <c r="K2969">
        <v>625</v>
      </c>
      <c r="L2969">
        <v>3450</v>
      </c>
    </row>
    <row r="2970" spans="1:12" x14ac:dyDescent="0.2">
      <c r="A2970" s="1">
        <v>38995</v>
      </c>
      <c r="B2970">
        <v>59.53</v>
      </c>
      <c r="C2970">
        <v>60.94</v>
      </c>
      <c r="D2970">
        <v>59.06</v>
      </c>
      <c r="E2970">
        <v>60</v>
      </c>
      <c r="F2970">
        <v>0.78</v>
      </c>
      <c r="H2970">
        <v>96239</v>
      </c>
      <c r="I2970">
        <v>72623</v>
      </c>
      <c r="J2970">
        <v>2158</v>
      </c>
      <c r="K2970">
        <v>2200</v>
      </c>
      <c r="L2970">
        <v>2064</v>
      </c>
    </row>
    <row r="2971" spans="1:12" x14ac:dyDescent="0.2">
      <c r="A2971" s="1">
        <v>38994</v>
      </c>
      <c r="B2971">
        <v>58.21</v>
      </c>
      <c r="C2971">
        <v>59.53</v>
      </c>
      <c r="D2971">
        <v>57.7</v>
      </c>
      <c r="E2971">
        <v>59.22</v>
      </c>
      <c r="F2971">
        <v>0.79</v>
      </c>
      <c r="H2971">
        <v>98654</v>
      </c>
      <c r="I2971">
        <v>81223</v>
      </c>
      <c r="J2971">
        <v>2008</v>
      </c>
      <c r="K2971">
        <v>1000</v>
      </c>
      <c r="L2971">
        <v>3150</v>
      </c>
    </row>
    <row r="2972" spans="1:12" x14ac:dyDescent="0.2">
      <c r="A2972" s="1">
        <v>38993</v>
      </c>
      <c r="B2972">
        <v>60.55</v>
      </c>
      <c r="C2972">
        <v>60.58</v>
      </c>
      <c r="D2972">
        <v>58.25</v>
      </c>
      <c r="E2972">
        <v>58.43</v>
      </c>
      <c r="F2972">
        <v>-2.02</v>
      </c>
      <c r="H2972">
        <v>87945</v>
      </c>
      <c r="I2972">
        <v>82077</v>
      </c>
      <c r="J2972">
        <v>2188</v>
      </c>
      <c r="K2972">
        <v>150</v>
      </c>
      <c r="L2972">
        <v>10500</v>
      </c>
    </row>
    <row r="2973" spans="1:12" x14ac:dyDescent="0.2">
      <c r="A2973" s="1">
        <v>38992</v>
      </c>
      <c r="B2973">
        <v>62.7</v>
      </c>
      <c r="C2973">
        <v>62.82</v>
      </c>
      <c r="D2973">
        <v>60.3</v>
      </c>
      <c r="E2973">
        <v>60.45</v>
      </c>
      <c r="F2973">
        <v>-2.0299999999999998</v>
      </c>
      <c r="H2973">
        <v>65994</v>
      </c>
      <c r="I2973">
        <v>87214</v>
      </c>
      <c r="J2973">
        <v>2488</v>
      </c>
      <c r="K2973">
        <v>797</v>
      </c>
      <c r="L2973">
        <v>600</v>
      </c>
    </row>
    <row r="2974" spans="1:12" x14ac:dyDescent="0.2">
      <c r="A2974" s="1">
        <v>38989</v>
      </c>
      <c r="B2974">
        <v>62.1</v>
      </c>
      <c r="C2974">
        <v>62.66</v>
      </c>
      <c r="D2974">
        <v>61.01</v>
      </c>
      <c r="E2974">
        <v>62.48</v>
      </c>
      <c r="F2974">
        <v>-0.06</v>
      </c>
      <c r="H2974">
        <v>92389</v>
      </c>
      <c r="I2974">
        <v>102039</v>
      </c>
      <c r="J2974">
        <v>1698</v>
      </c>
      <c r="K2974">
        <v>2750</v>
      </c>
      <c r="L2974">
        <v>200</v>
      </c>
    </row>
    <row r="2975" spans="1:12" x14ac:dyDescent="0.2">
      <c r="A2975" s="1">
        <v>38988</v>
      </c>
      <c r="B2975">
        <v>62.25</v>
      </c>
      <c r="C2975">
        <v>63.63</v>
      </c>
      <c r="D2975">
        <v>61.87</v>
      </c>
      <c r="E2975">
        <v>62.54</v>
      </c>
      <c r="F2975">
        <v>0.33</v>
      </c>
      <c r="H2975">
        <v>91934</v>
      </c>
      <c r="I2975">
        <v>97470</v>
      </c>
      <c r="J2975">
        <v>2319</v>
      </c>
      <c r="K2975">
        <v>500</v>
      </c>
      <c r="L2975">
        <v>4300</v>
      </c>
    </row>
    <row r="2976" spans="1:12" x14ac:dyDescent="0.2">
      <c r="A2976" s="1">
        <v>38987</v>
      </c>
      <c r="B2976">
        <v>60.21</v>
      </c>
      <c r="C2976">
        <v>62.41</v>
      </c>
      <c r="D2976">
        <v>59.45</v>
      </c>
      <c r="E2976">
        <v>62.21</v>
      </c>
      <c r="F2976">
        <v>2.09</v>
      </c>
      <c r="H2976">
        <v>90437</v>
      </c>
      <c r="I2976">
        <v>100991</v>
      </c>
      <c r="J2976">
        <v>1227</v>
      </c>
      <c r="K2976">
        <v>1255</v>
      </c>
      <c r="L2976">
        <v>1918</v>
      </c>
    </row>
    <row r="2977" spans="1:12" x14ac:dyDescent="0.2">
      <c r="A2977" s="1">
        <v>38986</v>
      </c>
      <c r="B2977">
        <v>61.1</v>
      </c>
      <c r="C2977">
        <v>61.24</v>
      </c>
      <c r="D2977">
        <v>59.7</v>
      </c>
      <c r="E2977">
        <v>60.12</v>
      </c>
      <c r="F2977">
        <v>-0.68</v>
      </c>
      <c r="H2977">
        <v>76609</v>
      </c>
      <c r="I2977">
        <v>106713</v>
      </c>
      <c r="J2977">
        <v>1910</v>
      </c>
      <c r="K2977">
        <v>2102</v>
      </c>
      <c r="L2977">
        <v>2154</v>
      </c>
    </row>
    <row r="2978" spans="1:12" x14ac:dyDescent="0.2">
      <c r="A2978" s="1">
        <v>38985</v>
      </c>
      <c r="B2978">
        <v>60.05</v>
      </c>
      <c r="C2978">
        <v>61.65</v>
      </c>
      <c r="D2978">
        <v>59.32</v>
      </c>
      <c r="E2978">
        <v>60.8</v>
      </c>
      <c r="F2978">
        <v>0.39</v>
      </c>
      <c r="H2978">
        <v>77746</v>
      </c>
      <c r="I2978">
        <v>102481</v>
      </c>
      <c r="J2978">
        <v>1024</v>
      </c>
      <c r="K2978">
        <v>2100</v>
      </c>
      <c r="L2978">
        <v>2910</v>
      </c>
    </row>
    <row r="2979" spans="1:12" x14ac:dyDescent="0.2">
      <c r="A2979" s="1">
        <v>38982</v>
      </c>
      <c r="B2979">
        <v>61.57</v>
      </c>
      <c r="C2979">
        <v>62.03</v>
      </c>
      <c r="D2979">
        <v>60.11</v>
      </c>
      <c r="E2979">
        <v>60.41</v>
      </c>
      <c r="F2979">
        <v>-0.93</v>
      </c>
      <c r="H2979">
        <v>60675</v>
      </c>
      <c r="I2979">
        <v>102967</v>
      </c>
      <c r="J2979">
        <v>2868</v>
      </c>
      <c r="K2979">
        <v>1233</v>
      </c>
      <c r="L2979">
        <v>0</v>
      </c>
    </row>
    <row r="2980" spans="1:12" x14ac:dyDescent="0.2">
      <c r="A2980" s="1">
        <v>38981</v>
      </c>
      <c r="B2980">
        <v>60.7</v>
      </c>
      <c r="C2980">
        <v>61.55</v>
      </c>
      <c r="D2980">
        <v>60.34</v>
      </c>
      <c r="E2980">
        <v>61.34</v>
      </c>
      <c r="F2980">
        <v>0.87</v>
      </c>
      <c r="H2980">
        <v>61099</v>
      </c>
      <c r="I2980">
        <v>108850</v>
      </c>
      <c r="J2980">
        <v>1705</v>
      </c>
      <c r="K2980">
        <v>425</v>
      </c>
      <c r="L2980">
        <v>4350</v>
      </c>
    </row>
    <row r="2981" spans="1:12" x14ac:dyDescent="0.2">
      <c r="A2981" s="1">
        <v>38980</v>
      </c>
      <c r="B2981">
        <v>62.19</v>
      </c>
      <c r="C2981">
        <v>62.36</v>
      </c>
      <c r="D2981">
        <v>60.3</v>
      </c>
      <c r="E2981">
        <v>60.47</v>
      </c>
      <c r="F2981">
        <v>-1.7</v>
      </c>
      <c r="H2981">
        <v>88211</v>
      </c>
      <c r="I2981">
        <v>112334</v>
      </c>
      <c r="J2981">
        <v>1983</v>
      </c>
      <c r="K2981">
        <v>500</v>
      </c>
      <c r="L2981">
        <v>3950</v>
      </c>
    </row>
    <row r="2982" spans="1:12" x14ac:dyDescent="0.2">
      <c r="A2982" s="1">
        <v>38979</v>
      </c>
      <c r="B2982">
        <v>64.099999999999994</v>
      </c>
      <c r="C2982">
        <v>64.86</v>
      </c>
      <c r="D2982">
        <v>61.87</v>
      </c>
      <c r="E2982">
        <v>62.17</v>
      </c>
      <c r="F2982">
        <v>-1.88</v>
      </c>
      <c r="H2982">
        <v>91913</v>
      </c>
      <c r="I2982">
        <v>114268</v>
      </c>
      <c r="J2982">
        <v>2094</v>
      </c>
      <c r="K2982">
        <v>550</v>
      </c>
      <c r="L2982">
        <v>1900</v>
      </c>
    </row>
    <row r="2983" spans="1:12" x14ac:dyDescent="0.2">
      <c r="A2983" s="1">
        <v>38978</v>
      </c>
      <c r="B2983">
        <v>63.47</v>
      </c>
      <c r="C2983">
        <v>64.62</v>
      </c>
      <c r="D2983">
        <v>63</v>
      </c>
      <c r="E2983">
        <v>64.05</v>
      </c>
      <c r="F2983">
        <v>0.72</v>
      </c>
      <c r="H2983">
        <v>84506</v>
      </c>
      <c r="I2983">
        <v>115583</v>
      </c>
      <c r="J2983">
        <v>2974</v>
      </c>
      <c r="K2983">
        <v>890</v>
      </c>
      <c r="L2983">
        <v>1392</v>
      </c>
    </row>
    <row r="2984" spans="1:12" x14ac:dyDescent="0.2">
      <c r="A2984" s="1">
        <v>38975</v>
      </c>
      <c r="H2984">
        <v>0</v>
      </c>
      <c r="I2984">
        <v>20209</v>
      </c>
      <c r="J2984">
        <v>0</v>
      </c>
      <c r="K2984">
        <v>0</v>
      </c>
      <c r="L2984">
        <v>0</v>
      </c>
    </row>
    <row r="2985" spans="1:12" x14ac:dyDescent="0.2">
      <c r="A2985" s="1">
        <v>38974</v>
      </c>
      <c r="B2985">
        <v>63.43</v>
      </c>
      <c r="C2985">
        <v>63.77</v>
      </c>
      <c r="D2985">
        <v>61.96</v>
      </c>
      <c r="E2985">
        <v>62.24</v>
      </c>
      <c r="F2985">
        <v>-0.75</v>
      </c>
      <c r="H2985">
        <v>15324</v>
      </c>
      <c r="I2985">
        <v>22146</v>
      </c>
      <c r="J2985">
        <v>998</v>
      </c>
      <c r="K2985">
        <v>0</v>
      </c>
      <c r="L2985">
        <v>0</v>
      </c>
    </row>
    <row r="2986" spans="1:12" x14ac:dyDescent="0.2">
      <c r="A2986" s="1">
        <v>38973</v>
      </c>
      <c r="B2986">
        <v>62.97</v>
      </c>
      <c r="C2986">
        <v>63.83</v>
      </c>
      <c r="D2986">
        <v>62.62</v>
      </c>
      <c r="E2986">
        <v>62.99</v>
      </c>
      <c r="F2986">
        <v>0</v>
      </c>
      <c r="H2986">
        <v>44557</v>
      </c>
      <c r="I2986">
        <v>35914</v>
      </c>
      <c r="J2986">
        <v>4503</v>
      </c>
      <c r="K2986">
        <v>1200</v>
      </c>
      <c r="L2986">
        <v>735</v>
      </c>
    </row>
    <row r="2987" spans="1:12" x14ac:dyDescent="0.2">
      <c r="A2987" s="1">
        <v>38972</v>
      </c>
      <c r="B2987">
        <v>64.540000000000006</v>
      </c>
      <c r="C2987">
        <v>65.44</v>
      </c>
      <c r="D2987">
        <v>62.79</v>
      </c>
      <c r="E2987">
        <v>62.99</v>
      </c>
      <c r="F2987">
        <v>-1.56</v>
      </c>
      <c r="H2987">
        <v>63084</v>
      </c>
      <c r="I2987">
        <v>44284</v>
      </c>
      <c r="J2987">
        <v>884</v>
      </c>
      <c r="K2987">
        <v>50</v>
      </c>
      <c r="L2987">
        <v>350</v>
      </c>
    </row>
    <row r="2988" spans="1:12" x14ac:dyDescent="0.2">
      <c r="A2988" s="1">
        <v>38971</v>
      </c>
      <c r="B2988">
        <v>65.2</v>
      </c>
      <c r="C2988">
        <v>65.31</v>
      </c>
      <c r="D2988">
        <v>63.97</v>
      </c>
      <c r="E2988">
        <v>64.55</v>
      </c>
      <c r="F2988">
        <v>-0.78</v>
      </c>
      <c r="H2988">
        <v>67909</v>
      </c>
      <c r="I2988">
        <v>53604</v>
      </c>
      <c r="J2988">
        <v>2503</v>
      </c>
      <c r="K2988">
        <v>100</v>
      </c>
      <c r="L2988">
        <v>1693</v>
      </c>
    </row>
    <row r="2989" spans="1:12" x14ac:dyDescent="0.2">
      <c r="A2989" s="1">
        <v>38968</v>
      </c>
      <c r="B2989">
        <v>66.3</v>
      </c>
      <c r="C2989">
        <v>66.900000000000006</v>
      </c>
      <c r="D2989">
        <v>65.16</v>
      </c>
      <c r="E2989">
        <v>65.33</v>
      </c>
      <c r="F2989">
        <v>-1.2</v>
      </c>
      <c r="H2989">
        <v>65475</v>
      </c>
      <c r="I2989">
        <v>62161</v>
      </c>
      <c r="J2989">
        <v>3712</v>
      </c>
      <c r="K2989">
        <v>100</v>
      </c>
      <c r="L2989">
        <v>1714</v>
      </c>
    </row>
    <row r="2990" spans="1:12" x14ac:dyDescent="0.2">
      <c r="A2990" s="1">
        <v>38967</v>
      </c>
      <c r="B2990">
        <v>66.930000000000007</v>
      </c>
      <c r="C2990">
        <v>67.459999999999994</v>
      </c>
      <c r="D2990">
        <v>66.11</v>
      </c>
      <c r="E2990">
        <v>66.53</v>
      </c>
      <c r="F2990">
        <v>-0.4</v>
      </c>
      <c r="H2990">
        <v>62758</v>
      </c>
      <c r="I2990">
        <v>67970</v>
      </c>
      <c r="J2990">
        <v>3170</v>
      </c>
      <c r="K2990">
        <v>415</v>
      </c>
      <c r="L2990">
        <v>800</v>
      </c>
    </row>
    <row r="2991" spans="1:12" x14ac:dyDescent="0.2">
      <c r="A2991" s="1">
        <v>38966</v>
      </c>
      <c r="B2991">
        <v>68.25</v>
      </c>
      <c r="C2991">
        <v>68.25</v>
      </c>
      <c r="D2991">
        <v>66.84</v>
      </c>
      <c r="E2991">
        <v>66.930000000000007</v>
      </c>
      <c r="F2991">
        <v>-1.1599999999999999</v>
      </c>
      <c r="H2991">
        <v>68204</v>
      </c>
      <c r="I2991">
        <v>75473</v>
      </c>
      <c r="J2991">
        <v>2332</v>
      </c>
      <c r="K2991">
        <v>433</v>
      </c>
      <c r="L2991">
        <v>523</v>
      </c>
    </row>
    <row r="2992" spans="1:12" x14ac:dyDescent="0.2">
      <c r="A2992" s="1">
        <v>38965</v>
      </c>
      <c r="B2992">
        <v>68.2</v>
      </c>
      <c r="C2992">
        <v>68.8</v>
      </c>
      <c r="D2992">
        <v>67.42</v>
      </c>
      <c r="E2992">
        <v>68.09</v>
      </c>
      <c r="F2992">
        <v>0.38</v>
      </c>
      <c r="H2992">
        <v>60470</v>
      </c>
      <c r="I2992">
        <v>78234</v>
      </c>
      <c r="J2992">
        <v>2784</v>
      </c>
      <c r="K2992">
        <v>150</v>
      </c>
      <c r="L2992">
        <v>81</v>
      </c>
    </row>
    <row r="2993" spans="1:12" x14ac:dyDescent="0.2">
      <c r="A2993" s="1">
        <v>38964</v>
      </c>
      <c r="B2993">
        <v>69.150000000000006</v>
      </c>
      <c r="C2993">
        <v>69.489999999999995</v>
      </c>
      <c r="D2993">
        <v>67.59</v>
      </c>
      <c r="E2993">
        <v>67.709999999999994</v>
      </c>
      <c r="F2993">
        <v>-1.44</v>
      </c>
      <c r="H2993">
        <v>29955</v>
      </c>
      <c r="I2993">
        <v>85374</v>
      </c>
      <c r="J2993">
        <v>2913</v>
      </c>
      <c r="K2993">
        <v>271</v>
      </c>
      <c r="L2993">
        <v>3200</v>
      </c>
    </row>
    <row r="2994" spans="1:12" x14ac:dyDescent="0.2">
      <c r="A2994" s="1">
        <v>38961</v>
      </c>
      <c r="B2994">
        <v>70.42</v>
      </c>
      <c r="C2994">
        <v>70.66</v>
      </c>
      <c r="D2994">
        <v>68.959999999999994</v>
      </c>
      <c r="E2994">
        <v>69.150000000000006</v>
      </c>
      <c r="F2994">
        <v>-1.1000000000000001</v>
      </c>
      <c r="H2994">
        <v>56052</v>
      </c>
      <c r="I2994">
        <v>78487</v>
      </c>
      <c r="J2994">
        <v>3460</v>
      </c>
      <c r="K2994">
        <v>600</v>
      </c>
      <c r="L2994">
        <v>385</v>
      </c>
    </row>
    <row r="2995" spans="1:12" x14ac:dyDescent="0.2">
      <c r="A2995" s="1">
        <v>38960</v>
      </c>
      <c r="B2995">
        <v>70.599999999999994</v>
      </c>
      <c r="C2995">
        <v>71.06</v>
      </c>
      <c r="D2995">
        <v>69.430000000000007</v>
      </c>
      <c r="E2995">
        <v>70.25</v>
      </c>
      <c r="F2995">
        <v>7.0000000000000007E-2</v>
      </c>
      <c r="H2995">
        <v>89291</v>
      </c>
      <c r="I2995">
        <v>92668</v>
      </c>
      <c r="J2995">
        <v>3671</v>
      </c>
      <c r="K2995">
        <v>250</v>
      </c>
      <c r="L2995">
        <v>3468</v>
      </c>
    </row>
    <row r="2996" spans="1:12" x14ac:dyDescent="0.2">
      <c r="A2996" s="1">
        <v>38959</v>
      </c>
      <c r="B2996">
        <v>70.2</v>
      </c>
      <c r="C2996">
        <v>70.7</v>
      </c>
      <c r="D2996">
        <v>68.819999999999993</v>
      </c>
      <c r="E2996">
        <v>70.180000000000007</v>
      </c>
      <c r="F2996">
        <v>0.32</v>
      </c>
      <c r="H2996">
        <v>77984</v>
      </c>
      <c r="I2996">
        <v>93339</v>
      </c>
      <c r="J2996">
        <v>3776</v>
      </c>
      <c r="K2996">
        <v>464</v>
      </c>
      <c r="L2996">
        <v>6000</v>
      </c>
    </row>
    <row r="2997" spans="1:12" x14ac:dyDescent="0.2">
      <c r="A2997" s="1">
        <v>38958</v>
      </c>
      <c r="B2997">
        <v>70.650000000000006</v>
      </c>
      <c r="C2997">
        <v>71.25</v>
      </c>
      <c r="D2997">
        <v>69.48</v>
      </c>
      <c r="E2997">
        <v>69.86</v>
      </c>
      <c r="F2997">
        <v>-0.96</v>
      </c>
      <c r="H2997">
        <v>94257</v>
      </c>
      <c r="I2997">
        <v>118929</v>
      </c>
      <c r="J2997">
        <v>1682</v>
      </c>
      <c r="K2997">
        <v>1413</v>
      </c>
      <c r="L2997">
        <v>9144</v>
      </c>
    </row>
    <row r="2998" spans="1:12" x14ac:dyDescent="0.2">
      <c r="A2998" s="1">
        <v>38957</v>
      </c>
      <c r="B2998">
        <v>72.209999999999994</v>
      </c>
      <c r="C2998">
        <v>72.47</v>
      </c>
      <c r="D2998">
        <v>70.44</v>
      </c>
      <c r="E2998">
        <v>70.819999999999993</v>
      </c>
      <c r="F2998">
        <v>-1.88</v>
      </c>
      <c r="H2998">
        <v>55661</v>
      </c>
      <c r="I2998">
        <v>123276</v>
      </c>
      <c r="J2998">
        <v>1723</v>
      </c>
      <c r="K2998">
        <v>365</v>
      </c>
      <c r="L2998">
        <v>87</v>
      </c>
    </row>
    <row r="2999" spans="1:12" x14ac:dyDescent="0.2">
      <c r="A2999" s="1">
        <v>38954</v>
      </c>
      <c r="B2999">
        <v>73</v>
      </c>
      <c r="C2999">
        <v>74.09</v>
      </c>
      <c r="D2999">
        <v>72.5</v>
      </c>
      <c r="E2999">
        <v>72.7</v>
      </c>
      <c r="F2999">
        <v>0.02</v>
      </c>
      <c r="H2999">
        <v>67166</v>
      </c>
      <c r="I2999">
        <v>118187</v>
      </c>
      <c r="J2999">
        <v>2576</v>
      </c>
      <c r="K2999">
        <v>1100</v>
      </c>
      <c r="L2999">
        <v>190</v>
      </c>
    </row>
    <row r="3000" spans="1:12" x14ac:dyDescent="0.2">
      <c r="A3000" s="1">
        <v>38953</v>
      </c>
      <c r="B3000">
        <v>72.05</v>
      </c>
      <c r="C3000">
        <v>73</v>
      </c>
      <c r="D3000">
        <v>71.73</v>
      </c>
      <c r="E3000">
        <v>72.680000000000007</v>
      </c>
      <c r="F3000">
        <v>0.66</v>
      </c>
      <c r="H3000">
        <v>59372</v>
      </c>
      <c r="I3000">
        <v>119612</v>
      </c>
      <c r="J3000">
        <v>2112</v>
      </c>
      <c r="K3000">
        <v>1981</v>
      </c>
      <c r="L3000">
        <v>850</v>
      </c>
    </row>
    <row r="3001" spans="1:12" x14ac:dyDescent="0.2">
      <c r="A3001" s="1">
        <v>38952</v>
      </c>
      <c r="B3001">
        <v>73.099999999999994</v>
      </c>
      <c r="C3001">
        <v>73.17</v>
      </c>
      <c r="D3001">
        <v>71.61</v>
      </c>
      <c r="E3001">
        <v>72.02</v>
      </c>
      <c r="F3001">
        <v>-1.22</v>
      </c>
      <c r="H3001">
        <v>78157</v>
      </c>
      <c r="I3001">
        <v>121001</v>
      </c>
      <c r="J3001">
        <v>1308</v>
      </c>
      <c r="K3001">
        <v>781</v>
      </c>
      <c r="L3001">
        <v>2450</v>
      </c>
    </row>
    <row r="3002" spans="1:12" x14ac:dyDescent="0.2">
      <c r="A3002" s="1">
        <v>38951</v>
      </c>
      <c r="B3002">
        <v>73.5</v>
      </c>
      <c r="C3002">
        <v>73.790000000000006</v>
      </c>
      <c r="D3002">
        <v>72.959999999999994</v>
      </c>
      <c r="E3002">
        <v>73.239999999999995</v>
      </c>
      <c r="F3002">
        <v>-0.14000000000000001</v>
      </c>
      <c r="H3002">
        <v>64902</v>
      </c>
      <c r="I3002">
        <v>121891</v>
      </c>
      <c r="J3002">
        <v>1099</v>
      </c>
      <c r="K3002">
        <v>1230</v>
      </c>
      <c r="L3002">
        <v>750</v>
      </c>
    </row>
    <row r="3003" spans="1:12" x14ac:dyDescent="0.2">
      <c r="A3003" s="1">
        <v>38950</v>
      </c>
      <c r="B3003">
        <v>72.59</v>
      </c>
      <c r="C3003">
        <v>73.739999999999995</v>
      </c>
      <c r="D3003">
        <v>72.53</v>
      </c>
      <c r="E3003">
        <v>73.38</v>
      </c>
      <c r="F3003">
        <v>1.08</v>
      </c>
      <c r="H3003">
        <v>77931</v>
      </c>
      <c r="I3003">
        <v>119646</v>
      </c>
      <c r="J3003">
        <v>2917</v>
      </c>
      <c r="K3003">
        <v>781</v>
      </c>
      <c r="L3003">
        <v>950</v>
      </c>
    </row>
    <row r="3004" spans="1:12" x14ac:dyDescent="0.2">
      <c r="A3004" s="1">
        <v>38947</v>
      </c>
      <c r="B3004">
        <v>71.72</v>
      </c>
      <c r="C3004">
        <v>72.650000000000006</v>
      </c>
      <c r="D3004">
        <v>71.349999999999994</v>
      </c>
      <c r="E3004">
        <v>72.3</v>
      </c>
      <c r="F3004">
        <v>0.72</v>
      </c>
      <c r="H3004">
        <v>62371</v>
      </c>
      <c r="I3004">
        <v>114931</v>
      </c>
      <c r="J3004">
        <v>3039</v>
      </c>
      <c r="K3004">
        <v>505</v>
      </c>
      <c r="L3004">
        <v>1663</v>
      </c>
    </row>
    <row r="3005" spans="1:12" x14ac:dyDescent="0.2">
      <c r="A3005" s="1">
        <v>38946</v>
      </c>
      <c r="B3005">
        <v>72.45</v>
      </c>
      <c r="C3005">
        <v>72.58</v>
      </c>
      <c r="D3005">
        <v>71.31</v>
      </c>
      <c r="E3005">
        <v>71.58</v>
      </c>
      <c r="F3005">
        <v>-1.25</v>
      </c>
      <c r="H3005">
        <v>84130</v>
      </c>
      <c r="I3005">
        <v>10733</v>
      </c>
      <c r="J3005">
        <v>1656</v>
      </c>
      <c r="K3005">
        <v>3505</v>
      </c>
      <c r="L3005">
        <v>3748</v>
      </c>
    </row>
    <row r="3006" spans="1:12" x14ac:dyDescent="0.2">
      <c r="A3006" s="1">
        <v>38945</v>
      </c>
      <c r="B3006">
        <v>73.650000000000006</v>
      </c>
      <c r="C3006">
        <v>73.83</v>
      </c>
      <c r="D3006">
        <v>72.72</v>
      </c>
      <c r="E3006">
        <v>73.08</v>
      </c>
      <c r="F3006">
        <v>-0.72</v>
      </c>
      <c r="H3006">
        <v>11749</v>
      </c>
      <c r="I3006">
        <v>15650</v>
      </c>
      <c r="J3006">
        <v>93</v>
      </c>
      <c r="K3006">
        <v>0</v>
      </c>
      <c r="L3006">
        <v>600</v>
      </c>
    </row>
    <row r="3007" spans="1:12" x14ac:dyDescent="0.2">
      <c r="A3007" s="1">
        <v>38944</v>
      </c>
      <c r="B3007">
        <v>74.2</v>
      </c>
      <c r="C3007">
        <v>74.599999999999994</v>
      </c>
      <c r="D3007">
        <v>73.55</v>
      </c>
      <c r="E3007">
        <v>73.8</v>
      </c>
      <c r="F3007">
        <v>-0.5</v>
      </c>
      <c r="H3007">
        <v>25511</v>
      </c>
      <c r="I3007">
        <v>21736</v>
      </c>
      <c r="J3007">
        <v>1346</v>
      </c>
      <c r="K3007">
        <v>200</v>
      </c>
      <c r="L3007">
        <v>0</v>
      </c>
    </row>
    <row r="3008" spans="1:12" x14ac:dyDescent="0.2">
      <c r="A3008" s="1">
        <v>38943</v>
      </c>
      <c r="B3008">
        <v>75.16</v>
      </c>
      <c r="C3008">
        <v>75.260000000000005</v>
      </c>
      <c r="D3008">
        <v>73.7</v>
      </c>
      <c r="E3008">
        <v>74.3</v>
      </c>
      <c r="F3008">
        <v>-1.33</v>
      </c>
      <c r="H3008">
        <v>27851</v>
      </c>
      <c r="I3008">
        <v>26612</v>
      </c>
      <c r="J3008">
        <v>521</v>
      </c>
      <c r="K3008">
        <v>0</v>
      </c>
      <c r="L3008">
        <v>255</v>
      </c>
    </row>
    <row r="3009" spans="1:12" x14ac:dyDescent="0.2">
      <c r="A3009" s="1">
        <v>38940</v>
      </c>
      <c r="B3009">
        <v>75.25</v>
      </c>
      <c r="C3009">
        <v>76.099999999999994</v>
      </c>
      <c r="D3009">
        <v>75.099999999999994</v>
      </c>
      <c r="E3009">
        <v>75.63</v>
      </c>
      <c r="F3009">
        <v>0.35</v>
      </c>
      <c r="H3009">
        <v>34092</v>
      </c>
      <c r="I3009">
        <v>33842</v>
      </c>
      <c r="J3009">
        <v>522</v>
      </c>
      <c r="K3009">
        <v>300</v>
      </c>
      <c r="L3009">
        <v>3789</v>
      </c>
    </row>
    <row r="3010" spans="1:12" x14ac:dyDescent="0.2">
      <c r="A3010" s="1">
        <v>38939</v>
      </c>
      <c r="B3010">
        <v>77.27</v>
      </c>
      <c r="C3010">
        <v>77.55</v>
      </c>
      <c r="D3010">
        <v>75.099999999999994</v>
      </c>
      <c r="E3010">
        <v>75.28</v>
      </c>
      <c r="F3010">
        <v>-2</v>
      </c>
      <c r="H3010">
        <v>43069</v>
      </c>
      <c r="I3010">
        <v>45053</v>
      </c>
      <c r="J3010">
        <v>1295</v>
      </c>
      <c r="K3010">
        <v>50</v>
      </c>
      <c r="L3010">
        <v>600</v>
      </c>
    </row>
    <row r="3011" spans="1:12" x14ac:dyDescent="0.2">
      <c r="A3011" s="1">
        <v>38938</v>
      </c>
      <c r="B3011">
        <v>77.56</v>
      </c>
      <c r="C3011">
        <v>78.430000000000007</v>
      </c>
      <c r="D3011">
        <v>77.17</v>
      </c>
      <c r="E3011">
        <v>77.28</v>
      </c>
      <c r="F3011">
        <v>-0.27</v>
      </c>
      <c r="H3011">
        <v>41966</v>
      </c>
      <c r="I3011">
        <v>49760</v>
      </c>
      <c r="J3011">
        <v>1475</v>
      </c>
      <c r="K3011">
        <v>0</v>
      </c>
      <c r="L3011">
        <v>1700</v>
      </c>
    </row>
    <row r="3012" spans="1:12" x14ac:dyDescent="0.2">
      <c r="A3012" s="1">
        <v>38937</v>
      </c>
      <c r="B3012">
        <v>78.3</v>
      </c>
      <c r="C3012">
        <v>78.650000000000006</v>
      </c>
      <c r="D3012">
        <v>77.45</v>
      </c>
      <c r="E3012">
        <v>77.55</v>
      </c>
      <c r="F3012">
        <v>-0.75</v>
      </c>
      <c r="H3012">
        <v>45327</v>
      </c>
      <c r="I3012">
        <v>59836</v>
      </c>
      <c r="J3012">
        <v>3613</v>
      </c>
      <c r="K3012">
        <v>150</v>
      </c>
      <c r="L3012">
        <v>0</v>
      </c>
    </row>
    <row r="3013" spans="1:12" x14ac:dyDescent="0.2">
      <c r="A3013" s="1">
        <v>38936</v>
      </c>
      <c r="B3013">
        <v>76.150000000000006</v>
      </c>
      <c r="C3013">
        <v>78.64</v>
      </c>
      <c r="D3013">
        <v>76.150000000000006</v>
      </c>
      <c r="E3013">
        <v>78.3</v>
      </c>
      <c r="F3013">
        <v>2.13</v>
      </c>
      <c r="H3013">
        <v>59645</v>
      </c>
      <c r="I3013">
        <v>60910</v>
      </c>
      <c r="J3013">
        <v>1821</v>
      </c>
      <c r="K3013">
        <v>511</v>
      </c>
      <c r="L3013">
        <v>0</v>
      </c>
    </row>
    <row r="3014" spans="1:12" x14ac:dyDescent="0.2">
      <c r="A3014" s="1">
        <v>38933</v>
      </c>
      <c r="B3014">
        <v>76.56</v>
      </c>
      <c r="C3014">
        <v>77.17</v>
      </c>
      <c r="D3014">
        <v>75.64</v>
      </c>
      <c r="E3014">
        <v>76.17</v>
      </c>
      <c r="F3014">
        <v>-0.39</v>
      </c>
      <c r="H3014">
        <v>46678</v>
      </c>
      <c r="I3014">
        <v>65957</v>
      </c>
      <c r="J3014">
        <v>1309</v>
      </c>
      <c r="K3014">
        <v>200</v>
      </c>
      <c r="L3014">
        <v>2090</v>
      </c>
    </row>
    <row r="3015" spans="1:12" x14ac:dyDescent="0.2">
      <c r="A3015" s="1">
        <v>38932</v>
      </c>
      <c r="B3015">
        <v>77.180000000000007</v>
      </c>
      <c r="C3015">
        <v>77.180000000000007</v>
      </c>
      <c r="D3015">
        <v>76.02</v>
      </c>
      <c r="E3015">
        <v>76.56</v>
      </c>
      <c r="F3015">
        <v>-0.33</v>
      </c>
      <c r="H3015">
        <v>59669</v>
      </c>
      <c r="I3015">
        <v>74253</v>
      </c>
      <c r="J3015">
        <v>2603</v>
      </c>
      <c r="K3015">
        <v>400</v>
      </c>
      <c r="L3015">
        <v>600</v>
      </c>
    </row>
    <row r="3016" spans="1:12" x14ac:dyDescent="0.2">
      <c r="A3016" s="1">
        <v>38931</v>
      </c>
      <c r="B3016">
        <v>75.81</v>
      </c>
      <c r="C3016">
        <v>77.47</v>
      </c>
      <c r="D3016">
        <v>75.81</v>
      </c>
      <c r="E3016">
        <v>76.89</v>
      </c>
      <c r="F3016">
        <v>1</v>
      </c>
      <c r="H3016">
        <v>77630</v>
      </c>
      <c r="I3016">
        <v>76861</v>
      </c>
      <c r="J3016">
        <v>2941</v>
      </c>
      <c r="K3016">
        <v>300</v>
      </c>
      <c r="L3016">
        <v>1170</v>
      </c>
    </row>
    <row r="3017" spans="1:12" x14ac:dyDescent="0.2">
      <c r="A3017" s="1">
        <v>38930</v>
      </c>
      <c r="B3017">
        <v>75.150000000000006</v>
      </c>
      <c r="C3017">
        <v>76.58</v>
      </c>
      <c r="D3017">
        <v>74.650000000000006</v>
      </c>
      <c r="E3017">
        <v>75.89</v>
      </c>
      <c r="F3017">
        <v>0.74</v>
      </c>
      <c r="H3017">
        <v>78571</v>
      </c>
      <c r="I3017">
        <v>88492</v>
      </c>
      <c r="J3017">
        <v>1492</v>
      </c>
      <c r="K3017">
        <v>950</v>
      </c>
      <c r="L3017">
        <v>4758</v>
      </c>
    </row>
    <row r="3018" spans="1:12" x14ac:dyDescent="0.2">
      <c r="A3018" s="1">
        <v>38929</v>
      </c>
      <c r="B3018">
        <v>73.22</v>
      </c>
      <c r="C3018">
        <v>75.23</v>
      </c>
      <c r="D3018">
        <v>72.7</v>
      </c>
      <c r="E3018">
        <v>75.150000000000006</v>
      </c>
      <c r="F3018">
        <v>1.76</v>
      </c>
      <c r="H3018">
        <v>110067</v>
      </c>
      <c r="I3018">
        <v>100414</v>
      </c>
      <c r="J3018">
        <v>3317</v>
      </c>
      <c r="K3018">
        <v>1700</v>
      </c>
      <c r="L3018">
        <v>10250</v>
      </c>
    </row>
    <row r="3019" spans="1:12" x14ac:dyDescent="0.2">
      <c r="A3019" s="1">
        <v>38926</v>
      </c>
      <c r="B3019">
        <v>75.2</v>
      </c>
      <c r="C3019">
        <v>75.540000000000006</v>
      </c>
      <c r="D3019">
        <v>73.16</v>
      </c>
      <c r="E3019">
        <v>73.39</v>
      </c>
      <c r="F3019">
        <v>-1.62</v>
      </c>
      <c r="H3019">
        <v>77908</v>
      </c>
      <c r="I3019">
        <v>105856</v>
      </c>
      <c r="J3019">
        <v>1420</v>
      </c>
      <c r="K3019">
        <v>1351</v>
      </c>
      <c r="L3019">
        <v>3589</v>
      </c>
    </row>
    <row r="3020" spans="1:12" x14ac:dyDescent="0.2">
      <c r="A3020" s="1">
        <v>38925</v>
      </c>
      <c r="B3020">
        <v>73.8</v>
      </c>
      <c r="C3020">
        <v>75.36</v>
      </c>
      <c r="D3020">
        <v>73.790000000000006</v>
      </c>
      <c r="E3020">
        <v>75.010000000000005</v>
      </c>
      <c r="F3020">
        <v>1.01</v>
      </c>
      <c r="H3020">
        <v>81523</v>
      </c>
      <c r="I3020">
        <v>112051</v>
      </c>
      <c r="J3020">
        <v>2264</v>
      </c>
      <c r="K3020">
        <v>1201</v>
      </c>
      <c r="L3020">
        <v>8847</v>
      </c>
    </row>
    <row r="3021" spans="1:12" x14ac:dyDescent="0.2">
      <c r="A3021" s="1">
        <v>38924</v>
      </c>
      <c r="B3021">
        <v>73.28</v>
      </c>
      <c r="C3021">
        <v>74.73</v>
      </c>
      <c r="D3021">
        <v>73</v>
      </c>
      <c r="E3021">
        <v>74</v>
      </c>
      <c r="F3021">
        <v>0.72</v>
      </c>
      <c r="H3021">
        <v>103444</v>
      </c>
      <c r="I3021">
        <v>115162</v>
      </c>
      <c r="J3021">
        <v>2692</v>
      </c>
      <c r="K3021">
        <v>851</v>
      </c>
      <c r="L3021">
        <v>9949</v>
      </c>
    </row>
    <row r="3022" spans="1:12" x14ac:dyDescent="0.2">
      <c r="A3022" s="1">
        <v>38923</v>
      </c>
      <c r="B3022">
        <v>74.94</v>
      </c>
      <c r="C3022">
        <v>75.41</v>
      </c>
      <c r="D3022">
        <v>73.099999999999994</v>
      </c>
      <c r="E3022">
        <v>73.28</v>
      </c>
      <c r="F3022">
        <v>-1.33</v>
      </c>
      <c r="H3022">
        <v>91502</v>
      </c>
      <c r="I3022">
        <v>115745</v>
      </c>
      <c r="J3022">
        <v>996</v>
      </c>
      <c r="K3022">
        <v>1151</v>
      </c>
      <c r="L3022">
        <v>1280</v>
      </c>
    </row>
    <row r="3023" spans="1:12" x14ac:dyDescent="0.2">
      <c r="A3023" s="1">
        <v>38922</v>
      </c>
      <c r="B3023">
        <v>73.849999999999994</v>
      </c>
      <c r="C3023">
        <v>74.8</v>
      </c>
      <c r="D3023">
        <v>72.78</v>
      </c>
      <c r="E3023">
        <v>74.61</v>
      </c>
      <c r="F3023">
        <v>0.86</v>
      </c>
      <c r="H3023">
        <v>91132</v>
      </c>
      <c r="I3023">
        <v>127427</v>
      </c>
      <c r="J3023">
        <v>1839</v>
      </c>
      <c r="K3023">
        <v>1026</v>
      </c>
      <c r="L3023">
        <v>1700</v>
      </c>
    </row>
    <row r="3024" spans="1:12" x14ac:dyDescent="0.2">
      <c r="A3024" s="1">
        <v>38919</v>
      </c>
      <c r="B3024">
        <v>73.5</v>
      </c>
      <c r="C3024">
        <v>74.650000000000006</v>
      </c>
      <c r="D3024">
        <v>73.290000000000006</v>
      </c>
      <c r="E3024">
        <v>73.75</v>
      </c>
      <c r="F3024">
        <v>0.03</v>
      </c>
      <c r="H3024">
        <v>83379</v>
      </c>
      <c r="I3024">
        <v>122691</v>
      </c>
      <c r="J3024">
        <v>2018</v>
      </c>
      <c r="K3024">
        <v>600</v>
      </c>
      <c r="L3024">
        <v>3818</v>
      </c>
    </row>
    <row r="3025" spans="1:12" x14ac:dyDescent="0.2">
      <c r="A3025" s="1">
        <v>38918</v>
      </c>
      <c r="B3025">
        <v>74</v>
      </c>
      <c r="C3025">
        <v>74.72</v>
      </c>
      <c r="D3025">
        <v>73.2</v>
      </c>
      <c r="E3025">
        <v>73.72</v>
      </c>
      <c r="F3025">
        <v>-0.18</v>
      </c>
      <c r="H3025">
        <v>90027</v>
      </c>
      <c r="I3025">
        <v>125960</v>
      </c>
      <c r="J3025">
        <v>3095</v>
      </c>
      <c r="K3025">
        <v>2004</v>
      </c>
      <c r="L3025">
        <v>3651</v>
      </c>
    </row>
    <row r="3026" spans="1:12" x14ac:dyDescent="0.2">
      <c r="A3026" s="1">
        <v>38917</v>
      </c>
      <c r="B3026">
        <v>74.75</v>
      </c>
      <c r="C3026">
        <v>75.13</v>
      </c>
      <c r="D3026">
        <v>72.59</v>
      </c>
      <c r="E3026">
        <v>73.900000000000006</v>
      </c>
      <c r="F3026">
        <v>-0.46</v>
      </c>
      <c r="H3026">
        <v>124564</v>
      </c>
      <c r="I3026">
        <v>134891</v>
      </c>
      <c r="J3026">
        <v>2929</v>
      </c>
      <c r="K3026">
        <v>950</v>
      </c>
      <c r="L3026">
        <v>2150</v>
      </c>
    </row>
    <row r="3027" spans="1:12" x14ac:dyDescent="0.2">
      <c r="A3027" s="1">
        <v>38916</v>
      </c>
      <c r="B3027">
        <v>75.7</v>
      </c>
      <c r="C3027">
        <v>77.290000000000006</v>
      </c>
      <c r="D3027">
        <v>74.3</v>
      </c>
      <c r="E3027">
        <v>74.36</v>
      </c>
      <c r="F3027">
        <v>-1.56</v>
      </c>
      <c r="H3027">
        <v>95263</v>
      </c>
      <c r="I3027">
        <v>139377</v>
      </c>
      <c r="J3027">
        <v>1625</v>
      </c>
      <c r="K3027">
        <v>1975</v>
      </c>
      <c r="L3027">
        <v>2266</v>
      </c>
    </row>
    <row r="3028" spans="1:12" x14ac:dyDescent="0.2">
      <c r="A3028" s="1">
        <v>38915</v>
      </c>
      <c r="B3028">
        <v>77.98</v>
      </c>
      <c r="C3028">
        <v>78.180000000000007</v>
      </c>
      <c r="D3028">
        <v>75.67</v>
      </c>
      <c r="E3028">
        <v>75.92</v>
      </c>
      <c r="F3028">
        <v>-1.66</v>
      </c>
      <c r="H3028">
        <v>92686</v>
      </c>
      <c r="I3028">
        <v>9763</v>
      </c>
      <c r="J3028">
        <v>834</v>
      </c>
      <c r="K3028">
        <v>850</v>
      </c>
      <c r="L3028">
        <v>1874</v>
      </c>
    </row>
    <row r="3029" spans="1:12" x14ac:dyDescent="0.2">
      <c r="A3029" s="1">
        <v>38912</v>
      </c>
      <c r="B3029">
        <v>77.760000000000005</v>
      </c>
      <c r="C3029">
        <v>78.03</v>
      </c>
      <c r="D3029">
        <v>76.760000000000005</v>
      </c>
      <c r="E3029">
        <v>77.27</v>
      </c>
      <c r="F3029">
        <v>0.57999999999999996</v>
      </c>
      <c r="H3029">
        <v>13781</v>
      </c>
      <c r="I3029">
        <v>12289</v>
      </c>
      <c r="J3029">
        <v>967</v>
      </c>
      <c r="K3029">
        <v>100</v>
      </c>
      <c r="L3029">
        <v>0</v>
      </c>
    </row>
    <row r="3030" spans="1:12" x14ac:dyDescent="0.2">
      <c r="A3030" s="1">
        <v>38911</v>
      </c>
      <c r="B3030">
        <v>74.760000000000005</v>
      </c>
      <c r="C3030">
        <v>77.5</v>
      </c>
      <c r="D3030">
        <v>74.7</v>
      </c>
      <c r="E3030">
        <v>76.69</v>
      </c>
      <c r="F3030">
        <v>2.2999999999999998</v>
      </c>
      <c r="H3030">
        <v>33589</v>
      </c>
      <c r="I3030">
        <v>23514</v>
      </c>
      <c r="J3030">
        <v>4010</v>
      </c>
      <c r="K3030">
        <v>100</v>
      </c>
      <c r="L3030">
        <v>600</v>
      </c>
    </row>
    <row r="3031" spans="1:12" x14ac:dyDescent="0.2">
      <c r="A3031" s="1">
        <v>38910</v>
      </c>
      <c r="B3031">
        <v>73.41</v>
      </c>
      <c r="C3031">
        <v>74.739999999999995</v>
      </c>
      <c r="D3031">
        <v>73.27</v>
      </c>
      <c r="E3031">
        <v>74.39</v>
      </c>
      <c r="F3031">
        <v>0.72</v>
      </c>
      <c r="H3031">
        <v>40356</v>
      </c>
      <c r="I3031">
        <v>30446</v>
      </c>
      <c r="J3031">
        <v>4867</v>
      </c>
      <c r="K3031">
        <v>50</v>
      </c>
      <c r="L3031">
        <v>708</v>
      </c>
    </row>
    <row r="3032" spans="1:12" x14ac:dyDescent="0.2">
      <c r="A3032" s="1">
        <v>38909</v>
      </c>
      <c r="B3032">
        <v>72.75</v>
      </c>
      <c r="C3032">
        <v>74.05</v>
      </c>
      <c r="D3032">
        <v>72.55</v>
      </c>
      <c r="E3032">
        <v>73.67</v>
      </c>
      <c r="F3032">
        <v>0.78</v>
      </c>
      <c r="H3032">
        <v>57921</v>
      </c>
      <c r="I3032">
        <v>39983</v>
      </c>
      <c r="J3032">
        <v>5351</v>
      </c>
      <c r="K3032">
        <v>125</v>
      </c>
      <c r="L3032">
        <v>1078</v>
      </c>
    </row>
    <row r="3033" spans="1:12" x14ac:dyDescent="0.2">
      <c r="A3033" s="1">
        <v>38908</v>
      </c>
      <c r="B3033">
        <v>73.2</v>
      </c>
      <c r="C3033">
        <v>73.260000000000005</v>
      </c>
      <c r="D3033">
        <v>72.11</v>
      </c>
      <c r="E3033">
        <v>72.89</v>
      </c>
      <c r="F3033">
        <v>-0.62</v>
      </c>
      <c r="H3033">
        <v>72094</v>
      </c>
      <c r="I3033">
        <v>51315</v>
      </c>
      <c r="J3033">
        <v>2073</v>
      </c>
      <c r="K3033">
        <v>50</v>
      </c>
      <c r="L3033">
        <v>1894</v>
      </c>
    </row>
    <row r="3034" spans="1:12" x14ac:dyDescent="0.2">
      <c r="A3034" s="1">
        <v>38905</v>
      </c>
      <c r="B3034">
        <v>73.7</v>
      </c>
      <c r="C3034">
        <v>75.09</v>
      </c>
      <c r="D3034">
        <v>73.25</v>
      </c>
      <c r="E3034">
        <v>73.510000000000005</v>
      </c>
      <c r="F3034">
        <v>-0.56999999999999995</v>
      </c>
      <c r="H3034">
        <v>75483</v>
      </c>
      <c r="I3034">
        <v>64434</v>
      </c>
      <c r="J3034">
        <v>2556</v>
      </c>
      <c r="K3034">
        <v>1050</v>
      </c>
      <c r="L3034">
        <v>3959</v>
      </c>
    </row>
    <row r="3035" spans="1:12" x14ac:dyDescent="0.2">
      <c r="A3035" s="1">
        <v>38904</v>
      </c>
      <c r="B3035">
        <v>73.95</v>
      </c>
      <c r="C3035">
        <v>74.3</v>
      </c>
      <c r="D3035">
        <v>73.16</v>
      </c>
      <c r="E3035">
        <v>74.08</v>
      </c>
      <c r="F3035">
        <v>0.1</v>
      </c>
      <c r="H3035">
        <v>84215</v>
      </c>
      <c r="I3035">
        <v>72883</v>
      </c>
      <c r="J3035">
        <v>1571</v>
      </c>
      <c r="K3035">
        <v>674</v>
      </c>
      <c r="L3035">
        <v>2000</v>
      </c>
    </row>
    <row r="3036" spans="1:12" x14ac:dyDescent="0.2">
      <c r="A3036" s="1">
        <v>38903</v>
      </c>
      <c r="B3036">
        <v>72.900000000000006</v>
      </c>
      <c r="C3036">
        <v>74.22</v>
      </c>
      <c r="D3036">
        <v>72.510000000000005</v>
      </c>
      <c r="E3036">
        <v>73.98</v>
      </c>
      <c r="F3036">
        <v>1.47</v>
      </c>
      <c r="H3036">
        <v>77392</v>
      </c>
      <c r="I3036">
        <v>78135</v>
      </c>
      <c r="J3036">
        <v>4712</v>
      </c>
      <c r="K3036">
        <v>750</v>
      </c>
      <c r="L3036">
        <v>1140</v>
      </c>
    </row>
    <row r="3037" spans="1:12" x14ac:dyDescent="0.2">
      <c r="A3037" s="1">
        <v>38902</v>
      </c>
      <c r="B3037">
        <v>73.3</v>
      </c>
      <c r="C3037">
        <v>73.7</v>
      </c>
      <c r="D3037">
        <v>72.45</v>
      </c>
      <c r="E3037">
        <v>72.510000000000005</v>
      </c>
      <c r="F3037">
        <v>-0.88</v>
      </c>
      <c r="H3037">
        <v>31653</v>
      </c>
      <c r="I3037">
        <v>73942</v>
      </c>
      <c r="J3037">
        <v>2690</v>
      </c>
      <c r="K3037">
        <v>250</v>
      </c>
      <c r="L3037">
        <v>0</v>
      </c>
    </row>
    <row r="3038" spans="1:12" x14ac:dyDescent="0.2">
      <c r="A3038" s="1">
        <v>38901</v>
      </c>
      <c r="B3038">
        <v>73.260000000000005</v>
      </c>
      <c r="C3038">
        <v>73.989999999999995</v>
      </c>
      <c r="D3038">
        <v>73.17</v>
      </c>
      <c r="E3038">
        <v>73.39</v>
      </c>
      <c r="F3038">
        <v>-0.12</v>
      </c>
      <c r="H3038">
        <v>30308</v>
      </c>
      <c r="I3038">
        <v>75033</v>
      </c>
      <c r="J3038">
        <v>2525</v>
      </c>
      <c r="K3038">
        <v>575</v>
      </c>
      <c r="L3038">
        <v>2757</v>
      </c>
    </row>
    <row r="3039" spans="1:12" x14ac:dyDescent="0.2">
      <c r="A3039" s="1">
        <v>38898</v>
      </c>
      <c r="B3039">
        <v>72.95</v>
      </c>
      <c r="C3039">
        <v>73.69</v>
      </c>
      <c r="D3039">
        <v>72.61</v>
      </c>
      <c r="E3039">
        <v>73.510000000000005</v>
      </c>
      <c r="F3039">
        <v>0.63</v>
      </c>
      <c r="H3039">
        <v>60095</v>
      </c>
      <c r="I3039">
        <v>82984</v>
      </c>
      <c r="J3039">
        <v>2469</v>
      </c>
      <c r="K3039">
        <v>450</v>
      </c>
      <c r="L3039">
        <v>2000</v>
      </c>
    </row>
    <row r="3040" spans="1:12" x14ac:dyDescent="0.2">
      <c r="A3040" s="1">
        <v>38897</v>
      </c>
      <c r="B3040">
        <v>71.69</v>
      </c>
      <c r="C3040">
        <v>73.12</v>
      </c>
      <c r="D3040">
        <v>71.58</v>
      </c>
      <c r="E3040">
        <v>72.88</v>
      </c>
      <c r="F3040">
        <v>1.47</v>
      </c>
      <c r="H3040">
        <v>64343</v>
      </c>
      <c r="I3040">
        <v>82146</v>
      </c>
      <c r="J3040">
        <v>2431</v>
      </c>
      <c r="K3040">
        <v>695</v>
      </c>
      <c r="L3040">
        <v>100</v>
      </c>
    </row>
    <row r="3041" spans="1:12" x14ac:dyDescent="0.2">
      <c r="A3041" s="1">
        <v>38896</v>
      </c>
      <c r="B3041">
        <v>71.19</v>
      </c>
      <c r="C3041">
        <v>71.87</v>
      </c>
      <c r="D3041">
        <v>70.760000000000005</v>
      </c>
      <c r="E3041">
        <v>71.41</v>
      </c>
      <c r="F3041">
        <v>0.43</v>
      </c>
      <c r="H3041">
        <v>79568</v>
      </c>
      <c r="I3041">
        <v>85852</v>
      </c>
      <c r="J3041">
        <v>3674</v>
      </c>
      <c r="K3041">
        <v>1275</v>
      </c>
      <c r="L3041">
        <v>5670</v>
      </c>
    </row>
    <row r="3042" spans="1:12" x14ac:dyDescent="0.2">
      <c r="A3042" s="1">
        <v>38895</v>
      </c>
      <c r="B3042">
        <v>70.790000000000006</v>
      </c>
      <c r="C3042">
        <v>71.56</v>
      </c>
      <c r="D3042">
        <v>70.650000000000006</v>
      </c>
      <c r="E3042">
        <v>70.98</v>
      </c>
      <c r="F3042">
        <v>0.25</v>
      </c>
      <c r="H3042">
        <v>74265</v>
      </c>
      <c r="I3042">
        <v>34</v>
      </c>
      <c r="J3042">
        <v>4428</v>
      </c>
      <c r="K3042">
        <v>1011</v>
      </c>
      <c r="L3042">
        <v>3355</v>
      </c>
    </row>
    <row r="3043" spans="1:12" x14ac:dyDescent="0.2">
      <c r="A3043" s="1">
        <v>38894</v>
      </c>
      <c r="B3043">
        <v>69.86</v>
      </c>
      <c r="C3043">
        <v>70.8</v>
      </c>
      <c r="D3043">
        <v>69.47</v>
      </c>
      <c r="E3043">
        <v>70.73</v>
      </c>
      <c r="F3043">
        <v>0.8</v>
      </c>
      <c r="H3043">
        <v>76178</v>
      </c>
      <c r="I3043">
        <v>34</v>
      </c>
      <c r="J3043">
        <v>2645</v>
      </c>
      <c r="K3043">
        <v>2127</v>
      </c>
      <c r="L3043">
        <v>300</v>
      </c>
    </row>
    <row r="3044" spans="1:12" x14ac:dyDescent="0.2">
      <c r="A3044" s="1">
        <v>38891</v>
      </c>
      <c r="B3044">
        <v>69.95</v>
      </c>
      <c r="C3044">
        <v>70.38</v>
      </c>
      <c r="D3044">
        <v>69.48</v>
      </c>
      <c r="E3044">
        <v>69.930000000000007</v>
      </c>
      <c r="F3044">
        <v>-0.02</v>
      </c>
      <c r="H3044">
        <v>65595</v>
      </c>
      <c r="I3044">
        <v>34</v>
      </c>
      <c r="J3044">
        <v>1677</v>
      </c>
      <c r="K3044">
        <v>1650</v>
      </c>
      <c r="L3044">
        <v>3213</v>
      </c>
    </row>
    <row r="3045" spans="1:12" x14ac:dyDescent="0.2">
      <c r="A3045" s="1">
        <v>38890</v>
      </c>
      <c r="B3045">
        <v>69.09</v>
      </c>
      <c r="C3045">
        <v>70.17</v>
      </c>
      <c r="D3045">
        <v>69.08</v>
      </c>
      <c r="E3045">
        <v>69.95</v>
      </c>
      <c r="F3045">
        <v>0.78</v>
      </c>
      <c r="H3045">
        <v>91721</v>
      </c>
      <c r="I3045">
        <v>34</v>
      </c>
      <c r="J3045">
        <v>2222</v>
      </c>
      <c r="K3045">
        <v>1125</v>
      </c>
      <c r="L3045">
        <v>3988</v>
      </c>
    </row>
    <row r="3046" spans="1:12" x14ac:dyDescent="0.2">
      <c r="A3046" s="1">
        <v>38889</v>
      </c>
      <c r="B3046">
        <v>68.05</v>
      </c>
      <c r="C3046">
        <v>69.5</v>
      </c>
      <c r="D3046">
        <v>67.569999999999993</v>
      </c>
      <c r="E3046">
        <v>69.17</v>
      </c>
      <c r="F3046">
        <v>1.0900000000000001</v>
      </c>
      <c r="H3046">
        <v>90511</v>
      </c>
      <c r="I3046">
        <v>34</v>
      </c>
      <c r="J3046">
        <v>1700</v>
      </c>
      <c r="K3046">
        <v>900</v>
      </c>
      <c r="L3046">
        <v>2120</v>
      </c>
    </row>
    <row r="3047" spans="1:12" x14ac:dyDescent="0.2">
      <c r="A3047" s="1">
        <v>38888</v>
      </c>
      <c r="B3047">
        <v>68.02</v>
      </c>
      <c r="C3047">
        <v>69.040000000000006</v>
      </c>
      <c r="D3047">
        <v>67.48</v>
      </c>
      <c r="E3047">
        <v>68.08</v>
      </c>
      <c r="F3047">
        <v>-0.03</v>
      </c>
      <c r="H3047">
        <v>89281</v>
      </c>
      <c r="I3047">
        <v>34</v>
      </c>
      <c r="J3047">
        <v>1322</v>
      </c>
      <c r="K3047">
        <v>725</v>
      </c>
      <c r="L3047">
        <v>4050</v>
      </c>
    </row>
    <row r="3048" spans="1:12" x14ac:dyDescent="0.2">
      <c r="A3048" s="1">
        <v>38887</v>
      </c>
      <c r="B3048">
        <v>68.75</v>
      </c>
      <c r="C3048">
        <v>68.75</v>
      </c>
      <c r="D3048">
        <v>67.42</v>
      </c>
      <c r="E3048">
        <v>68.11</v>
      </c>
      <c r="F3048">
        <v>-0.69</v>
      </c>
      <c r="H3048">
        <v>69445</v>
      </c>
      <c r="I3048">
        <v>34</v>
      </c>
      <c r="J3048">
        <v>1306</v>
      </c>
      <c r="K3048">
        <v>912</v>
      </c>
      <c r="L3048">
        <v>2405</v>
      </c>
    </row>
    <row r="3049" spans="1:12" x14ac:dyDescent="0.2">
      <c r="A3049" s="1">
        <v>38884</v>
      </c>
      <c r="B3049">
        <v>68.930000000000007</v>
      </c>
      <c r="C3049">
        <v>69.36</v>
      </c>
      <c r="D3049">
        <v>67.53</v>
      </c>
      <c r="E3049">
        <v>68.8</v>
      </c>
      <c r="F3049">
        <v>0.35</v>
      </c>
      <c r="H3049">
        <v>77619</v>
      </c>
      <c r="I3049">
        <v>20411</v>
      </c>
      <c r="J3049">
        <v>2133</v>
      </c>
      <c r="K3049">
        <v>1527</v>
      </c>
      <c r="L3049">
        <v>4083</v>
      </c>
    </row>
    <row r="3050" spans="1:12" x14ac:dyDescent="0.2">
      <c r="A3050" s="1">
        <v>38883</v>
      </c>
      <c r="B3050">
        <v>67</v>
      </c>
      <c r="C3050">
        <v>68</v>
      </c>
      <c r="D3050">
        <v>67</v>
      </c>
      <c r="E3050">
        <v>67.430000000000007</v>
      </c>
      <c r="F3050">
        <v>0.45</v>
      </c>
      <c r="H3050">
        <v>12966</v>
      </c>
      <c r="I3050">
        <v>23065</v>
      </c>
      <c r="J3050">
        <v>258</v>
      </c>
      <c r="K3050">
        <v>0</v>
      </c>
      <c r="L3050">
        <v>150</v>
      </c>
    </row>
    <row r="3051" spans="1:12" x14ac:dyDescent="0.2">
      <c r="A3051" s="1">
        <v>38882</v>
      </c>
      <c r="B3051">
        <v>66.62</v>
      </c>
      <c r="C3051">
        <v>67.33</v>
      </c>
      <c r="D3051">
        <v>66.33</v>
      </c>
      <c r="E3051">
        <v>66.98</v>
      </c>
      <c r="F3051">
        <v>0.06</v>
      </c>
      <c r="H3051">
        <v>42795</v>
      </c>
      <c r="I3051">
        <v>39005</v>
      </c>
      <c r="J3051">
        <v>3281</v>
      </c>
      <c r="K3051">
        <v>600</v>
      </c>
      <c r="L3051">
        <v>3219</v>
      </c>
    </row>
    <row r="3052" spans="1:12" x14ac:dyDescent="0.2">
      <c r="A3052" s="1">
        <v>38881</v>
      </c>
      <c r="B3052">
        <v>68.7</v>
      </c>
      <c r="C3052">
        <v>68.75</v>
      </c>
      <c r="D3052">
        <v>66.680000000000007</v>
      </c>
      <c r="E3052">
        <v>66.92</v>
      </c>
      <c r="F3052">
        <v>-2.0099999999999998</v>
      </c>
      <c r="H3052">
        <v>37441</v>
      </c>
      <c r="I3052">
        <v>45232</v>
      </c>
      <c r="J3052">
        <v>1185</v>
      </c>
      <c r="K3052">
        <v>165</v>
      </c>
      <c r="L3052">
        <v>650</v>
      </c>
    </row>
    <row r="3053" spans="1:12" x14ac:dyDescent="0.2">
      <c r="A3053" s="1">
        <v>38880</v>
      </c>
      <c r="B3053">
        <v>70.5</v>
      </c>
      <c r="C3053">
        <v>71.2</v>
      </c>
      <c r="D3053">
        <v>68.67</v>
      </c>
      <c r="E3053">
        <v>68.930000000000007</v>
      </c>
      <c r="F3053">
        <v>-1.55</v>
      </c>
      <c r="H3053">
        <v>53951</v>
      </c>
      <c r="I3053">
        <v>58672</v>
      </c>
      <c r="J3053">
        <v>930</v>
      </c>
      <c r="K3053">
        <v>100</v>
      </c>
      <c r="L3053">
        <v>710</v>
      </c>
    </row>
    <row r="3054" spans="1:12" x14ac:dyDescent="0.2">
      <c r="A3054" s="1">
        <v>38877</v>
      </c>
      <c r="B3054">
        <v>69.180000000000007</v>
      </c>
      <c r="C3054">
        <v>70.63</v>
      </c>
      <c r="D3054">
        <v>68.680000000000007</v>
      </c>
      <c r="E3054">
        <v>70.48</v>
      </c>
      <c r="F3054">
        <v>1.43</v>
      </c>
      <c r="H3054">
        <v>50060</v>
      </c>
      <c r="I3054">
        <v>55690</v>
      </c>
      <c r="J3054">
        <v>922</v>
      </c>
      <c r="K3054">
        <v>317</v>
      </c>
      <c r="L3054">
        <v>260</v>
      </c>
    </row>
    <row r="3055" spans="1:12" x14ac:dyDescent="0.2">
      <c r="A3055" s="1">
        <v>38876</v>
      </c>
      <c r="B3055">
        <v>69.05</v>
      </c>
      <c r="C3055">
        <v>69.2</v>
      </c>
      <c r="D3055">
        <v>67.73</v>
      </c>
      <c r="E3055">
        <v>69.05</v>
      </c>
      <c r="F3055">
        <v>-0.14000000000000001</v>
      </c>
      <c r="H3055">
        <v>70712</v>
      </c>
      <c r="I3055">
        <v>58979</v>
      </c>
      <c r="J3055">
        <v>795</v>
      </c>
      <c r="K3055">
        <v>417</v>
      </c>
      <c r="L3055">
        <v>310</v>
      </c>
    </row>
    <row r="3056" spans="1:12" x14ac:dyDescent="0.2">
      <c r="A3056" s="1">
        <v>38875</v>
      </c>
      <c r="B3056">
        <v>70.86</v>
      </c>
      <c r="C3056">
        <v>70.989999999999995</v>
      </c>
      <c r="D3056">
        <v>68.88</v>
      </c>
      <c r="E3056">
        <v>69.19</v>
      </c>
      <c r="F3056">
        <v>-1.62</v>
      </c>
      <c r="H3056">
        <v>86249</v>
      </c>
      <c r="I3056">
        <v>71604</v>
      </c>
      <c r="J3056">
        <v>2062</v>
      </c>
      <c r="K3056">
        <v>722</v>
      </c>
      <c r="L3056">
        <v>193</v>
      </c>
    </row>
    <row r="3057" spans="1:12" x14ac:dyDescent="0.2">
      <c r="A3057" s="1">
        <v>38874</v>
      </c>
      <c r="B3057">
        <v>71.3</v>
      </c>
      <c r="C3057">
        <v>71.66</v>
      </c>
      <c r="D3057">
        <v>69.88</v>
      </c>
      <c r="E3057">
        <v>70.81</v>
      </c>
      <c r="F3057">
        <v>-0.56000000000000005</v>
      </c>
      <c r="H3057">
        <v>88111</v>
      </c>
      <c r="I3057">
        <v>79453</v>
      </c>
      <c r="J3057">
        <v>1591</v>
      </c>
      <c r="K3057">
        <v>2017</v>
      </c>
      <c r="L3057">
        <v>5400</v>
      </c>
    </row>
    <row r="3058" spans="1:12" x14ac:dyDescent="0.2">
      <c r="A3058" s="1">
        <v>38873</v>
      </c>
      <c r="B3058">
        <v>72.2</v>
      </c>
      <c r="C3058">
        <v>72.67</v>
      </c>
      <c r="D3058">
        <v>70.87</v>
      </c>
      <c r="E3058">
        <v>71.37</v>
      </c>
      <c r="F3058">
        <v>0.34</v>
      </c>
      <c r="H3058">
        <v>80483</v>
      </c>
      <c r="I3058">
        <v>80699</v>
      </c>
      <c r="J3058">
        <v>2828</v>
      </c>
      <c r="K3058">
        <v>1247</v>
      </c>
      <c r="L3058">
        <v>1045</v>
      </c>
    </row>
    <row r="3059" spans="1:12" x14ac:dyDescent="0.2">
      <c r="A3059" s="1">
        <v>38870</v>
      </c>
      <c r="B3059">
        <v>69.73</v>
      </c>
      <c r="C3059">
        <v>71.599999999999994</v>
      </c>
      <c r="D3059">
        <v>69.53</v>
      </c>
      <c r="E3059">
        <v>71.03</v>
      </c>
      <c r="F3059">
        <v>1.64</v>
      </c>
      <c r="H3059">
        <v>78925</v>
      </c>
      <c r="I3059">
        <v>88456</v>
      </c>
      <c r="J3059">
        <v>1994</v>
      </c>
      <c r="K3059">
        <v>1932</v>
      </c>
      <c r="L3059">
        <v>6229</v>
      </c>
    </row>
    <row r="3060" spans="1:12" x14ac:dyDescent="0.2">
      <c r="A3060" s="1">
        <v>38869</v>
      </c>
      <c r="B3060">
        <v>70.25</v>
      </c>
      <c r="C3060">
        <v>70.95</v>
      </c>
      <c r="D3060">
        <v>69.010000000000005</v>
      </c>
      <c r="E3060">
        <v>69.39</v>
      </c>
      <c r="F3060">
        <v>-1.02</v>
      </c>
      <c r="H3060">
        <v>103999</v>
      </c>
      <c r="I3060">
        <v>97160</v>
      </c>
      <c r="J3060">
        <v>3928</v>
      </c>
      <c r="K3060">
        <v>1042</v>
      </c>
      <c r="L3060">
        <v>7288</v>
      </c>
    </row>
    <row r="3061" spans="1:12" x14ac:dyDescent="0.2">
      <c r="A3061" s="1">
        <v>38868</v>
      </c>
      <c r="B3061">
        <v>71</v>
      </c>
      <c r="C3061">
        <v>71.150000000000006</v>
      </c>
      <c r="D3061">
        <v>69.069999999999993</v>
      </c>
      <c r="E3061">
        <v>70.41</v>
      </c>
      <c r="F3061">
        <v>-0.64</v>
      </c>
      <c r="H3061">
        <v>100518</v>
      </c>
      <c r="I3061">
        <v>112821</v>
      </c>
      <c r="J3061">
        <v>2296</v>
      </c>
      <c r="K3061">
        <v>1477</v>
      </c>
      <c r="L3061">
        <v>8415</v>
      </c>
    </row>
    <row r="3062" spans="1:12" x14ac:dyDescent="0.2">
      <c r="A3062" s="1">
        <v>38867</v>
      </c>
      <c r="B3062">
        <v>70.8</v>
      </c>
      <c r="C3062">
        <v>71.989999999999995</v>
      </c>
      <c r="D3062">
        <v>70.45</v>
      </c>
      <c r="E3062">
        <v>71.05</v>
      </c>
      <c r="F3062">
        <v>0.46</v>
      </c>
      <c r="H3062">
        <v>71759</v>
      </c>
      <c r="I3062">
        <v>103669</v>
      </c>
      <c r="J3062">
        <v>2042</v>
      </c>
      <c r="K3062">
        <v>1765</v>
      </c>
      <c r="L3062">
        <v>710</v>
      </c>
    </row>
    <row r="3063" spans="1:12" x14ac:dyDescent="0.2">
      <c r="A3063" s="1">
        <v>38863</v>
      </c>
      <c r="B3063">
        <v>70.78</v>
      </c>
      <c r="C3063">
        <v>71.209999999999994</v>
      </c>
      <c r="D3063">
        <v>70.19</v>
      </c>
      <c r="E3063">
        <v>70.59</v>
      </c>
      <c r="F3063">
        <v>-0.12</v>
      </c>
      <c r="H3063">
        <v>66010</v>
      </c>
      <c r="I3063">
        <v>111791</v>
      </c>
      <c r="J3063">
        <v>2773</v>
      </c>
      <c r="K3063">
        <v>572</v>
      </c>
      <c r="L3063">
        <v>6046</v>
      </c>
    </row>
    <row r="3064" spans="1:12" x14ac:dyDescent="0.2">
      <c r="A3064" s="1">
        <v>38862</v>
      </c>
      <c r="B3064">
        <v>69.02</v>
      </c>
      <c r="C3064">
        <v>70.86</v>
      </c>
      <c r="D3064">
        <v>69.02</v>
      </c>
      <c r="E3064">
        <v>70.709999999999994</v>
      </c>
      <c r="F3064">
        <v>1.49</v>
      </c>
      <c r="H3064">
        <v>58342</v>
      </c>
      <c r="I3064">
        <v>113610</v>
      </c>
      <c r="J3064">
        <v>1671</v>
      </c>
      <c r="K3064">
        <v>800</v>
      </c>
      <c r="L3064">
        <v>150</v>
      </c>
    </row>
    <row r="3065" spans="1:12" x14ac:dyDescent="0.2">
      <c r="A3065" s="1">
        <v>38861</v>
      </c>
      <c r="B3065">
        <v>70.5</v>
      </c>
      <c r="C3065">
        <v>70.849999999999994</v>
      </c>
      <c r="D3065">
        <v>68.81</v>
      </c>
      <c r="E3065">
        <v>69.22</v>
      </c>
      <c r="F3065">
        <v>-1.78</v>
      </c>
      <c r="H3065">
        <v>92874</v>
      </c>
      <c r="I3065">
        <v>27</v>
      </c>
      <c r="J3065">
        <v>3409</v>
      </c>
      <c r="K3065">
        <v>2790</v>
      </c>
      <c r="L3065">
        <v>1100</v>
      </c>
    </row>
    <row r="3066" spans="1:12" x14ac:dyDescent="0.2">
      <c r="A3066" s="1">
        <v>38860</v>
      </c>
      <c r="B3066">
        <v>69.650000000000006</v>
      </c>
      <c r="C3066">
        <v>71.349999999999994</v>
      </c>
      <c r="D3066">
        <v>69.569999999999993</v>
      </c>
      <c r="E3066">
        <v>71</v>
      </c>
      <c r="F3066">
        <v>1.65</v>
      </c>
      <c r="H3066">
        <v>88595</v>
      </c>
      <c r="I3066">
        <v>27</v>
      </c>
      <c r="J3066">
        <v>3334</v>
      </c>
      <c r="K3066">
        <v>983</v>
      </c>
      <c r="L3066">
        <v>2345</v>
      </c>
    </row>
    <row r="3067" spans="1:12" x14ac:dyDescent="0.2">
      <c r="A3067" s="1">
        <v>38859</v>
      </c>
      <c r="B3067">
        <v>68.95</v>
      </c>
      <c r="C3067">
        <v>69.58</v>
      </c>
      <c r="D3067">
        <v>67.63</v>
      </c>
      <c r="E3067">
        <v>69.349999999999994</v>
      </c>
      <c r="F3067">
        <v>0.67</v>
      </c>
      <c r="H3067">
        <v>72459</v>
      </c>
      <c r="I3067">
        <v>27</v>
      </c>
      <c r="J3067">
        <v>1991</v>
      </c>
      <c r="K3067">
        <v>2186</v>
      </c>
      <c r="L3067">
        <v>3250</v>
      </c>
    </row>
    <row r="3068" spans="1:12" x14ac:dyDescent="0.2">
      <c r="A3068" s="1">
        <v>38856</v>
      </c>
      <c r="B3068">
        <v>70.13</v>
      </c>
      <c r="C3068">
        <v>70.260000000000005</v>
      </c>
      <c r="D3068">
        <v>68.25</v>
      </c>
      <c r="E3068">
        <v>68.680000000000007</v>
      </c>
      <c r="F3068">
        <v>-0.99</v>
      </c>
      <c r="H3068">
        <v>77181</v>
      </c>
      <c r="I3068">
        <v>27</v>
      </c>
      <c r="J3068">
        <v>2688</v>
      </c>
      <c r="K3068">
        <v>1567</v>
      </c>
      <c r="L3068">
        <v>1709</v>
      </c>
    </row>
    <row r="3069" spans="1:12" x14ac:dyDescent="0.2">
      <c r="A3069" s="1">
        <v>38855</v>
      </c>
      <c r="B3069">
        <v>68.8</v>
      </c>
      <c r="C3069">
        <v>70.08</v>
      </c>
      <c r="D3069">
        <v>68.319999999999993</v>
      </c>
      <c r="E3069">
        <v>69.67</v>
      </c>
      <c r="F3069">
        <v>0.63</v>
      </c>
      <c r="H3069">
        <v>82419</v>
      </c>
      <c r="I3069">
        <v>27</v>
      </c>
      <c r="J3069">
        <v>1990</v>
      </c>
      <c r="K3069">
        <v>1017</v>
      </c>
      <c r="L3069">
        <v>1535</v>
      </c>
    </row>
    <row r="3070" spans="1:12" x14ac:dyDescent="0.2">
      <c r="A3070" s="1">
        <v>38854</v>
      </c>
      <c r="B3070">
        <v>70.14</v>
      </c>
      <c r="C3070">
        <v>70.69</v>
      </c>
      <c r="D3070">
        <v>68.64</v>
      </c>
      <c r="E3070">
        <v>69.040000000000006</v>
      </c>
      <c r="F3070">
        <v>-1.04</v>
      </c>
      <c r="H3070">
        <v>83735</v>
      </c>
      <c r="I3070">
        <v>20738</v>
      </c>
      <c r="J3070">
        <v>4606</v>
      </c>
      <c r="K3070">
        <v>1750</v>
      </c>
      <c r="L3070">
        <v>2400</v>
      </c>
    </row>
    <row r="3071" spans="1:12" x14ac:dyDescent="0.2">
      <c r="A3071" s="1">
        <v>38853</v>
      </c>
      <c r="B3071">
        <v>69.010000000000005</v>
      </c>
      <c r="C3071">
        <v>70.36</v>
      </c>
      <c r="D3071">
        <v>68.58</v>
      </c>
      <c r="E3071">
        <v>70.239999999999995</v>
      </c>
      <c r="F3071">
        <v>0.03</v>
      </c>
      <c r="H3071">
        <v>12114</v>
      </c>
      <c r="I3071">
        <v>20738</v>
      </c>
    </row>
    <row r="3072" spans="1:12" x14ac:dyDescent="0.2">
      <c r="A3072" s="1">
        <v>38852</v>
      </c>
      <c r="B3072">
        <v>71.5</v>
      </c>
      <c r="C3072">
        <v>71.5</v>
      </c>
      <c r="D3072">
        <v>68.650000000000006</v>
      </c>
      <c r="E3072">
        <v>70.209999999999994</v>
      </c>
      <c r="F3072">
        <v>-1.97</v>
      </c>
      <c r="H3072">
        <v>62398</v>
      </c>
      <c r="I3072">
        <v>24955</v>
      </c>
    </row>
    <row r="3073" spans="1:9" x14ac:dyDescent="0.2">
      <c r="A3073" s="1">
        <v>38849</v>
      </c>
      <c r="B3073">
        <v>73.040000000000006</v>
      </c>
      <c r="C3073">
        <v>73.53</v>
      </c>
      <c r="D3073">
        <v>71.83</v>
      </c>
      <c r="E3073">
        <v>72.180000000000007</v>
      </c>
      <c r="F3073">
        <v>-0.33</v>
      </c>
      <c r="H3073">
        <v>56107</v>
      </c>
      <c r="I3073">
        <v>43586</v>
      </c>
    </row>
    <row r="3074" spans="1:9" x14ac:dyDescent="0.2">
      <c r="A3074" s="1">
        <v>38848</v>
      </c>
      <c r="B3074">
        <v>72.34</v>
      </c>
      <c r="C3074">
        <v>73.88</v>
      </c>
      <c r="D3074">
        <v>72.290000000000006</v>
      </c>
      <c r="E3074">
        <v>72.510000000000005</v>
      </c>
      <c r="F3074">
        <v>1.69</v>
      </c>
      <c r="H3074">
        <v>69704</v>
      </c>
      <c r="I3074">
        <v>51989</v>
      </c>
    </row>
    <row r="3075" spans="1:9" x14ac:dyDescent="0.2">
      <c r="A3075" s="1">
        <v>38847</v>
      </c>
      <c r="B3075">
        <v>70.98</v>
      </c>
      <c r="C3075">
        <v>72.58</v>
      </c>
      <c r="D3075">
        <v>70.16</v>
      </c>
      <c r="E3075">
        <v>70.819999999999993</v>
      </c>
      <c r="F3075">
        <v>-0.4</v>
      </c>
      <c r="H3075">
        <v>68847</v>
      </c>
      <c r="I3075">
        <v>61963</v>
      </c>
    </row>
    <row r="3076" spans="1:9" x14ac:dyDescent="0.2">
      <c r="A3076" s="1">
        <v>38846</v>
      </c>
      <c r="B3076">
        <v>70.64</v>
      </c>
      <c r="C3076">
        <v>71.78</v>
      </c>
      <c r="D3076">
        <v>70.17</v>
      </c>
      <c r="E3076">
        <v>71.22</v>
      </c>
      <c r="F3076">
        <v>1.89</v>
      </c>
      <c r="H3076">
        <v>82968</v>
      </c>
      <c r="I3076">
        <v>70497</v>
      </c>
    </row>
    <row r="3077" spans="1:9" x14ac:dyDescent="0.2">
      <c r="A3077" s="1">
        <v>38845</v>
      </c>
      <c r="B3077">
        <v>71.12</v>
      </c>
      <c r="C3077">
        <v>71.25</v>
      </c>
      <c r="D3077">
        <v>69.06</v>
      </c>
      <c r="E3077">
        <v>69.33</v>
      </c>
      <c r="F3077">
        <v>-1.55</v>
      </c>
      <c r="H3077">
        <v>71746</v>
      </c>
      <c r="I3077">
        <v>74360</v>
      </c>
    </row>
    <row r="3078" spans="1:9" x14ac:dyDescent="0.2">
      <c r="A3078" s="1">
        <v>38842</v>
      </c>
      <c r="B3078">
        <v>70.819999999999993</v>
      </c>
      <c r="C3078">
        <v>71.459999999999994</v>
      </c>
      <c r="D3078">
        <v>70.14</v>
      </c>
      <c r="E3078">
        <v>70.88</v>
      </c>
      <c r="F3078">
        <v>0.49</v>
      </c>
      <c r="H3078">
        <v>61922</v>
      </c>
      <c r="I3078">
        <v>83241</v>
      </c>
    </row>
    <row r="3079" spans="1:9" x14ac:dyDescent="0.2">
      <c r="A3079" s="1">
        <v>38841</v>
      </c>
      <c r="B3079">
        <v>72.55</v>
      </c>
      <c r="C3079">
        <v>72.61</v>
      </c>
      <c r="D3079">
        <v>69.790000000000006</v>
      </c>
      <c r="E3079">
        <v>70.39</v>
      </c>
      <c r="F3079">
        <v>-2.93</v>
      </c>
      <c r="H3079">
        <v>89520</v>
      </c>
      <c r="I3079">
        <v>86816</v>
      </c>
    </row>
    <row r="3080" spans="1:9" x14ac:dyDescent="0.2">
      <c r="A3080" s="1">
        <v>38840</v>
      </c>
      <c r="B3080">
        <v>74.900000000000006</v>
      </c>
      <c r="C3080">
        <v>74.97</v>
      </c>
      <c r="D3080">
        <v>72.459999999999994</v>
      </c>
      <c r="E3080">
        <v>73.319999999999993</v>
      </c>
      <c r="F3080">
        <v>-1.55</v>
      </c>
      <c r="H3080">
        <v>84490</v>
      </c>
      <c r="I3080">
        <v>104152</v>
      </c>
    </row>
    <row r="3081" spans="1:9" x14ac:dyDescent="0.2">
      <c r="A3081" s="1">
        <v>38839</v>
      </c>
      <c r="B3081">
        <v>74</v>
      </c>
      <c r="C3081">
        <v>74.97</v>
      </c>
      <c r="D3081">
        <v>73.53</v>
      </c>
      <c r="E3081">
        <v>74.87</v>
      </c>
      <c r="F3081">
        <v>1.47</v>
      </c>
      <c r="H3081">
        <v>86720</v>
      </c>
      <c r="I3081">
        <v>117088</v>
      </c>
    </row>
    <row r="3082" spans="1:9" x14ac:dyDescent="0.2">
      <c r="A3082" s="1">
        <v>38838</v>
      </c>
      <c r="B3082">
        <v>71.98</v>
      </c>
      <c r="C3082">
        <v>74.069999999999993</v>
      </c>
      <c r="D3082">
        <v>71.98</v>
      </c>
      <c r="E3082">
        <v>73.400000000000006</v>
      </c>
      <c r="F3082">
        <v>0.9</v>
      </c>
      <c r="H3082">
        <v>33061</v>
      </c>
      <c r="I3082">
        <v>120367</v>
      </c>
    </row>
    <row r="3083" spans="1:9" x14ac:dyDescent="0.2">
      <c r="A3083" s="1">
        <v>38835</v>
      </c>
      <c r="B3083">
        <v>70.75</v>
      </c>
      <c r="C3083">
        <v>72.650000000000006</v>
      </c>
      <c r="D3083">
        <v>70.45</v>
      </c>
      <c r="E3083">
        <v>72.5</v>
      </c>
      <c r="F3083">
        <v>1.48</v>
      </c>
      <c r="H3083">
        <v>85317</v>
      </c>
      <c r="I3083">
        <v>123336</v>
      </c>
    </row>
    <row r="3084" spans="1:9" x14ac:dyDescent="0.2">
      <c r="A3084" s="1">
        <v>38834</v>
      </c>
      <c r="B3084">
        <v>71.95</v>
      </c>
      <c r="C3084">
        <v>72.11</v>
      </c>
      <c r="D3084">
        <v>70.67</v>
      </c>
      <c r="E3084">
        <v>71.02</v>
      </c>
      <c r="F3084">
        <v>-1.42</v>
      </c>
      <c r="H3084">
        <v>78480</v>
      </c>
      <c r="I3084">
        <v>119670</v>
      </c>
    </row>
    <row r="3085" spans="1:9" x14ac:dyDescent="0.2">
      <c r="A3085" s="1">
        <v>38833</v>
      </c>
      <c r="B3085">
        <v>73.099999999999994</v>
      </c>
      <c r="C3085">
        <v>73.63</v>
      </c>
      <c r="D3085">
        <v>71.73</v>
      </c>
      <c r="E3085">
        <v>72.44</v>
      </c>
      <c r="F3085">
        <v>-0.02</v>
      </c>
      <c r="H3085">
        <v>83052</v>
      </c>
      <c r="I3085">
        <v>140891</v>
      </c>
    </row>
    <row r="3086" spans="1:9" x14ac:dyDescent="0.2">
      <c r="A3086" s="1">
        <v>38832</v>
      </c>
      <c r="B3086">
        <v>72.66</v>
      </c>
      <c r="C3086">
        <v>74.02</v>
      </c>
      <c r="D3086">
        <v>72.040000000000006</v>
      </c>
      <c r="E3086">
        <v>72.459999999999994</v>
      </c>
      <c r="F3086">
        <v>-1.4</v>
      </c>
      <c r="H3086">
        <v>100348</v>
      </c>
      <c r="I3086">
        <v>145971</v>
      </c>
    </row>
    <row r="3087" spans="1:9" x14ac:dyDescent="0.2">
      <c r="A3087" s="1">
        <v>38831</v>
      </c>
      <c r="B3087">
        <v>74.63</v>
      </c>
      <c r="C3087">
        <v>74.760000000000005</v>
      </c>
      <c r="D3087">
        <v>72.7</v>
      </c>
      <c r="E3087">
        <v>73.86</v>
      </c>
      <c r="F3087">
        <v>-0.31</v>
      </c>
      <c r="H3087">
        <v>80968</v>
      </c>
      <c r="I3087">
        <v>144940</v>
      </c>
    </row>
    <row r="3088" spans="1:9" x14ac:dyDescent="0.2">
      <c r="A3088" s="1">
        <v>38828</v>
      </c>
      <c r="B3088">
        <v>72.650000000000006</v>
      </c>
      <c r="C3088">
        <v>74.790000000000006</v>
      </c>
      <c r="D3088">
        <v>72.2</v>
      </c>
      <c r="E3088">
        <v>74.17</v>
      </c>
      <c r="F3088">
        <v>1.3</v>
      </c>
      <c r="H3088">
        <v>75545</v>
      </c>
      <c r="I3088">
        <v>140238</v>
      </c>
    </row>
    <row r="3089" spans="1:12" x14ac:dyDescent="0.2">
      <c r="A3089" s="1">
        <v>38827</v>
      </c>
      <c r="B3089">
        <v>73.44</v>
      </c>
      <c r="C3089">
        <v>74.22</v>
      </c>
      <c r="D3089">
        <v>72.37</v>
      </c>
      <c r="E3089">
        <v>72.87</v>
      </c>
      <c r="F3089">
        <v>-0.08</v>
      </c>
      <c r="H3089">
        <v>90077</v>
      </c>
      <c r="I3089">
        <v>136347</v>
      </c>
    </row>
    <row r="3090" spans="1:12" x14ac:dyDescent="0.2">
      <c r="A3090" s="1">
        <v>38826</v>
      </c>
      <c r="B3090">
        <v>72.349999999999994</v>
      </c>
      <c r="C3090">
        <v>74</v>
      </c>
      <c r="D3090">
        <v>72.22</v>
      </c>
      <c r="E3090">
        <v>72.95</v>
      </c>
      <c r="F3090">
        <v>1.1000000000000001</v>
      </c>
      <c r="H3090">
        <v>92701</v>
      </c>
      <c r="I3090">
        <v>146577</v>
      </c>
    </row>
    <row r="3091" spans="1:12" x14ac:dyDescent="0.2">
      <c r="A3091" s="1">
        <v>38825</v>
      </c>
      <c r="B3091">
        <v>71.5</v>
      </c>
      <c r="C3091">
        <v>72.64</v>
      </c>
      <c r="D3091">
        <v>71.22</v>
      </c>
      <c r="E3091">
        <v>71.849999999999994</v>
      </c>
      <c r="F3091">
        <v>0.55000000000000004</v>
      </c>
      <c r="H3091">
        <v>69976</v>
      </c>
      <c r="I3091">
        <v>155622</v>
      </c>
    </row>
    <row r="3092" spans="1:12" x14ac:dyDescent="0.2">
      <c r="A3092" s="1">
        <v>38824</v>
      </c>
      <c r="B3092">
        <v>70.989999999999995</v>
      </c>
      <c r="C3092">
        <v>71.62</v>
      </c>
      <c r="D3092">
        <v>70.52</v>
      </c>
      <c r="E3092">
        <v>71.3</v>
      </c>
      <c r="F3092">
        <v>1.1599999999999999</v>
      </c>
      <c r="H3092">
        <v>38779</v>
      </c>
      <c r="I3092">
        <v>162945</v>
      </c>
    </row>
    <row r="3093" spans="1:12" x14ac:dyDescent="0.2">
      <c r="A3093" s="1">
        <v>38820</v>
      </c>
      <c r="B3093">
        <v>69.45</v>
      </c>
      <c r="C3093">
        <v>70.989999999999995</v>
      </c>
      <c r="D3093">
        <v>69.08</v>
      </c>
      <c r="E3093">
        <v>70.14</v>
      </c>
      <c r="F3093">
        <v>-0.04</v>
      </c>
      <c r="H3093">
        <v>74614</v>
      </c>
      <c r="I3093">
        <v>180713</v>
      </c>
    </row>
    <row r="3094" spans="1:12" x14ac:dyDescent="0.2">
      <c r="A3094" s="1">
        <v>38819</v>
      </c>
      <c r="B3094">
        <v>69.150000000000006</v>
      </c>
      <c r="C3094">
        <v>69.97</v>
      </c>
      <c r="D3094">
        <v>69.13</v>
      </c>
      <c r="E3094">
        <v>69.42</v>
      </c>
      <c r="F3094">
        <v>0.05</v>
      </c>
      <c r="H3094">
        <v>21095</v>
      </c>
      <c r="I3094">
        <v>22485</v>
      </c>
      <c r="J3094">
        <v>8631</v>
      </c>
      <c r="K3094">
        <v>0</v>
      </c>
      <c r="L3094">
        <v>4493</v>
      </c>
    </row>
    <row r="3095" spans="1:12" x14ac:dyDescent="0.2">
      <c r="A3095" s="1">
        <v>38818</v>
      </c>
      <c r="B3095">
        <v>68.8</v>
      </c>
      <c r="C3095">
        <v>69.7</v>
      </c>
      <c r="D3095">
        <v>68.349999999999994</v>
      </c>
      <c r="E3095">
        <v>69.37</v>
      </c>
      <c r="F3095">
        <v>0.62</v>
      </c>
      <c r="H3095">
        <v>34040</v>
      </c>
      <c r="I3095">
        <v>33185</v>
      </c>
      <c r="J3095">
        <v>1060</v>
      </c>
      <c r="K3095">
        <v>600</v>
      </c>
      <c r="L3095">
        <v>1500</v>
      </c>
    </row>
    <row r="3096" spans="1:12" x14ac:dyDescent="0.2">
      <c r="A3096" s="1">
        <v>38817</v>
      </c>
      <c r="B3096">
        <v>67.3</v>
      </c>
      <c r="C3096">
        <v>68.989999999999995</v>
      </c>
      <c r="D3096">
        <v>67.3</v>
      </c>
      <c r="E3096">
        <v>68.75</v>
      </c>
      <c r="F3096">
        <v>1.46</v>
      </c>
      <c r="H3096">
        <v>54502</v>
      </c>
      <c r="I3096">
        <v>49016</v>
      </c>
      <c r="J3096">
        <v>3031</v>
      </c>
      <c r="K3096">
        <v>100</v>
      </c>
      <c r="L3096">
        <v>3050</v>
      </c>
    </row>
    <row r="3097" spans="1:12" x14ac:dyDescent="0.2">
      <c r="A3097" s="1">
        <v>38814</v>
      </c>
      <c r="B3097">
        <v>67.62</v>
      </c>
      <c r="C3097">
        <v>67.7</v>
      </c>
      <c r="D3097">
        <v>66.62</v>
      </c>
      <c r="E3097">
        <v>67.290000000000006</v>
      </c>
      <c r="F3097">
        <v>-0.55000000000000004</v>
      </c>
      <c r="H3097">
        <v>53859</v>
      </c>
      <c r="I3097">
        <v>60227</v>
      </c>
      <c r="J3097">
        <v>1287</v>
      </c>
      <c r="K3097">
        <v>625</v>
      </c>
      <c r="L3097">
        <v>1700</v>
      </c>
    </row>
    <row r="3098" spans="1:12" x14ac:dyDescent="0.2">
      <c r="A3098" s="1">
        <v>38813</v>
      </c>
      <c r="B3098">
        <v>67.5</v>
      </c>
      <c r="C3098">
        <v>68.239999999999995</v>
      </c>
      <c r="D3098">
        <v>67.38</v>
      </c>
      <c r="E3098">
        <v>67.84</v>
      </c>
      <c r="F3098">
        <v>0.74</v>
      </c>
      <c r="H3098">
        <v>63929</v>
      </c>
      <c r="I3098">
        <v>66960</v>
      </c>
      <c r="J3098">
        <v>900</v>
      </c>
      <c r="K3098">
        <v>450</v>
      </c>
      <c r="L3098">
        <v>5069</v>
      </c>
    </row>
    <row r="3099" spans="1:12" x14ac:dyDescent="0.2">
      <c r="A3099" s="1">
        <v>38812</v>
      </c>
      <c r="B3099">
        <v>66.39</v>
      </c>
      <c r="C3099">
        <v>67.400000000000006</v>
      </c>
      <c r="D3099">
        <v>65.84</v>
      </c>
      <c r="E3099">
        <v>67.099999999999994</v>
      </c>
      <c r="F3099">
        <v>0.71</v>
      </c>
      <c r="H3099">
        <v>72507</v>
      </c>
      <c r="I3099">
        <v>77276</v>
      </c>
      <c r="J3099">
        <v>1344</v>
      </c>
      <c r="K3099">
        <v>1025</v>
      </c>
      <c r="L3099">
        <v>9350</v>
      </c>
    </row>
    <row r="3100" spans="1:12" x14ac:dyDescent="0.2">
      <c r="A3100" s="1">
        <v>38811</v>
      </c>
      <c r="B3100">
        <v>66.7</v>
      </c>
      <c r="C3100">
        <v>66.87</v>
      </c>
      <c r="D3100">
        <v>65.73</v>
      </c>
      <c r="E3100">
        <v>66.39</v>
      </c>
      <c r="F3100">
        <v>-0.45</v>
      </c>
      <c r="H3100">
        <v>67210</v>
      </c>
      <c r="I3100">
        <v>75694</v>
      </c>
      <c r="J3100">
        <v>1646</v>
      </c>
      <c r="K3100">
        <v>500</v>
      </c>
      <c r="L3100">
        <v>2924</v>
      </c>
    </row>
    <row r="3101" spans="1:12" x14ac:dyDescent="0.2">
      <c r="A3101" s="1">
        <v>38810</v>
      </c>
      <c r="B3101">
        <v>66.3</v>
      </c>
      <c r="C3101">
        <v>67.930000000000007</v>
      </c>
      <c r="D3101">
        <v>66.260000000000005</v>
      </c>
      <c r="E3101">
        <v>66.84</v>
      </c>
      <c r="F3101">
        <v>0.93</v>
      </c>
      <c r="H3101">
        <v>68252</v>
      </c>
      <c r="I3101">
        <v>82512</v>
      </c>
      <c r="J3101">
        <v>2041</v>
      </c>
      <c r="K3101">
        <v>700</v>
      </c>
      <c r="L3101">
        <v>7700</v>
      </c>
    </row>
    <row r="3102" spans="1:12" x14ac:dyDescent="0.2">
      <c r="A3102" s="1">
        <v>38807</v>
      </c>
      <c r="B3102">
        <v>66.75</v>
      </c>
      <c r="C3102">
        <v>66.81</v>
      </c>
      <c r="D3102">
        <v>65.52</v>
      </c>
      <c r="E3102">
        <v>65.91</v>
      </c>
      <c r="F3102">
        <v>-0.55000000000000004</v>
      </c>
      <c r="H3102">
        <v>63554</v>
      </c>
      <c r="I3102">
        <v>84383</v>
      </c>
      <c r="J3102">
        <v>1551</v>
      </c>
      <c r="K3102">
        <v>101</v>
      </c>
      <c r="L3102">
        <v>2574</v>
      </c>
    </row>
    <row r="3103" spans="1:12" x14ac:dyDescent="0.2">
      <c r="A3103" s="1">
        <v>38806</v>
      </c>
      <c r="B3103">
        <v>65.599999999999994</v>
      </c>
      <c r="C3103">
        <v>67.05</v>
      </c>
      <c r="D3103">
        <v>65.27</v>
      </c>
      <c r="E3103">
        <v>66.459999999999994</v>
      </c>
      <c r="F3103">
        <v>0.91</v>
      </c>
      <c r="H3103">
        <v>67962</v>
      </c>
      <c r="I3103">
        <v>84196</v>
      </c>
      <c r="J3103">
        <v>2217</v>
      </c>
      <c r="K3103">
        <v>851</v>
      </c>
      <c r="L3103">
        <v>4100</v>
      </c>
    </row>
    <row r="3104" spans="1:12" x14ac:dyDescent="0.2">
      <c r="A3104" s="1">
        <v>38805</v>
      </c>
      <c r="B3104">
        <v>64.97</v>
      </c>
      <c r="C3104">
        <v>65.87</v>
      </c>
      <c r="D3104">
        <v>64.69</v>
      </c>
      <c r="E3104">
        <v>65.55</v>
      </c>
      <c r="F3104">
        <v>0.57999999999999996</v>
      </c>
      <c r="H3104">
        <v>77008</v>
      </c>
      <c r="I3104">
        <v>83903</v>
      </c>
      <c r="J3104">
        <v>2425</v>
      </c>
      <c r="K3104">
        <v>400</v>
      </c>
      <c r="L3104">
        <v>5000</v>
      </c>
    </row>
    <row r="3105" spans="1:12" x14ac:dyDescent="0.2">
      <c r="A3105" s="1">
        <v>38804</v>
      </c>
      <c r="B3105">
        <v>63.62</v>
      </c>
      <c r="C3105">
        <v>65.27</v>
      </c>
      <c r="D3105">
        <v>63.44</v>
      </c>
      <c r="E3105">
        <v>64.97</v>
      </c>
      <c r="F3105">
        <v>1.36</v>
      </c>
      <c r="H3105">
        <v>77644</v>
      </c>
      <c r="I3105">
        <v>82605</v>
      </c>
      <c r="J3105">
        <v>1441</v>
      </c>
      <c r="K3105">
        <v>550</v>
      </c>
      <c r="L3105">
        <v>2138</v>
      </c>
    </row>
    <row r="3106" spans="1:12" x14ac:dyDescent="0.2">
      <c r="A3106" s="1">
        <v>38803</v>
      </c>
      <c r="B3106">
        <v>63.5</v>
      </c>
      <c r="C3106">
        <v>63.8</v>
      </c>
      <c r="D3106">
        <v>62.8</v>
      </c>
      <c r="E3106">
        <v>63.61</v>
      </c>
      <c r="F3106">
        <v>0.1</v>
      </c>
      <c r="H3106">
        <v>59551</v>
      </c>
      <c r="I3106">
        <v>86097</v>
      </c>
      <c r="J3106">
        <v>2879</v>
      </c>
      <c r="K3106">
        <v>601</v>
      </c>
      <c r="L3106">
        <v>2537</v>
      </c>
    </row>
    <row r="3107" spans="1:12" x14ac:dyDescent="0.2">
      <c r="A3107" s="1">
        <v>38800</v>
      </c>
      <c r="B3107">
        <v>63.27</v>
      </c>
      <c r="C3107">
        <v>63.9</v>
      </c>
      <c r="D3107">
        <v>62.76</v>
      </c>
      <c r="E3107">
        <v>63.51</v>
      </c>
      <c r="F3107">
        <v>0.24</v>
      </c>
      <c r="H3107">
        <v>61907</v>
      </c>
      <c r="I3107">
        <v>91232</v>
      </c>
      <c r="J3107">
        <v>2067</v>
      </c>
      <c r="K3107">
        <v>350</v>
      </c>
      <c r="L3107">
        <v>1115</v>
      </c>
    </row>
    <row r="3108" spans="1:12" x14ac:dyDescent="0.2">
      <c r="A3108" s="1">
        <v>38799</v>
      </c>
      <c r="B3108">
        <v>61.81</v>
      </c>
      <c r="C3108">
        <v>63.61</v>
      </c>
      <c r="D3108">
        <v>61.42</v>
      </c>
      <c r="E3108">
        <v>63.27</v>
      </c>
      <c r="F3108">
        <v>1.77</v>
      </c>
      <c r="H3108">
        <v>66915</v>
      </c>
      <c r="I3108">
        <v>96709</v>
      </c>
      <c r="J3108">
        <v>2060</v>
      </c>
      <c r="K3108">
        <v>600</v>
      </c>
      <c r="L3108">
        <v>2256</v>
      </c>
    </row>
    <row r="3109" spans="1:12" x14ac:dyDescent="0.2">
      <c r="A3109" s="1">
        <v>38798</v>
      </c>
      <c r="B3109">
        <v>61.99</v>
      </c>
      <c r="C3109">
        <v>62.8</v>
      </c>
      <c r="D3109">
        <v>61.4</v>
      </c>
      <c r="E3109">
        <v>61.5</v>
      </c>
      <c r="F3109">
        <v>-0.63</v>
      </c>
      <c r="H3109">
        <v>78384</v>
      </c>
      <c r="I3109">
        <v>87631</v>
      </c>
      <c r="J3109">
        <v>3618</v>
      </c>
      <c r="K3109">
        <v>951</v>
      </c>
      <c r="L3109">
        <v>5080</v>
      </c>
    </row>
    <row r="3110" spans="1:12" x14ac:dyDescent="0.2">
      <c r="A3110" s="1">
        <v>38797</v>
      </c>
      <c r="B3110">
        <v>61.32</v>
      </c>
      <c r="C3110">
        <v>62.41</v>
      </c>
      <c r="D3110">
        <v>60.98</v>
      </c>
      <c r="E3110">
        <v>62.13</v>
      </c>
      <c r="F3110">
        <v>0.79</v>
      </c>
      <c r="H3110">
        <v>80102</v>
      </c>
      <c r="I3110">
        <v>103573</v>
      </c>
      <c r="J3110">
        <v>2089</v>
      </c>
      <c r="K3110">
        <v>1375</v>
      </c>
      <c r="L3110">
        <v>5039</v>
      </c>
    </row>
    <row r="3111" spans="1:12" x14ac:dyDescent="0.2">
      <c r="A3111" s="1">
        <v>38796</v>
      </c>
      <c r="B3111">
        <v>63.29</v>
      </c>
      <c r="C3111">
        <v>63.56</v>
      </c>
      <c r="D3111">
        <v>61.09</v>
      </c>
      <c r="E3111">
        <v>61.34</v>
      </c>
      <c r="F3111">
        <v>-1.92</v>
      </c>
      <c r="H3111">
        <v>62543</v>
      </c>
      <c r="I3111">
        <v>100222</v>
      </c>
      <c r="J3111">
        <v>1768</v>
      </c>
      <c r="K3111">
        <v>625</v>
      </c>
      <c r="L3111">
        <v>875</v>
      </c>
    </row>
    <row r="3112" spans="1:12" x14ac:dyDescent="0.2">
      <c r="A3112" s="1">
        <v>38793</v>
      </c>
      <c r="B3112">
        <v>64.14</v>
      </c>
      <c r="C3112">
        <v>64.349999999999994</v>
      </c>
      <c r="D3112">
        <v>63.18</v>
      </c>
      <c r="E3112">
        <v>63.26</v>
      </c>
      <c r="F3112">
        <v>-0.95</v>
      </c>
      <c r="H3112">
        <v>49558</v>
      </c>
      <c r="I3112">
        <v>9493</v>
      </c>
      <c r="J3112">
        <v>2243</v>
      </c>
      <c r="K3112">
        <v>750</v>
      </c>
      <c r="L3112">
        <v>1123</v>
      </c>
    </row>
    <row r="3113" spans="1:12" x14ac:dyDescent="0.2">
      <c r="A3113" s="1">
        <v>38792</v>
      </c>
      <c r="B3113">
        <v>62.8</v>
      </c>
      <c r="C3113">
        <v>63.1</v>
      </c>
      <c r="D3113">
        <v>62.15</v>
      </c>
      <c r="E3113">
        <v>62.91</v>
      </c>
      <c r="F3113">
        <v>-0.03</v>
      </c>
      <c r="H3113">
        <v>8549</v>
      </c>
      <c r="I3113">
        <v>11374</v>
      </c>
      <c r="J3113">
        <v>2243</v>
      </c>
      <c r="K3113">
        <v>0</v>
      </c>
      <c r="L3113">
        <v>0</v>
      </c>
    </row>
    <row r="3114" spans="1:12" x14ac:dyDescent="0.2">
      <c r="A3114" s="1">
        <v>38791</v>
      </c>
      <c r="B3114">
        <v>63.56</v>
      </c>
      <c r="C3114">
        <v>64.099999999999994</v>
      </c>
      <c r="D3114">
        <v>62.51</v>
      </c>
      <c r="E3114">
        <v>62.94</v>
      </c>
      <c r="F3114">
        <v>-1.03</v>
      </c>
      <c r="H3114">
        <v>31599</v>
      </c>
      <c r="I3114">
        <v>23625</v>
      </c>
      <c r="J3114">
        <v>7027</v>
      </c>
      <c r="K3114">
        <v>100</v>
      </c>
      <c r="L3114">
        <v>650</v>
      </c>
    </row>
    <row r="3115" spans="1:12" x14ac:dyDescent="0.2">
      <c r="A3115" s="1">
        <v>38790</v>
      </c>
      <c r="B3115">
        <v>62.36</v>
      </c>
      <c r="C3115">
        <v>64.09</v>
      </c>
      <c r="D3115">
        <v>61.83</v>
      </c>
      <c r="E3115">
        <v>63.97</v>
      </c>
      <c r="F3115">
        <v>1.77</v>
      </c>
      <c r="H3115">
        <v>27997</v>
      </c>
      <c r="I3115">
        <v>25338</v>
      </c>
      <c r="J3115">
        <v>3659</v>
      </c>
      <c r="K3115">
        <v>125</v>
      </c>
      <c r="L3115">
        <v>0</v>
      </c>
    </row>
    <row r="3116" spans="1:12" x14ac:dyDescent="0.2">
      <c r="A3116" s="1">
        <v>38789</v>
      </c>
      <c r="B3116">
        <v>60.8</v>
      </c>
      <c r="C3116">
        <v>62.51</v>
      </c>
      <c r="D3116">
        <v>60.6</v>
      </c>
      <c r="E3116">
        <v>62.2</v>
      </c>
      <c r="F3116">
        <v>1.37</v>
      </c>
      <c r="H3116">
        <v>50380</v>
      </c>
      <c r="I3116">
        <v>43630</v>
      </c>
      <c r="J3116">
        <v>3411</v>
      </c>
      <c r="K3116">
        <v>210</v>
      </c>
      <c r="L3116">
        <v>2400</v>
      </c>
    </row>
    <row r="3117" spans="1:12" x14ac:dyDescent="0.2">
      <c r="A3117" s="1">
        <v>38786</v>
      </c>
      <c r="B3117">
        <v>61.15</v>
      </c>
      <c r="C3117">
        <v>61.6</v>
      </c>
      <c r="D3117">
        <v>60.6</v>
      </c>
      <c r="E3117">
        <v>60.83</v>
      </c>
      <c r="F3117">
        <v>-0.23</v>
      </c>
      <c r="H3117">
        <v>52808</v>
      </c>
      <c r="I3117">
        <v>47942</v>
      </c>
      <c r="J3117">
        <v>5589</v>
      </c>
      <c r="K3117">
        <v>180</v>
      </c>
      <c r="L3117">
        <v>800</v>
      </c>
    </row>
    <row r="3118" spans="1:12" x14ac:dyDescent="0.2">
      <c r="A3118" s="1">
        <v>38785</v>
      </c>
      <c r="B3118">
        <v>59.86</v>
      </c>
      <c r="C3118">
        <v>61.55</v>
      </c>
      <c r="D3118">
        <v>59.85</v>
      </c>
      <c r="E3118">
        <v>61.06</v>
      </c>
      <c r="F3118">
        <v>1.03</v>
      </c>
      <c r="H3118">
        <v>69445</v>
      </c>
      <c r="I3118">
        <v>49345</v>
      </c>
      <c r="J3118">
        <v>1267</v>
      </c>
      <c r="K3118">
        <v>365</v>
      </c>
      <c r="L3118">
        <v>1928</v>
      </c>
    </row>
    <row r="3119" spans="1:12" x14ac:dyDescent="0.2">
      <c r="A3119" s="1">
        <v>38784</v>
      </c>
      <c r="B3119">
        <v>61.35</v>
      </c>
      <c r="C3119">
        <v>61.42</v>
      </c>
      <c r="D3119">
        <v>59.26</v>
      </c>
      <c r="E3119">
        <v>60.03</v>
      </c>
      <c r="F3119">
        <v>-1.1399999999999999</v>
      </c>
      <c r="H3119">
        <v>73657</v>
      </c>
      <c r="I3119">
        <v>59319</v>
      </c>
      <c r="J3119">
        <v>2007</v>
      </c>
      <c r="K3119">
        <v>550</v>
      </c>
      <c r="L3119">
        <v>1932</v>
      </c>
    </row>
    <row r="3120" spans="1:12" x14ac:dyDescent="0.2">
      <c r="A3120" s="1">
        <v>38783</v>
      </c>
      <c r="B3120">
        <v>62.3</v>
      </c>
      <c r="C3120">
        <v>62.84</v>
      </c>
      <c r="D3120">
        <v>60.78</v>
      </c>
      <c r="E3120">
        <v>61.17</v>
      </c>
      <c r="F3120">
        <v>-1.17</v>
      </c>
      <c r="H3120">
        <v>65931</v>
      </c>
      <c r="I3120">
        <v>69156</v>
      </c>
      <c r="J3120">
        <v>3543</v>
      </c>
      <c r="K3120">
        <v>850</v>
      </c>
      <c r="L3120">
        <v>500</v>
      </c>
    </row>
    <row r="3121" spans="1:12" x14ac:dyDescent="0.2">
      <c r="A3121" s="1">
        <v>38782</v>
      </c>
      <c r="B3121">
        <v>64.180000000000007</v>
      </c>
      <c r="C3121">
        <v>64.180000000000007</v>
      </c>
      <c r="D3121">
        <v>62.11</v>
      </c>
      <c r="E3121">
        <v>62.34</v>
      </c>
      <c r="F3121">
        <v>-1.84</v>
      </c>
      <c r="H3121">
        <v>69946</v>
      </c>
      <c r="I3121">
        <v>77040</v>
      </c>
      <c r="J3121">
        <v>1558</v>
      </c>
      <c r="K3121">
        <v>500</v>
      </c>
      <c r="L3121">
        <v>2700</v>
      </c>
    </row>
    <row r="3122" spans="1:12" x14ac:dyDescent="0.2">
      <c r="A3122" s="1">
        <v>38779</v>
      </c>
      <c r="B3122">
        <v>64.400000000000006</v>
      </c>
      <c r="C3122">
        <v>64.64</v>
      </c>
      <c r="D3122">
        <v>63.57</v>
      </c>
      <c r="E3122">
        <v>64.180000000000007</v>
      </c>
      <c r="F3122">
        <v>0.11</v>
      </c>
      <c r="H3122">
        <v>62036</v>
      </c>
      <c r="I3122">
        <v>80897</v>
      </c>
      <c r="J3122">
        <v>1742</v>
      </c>
      <c r="K3122">
        <v>1000</v>
      </c>
      <c r="L3122">
        <v>5504</v>
      </c>
    </row>
    <row r="3123" spans="1:12" x14ac:dyDescent="0.2">
      <c r="A3123" s="1">
        <v>38778</v>
      </c>
      <c r="B3123">
        <v>62.55</v>
      </c>
      <c r="C3123">
        <v>64.349999999999994</v>
      </c>
      <c r="D3123">
        <v>62.55</v>
      </c>
      <c r="E3123">
        <v>64.069999999999993</v>
      </c>
      <c r="F3123">
        <v>1.62</v>
      </c>
      <c r="H3123">
        <v>77284</v>
      </c>
      <c r="I3123">
        <v>82938</v>
      </c>
      <c r="J3123">
        <v>1453</v>
      </c>
      <c r="K3123">
        <v>1600</v>
      </c>
      <c r="L3123">
        <v>12706</v>
      </c>
    </row>
    <row r="3124" spans="1:12" x14ac:dyDescent="0.2">
      <c r="A3124" s="1">
        <v>38777</v>
      </c>
      <c r="B3124">
        <v>61.95</v>
      </c>
      <c r="C3124">
        <v>62.76</v>
      </c>
      <c r="D3124">
        <v>61.65</v>
      </c>
      <c r="E3124">
        <v>62.45</v>
      </c>
      <c r="F3124">
        <v>0.69</v>
      </c>
      <c r="H3124">
        <v>73239</v>
      </c>
      <c r="I3124">
        <v>85091</v>
      </c>
      <c r="J3124">
        <v>2060</v>
      </c>
      <c r="K3124">
        <v>2684</v>
      </c>
      <c r="L3124">
        <v>2558</v>
      </c>
    </row>
    <row r="3125" spans="1:12" x14ac:dyDescent="0.2">
      <c r="A3125" s="1">
        <v>38776</v>
      </c>
      <c r="B3125">
        <v>60.36</v>
      </c>
      <c r="C3125">
        <v>62.1</v>
      </c>
      <c r="D3125">
        <v>60.36</v>
      </c>
      <c r="E3125">
        <v>61.76</v>
      </c>
      <c r="F3125">
        <v>0.77</v>
      </c>
      <c r="H3125">
        <v>67174</v>
      </c>
      <c r="I3125">
        <v>93642</v>
      </c>
      <c r="J3125">
        <v>3093</v>
      </c>
      <c r="K3125">
        <v>1175</v>
      </c>
      <c r="L3125">
        <v>5230</v>
      </c>
    </row>
    <row r="3126" spans="1:12" x14ac:dyDescent="0.2">
      <c r="A3126" s="1">
        <v>38775</v>
      </c>
      <c r="B3126">
        <v>62.2</v>
      </c>
      <c r="C3126">
        <v>62.28</v>
      </c>
      <c r="D3126">
        <v>60.73</v>
      </c>
      <c r="E3126">
        <v>60.99</v>
      </c>
      <c r="F3126">
        <v>-1.61</v>
      </c>
      <c r="H3126">
        <v>63375</v>
      </c>
      <c r="I3126">
        <v>96892</v>
      </c>
      <c r="J3126">
        <v>1700</v>
      </c>
      <c r="K3126">
        <v>1225</v>
      </c>
      <c r="L3126">
        <v>700</v>
      </c>
    </row>
    <row r="3127" spans="1:12" x14ac:dyDescent="0.2">
      <c r="A3127" s="1">
        <v>38772</v>
      </c>
      <c r="B3127">
        <v>60.85</v>
      </c>
      <c r="C3127">
        <v>62.87</v>
      </c>
      <c r="D3127">
        <v>60.8</v>
      </c>
      <c r="E3127">
        <v>62.6</v>
      </c>
      <c r="F3127">
        <v>2.06</v>
      </c>
      <c r="H3127">
        <v>83106</v>
      </c>
      <c r="I3127">
        <v>91078</v>
      </c>
      <c r="J3127">
        <v>1027</v>
      </c>
      <c r="K3127">
        <v>1200</v>
      </c>
      <c r="L3127">
        <v>1104</v>
      </c>
    </row>
    <row r="3128" spans="1:12" x14ac:dyDescent="0.2">
      <c r="A3128" s="1">
        <v>38771</v>
      </c>
      <c r="B3128">
        <v>60.17</v>
      </c>
      <c r="C3128">
        <v>61.11</v>
      </c>
      <c r="D3128">
        <v>59.81</v>
      </c>
      <c r="E3128">
        <v>60.54</v>
      </c>
      <c r="F3128">
        <v>0.1</v>
      </c>
      <c r="H3128">
        <v>73042</v>
      </c>
      <c r="I3128">
        <v>101812</v>
      </c>
      <c r="J3128">
        <v>1478</v>
      </c>
      <c r="K3128">
        <v>750</v>
      </c>
      <c r="L3128">
        <v>3973</v>
      </c>
    </row>
    <row r="3129" spans="1:12" x14ac:dyDescent="0.2">
      <c r="A3129" s="1">
        <v>38770</v>
      </c>
      <c r="B3129">
        <v>61.33</v>
      </c>
      <c r="C3129">
        <v>61.42</v>
      </c>
      <c r="D3129">
        <v>60</v>
      </c>
      <c r="E3129">
        <v>60.44</v>
      </c>
      <c r="F3129">
        <v>-1.1599999999999999</v>
      </c>
      <c r="H3129">
        <v>63188</v>
      </c>
      <c r="I3129">
        <v>110950</v>
      </c>
      <c r="J3129">
        <v>1574</v>
      </c>
      <c r="K3129">
        <v>675</v>
      </c>
      <c r="L3129">
        <v>3657</v>
      </c>
    </row>
    <row r="3130" spans="1:12" x14ac:dyDescent="0.2">
      <c r="A3130" s="1">
        <v>38769</v>
      </c>
      <c r="B3130">
        <v>61.51</v>
      </c>
      <c r="C3130">
        <v>61.75</v>
      </c>
      <c r="D3130">
        <v>60.9</v>
      </c>
      <c r="E3130">
        <v>61.6</v>
      </c>
      <c r="F3130">
        <v>0.06</v>
      </c>
      <c r="H3130">
        <v>68188</v>
      </c>
      <c r="I3130">
        <v>115496</v>
      </c>
      <c r="J3130">
        <v>2271</v>
      </c>
      <c r="K3130">
        <v>945</v>
      </c>
      <c r="L3130">
        <v>3181</v>
      </c>
    </row>
    <row r="3131" spans="1:12" x14ac:dyDescent="0.2">
      <c r="A3131" s="1">
        <v>38768</v>
      </c>
      <c r="B3131">
        <v>60</v>
      </c>
      <c r="C3131">
        <v>61.74</v>
      </c>
      <c r="D3131">
        <v>60</v>
      </c>
      <c r="E3131">
        <v>61.54</v>
      </c>
      <c r="F3131">
        <v>1.65</v>
      </c>
      <c r="H3131">
        <v>41728</v>
      </c>
      <c r="I3131">
        <v>108004</v>
      </c>
      <c r="J3131">
        <v>2900</v>
      </c>
      <c r="K3131">
        <v>450</v>
      </c>
      <c r="L3131">
        <v>1600</v>
      </c>
    </row>
    <row r="3132" spans="1:12" x14ac:dyDescent="0.2">
      <c r="A3132" s="1">
        <v>38765</v>
      </c>
      <c r="B3132">
        <v>59.45</v>
      </c>
      <c r="C3132">
        <v>60.32</v>
      </c>
      <c r="D3132">
        <v>59.1</v>
      </c>
      <c r="E3132">
        <v>59.89</v>
      </c>
      <c r="F3132">
        <v>1.1000000000000001</v>
      </c>
      <c r="H3132">
        <v>59439</v>
      </c>
      <c r="I3132">
        <v>105818</v>
      </c>
      <c r="J3132">
        <v>671</v>
      </c>
      <c r="K3132">
        <v>1685</v>
      </c>
      <c r="L3132">
        <v>5685</v>
      </c>
    </row>
    <row r="3133" spans="1:12" x14ac:dyDescent="0.2">
      <c r="A3133" s="1">
        <v>38764</v>
      </c>
      <c r="B3133">
        <v>58.15</v>
      </c>
      <c r="C3133">
        <v>59.5</v>
      </c>
      <c r="D3133">
        <v>58.05</v>
      </c>
      <c r="E3133">
        <v>58.79</v>
      </c>
      <c r="F3133">
        <v>0.64</v>
      </c>
      <c r="H3133">
        <v>60512</v>
      </c>
      <c r="I3133">
        <v>113102</v>
      </c>
      <c r="J3133">
        <v>1219</v>
      </c>
      <c r="K3133">
        <v>1210</v>
      </c>
      <c r="L3133">
        <v>6087</v>
      </c>
    </row>
    <row r="3134" spans="1:12" x14ac:dyDescent="0.2">
      <c r="A3134" s="1">
        <v>38763</v>
      </c>
      <c r="B3134">
        <v>59.52</v>
      </c>
      <c r="C3134">
        <v>59.92</v>
      </c>
      <c r="D3134">
        <v>57.9</v>
      </c>
      <c r="E3134">
        <v>58.15</v>
      </c>
      <c r="F3134">
        <v>-1.37</v>
      </c>
      <c r="H3134">
        <v>70697</v>
      </c>
      <c r="I3134">
        <v>120595</v>
      </c>
      <c r="J3134">
        <v>974</v>
      </c>
      <c r="K3134">
        <v>1450</v>
      </c>
      <c r="L3134">
        <v>4954</v>
      </c>
    </row>
    <row r="3135" spans="1:12" x14ac:dyDescent="0.2">
      <c r="A3135" s="1">
        <v>38762</v>
      </c>
      <c r="B3135">
        <v>60.51</v>
      </c>
      <c r="C3135">
        <v>60.97</v>
      </c>
      <c r="D3135">
        <v>59.3</v>
      </c>
      <c r="E3135">
        <v>59.52</v>
      </c>
      <c r="F3135">
        <v>-1.1000000000000001</v>
      </c>
      <c r="H3135">
        <v>59527</v>
      </c>
      <c r="I3135">
        <v>10108</v>
      </c>
      <c r="J3135">
        <v>1770</v>
      </c>
      <c r="K3135">
        <v>472</v>
      </c>
      <c r="L3135">
        <v>975</v>
      </c>
    </row>
    <row r="3136" spans="1:12" x14ac:dyDescent="0.2">
      <c r="A3136" s="1">
        <v>38761</v>
      </c>
      <c r="B3136">
        <v>59.26</v>
      </c>
      <c r="C3136">
        <v>60.03</v>
      </c>
      <c r="D3136">
        <v>58.94</v>
      </c>
      <c r="E3136">
        <v>59.38</v>
      </c>
      <c r="F3136">
        <v>-0.26</v>
      </c>
      <c r="H3136">
        <v>16030</v>
      </c>
      <c r="I3136">
        <v>15159</v>
      </c>
      <c r="J3136">
        <v>988</v>
      </c>
      <c r="K3136">
        <v>0</v>
      </c>
      <c r="L3136">
        <v>50</v>
      </c>
    </row>
    <row r="3137" spans="1:12" x14ac:dyDescent="0.2">
      <c r="A3137" s="1">
        <v>38758</v>
      </c>
      <c r="B3137">
        <v>61.23</v>
      </c>
      <c r="C3137">
        <v>61.23</v>
      </c>
      <c r="D3137">
        <v>59.41</v>
      </c>
      <c r="E3137">
        <v>59.64</v>
      </c>
      <c r="F3137">
        <v>-1.1100000000000001</v>
      </c>
      <c r="H3137">
        <v>39059</v>
      </c>
      <c r="I3137">
        <v>42891</v>
      </c>
      <c r="J3137">
        <v>5966</v>
      </c>
      <c r="K3137">
        <v>600</v>
      </c>
      <c r="L3137">
        <v>761</v>
      </c>
    </row>
    <row r="3138" spans="1:12" x14ac:dyDescent="0.2">
      <c r="A3138" s="1">
        <v>38757</v>
      </c>
      <c r="B3138">
        <v>61.23</v>
      </c>
      <c r="C3138">
        <v>62.05</v>
      </c>
      <c r="D3138">
        <v>60.57</v>
      </c>
      <c r="E3138">
        <v>60.75</v>
      </c>
      <c r="F3138">
        <v>-0.31</v>
      </c>
      <c r="H3138">
        <v>49280</v>
      </c>
      <c r="I3138">
        <v>43220</v>
      </c>
      <c r="J3138">
        <v>2946</v>
      </c>
      <c r="K3138">
        <v>250</v>
      </c>
      <c r="L3138">
        <v>0</v>
      </c>
    </row>
    <row r="3139" spans="1:12" x14ac:dyDescent="0.2">
      <c r="A3139" s="1">
        <v>38756</v>
      </c>
      <c r="B3139">
        <v>61.51</v>
      </c>
      <c r="C3139">
        <v>61.89</v>
      </c>
      <c r="D3139">
        <v>60.75</v>
      </c>
      <c r="E3139">
        <v>61.06</v>
      </c>
      <c r="F3139">
        <v>-0.5</v>
      </c>
      <c r="H3139">
        <v>56095</v>
      </c>
      <c r="I3139">
        <v>54823</v>
      </c>
      <c r="J3139">
        <v>1332</v>
      </c>
      <c r="K3139">
        <v>550</v>
      </c>
      <c r="L3139">
        <v>4153</v>
      </c>
    </row>
    <row r="3140" spans="1:12" x14ac:dyDescent="0.2">
      <c r="A3140" s="1">
        <v>38755</v>
      </c>
      <c r="B3140">
        <v>63.21</v>
      </c>
      <c r="C3140">
        <v>63.23</v>
      </c>
      <c r="D3140">
        <v>61.23</v>
      </c>
      <c r="E3140">
        <v>61.56</v>
      </c>
      <c r="F3140">
        <v>-1.77</v>
      </c>
      <c r="H3140">
        <v>62522</v>
      </c>
      <c r="I3140">
        <v>56793</v>
      </c>
      <c r="J3140">
        <v>1560</v>
      </c>
      <c r="K3140">
        <v>200</v>
      </c>
      <c r="L3140">
        <v>2920</v>
      </c>
    </row>
    <row r="3141" spans="1:12" x14ac:dyDescent="0.2">
      <c r="A3141" s="1">
        <v>38754</v>
      </c>
      <c r="B3141">
        <v>63.85</v>
      </c>
      <c r="C3141">
        <v>64.5</v>
      </c>
      <c r="D3141">
        <v>63.1</v>
      </c>
      <c r="E3141">
        <v>63.33</v>
      </c>
      <c r="F3141">
        <v>-0.06</v>
      </c>
      <c r="H3141">
        <v>50550</v>
      </c>
      <c r="I3141">
        <v>63751</v>
      </c>
      <c r="J3141">
        <v>3407</v>
      </c>
      <c r="K3141">
        <v>625</v>
      </c>
      <c r="L3141">
        <v>1274</v>
      </c>
    </row>
    <row r="3142" spans="1:12" x14ac:dyDescent="0.2">
      <c r="A3142" s="1">
        <v>38751</v>
      </c>
      <c r="B3142">
        <v>62.75</v>
      </c>
      <c r="C3142">
        <v>63.6</v>
      </c>
      <c r="D3142">
        <v>62.15</v>
      </c>
      <c r="E3142">
        <v>63.39</v>
      </c>
      <c r="F3142">
        <v>0.51</v>
      </c>
      <c r="H3142">
        <v>60819</v>
      </c>
      <c r="I3142">
        <v>66263</v>
      </c>
      <c r="J3142">
        <v>2651</v>
      </c>
      <c r="K3142">
        <v>1223</v>
      </c>
      <c r="L3142">
        <v>11344</v>
      </c>
    </row>
    <row r="3143" spans="1:12" x14ac:dyDescent="0.2">
      <c r="A3143" s="1">
        <v>38750</v>
      </c>
      <c r="B3143">
        <v>64.900000000000006</v>
      </c>
      <c r="C3143">
        <v>65.52</v>
      </c>
      <c r="D3143">
        <v>62.53</v>
      </c>
      <c r="E3143">
        <v>62.88</v>
      </c>
      <c r="F3143">
        <v>-2.15</v>
      </c>
      <c r="H3143">
        <v>79207</v>
      </c>
      <c r="I3143">
        <v>74217</v>
      </c>
      <c r="J3143">
        <v>2572</v>
      </c>
      <c r="K3143">
        <v>1130</v>
      </c>
      <c r="L3143">
        <v>1536</v>
      </c>
    </row>
    <row r="3144" spans="1:12" x14ac:dyDescent="0.2">
      <c r="A3144" s="1">
        <v>38749</v>
      </c>
      <c r="B3144">
        <v>65.760000000000005</v>
      </c>
      <c r="C3144">
        <v>67.27</v>
      </c>
      <c r="D3144">
        <v>64.19</v>
      </c>
      <c r="E3144">
        <v>65.03</v>
      </c>
      <c r="F3144">
        <v>-0.96</v>
      </c>
      <c r="H3144">
        <v>80822</v>
      </c>
      <c r="I3144">
        <v>75757</v>
      </c>
      <c r="J3144">
        <v>3494</v>
      </c>
      <c r="K3144">
        <v>594</v>
      </c>
      <c r="L3144">
        <v>966</v>
      </c>
    </row>
    <row r="3145" spans="1:12" x14ac:dyDescent="0.2">
      <c r="A3145" s="1">
        <v>38748</v>
      </c>
      <c r="B3145">
        <v>66.400000000000006</v>
      </c>
      <c r="C3145">
        <v>66.94</v>
      </c>
      <c r="D3145">
        <v>65.44</v>
      </c>
      <c r="E3145">
        <v>65.989999999999995</v>
      </c>
      <c r="F3145">
        <v>-0.6</v>
      </c>
      <c r="H3145">
        <v>72358</v>
      </c>
      <c r="I3145">
        <v>80693</v>
      </c>
      <c r="J3145">
        <v>2152</v>
      </c>
      <c r="K3145">
        <v>1073</v>
      </c>
      <c r="L3145">
        <v>3941</v>
      </c>
    </row>
    <row r="3146" spans="1:12" x14ac:dyDescent="0.2">
      <c r="A3146" s="1">
        <v>38747</v>
      </c>
      <c r="B3146">
        <v>66.5</v>
      </c>
      <c r="C3146">
        <v>66.8</v>
      </c>
      <c r="D3146">
        <v>65.599999999999994</v>
      </c>
      <c r="E3146">
        <v>66.59</v>
      </c>
      <c r="F3146">
        <v>0.35</v>
      </c>
      <c r="H3146">
        <v>59877</v>
      </c>
      <c r="I3146">
        <v>84280</v>
      </c>
      <c r="J3146">
        <v>1990</v>
      </c>
      <c r="K3146">
        <v>662</v>
      </c>
      <c r="L3146">
        <v>2742</v>
      </c>
    </row>
    <row r="3147" spans="1:12" x14ac:dyDescent="0.2">
      <c r="A3147" s="1">
        <v>38744</v>
      </c>
      <c r="B3147">
        <v>65.31</v>
      </c>
      <c r="C3147">
        <v>66.430000000000007</v>
      </c>
      <c r="D3147">
        <v>65.25</v>
      </c>
      <c r="E3147">
        <v>66.239999999999995</v>
      </c>
      <c r="F3147">
        <v>1.32</v>
      </c>
      <c r="H3147">
        <v>58574</v>
      </c>
      <c r="I3147">
        <v>82280</v>
      </c>
      <c r="J3147">
        <v>1898</v>
      </c>
      <c r="K3147">
        <v>785</v>
      </c>
      <c r="L3147">
        <v>4377</v>
      </c>
    </row>
    <row r="3148" spans="1:12" x14ac:dyDescent="0.2">
      <c r="A3148" s="1">
        <v>38743</v>
      </c>
      <c r="B3148">
        <v>63.95</v>
      </c>
      <c r="C3148">
        <v>65.510000000000005</v>
      </c>
      <c r="D3148">
        <v>63.95</v>
      </c>
      <c r="E3148">
        <v>64.92</v>
      </c>
      <c r="F3148">
        <v>0.69</v>
      </c>
      <c r="H3148">
        <v>82600</v>
      </c>
      <c r="I3148">
        <v>90435</v>
      </c>
      <c r="J3148">
        <v>2797</v>
      </c>
      <c r="K3148">
        <v>2297</v>
      </c>
      <c r="L3148">
        <v>5905</v>
      </c>
    </row>
    <row r="3149" spans="1:12" x14ac:dyDescent="0.2">
      <c r="A3149" s="1">
        <v>38742</v>
      </c>
      <c r="B3149">
        <v>65.03</v>
      </c>
      <c r="C3149">
        <v>65.17</v>
      </c>
      <c r="D3149">
        <v>63.87</v>
      </c>
      <c r="E3149">
        <v>64.23</v>
      </c>
      <c r="F3149">
        <v>-1.1100000000000001</v>
      </c>
      <c r="H3149">
        <v>84805</v>
      </c>
      <c r="I3149">
        <v>105574</v>
      </c>
      <c r="J3149">
        <v>2437</v>
      </c>
      <c r="K3149">
        <v>2526</v>
      </c>
      <c r="L3149">
        <v>5720</v>
      </c>
    </row>
    <row r="3150" spans="1:12" x14ac:dyDescent="0.2">
      <c r="A3150" s="1">
        <v>38741</v>
      </c>
      <c r="B3150">
        <v>65.900000000000006</v>
      </c>
      <c r="C3150">
        <v>66.349999999999994</v>
      </c>
      <c r="D3150">
        <v>65.05</v>
      </c>
      <c r="E3150">
        <v>65.34</v>
      </c>
      <c r="F3150">
        <v>-0.82</v>
      </c>
      <c r="H3150">
        <v>76653</v>
      </c>
      <c r="I3150">
        <v>113546</v>
      </c>
      <c r="J3150">
        <v>1658</v>
      </c>
      <c r="K3150">
        <v>1175</v>
      </c>
      <c r="L3150">
        <v>1125</v>
      </c>
    </row>
    <row r="3151" spans="1:12" x14ac:dyDescent="0.2">
      <c r="A3151" s="1">
        <v>38740</v>
      </c>
      <c r="B3151">
        <v>67.05</v>
      </c>
      <c r="C3151">
        <v>67.11</v>
      </c>
      <c r="D3151">
        <v>65.63</v>
      </c>
      <c r="E3151">
        <v>66.16</v>
      </c>
      <c r="F3151">
        <v>-0.27</v>
      </c>
      <c r="H3151">
        <v>72892</v>
      </c>
      <c r="I3151">
        <v>118733</v>
      </c>
      <c r="J3151">
        <v>2543</v>
      </c>
      <c r="K3151">
        <v>827</v>
      </c>
      <c r="L3151">
        <v>2688</v>
      </c>
    </row>
    <row r="3152" spans="1:12" x14ac:dyDescent="0.2">
      <c r="A3152" s="1">
        <v>38737</v>
      </c>
      <c r="B3152">
        <v>65.36</v>
      </c>
      <c r="C3152">
        <v>67.319999999999993</v>
      </c>
      <c r="D3152">
        <v>65.349999999999994</v>
      </c>
      <c r="E3152">
        <v>66.430000000000007</v>
      </c>
      <c r="F3152">
        <v>1.2</v>
      </c>
      <c r="H3152">
        <v>79488</v>
      </c>
      <c r="I3152">
        <v>109287</v>
      </c>
      <c r="J3152">
        <v>3112</v>
      </c>
      <c r="K3152">
        <v>1880</v>
      </c>
      <c r="L3152">
        <v>3427</v>
      </c>
    </row>
    <row r="3153" spans="1:12" x14ac:dyDescent="0.2">
      <c r="A3153" s="1">
        <v>38736</v>
      </c>
      <c r="B3153">
        <v>64.44</v>
      </c>
      <c r="C3153">
        <v>65.5</v>
      </c>
      <c r="D3153">
        <v>63.8</v>
      </c>
      <c r="E3153">
        <v>65.23</v>
      </c>
      <c r="F3153">
        <v>1.04</v>
      </c>
      <c r="H3153">
        <v>70567</v>
      </c>
      <c r="I3153">
        <v>109412</v>
      </c>
      <c r="J3153">
        <v>1189</v>
      </c>
      <c r="K3153">
        <v>737</v>
      </c>
      <c r="L3153">
        <v>2536</v>
      </c>
    </row>
    <row r="3154" spans="1:12" x14ac:dyDescent="0.2">
      <c r="A3154" s="1">
        <v>38735</v>
      </c>
      <c r="B3154">
        <v>65.239999999999995</v>
      </c>
      <c r="C3154">
        <v>65.52</v>
      </c>
      <c r="D3154">
        <v>63.84</v>
      </c>
      <c r="E3154">
        <v>64.19</v>
      </c>
      <c r="F3154">
        <v>-0.71</v>
      </c>
      <c r="H3154">
        <v>87529</v>
      </c>
      <c r="I3154">
        <v>116492</v>
      </c>
      <c r="J3154">
        <v>1867</v>
      </c>
      <c r="K3154">
        <v>1083</v>
      </c>
      <c r="L3154">
        <v>6665</v>
      </c>
    </row>
    <row r="3155" spans="1:12" x14ac:dyDescent="0.2">
      <c r="A3155" s="1">
        <v>38734</v>
      </c>
      <c r="B3155">
        <v>63.55</v>
      </c>
      <c r="C3155">
        <v>65.319999999999993</v>
      </c>
      <c r="D3155">
        <v>63.35</v>
      </c>
      <c r="E3155">
        <v>64.900000000000006</v>
      </c>
      <c r="F3155">
        <v>1.72</v>
      </c>
      <c r="H3155">
        <v>88285</v>
      </c>
      <c r="I3155">
        <v>6487</v>
      </c>
      <c r="J3155">
        <v>2018</v>
      </c>
      <c r="K3155">
        <v>1344</v>
      </c>
      <c r="L3155">
        <v>3375</v>
      </c>
    </row>
    <row r="3156" spans="1:12" x14ac:dyDescent="0.2">
      <c r="A3156" s="1">
        <v>38733</v>
      </c>
      <c r="B3156">
        <v>62.4</v>
      </c>
      <c r="C3156">
        <v>63.18</v>
      </c>
      <c r="D3156">
        <v>62.4</v>
      </c>
      <c r="E3156">
        <v>62.93</v>
      </c>
      <c r="F3156">
        <v>0.67</v>
      </c>
      <c r="H3156">
        <v>7418</v>
      </c>
      <c r="I3156">
        <v>14841</v>
      </c>
      <c r="J3156">
        <v>512</v>
      </c>
      <c r="K3156">
        <v>100</v>
      </c>
      <c r="L3156">
        <v>0</v>
      </c>
    </row>
    <row r="3157" spans="1:12" x14ac:dyDescent="0.2">
      <c r="A3157" s="1">
        <v>38730</v>
      </c>
      <c r="B3157">
        <v>62.42</v>
      </c>
      <c r="C3157">
        <v>63.25</v>
      </c>
      <c r="D3157">
        <v>61.77</v>
      </c>
      <c r="E3157">
        <v>62.26</v>
      </c>
      <c r="F3157">
        <v>-0.36</v>
      </c>
      <c r="H3157">
        <v>32885</v>
      </c>
      <c r="I3157">
        <v>20911</v>
      </c>
      <c r="J3157">
        <v>3342</v>
      </c>
      <c r="K3157">
        <v>500</v>
      </c>
      <c r="L3157">
        <v>777</v>
      </c>
    </row>
    <row r="3158" spans="1:12" x14ac:dyDescent="0.2">
      <c r="A3158" s="1">
        <v>38729</v>
      </c>
      <c r="B3158">
        <v>62.6</v>
      </c>
      <c r="C3158">
        <v>63.28</v>
      </c>
      <c r="D3158">
        <v>62.48</v>
      </c>
      <c r="E3158">
        <v>62.62</v>
      </c>
      <c r="F3158">
        <v>0.45</v>
      </c>
      <c r="H3158">
        <v>43005</v>
      </c>
      <c r="I3158">
        <v>28508</v>
      </c>
      <c r="J3158">
        <v>1902</v>
      </c>
      <c r="K3158">
        <v>35</v>
      </c>
      <c r="L3158">
        <v>2400</v>
      </c>
    </row>
    <row r="3159" spans="1:12" x14ac:dyDescent="0.2">
      <c r="A3159" s="1">
        <v>38728</v>
      </c>
      <c r="B3159">
        <v>61.95</v>
      </c>
      <c r="C3159">
        <v>62.94</v>
      </c>
      <c r="D3159">
        <v>61.04</v>
      </c>
      <c r="E3159">
        <v>62.17</v>
      </c>
      <c r="F3159">
        <v>0.25</v>
      </c>
      <c r="H3159">
        <v>68565</v>
      </c>
      <c r="I3159">
        <v>34362</v>
      </c>
      <c r="J3159">
        <v>3033</v>
      </c>
      <c r="K3159">
        <v>217</v>
      </c>
      <c r="L3159">
        <v>287</v>
      </c>
    </row>
    <row r="3160" spans="1:12" x14ac:dyDescent="0.2">
      <c r="A3160" s="1">
        <v>38727</v>
      </c>
      <c r="B3160">
        <v>61.81</v>
      </c>
      <c r="C3160">
        <v>62.61</v>
      </c>
      <c r="D3160">
        <v>61.53</v>
      </c>
      <c r="E3160">
        <v>61.92</v>
      </c>
      <c r="F3160">
        <v>-0.09</v>
      </c>
      <c r="H3160">
        <v>56719</v>
      </c>
      <c r="I3160">
        <v>40600</v>
      </c>
      <c r="J3160">
        <v>1155</v>
      </c>
      <c r="K3160">
        <v>114</v>
      </c>
      <c r="L3160">
        <v>1200</v>
      </c>
    </row>
    <row r="3161" spans="1:12" x14ac:dyDescent="0.2">
      <c r="A3161" s="1">
        <v>38726</v>
      </c>
      <c r="B3161">
        <v>62.75</v>
      </c>
      <c r="C3161">
        <v>63.21</v>
      </c>
      <c r="D3161">
        <v>61.41</v>
      </c>
      <c r="E3161">
        <v>62.01</v>
      </c>
      <c r="F3161">
        <v>-0.71</v>
      </c>
      <c r="H3161">
        <v>55430</v>
      </c>
      <c r="I3161">
        <v>49559</v>
      </c>
      <c r="J3161">
        <v>974</v>
      </c>
      <c r="K3161">
        <v>710</v>
      </c>
      <c r="L3161">
        <v>231</v>
      </c>
    </row>
    <row r="3162" spans="1:12" x14ac:dyDescent="0.2">
      <c r="A3162" s="1">
        <v>38723</v>
      </c>
      <c r="B3162">
        <v>61.15</v>
      </c>
      <c r="C3162">
        <v>63.09</v>
      </c>
      <c r="D3162">
        <v>61.15</v>
      </c>
      <c r="E3162">
        <v>62.72</v>
      </c>
      <c r="F3162">
        <v>1.59</v>
      </c>
      <c r="H3162">
        <v>69378</v>
      </c>
      <c r="I3162">
        <v>57732</v>
      </c>
      <c r="J3162">
        <v>2184</v>
      </c>
      <c r="K3162">
        <v>1061</v>
      </c>
      <c r="L3162">
        <v>700</v>
      </c>
    </row>
    <row r="3163" spans="1:12" x14ac:dyDescent="0.2">
      <c r="A3163" s="1">
        <v>38722</v>
      </c>
      <c r="B3163">
        <v>61.68</v>
      </c>
      <c r="C3163">
        <v>62.09</v>
      </c>
      <c r="D3163">
        <v>61.05</v>
      </c>
      <c r="E3163">
        <v>61.13</v>
      </c>
      <c r="F3163">
        <v>-0.55000000000000004</v>
      </c>
      <c r="H3163">
        <v>74871</v>
      </c>
      <c r="I3163">
        <v>74978</v>
      </c>
      <c r="J3163">
        <v>3841</v>
      </c>
      <c r="K3163">
        <v>1238</v>
      </c>
      <c r="L3163">
        <v>7369</v>
      </c>
    </row>
    <row r="3164" spans="1:12" x14ac:dyDescent="0.2">
      <c r="A3164" s="1">
        <v>38721</v>
      </c>
      <c r="B3164">
        <v>61.35</v>
      </c>
      <c r="C3164">
        <v>61.84</v>
      </c>
      <c r="D3164">
        <v>60.36</v>
      </c>
      <c r="E3164">
        <v>61.68</v>
      </c>
      <c r="F3164">
        <v>0.33</v>
      </c>
      <c r="H3164">
        <v>66429</v>
      </c>
      <c r="I3164">
        <v>78345</v>
      </c>
      <c r="J3164">
        <v>2549</v>
      </c>
      <c r="K3164">
        <v>810</v>
      </c>
      <c r="L3164">
        <v>6840</v>
      </c>
    </row>
    <row r="3165" spans="1:12" x14ac:dyDescent="0.2">
      <c r="A3165" s="1">
        <v>38720</v>
      </c>
      <c r="B3165">
        <v>59.35</v>
      </c>
      <c r="C3165">
        <v>62.05</v>
      </c>
      <c r="D3165">
        <v>59.08</v>
      </c>
      <c r="E3165">
        <v>61.35</v>
      </c>
      <c r="F3165">
        <v>2.37</v>
      </c>
      <c r="H3165">
        <v>70855</v>
      </c>
      <c r="I3165">
        <v>78994</v>
      </c>
      <c r="J3165">
        <v>2969</v>
      </c>
      <c r="K3165">
        <v>400</v>
      </c>
      <c r="L3165">
        <v>1680</v>
      </c>
    </row>
    <row r="3166" spans="1:12" x14ac:dyDescent="0.2">
      <c r="A3166" s="1">
        <v>38716</v>
      </c>
      <c r="B3166">
        <v>57.97</v>
      </c>
      <c r="C3166">
        <v>59.23</v>
      </c>
      <c r="D3166">
        <v>57.56</v>
      </c>
      <c r="E3166">
        <v>58.98</v>
      </c>
      <c r="F3166">
        <v>0.91</v>
      </c>
      <c r="H3166">
        <v>28082</v>
      </c>
      <c r="I3166">
        <v>82091</v>
      </c>
      <c r="J3166">
        <v>1549</v>
      </c>
      <c r="K3166">
        <v>1909</v>
      </c>
      <c r="L3166">
        <v>832</v>
      </c>
    </row>
    <row r="3167" spans="1:12" x14ac:dyDescent="0.2">
      <c r="A3167" s="1">
        <v>38715</v>
      </c>
      <c r="B3167">
        <v>57.69</v>
      </c>
      <c r="C3167">
        <v>58.52</v>
      </c>
      <c r="D3167">
        <v>57.2</v>
      </c>
      <c r="E3167">
        <v>58.07</v>
      </c>
      <c r="F3167">
        <v>0.43</v>
      </c>
      <c r="H3167">
        <v>33882</v>
      </c>
      <c r="I3167">
        <v>85571</v>
      </c>
      <c r="J3167">
        <v>2327</v>
      </c>
      <c r="K3167">
        <v>353</v>
      </c>
      <c r="L3167">
        <v>550</v>
      </c>
    </row>
    <row r="3168" spans="1:12" x14ac:dyDescent="0.2">
      <c r="A3168" s="1">
        <v>38714</v>
      </c>
      <c r="B3168">
        <v>56.05</v>
      </c>
      <c r="C3168">
        <v>58.08</v>
      </c>
      <c r="D3168">
        <v>55.7</v>
      </c>
      <c r="E3168">
        <v>57.64</v>
      </c>
      <c r="F3168">
        <v>1.35</v>
      </c>
      <c r="H3168">
        <v>46432</v>
      </c>
      <c r="I3168">
        <v>86307</v>
      </c>
      <c r="J3168">
        <v>1884</v>
      </c>
      <c r="K3168">
        <v>825</v>
      </c>
      <c r="L3168">
        <v>2100</v>
      </c>
    </row>
    <row r="3169" spans="1:12" x14ac:dyDescent="0.2">
      <c r="A3169" s="1">
        <v>38713</v>
      </c>
      <c r="B3169">
        <v>56.1</v>
      </c>
      <c r="C3169">
        <v>56.46</v>
      </c>
      <c r="D3169">
        <v>55.52</v>
      </c>
      <c r="E3169">
        <v>56.29</v>
      </c>
      <c r="F3169">
        <v>-0.4</v>
      </c>
      <c r="H3169">
        <v>20992</v>
      </c>
      <c r="I3169">
        <v>86900</v>
      </c>
      <c r="J3169">
        <v>2415</v>
      </c>
      <c r="K3169">
        <v>315</v>
      </c>
      <c r="L3169">
        <v>63</v>
      </c>
    </row>
    <row r="3170" spans="1:12" x14ac:dyDescent="0.2">
      <c r="A3170" s="1">
        <v>38709</v>
      </c>
      <c r="B3170">
        <v>57</v>
      </c>
      <c r="C3170">
        <v>57</v>
      </c>
      <c r="D3170">
        <v>56.04</v>
      </c>
      <c r="E3170">
        <v>56.69</v>
      </c>
      <c r="F3170">
        <v>0.14000000000000001</v>
      </c>
      <c r="H3170">
        <v>26408</v>
      </c>
      <c r="I3170">
        <v>81285</v>
      </c>
      <c r="J3170">
        <v>1390</v>
      </c>
      <c r="K3170">
        <v>1589</v>
      </c>
      <c r="L3170">
        <v>0</v>
      </c>
    </row>
    <row r="3171" spans="1:12" x14ac:dyDescent="0.2">
      <c r="A3171" s="1">
        <v>38708</v>
      </c>
      <c r="B3171">
        <v>56.24</v>
      </c>
      <c r="C3171">
        <v>57.73</v>
      </c>
      <c r="D3171">
        <v>56.04</v>
      </c>
      <c r="E3171">
        <v>56.55</v>
      </c>
      <c r="F3171">
        <v>-0.17</v>
      </c>
      <c r="H3171">
        <v>46218</v>
      </c>
      <c r="I3171">
        <v>89810</v>
      </c>
      <c r="J3171">
        <v>4767</v>
      </c>
      <c r="K3171">
        <v>386</v>
      </c>
      <c r="L3171">
        <v>754</v>
      </c>
    </row>
    <row r="3172" spans="1:12" x14ac:dyDescent="0.2">
      <c r="A3172" s="1">
        <v>38707</v>
      </c>
      <c r="B3172">
        <v>56.17</v>
      </c>
      <c r="C3172">
        <v>56.99</v>
      </c>
      <c r="D3172">
        <v>55.81</v>
      </c>
      <c r="E3172">
        <v>56.72</v>
      </c>
      <c r="F3172">
        <v>0.55000000000000004</v>
      </c>
      <c r="H3172">
        <v>51472</v>
      </c>
      <c r="I3172">
        <v>96522</v>
      </c>
      <c r="J3172">
        <v>1228</v>
      </c>
      <c r="K3172">
        <v>1252</v>
      </c>
      <c r="L3172">
        <v>2790</v>
      </c>
    </row>
    <row r="3173" spans="1:12" x14ac:dyDescent="0.2">
      <c r="A3173" s="1">
        <v>38706</v>
      </c>
      <c r="B3173">
        <v>56.28</v>
      </c>
      <c r="C3173">
        <v>56.66</v>
      </c>
      <c r="D3173">
        <v>55.87</v>
      </c>
      <c r="E3173">
        <v>56.17</v>
      </c>
      <c r="F3173">
        <v>0.06</v>
      </c>
      <c r="H3173">
        <v>48070</v>
      </c>
      <c r="I3173">
        <v>101225</v>
      </c>
      <c r="J3173">
        <v>874</v>
      </c>
      <c r="K3173">
        <v>906</v>
      </c>
      <c r="L3173">
        <v>2505</v>
      </c>
    </row>
    <row r="3174" spans="1:12" x14ac:dyDescent="0.2">
      <c r="A3174" s="1">
        <v>38705</v>
      </c>
      <c r="B3174">
        <v>57.12</v>
      </c>
      <c r="C3174">
        <v>57.68</v>
      </c>
      <c r="D3174">
        <v>55.91</v>
      </c>
      <c r="E3174">
        <v>56.11</v>
      </c>
      <c r="F3174">
        <v>-1.02</v>
      </c>
      <c r="H3174">
        <v>53493</v>
      </c>
      <c r="I3174">
        <v>110682</v>
      </c>
      <c r="J3174">
        <v>1380</v>
      </c>
      <c r="K3174">
        <v>310</v>
      </c>
      <c r="L3174">
        <v>1719</v>
      </c>
    </row>
    <row r="3175" spans="1:12" x14ac:dyDescent="0.2">
      <c r="A3175" s="1">
        <v>38702</v>
      </c>
      <c r="B3175">
        <v>59.36</v>
      </c>
      <c r="C3175">
        <v>59.36</v>
      </c>
      <c r="D3175">
        <v>57.06</v>
      </c>
      <c r="E3175">
        <v>57.13</v>
      </c>
      <c r="F3175">
        <v>-2.27</v>
      </c>
      <c r="H3175">
        <v>61049</v>
      </c>
      <c r="I3175">
        <v>14894</v>
      </c>
      <c r="J3175">
        <v>2335</v>
      </c>
      <c r="K3175">
        <v>710</v>
      </c>
      <c r="L3175">
        <v>2518</v>
      </c>
    </row>
    <row r="3176" spans="1:12" x14ac:dyDescent="0.2">
      <c r="A3176" s="1">
        <v>38701</v>
      </c>
      <c r="B3176">
        <v>59.6</v>
      </c>
      <c r="C3176">
        <v>60.4</v>
      </c>
      <c r="D3176">
        <v>59.2</v>
      </c>
      <c r="E3176">
        <v>59.85</v>
      </c>
      <c r="F3176">
        <v>0.25</v>
      </c>
      <c r="H3176">
        <v>13815</v>
      </c>
      <c r="I3176">
        <v>19765</v>
      </c>
      <c r="J3176">
        <v>2771</v>
      </c>
      <c r="K3176">
        <v>498</v>
      </c>
      <c r="L3176">
        <v>650</v>
      </c>
    </row>
    <row r="3177" spans="1:12" x14ac:dyDescent="0.2">
      <c r="A3177" s="1">
        <v>38700</v>
      </c>
      <c r="B3177">
        <v>59.56</v>
      </c>
      <c r="C3177">
        <v>60.31</v>
      </c>
      <c r="D3177">
        <v>59.2</v>
      </c>
      <c r="E3177">
        <v>59.6</v>
      </c>
      <c r="F3177">
        <v>0.08</v>
      </c>
      <c r="H3177">
        <v>41796</v>
      </c>
      <c r="I3177">
        <v>38439</v>
      </c>
      <c r="J3177">
        <v>3077</v>
      </c>
      <c r="K3177">
        <v>900</v>
      </c>
      <c r="L3177">
        <v>982</v>
      </c>
    </row>
    <row r="3178" spans="1:12" x14ac:dyDescent="0.2">
      <c r="A3178" s="1">
        <v>38699</v>
      </c>
      <c r="B3178">
        <v>59.22</v>
      </c>
      <c r="C3178">
        <v>59.98</v>
      </c>
      <c r="D3178">
        <v>58.66</v>
      </c>
      <c r="E3178">
        <v>59.52</v>
      </c>
      <c r="F3178">
        <v>0.08</v>
      </c>
      <c r="H3178">
        <v>60502</v>
      </c>
      <c r="I3178">
        <v>45510</v>
      </c>
      <c r="J3178">
        <v>2363</v>
      </c>
      <c r="K3178">
        <v>1525</v>
      </c>
      <c r="L3178">
        <v>650</v>
      </c>
    </row>
    <row r="3179" spans="1:12" x14ac:dyDescent="0.2">
      <c r="A3179" s="1">
        <v>38698</v>
      </c>
      <c r="B3179">
        <v>58.03</v>
      </c>
      <c r="C3179">
        <v>59.54</v>
      </c>
      <c r="D3179">
        <v>57.6</v>
      </c>
      <c r="E3179">
        <v>59.44</v>
      </c>
      <c r="F3179">
        <v>2.13</v>
      </c>
      <c r="H3179">
        <v>64065</v>
      </c>
      <c r="I3179">
        <v>63559</v>
      </c>
      <c r="J3179">
        <v>3491</v>
      </c>
      <c r="K3179">
        <v>820</v>
      </c>
      <c r="L3179">
        <v>462</v>
      </c>
    </row>
    <row r="3180" spans="1:12" x14ac:dyDescent="0.2">
      <c r="A3180" s="1">
        <v>38695</v>
      </c>
      <c r="B3180">
        <v>58.9</v>
      </c>
      <c r="C3180">
        <v>59.58</v>
      </c>
      <c r="D3180">
        <v>57.02</v>
      </c>
      <c r="E3180">
        <v>57.31</v>
      </c>
      <c r="F3180">
        <v>-1.36</v>
      </c>
      <c r="H3180">
        <v>66132</v>
      </c>
      <c r="I3180">
        <v>65877</v>
      </c>
      <c r="J3180">
        <v>2500</v>
      </c>
      <c r="K3180">
        <v>1450</v>
      </c>
      <c r="L3180">
        <v>0</v>
      </c>
    </row>
    <row r="3181" spans="1:12" x14ac:dyDescent="0.2">
      <c r="A3181" s="1">
        <v>38694</v>
      </c>
      <c r="B3181">
        <v>57.15</v>
      </c>
      <c r="C3181">
        <v>59.05</v>
      </c>
      <c r="D3181">
        <v>56.92</v>
      </c>
      <c r="E3181">
        <v>58.67</v>
      </c>
      <c r="F3181">
        <v>1.69</v>
      </c>
      <c r="H3181">
        <v>67763</v>
      </c>
      <c r="I3181">
        <v>73845</v>
      </c>
      <c r="J3181">
        <v>2737</v>
      </c>
      <c r="K3181">
        <v>1505</v>
      </c>
      <c r="L3181">
        <v>10905</v>
      </c>
    </row>
    <row r="3182" spans="1:12" x14ac:dyDescent="0.2">
      <c r="A3182" s="1">
        <v>38693</v>
      </c>
      <c r="B3182">
        <v>58.1</v>
      </c>
      <c r="C3182">
        <v>58.44</v>
      </c>
      <c r="D3182">
        <v>56.85</v>
      </c>
      <c r="E3182">
        <v>56.98</v>
      </c>
      <c r="F3182">
        <v>-0.63</v>
      </c>
      <c r="H3182">
        <v>74746</v>
      </c>
      <c r="I3182">
        <v>74835</v>
      </c>
      <c r="J3182">
        <v>2567</v>
      </c>
      <c r="K3182">
        <v>2490</v>
      </c>
      <c r="L3182">
        <v>2400</v>
      </c>
    </row>
    <row r="3183" spans="1:12" x14ac:dyDescent="0.2">
      <c r="A3183" s="1">
        <v>38692</v>
      </c>
      <c r="B3183">
        <v>57.6</v>
      </c>
      <c r="C3183">
        <v>58.16</v>
      </c>
      <c r="D3183">
        <v>57.33</v>
      </c>
      <c r="E3183">
        <v>57.61</v>
      </c>
      <c r="F3183">
        <v>-0.12</v>
      </c>
      <c r="H3183">
        <v>57015</v>
      </c>
      <c r="I3183">
        <v>83926</v>
      </c>
      <c r="J3183">
        <v>1053</v>
      </c>
      <c r="K3183">
        <v>700</v>
      </c>
      <c r="L3183">
        <v>275</v>
      </c>
    </row>
    <row r="3184" spans="1:12" x14ac:dyDescent="0.2">
      <c r="A3184" s="1">
        <v>38691</v>
      </c>
      <c r="B3184">
        <v>57.22</v>
      </c>
      <c r="C3184">
        <v>58.57</v>
      </c>
      <c r="D3184">
        <v>57.22</v>
      </c>
      <c r="E3184">
        <v>57.73</v>
      </c>
      <c r="F3184">
        <v>0.68</v>
      </c>
      <c r="H3184">
        <v>75071</v>
      </c>
      <c r="I3184">
        <v>87069</v>
      </c>
      <c r="J3184">
        <v>2143</v>
      </c>
      <c r="K3184">
        <v>1074</v>
      </c>
      <c r="L3184">
        <v>7369</v>
      </c>
    </row>
    <row r="3185" spans="1:12" x14ac:dyDescent="0.2">
      <c r="A3185" s="1">
        <v>38688</v>
      </c>
      <c r="B3185">
        <v>56.3</v>
      </c>
      <c r="C3185">
        <v>57.21</v>
      </c>
      <c r="D3185">
        <v>55.71</v>
      </c>
      <c r="E3185">
        <v>57.05</v>
      </c>
      <c r="F3185">
        <v>0.9</v>
      </c>
      <c r="H3185">
        <v>66668</v>
      </c>
      <c r="I3185">
        <v>91857</v>
      </c>
      <c r="J3185">
        <v>2655</v>
      </c>
      <c r="K3185">
        <v>393</v>
      </c>
      <c r="L3185">
        <v>5800</v>
      </c>
    </row>
    <row r="3186" spans="1:12" x14ac:dyDescent="0.2">
      <c r="A3186" s="1">
        <v>38687</v>
      </c>
      <c r="B3186">
        <v>55</v>
      </c>
      <c r="C3186">
        <v>56.43</v>
      </c>
      <c r="D3186">
        <v>54.63</v>
      </c>
      <c r="E3186">
        <v>56.15</v>
      </c>
      <c r="F3186">
        <v>1.1000000000000001</v>
      </c>
      <c r="H3186">
        <v>67883</v>
      </c>
      <c r="I3186">
        <v>87678</v>
      </c>
      <c r="J3186">
        <v>2710</v>
      </c>
      <c r="K3186">
        <v>1040</v>
      </c>
      <c r="L3186">
        <v>975</v>
      </c>
    </row>
    <row r="3187" spans="1:12" x14ac:dyDescent="0.2">
      <c r="A3187" s="1">
        <v>38686</v>
      </c>
      <c r="B3187">
        <v>54.01</v>
      </c>
      <c r="C3187">
        <v>55.22</v>
      </c>
      <c r="D3187">
        <v>53.75</v>
      </c>
      <c r="E3187">
        <v>55.05</v>
      </c>
      <c r="F3187">
        <v>0.73</v>
      </c>
      <c r="H3187">
        <v>67318</v>
      </c>
      <c r="I3187">
        <v>90342</v>
      </c>
      <c r="J3187">
        <v>4427</v>
      </c>
      <c r="K3187">
        <v>1925</v>
      </c>
      <c r="L3187">
        <v>350</v>
      </c>
    </row>
    <row r="3188" spans="1:12" x14ac:dyDescent="0.2">
      <c r="A3188" s="1">
        <v>38685</v>
      </c>
      <c r="B3188">
        <v>54.65</v>
      </c>
      <c r="C3188">
        <v>55.39</v>
      </c>
      <c r="D3188">
        <v>53.92</v>
      </c>
      <c r="E3188">
        <v>54.32</v>
      </c>
      <c r="F3188">
        <v>-0.56000000000000005</v>
      </c>
      <c r="H3188">
        <v>61379</v>
      </c>
      <c r="I3188">
        <v>100078</v>
      </c>
      <c r="J3188">
        <v>5351</v>
      </c>
      <c r="K3188">
        <v>1300</v>
      </c>
      <c r="L3188">
        <v>1150</v>
      </c>
    </row>
    <row r="3189" spans="1:12" x14ac:dyDescent="0.2">
      <c r="A3189" s="1">
        <v>38684</v>
      </c>
      <c r="B3189">
        <v>55.3</v>
      </c>
      <c r="C3189">
        <v>55.75</v>
      </c>
      <c r="D3189">
        <v>54.2</v>
      </c>
      <c r="E3189">
        <v>54.88</v>
      </c>
      <c r="F3189">
        <v>-0.13</v>
      </c>
      <c r="H3189">
        <v>59046</v>
      </c>
      <c r="I3189">
        <v>92211</v>
      </c>
      <c r="J3189">
        <v>2385</v>
      </c>
      <c r="K3189">
        <v>729</v>
      </c>
      <c r="L3189">
        <v>950</v>
      </c>
    </row>
    <row r="3190" spans="1:12" x14ac:dyDescent="0.2">
      <c r="A3190" s="1">
        <v>38681</v>
      </c>
      <c r="B3190">
        <v>55.41</v>
      </c>
      <c r="C3190">
        <v>55.66</v>
      </c>
      <c r="D3190">
        <v>54.89</v>
      </c>
      <c r="E3190">
        <v>55.01</v>
      </c>
      <c r="F3190">
        <v>-0.28999999999999998</v>
      </c>
      <c r="H3190">
        <v>29186</v>
      </c>
      <c r="I3190">
        <v>93755</v>
      </c>
      <c r="J3190">
        <v>3306</v>
      </c>
      <c r="K3190">
        <v>1397</v>
      </c>
      <c r="L3190">
        <v>571</v>
      </c>
    </row>
    <row r="3191" spans="1:12" x14ac:dyDescent="0.2">
      <c r="A3191" s="1">
        <v>38680</v>
      </c>
      <c r="B3191">
        <v>56.25</v>
      </c>
      <c r="C3191">
        <v>56.45</v>
      </c>
      <c r="D3191">
        <v>55.2</v>
      </c>
      <c r="E3191">
        <v>55.3</v>
      </c>
      <c r="F3191">
        <v>-0.91</v>
      </c>
      <c r="H3191">
        <v>30817</v>
      </c>
      <c r="I3191">
        <v>91331</v>
      </c>
      <c r="J3191">
        <v>1998</v>
      </c>
      <c r="K3191">
        <v>1540</v>
      </c>
      <c r="L3191">
        <v>0</v>
      </c>
    </row>
    <row r="3192" spans="1:12" x14ac:dyDescent="0.2">
      <c r="A3192" s="1">
        <v>38679</v>
      </c>
      <c r="B3192">
        <v>56.5</v>
      </c>
      <c r="C3192">
        <v>56.6</v>
      </c>
      <c r="D3192">
        <v>55.5</v>
      </c>
      <c r="E3192">
        <v>56.21</v>
      </c>
      <c r="F3192">
        <v>-0.2</v>
      </c>
      <c r="H3192">
        <v>58630</v>
      </c>
      <c r="I3192">
        <v>88500</v>
      </c>
      <c r="J3192">
        <v>1864</v>
      </c>
      <c r="K3192">
        <v>900</v>
      </c>
      <c r="L3192">
        <v>4207</v>
      </c>
    </row>
    <row r="3193" spans="1:12" x14ac:dyDescent="0.2">
      <c r="A3193" s="1">
        <v>38678</v>
      </c>
      <c r="B3193">
        <v>55.52</v>
      </c>
      <c r="C3193">
        <v>56.66</v>
      </c>
      <c r="D3193">
        <v>55.52</v>
      </c>
      <c r="E3193">
        <v>56.41</v>
      </c>
      <c r="F3193">
        <v>1.07</v>
      </c>
      <c r="H3193">
        <v>56970</v>
      </c>
      <c r="I3193">
        <v>94845</v>
      </c>
      <c r="J3193">
        <v>1588</v>
      </c>
      <c r="K3193">
        <v>1252</v>
      </c>
      <c r="L3193">
        <v>925</v>
      </c>
    </row>
    <row r="3194" spans="1:12" x14ac:dyDescent="0.2">
      <c r="A3194" s="1">
        <v>38677</v>
      </c>
      <c r="B3194">
        <v>55.25</v>
      </c>
      <c r="C3194">
        <v>56.05</v>
      </c>
      <c r="D3194">
        <v>54.75</v>
      </c>
      <c r="E3194">
        <v>55.34</v>
      </c>
      <c r="F3194">
        <v>0.46</v>
      </c>
      <c r="H3194">
        <v>51192</v>
      </c>
      <c r="I3194">
        <v>97193</v>
      </c>
      <c r="J3194">
        <v>2464</v>
      </c>
      <c r="K3194">
        <v>850</v>
      </c>
      <c r="L3194">
        <v>1125</v>
      </c>
    </row>
    <row r="3195" spans="1:12" x14ac:dyDescent="0.2">
      <c r="A3195" s="1">
        <v>38674</v>
      </c>
      <c r="B3195">
        <v>54.92</v>
      </c>
      <c r="C3195">
        <v>55.23</v>
      </c>
      <c r="D3195">
        <v>54.33</v>
      </c>
      <c r="E3195">
        <v>54.88</v>
      </c>
      <c r="F3195">
        <v>0.03</v>
      </c>
      <c r="H3195">
        <v>57042</v>
      </c>
      <c r="I3195">
        <v>94619</v>
      </c>
      <c r="J3195">
        <v>3147</v>
      </c>
      <c r="K3195">
        <v>2005</v>
      </c>
      <c r="L3195">
        <v>765</v>
      </c>
    </row>
    <row r="3196" spans="1:12" x14ac:dyDescent="0.2">
      <c r="A3196" s="1">
        <v>38673</v>
      </c>
      <c r="B3196">
        <v>55.88</v>
      </c>
      <c r="C3196">
        <v>56.78</v>
      </c>
      <c r="D3196">
        <v>54.74</v>
      </c>
      <c r="E3196">
        <v>54.85</v>
      </c>
      <c r="F3196">
        <v>-1.1499999999999999</v>
      </c>
      <c r="H3196">
        <v>68923</v>
      </c>
      <c r="I3196">
        <v>100459</v>
      </c>
      <c r="J3196">
        <v>2355</v>
      </c>
      <c r="K3196">
        <v>1050</v>
      </c>
      <c r="L3196">
        <v>1169</v>
      </c>
    </row>
    <row r="3197" spans="1:12" x14ac:dyDescent="0.2">
      <c r="A3197" s="1">
        <v>38672</v>
      </c>
      <c r="B3197">
        <v>55.11</v>
      </c>
      <c r="C3197">
        <v>56.3</v>
      </c>
      <c r="D3197">
        <v>54.75</v>
      </c>
      <c r="E3197">
        <v>56</v>
      </c>
      <c r="F3197">
        <v>0.82</v>
      </c>
      <c r="H3197">
        <v>68869</v>
      </c>
      <c r="I3197">
        <v>16337</v>
      </c>
      <c r="J3197">
        <v>2270</v>
      </c>
      <c r="K3197">
        <v>650</v>
      </c>
      <c r="L3197">
        <v>1468</v>
      </c>
    </row>
    <row r="3198" spans="1:12" x14ac:dyDescent="0.2">
      <c r="A3198" s="1">
        <v>38671</v>
      </c>
      <c r="B3198">
        <v>54.75</v>
      </c>
      <c r="C3198">
        <v>54.75</v>
      </c>
      <c r="D3198">
        <v>53.9</v>
      </c>
      <c r="E3198">
        <v>54.05</v>
      </c>
      <c r="F3198">
        <v>-0.68</v>
      </c>
      <c r="H3198">
        <v>7985</v>
      </c>
      <c r="I3198">
        <v>19770</v>
      </c>
      <c r="J3198">
        <v>1692</v>
      </c>
      <c r="K3198">
        <v>50</v>
      </c>
      <c r="L3198">
        <v>0</v>
      </c>
    </row>
    <row r="3199" spans="1:12" x14ac:dyDescent="0.2">
      <c r="A3199" s="1">
        <v>38670</v>
      </c>
      <c r="B3199">
        <v>55.25</v>
      </c>
      <c r="C3199">
        <v>55.72</v>
      </c>
      <c r="D3199">
        <v>54.5</v>
      </c>
      <c r="E3199">
        <v>54.73</v>
      </c>
      <c r="F3199">
        <v>-0.26</v>
      </c>
      <c r="H3199">
        <v>34905</v>
      </c>
      <c r="I3199">
        <v>28286</v>
      </c>
      <c r="J3199">
        <v>1351</v>
      </c>
      <c r="K3199">
        <v>900</v>
      </c>
      <c r="L3199">
        <v>2374</v>
      </c>
    </row>
    <row r="3200" spans="1:12" x14ac:dyDescent="0.2">
      <c r="A3200" s="1">
        <v>38667</v>
      </c>
      <c r="B3200">
        <v>55.57</v>
      </c>
      <c r="C3200">
        <v>55.82</v>
      </c>
      <c r="D3200">
        <v>54.74</v>
      </c>
      <c r="E3200">
        <v>54.99</v>
      </c>
      <c r="F3200">
        <v>-0.69</v>
      </c>
      <c r="H3200">
        <v>41023</v>
      </c>
      <c r="I3200">
        <v>31108</v>
      </c>
      <c r="J3200">
        <v>1036</v>
      </c>
      <c r="K3200">
        <v>215</v>
      </c>
      <c r="L3200">
        <v>2423</v>
      </c>
    </row>
    <row r="3201" spans="1:12" x14ac:dyDescent="0.2">
      <c r="A3201" s="1">
        <v>38666</v>
      </c>
      <c r="B3201">
        <v>56.51</v>
      </c>
      <c r="C3201">
        <v>56.75</v>
      </c>
      <c r="D3201">
        <v>55.21</v>
      </c>
      <c r="E3201">
        <v>55.68</v>
      </c>
      <c r="F3201">
        <v>-1.2</v>
      </c>
      <c r="H3201">
        <v>53200</v>
      </c>
      <c r="I3201">
        <v>36257</v>
      </c>
      <c r="J3201">
        <v>1530</v>
      </c>
      <c r="K3201">
        <v>1050</v>
      </c>
      <c r="L3201">
        <v>1238</v>
      </c>
    </row>
    <row r="3202" spans="1:12" x14ac:dyDescent="0.2">
      <c r="A3202" s="1">
        <v>38665</v>
      </c>
      <c r="B3202">
        <v>57.81</v>
      </c>
      <c r="C3202">
        <v>58.44</v>
      </c>
      <c r="D3202">
        <v>56.5</v>
      </c>
      <c r="E3202">
        <v>56.88</v>
      </c>
      <c r="F3202">
        <v>-0.93</v>
      </c>
      <c r="H3202">
        <v>70007</v>
      </c>
      <c r="I3202">
        <v>41844</v>
      </c>
      <c r="J3202">
        <v>2409</v>
      </c>
      <c r="K3202">
        <v>1200</v>
      </c>
      <c r="L3202">
        <v>2083</v>
      </c>
    </row>
    <row r="3203" spans="1:12" x14ac:dyDescent="0.2">
      <c r="A3203" s="1">
        <v>38664</v>
      </c>
      <c r="B3203">
        <v>58.2</v>
      </c>
      <c r="C3203">
        <v>58.28</v>
      </c>
      <c r="D3203">
        <v>57.24</v>
      </c>
      <c r="E3203">
        <v>57.81</v>
      </c>
      <c r="F3203">
        <v>-0.23</v>
      </c>
      <c r="H3203">
        <v>58263</v>
      </c>
      <c r="I3203">
        <v>49343</v>
      </c>
      <c r="J3203">
        <v>1188</v>
      </c>
      <c r="K3203">
        <v>1146</v>
      </c>
      <c r="L3203">
        <v>1665</v>
      </c>
    </row>
    <row r="3204" spans="1:12" x14ac:dyDescent="0.2">
      <c r="A3204" s="1">
        <v>38663</v>
      </c>
      <c r="B3204">
        <v>58.9</v>
      </c>
      <c r="C3204">
        <v>59.25</v>
      </c>
      <c r="D3204">
        <v>57.18</v>
      </c>
      <c r="E3204">
        <v>58.04</v>
      </c>
      <c r="F3204">
        <v>-1.21</v>
      </c>
      <c r="H3204">
        <v>63560</v>
      </c>
      <c r="I3204">
        <v>51102</v>
      </c>
      <c r="J3204">
        <v>1807</v>
      </c>
      <c r="K3204">
        <v>250</v>
      </c>
      <c r="L3204">
        <v>121</v>
      </c>
    </row>
    <row r="3205" spans="1:12" x14ac:dyDescent="0.2">
      <c r="A3205" s="1">
        <v>38660</v>
      </c>
      <c r="B3205">
        <v>60.55</v>
      </c>
      <c r="C3205">
        <v>60.55</v>
      </c>
      <c r="D3205">
        <v>58.98</v>
      </c>
      <c r="E3205">
        <v>59.25</v>
      </c>
      <c r="F3205">
        <v>-1.27</v>
      </c>
      <c r="H3205">
        <v>48054</v>
      </c>
      <c r="I3205">
        <v>49874</v>
      </c>
      <c r="J3205">
        <v>1930</v>
      </c>
      <c r="K3205">
        <v>795</v>
      </c>
      <c r="L3205">
        <v>300</v>
      </c>
    </row>
    <row r="3206" spans="1:12" x14ac:dyDescent="0.2">
      <c r="A3206" s="1">
        <v>38659</v>
      </c>
      <c r="B3206">
        <v>57.75</v>
      </c>
      <c r="C3206">
        <v>60.65</v>
      </c>
      <c r="D3206">
        <v>58.16</v>
      </c>
      <c r="E3206">
        <v>60.52</v>
      </c>
      <c r="F3206">
        <v>2.14</v>
      </c>
      <c r="H3206">
        <v>63552</v>
      </c>
      <c r="I3206">
        <v>58218</v>
      </c>
      <c r="J3206">
        <v>1399</v>
      </c>
      <c r="K3206">
        <v>200</v>
      </c>
      <c r="L3206">
        <v>5915</v>
      </c>
    </row>
    <row r="3207" spans="1:12" x14ac:dyDescent="0.2">
      <c r="A3207" s="1">
        <v>38658</v>
      </c>
      <c r="B3207">
        <v>58.22</v>
      </c>
      <c r="C3207">
        <v>58.82</v>
      </c>
      <c r="D3207">
        <v>57.44</v>
      </c>
      <c r="E3207">
        <v>58.38</v>
      </c>
      <c r="F3207">
        <v>0.01</v>
      </c>
      <c r="H3207">
        <v>68119</v>
      </c>
      <c r="I3207">
        <v>61763</v>
      </c>
      <c r="J3207">
        <v>476</v>
      </c>
      <c r="K3207">
        <v>714</v>
      </c>
      <c r="L3207">
        <v>5250</v>
      </c>
    </row>
    <row r="3208" spans="1:12" x14ac:dyDescent="0.2">
      <c r="A3208" s="1">
        <v>38657</v>
      </c>
      <c r="B3208">
        <v>58.07</v>
      </c>
      <c r="C3208">
        <v>58.81</v>
      </c>
      <c r="D3208">
        <v>57.58</v>
      </c>
      <c r="E3208">
        <v>58.37</v>
      </c>
      <c r="F3208">
        <v>0.27</v>
      </c>
      <c r="H3208">
        <v>52997</v>
      </c>
      <c r="I3208">
        <v>64797</v>
      </c>
      <c r="J3208">
        <v>1739</v>
      </c>
      <c r="K3208">
        <v>350</v>
      </c>
      <c r="L3208">
        <v>740</v>
      </c>
    </row>
    <row r="3209" spans="1:12" x14ac:dyDescent="0.2">
      <c r="A3209" s="1">
        <v>38656</v>
      </c>
      <c r="B3209">
        <v>59.24</v>
      </c>
      <c r="C3209">
        <v>59.45</v>
      </c>
      <c r="D3209">
        <v>57.69</v>
      </c>
      <c r="E3209">
        <v>58.1</v>
      </c>
      <c r="F3209">
        <v>-1.32</v>
      </c>
      <c r="H3209">
        <v>56145</v>
      </c>
      <c r="I3209">
        <v>71279</v>
      </c>
      <c r="J3209">
        <v>1484</v>
      </c>
      <c r="K3209">
        <v>1387</v>
      </c>
      <c r="L3209">
        <v>0</v>
      </c>
    </row>
    <row r="3210" spans="1:12" x14ac:dyDescent="0.2">
      <c r="A3210" s="1">
        <v>38653</v>
      </c>
      <c r="B3210">
        <v>59.2</v>
      </c>
      <c r="C3210">
        <v>59.6</v>
      </c>
      <c r="D3210">
        <v>58.83</v>
      </c>
      <c r="E3210">
        <v>59.42</v>
      </c>
      <c r="F3210">
        <v>0.28000000000000003</v>
      </c>
      <c r="H3210">
        <v>50565</v>
      </c>
      <c r="I3210">
        <v>92400</v>
      </c>
      <c r="J3210">
        <v>1906</v>
      </c>
      <c r="K3210">
        <v>862</v>
      </c>
      <c r="L3210">
        <v>1181</v>
      </c>
    </row>
    <row r="3211" spans="1:12" x14ac:dyDescent="0.2">
      <c r="A3211" s="1">
        <v>38652</v>
      </c>
      <c r="B3211">
        <v>58.88</v>
      </c>
      <c r="C3211">
        <v>59.62</v>
      </c>
      <c r="D3211">
        <v>58.5</v>
      </c>
      <c r="E3211">
        <v>59.14</v>
      </c>
      <c r="F3211">
        <v>0.27</v>
      </c>
      <c r="H3211">
        <v>62495</v>
      </c>
      <c r="I3211">
        <v>87743</v>
      </c>
      <c r="J3211">
        <v>1490</v>
      </c>
      <c r="K3211">
        <v>2831</v>
      </c>
      <c r="L3211">
        <v>250</v>
      </c>
    </row>
    <row r="3212" spans="1:12" x14ac:dyDescent="0.2">
      <c r="A3212" s="1">
        <v>38651</v>
      </c>
      <c r="B3212">
        <v>59.92</v>
      </c>
      <c r="C3212">
        <v>60.78</v>
      </c>
      <c r="D3212">
        <v>58.8</v>
      </c>
      <c r="E3212">
        <v>58.87</v>
      </c>
      <c r="F3212">
        <v>-1.37</v>
      </c>
      <c r="H3212">
        <v>68410</v>
      </c>
      <c r="I3212">
        <v>85793</v>
      </c>
      <c r="J3212">
        <v>1044</v>
      </c>
      <c r="K3212">
        <v>850</v>
      </c>
      <c r="L3212">
        <v>876</v>
      </c>
    </row>
    <row r="3213" spans="1:12" x14ac:dyDescent="0.2">
      <c r="A3213" s="1">
        <v>38650</v>
      </c>
      <c r="B3213">
        <v>58.18</v>
      </c>
      <c r="C3213">
        <v>60.35</v>
      </c>
      <c r="D3213">
        <v>57.83</v>
      </c>
      <c r="E3213">
        <v>60.24</v>
      </c>
      <c r="F3213">
        <v>2</v>
      </c>
      <c r="H3213">
        <v>71365</v>
      </c>
      <c r="I3213">
        <v>80616</v>
      </c>
      <c r="J3213">
        <v>2211</v>
      </c>
      <c r="K3213">
        <v>1175</v>
      </c>
      <c r="L3213">
        <v>949</v>
      </c>
    </row>
    <row r="3214" spans="1:12" x14ac:dyDescent="0.2">
      <c r="A3214" s="1">
        <v>38649</v>
      </c>
      <c r="B3214">
        <v>58.01</v>
      </c>
      <c r="C3214">
        <v>58.47</v>
      </c>
      <c r="D3214">
        <v>57.36</v>
      </c>
      <c r="E3214">
        <v>58.24</v>
      </c>
      <c r="F3214">
        <v>-0.24</v>
      </c>
      <c r="H3214">
        <v>50418</v>
      </c>
      <c r="I3214">
        <v>84945</v>
      </c>
      <c r="J3214">
        <v>3826</v>
      </c>
      <c r="K3214">
        <v>1511</v>
      </c>
      <c r="L3214">
        <v>357</v>
      </c>
    </row>
    <row r="3215" spans="1:12" x14ac:dyDescent="0.2">
      <c r="A3215" s="1">
        <v>38646</v>
      </c>
      <c r="B3215">
        <v>57.7</v>
      </c>
      <c r="C3215">
        <v>58.55</v>
      </c>
      <c r="D3215">
        <v>57.05</v>
      </c>
      <c r="E3215">
        <v>58.48</v>
      </c>
      <c r="F3215">
        <v>0.56999999999999995</v>
      </c>
      <c r="H3215">
        <v>59487</v>
      </c>
      <c r="I3215">
        <v>81598</v>
      </c>
      <c r="J3215">
        <v>2470</v>
      </c>
      <c r="K3215">
        <v>1328</v>
      </c>
      <c r="L3215">
        <v>1615</v>
      </c>
    </row>
    <row r="3216" spans="1:12" x14ac:dyDescent="0.2">
      <c r="A3216" s="1">
        <v>38645</v>
      </c>
      <c r="B3216">
        <v>58.27</v>
      </c>
      <c r="C3216">
        <v>58.88</v>
      </c>
      <c r="D3216">
        <v>57.12</v>
      </c>
      <c r="E3216">
        <v>57.91</v>
      </c>
      <c r="F3216">
        <v>-0.69</v>
      </c>
      <c r="H3216">
        <v>65393</v>
      </c>
      <c r="I3216">
        <v>86954</v>
      </c>
      <c r="J3216">
        <v>2679</v>
      </c>
      <c r="K3216">
        <v>2838</v>
      </c>
      <c r="L3216">
        <v>1820</v>
      </c>
    </row>
    <row r="3217" spans="1:12" x14ac:dyDescent="0.2">
      <c r="A3217" s="1">
        <v>38644</v>
      </c>
      <c r="B3217">
        <v>58.93</v>
      </c>
      <c r="C3217">
        <v>59.65</v>
      </c>
      <c r="D3217">
        <v>57.67</v>
      </c>
      <c r="E3217">
        <v>58.6</v>
      </c>
      <c r="F3217">
        <v>-0.68</v>
      </c>
      <c r="H3217">
        <v>74793</v>
      </c>
      <c r="I3217">
        <v>84111</v>
      </c>
      <c r="J3217">
        <v>2407</v>
      </c>
      <c r="K3217">
        <v>2378</v>
      </c>
      <c r="L3217">
        <v>1000</v>
      </c>
    </row>
    <row r="3218" spans="1:12" x14ac:dyDescent="0.2">
      <c r="A3218" s="1">
        <v>38643</v>
      </c>
      <c r="B3218">
        <v>60.6</v>
      </c>
      <c r="C3218">
        <v>60.6</v>
      </c>
      <c r="D3218">
        <v>58.99</v>
      </c>
      <c r="E3218">
        <v>59.28</v>
      </c>
      <c r="F3218">
        <v>-1.29</v>
      </c>
      <c r="H3218">
        <v>67515</v>
      </c>
      <c r="I3218">
        <v>87376</v>
      </c>
      <c r="J3218">
        <v>2337</v>
      </c>
      <c r="K3218">
        <v>2833</v>
      </c>
      <c r="L3218">
        <v>4811</v>
      </c>
    </row>
    <row r="3219" spans="1:12" x14ac:dyDescent="0.2">
      <c r="A3219" s="1">
        <v>38642</v>
      </c>
      <c r="B3219">
        <v>60.28</v>
      </c>
      <c r="C3219">
        <v>61.12</v>
      </c>
      <c r="D3219">
        <v>59.76</v>
      </c>
      <c r="E3219">
        <v>60.57</v>
      </c>
      <c r="F3219">
        <v>1.0900000000000001</v>
      </c>
      <c r="H3219">
        <v>72416</v>
      </c>
      <c r="I3219">
        <v>17509</v>
      </c>
      <c r="J3219">
        <v>2072</v>
      </c>
      <c r="K3219">
        <v>2285</v>
      </c>
      <c r="L3219">
        <v>3790</v>
      </c>
    </row>
    <row r="3220" spans="1:12" x14ac:dyDescent="0.2">
      <c r="A3220" s="1">
        <v>38639</v>
      </c>
      <c r="B3220">
        <v>59.9</v>
      </c>
      <c r="C3220">
        <v>60.27</v>
      </c>
      <c r="D3220">
        <v>58.9</v>
      </c>
      <c r="E3220">
        <v>59.35</v>
      </c>
      <c r="F3220">
        <v>-0.79</v>
      </c>
      <c r="H3220">
        <v>11228</v>
      </c>
      <c r="I3220">
        <v>20389</v>
      </c>
      <c r="J3220">
        <v>611</v>
      </c>
      <c r="K3220">
        <v>800</v>
      </c>
      <c r="L3220">
        <v>781</v>
      </c>
    </row>
    <row r="3221" spans="1:12" x14ac:dyDescent="0.2">
      <c r="A3221" s="1">
        <v>38638</v>
      </c>
      <c r="B3221">
        <v>60.52</v>
      </c>
      <c r="C3221">
        <v>60.92</v>
      </c>
      <c r="D3221">
        <v>59.47</v>
      </c>
      <c r="E3221">
        <v>60.14</v>
      </c>
      <c r="F3221">
        <v>-0.43</v>
      </c>
      <c r="H3221">
        <v>24095</v>
      </c>
      <c r="I3221">
        <v>28167</v>
      </c>
      <c r="J3221">
        <v>1150</v>
      </c>
      <c r="K3221">
        <v>900</v>
      </c>
      <c r="L3221">
        <v>0</v>
      </c>
    </row>
    <row r="3222" spans="1:12" x14ac:dyDescent="0.2">
      <c r="A3222" s="1">
        <v>38637</v>
      </c>
      <c r="B3222">
        <v>60.3</v>
      </c>
      <c r="C3222">
        <v>61.31</v>
      </c>
      <c r="D3222">
        <v>59.92</v>
      </c>
      <c r="E3222">
        <v>60.57</v>
      </c>
      <c r="F3222">
        <v>0.49</v>
      </c>
      <c r="H3222">
        <v>59525</v>
      </c>
      <c r="I3222">
        <v>41763</v>
      </c>
      <c r="J3222">
        <v>5761</v>
      </c>
      <c r="K3222">
        <v>1250</v>
      </c>
      <c r="L3222">
        <v>2706</v>
      </c>
    </row>
    <row r="3223" spans="1:12" x14ac:dyDescent="0.2">
      <c r="A3223" s="1">
        <v>38636</v>
      </c>
      <c r="B3223">
        <v>59.08</v>
      </c>
      <c r="C3223">
        <v>60.29</v>
      </c>
      <c r="D3223">
        <v>58.81</v>
      </c>
      <c r="E3223">
        <v>60.08</v>
      </c>
      <c r="F3223">
        <v>1.3</v>
      </c>
      <c r="H3223">
        <v>63477</v>
      </c>
      <c r="I3223">
        <v>42860</v>
      </c>
      <c r="J3223">
        <v>3481</v>
      </c>
      <c r="K3223">
        <v>1470</v>
      </c>
      <c r="L3223">
        <v>3109</v>
      </c>
    </row>
    <row r="3224" spans="1:12" x14ac:dyDescent="0.2">
      <c r="A3224" s="1">
        <v>38635</v>
      </c>
      <c r="B3224">
        <v>59.2</v>
      </c>
      <c r="C3224">
        <v>59.66</v>
      </c>
      <c r="D3224">
        <v>57.43</v>
      </c>
      <c r="E3224">
        <v>58.78</v>
      </c>
      <c r="F3224">
        <v>-0.43</v>
      </c>
      <c r="H3224">
        <v>47333</v>
      </c>
      <c r="I3224">
        <v>46727</v>
      </c>
      <c r="J3224">
        <v>1208</v>
      </c>
      <c r="K3224">
        <v>1150</v>
      </c>
      <c r="L3224">
        <v>331</v>
      </c>
    </row>
    <row r="3225" spans="1:12" x14ac:dyDescent="0.2">
      <c r="A3225" s="1">
        <v>38632</v>
      </c>
      <c r="B3225">
        <v>59.3</v>
      </c>
      <c r="C3225">
        <v>59.3</v>
      </c>
      <c r="D3225">
        <v>58.4</v>
      </c>
      <c r="E3225">
        <v>59.21</v>
      </c>
      <c r="F3225">
        <v>0.84</v>
      </c>
      <c r="H3225">
        <v>47597</v>
      </c>
      <c r="I3225">
        <v>55484</v>
      </c>
      <c r="J3225">
        <v>1008</v>
      </c>
      <c r="K3225">
        <v>650</v>
      </c>
      <c r="L3225">
        <v>790</v>
      </c>
    </row>
    <row r="3226" spans="1:12" x14ac:dyDescent="0.2">
      <c r="A3226" s="1">
        <v>38631</v>
      </c>
      <c r="B3226">
        <v>59.65</v>
      </c>
      <c r="C3226">
        <v>59.95</v>
      </c>
      <c r="D3226">
        <v>58.24</v>
      </c>
      <c r="E3226">
        <v>58.37</v>
      </c>
      <c r="F3226">
        <v>-1.75</v>
      </c>
      <c r="H3226">
        <v>55433</v>
      </c>
      <c r="I3226">
        <v>59247</v>
      </c>
      <c r="J3226">
        <v>3526</v>
      </c>
      <c r="K3226">
        <v>1648</v>
      </c>
      <c r="L3226">
        <v>926</v>
      </c>
    </row>
    <row r="3227" spans="1:12" x14ac:dyDescent="0.2">
      <c r="A3227" s="1">
        <v>38630</v>
      </c>
      <c r="B3227">
        <v>61.23</v>
      </c>
      <c r="C3227">
        <v>62.18</v>
      </c>
      <c r="D3227">
        <v>59.73</v>
      </c>
      <c r="E3227">
        <v>60.12</v>
      </c>
      <c r="F3227">
        <v>-1.1000000000000001</v>
      </c>
      <c r="H3227">
        <v>60897</v>
      </c>
      <c r="I3227">
        <v>58591</v>
      </c>
      <c r="J3227">
        <v>2040</v>
      </c>
      <c r="K3227">
        <v>1259</v>
      </c>
      <c r="L3227">
        <v>665</v>
      </c>
    </row>
    <row r="3228" spans="1:12" x14ac:dyDescent="0.2">
      <c r="A3228" s="1">
        <v>38629</v>
      </c>
      <c r="B3228">
        <v>62.8</v>
      </c>
      <c r="C3228">
        <v>62.8</v>
      </c>
      <c r="D3228">
        <v>60.31</v>
      </c>
      <c r="E3228">
        <v>61.22</v>
      </c>
      <c r="F3228">
        <v>-1.58</v>
      </c>
      <c r="H3228">
        <v>59637</v>
      </c>
      <c r="I3228">
        <v>65106</v>
      </c>
      <c r="J3228">
        <v>2285</v>
      </c>
      <c r="K3228">
        <v>875</v>
      </c>
      <c r="L3228">
        <v>2971</v>
      </c>
    </row>
    <row r="3229" spans="1:12" x14ac:dyDescent="0.2">
      <c r="A3229" s="1">
        <v>38628</v>
      </c>
      <c r="B3229">
        <v>63.63</v>
      </c>
      <c r="C3229">
        <v>63.96</v>
      </c>
      <c r="D3229">
        <v>62.39</v>
      </c>
      <c r="E3229">
        <v>62.8</v>
      </c>
      <c r="F3229">
        <v>-0.68</v>
      </c>
      <c r="H3229">
        <v>44161</v>
      </c>
      <c r="I3229">
        <v>67103</v>
      </c>
      <c r="J3229">
        <v>3106</v>
      </c>
      <c r="K3229">
        <v>769</v>
      </c>
      <c r="L3229">
        <v>961</v>
      </c>
    </row>
    <row r="3230" spans="1:12" x14ac:dyDescent="0.2">
      <c r="A3230" s="1">
        <v>38625</v>
      </c>
      <c r="B3230">
        <v>63.43</v>
      </c>
      <c r="C3230">
        <v>63.95</v>
      </c>
      <c r="D3230">
        <v>62.37</v>
      </c>
      <c r="E3230">
        <v>63.48</v>
      </c>
      <c r="F3230">
        <v>-0.36</v>
      </c>
      <c r="H3230">
        <v>52883</v>
      </c>
      <c r="I3230">
        <v>76342</v>
      </c>
      <c r="J3230">
        <v>969</v>
      </c>
      <c r="K3230">
        <v>2398</v>
      </c>
      <c r="L3230">
        <v>1705</v>
      </c>
    </row>
    <row r="3231" spans="1:12" x14ac:dyDescent="0.2">
      <c r="A3231" s="1">
        <v>38624</v>
      </c>
      <c r="B3231">
        <v>63.95</v>
      </c>
      <c r="C3231">
        <v>64.28</v>
      </c>
      <c r="D3231">
        <v>62.08</v>
      </c>
      <c r="E3231">
        <v>63.84</v>
      </c>
      <c r="F3231">
        <v>-0.09</v>
      </c>
      <c r="H3231">
        <v>69309</v>
      </c>
      <c r="I3231">
        <v>72356</v>
      </c>
      <c r="J3231">
        <v>1017</v>
      </c>
      <c r="K3231">
        <v>1768</v>
      </c>
      <c r="L3231">
        <v>4995</v>
      </c>
    </row>
    <row r="3232" spans="1:12" x14ac:dyDescent="0.2">
      <c r="A3232" s="1">
        <v>38623</v>
      </c>
      <c r="B3232">
        <v>62.85</v>
      </c>
      <c r="C3232">
        <v>64.72</v>
      </c>
      <c r="D3232">
        <v>62.54</v>
      </c>
      <c r="E3232">
        <v>63.93</v>
      </c>
      <c r="F3232">
        <v>0.96</v>
      </c>
      <c r="H3232">
        <v>66460</v>
      </c>
      <c r="I3232">
        <v>75762</v>
      </c>
      <c r="J3232">
        <v>1112</v>
      </c>
      <c r="K3232">
        <v>3018</v>
      </c>
      <c r="L3232">
        <v>2872</v>
      </c>
    </row>
    <row r="3233" spans="1:12" x14ac:dyDescent="0.2">
      <c r="A3233" s="1">
        <v>38622</v>
      </c>
      <c r="B3233">
        <v>64.040000000000006</v>
      </c>
      <c r="C3233">
        <v>64.09</v>
      </c>
      <c r="D3233">
        <v>62.7</v>
      </c>
      <c r="E3233">
        <v>62.97</v>
      </c>
      <c r="F3233">
        <v>-0.96</v>
      </c>
      <c r="H3233">
        <v>53927</v>
      </c>
      <c r="I3233">
        <v>70976</v>
      </c>
      <c r="J3233">
        <v>2192</v>
      </c>
      <c r="K3233">
        <v>2231</v>
      </c>
      <c r="L3233">
        <v>1150</v>
      </c>
    </row>
    <row r="3234" spans="1:12" x14ac:dyDescent="0.2">
      <c r="A3234" s="1">
        <v>38621</v>
      </c>
      <c r="B3234">
        <v>62.16</v>
      </c>
      <c r="C3234">
        <v>64.099999999999994</v>
      </c>
      <c r="D3234">
        <v>61</v>
      </c>
      <c r="E3234">
        <v>63.93</v>
      </c>
      <c r="F3234">
        <v>1.49</v>
      </c>
      <c r="H3234">
        <v>61135</v>
      </c>
      <c r="I3234">
        <v>69569</v>
      </c>
      <c r="J3234">
        <v>2694</v>
      </c>
      <c r="K3234">
        <v>1248</v>
      </c>
      <c r="L3234">
        <v>150</v>
      </c>
    </row>
    <row r="3235" spans="1:12" x14ac:dyDescent="0.2">
      <c r="A3235" s="1">
        <v>38618</v>
      </c>
      <c r="B3235">
        <v>64.2</v>
      </c>
      <c r="C3235">
        <v>64.45</v>
      </c>
      <c r="D3235">
        <v>62.01</v>
      </c>
      <c r="E3235">
        <v>62.44</v>
      </c>
      <c r="F3235">
        <v>-2.16</v>
      </c>
      <c r="H3235">
        <v>68836</v>
      </c>
      <c r="I3235">
        <v>73466</v>
      </c>
      <c r="J3235">
        <v>1947</v>
      </c>
      <c r="K3235">
        <v>1022</v>
      </c>
      <c r="L3235">
        <v>2006</v>
      </c>
    </row>
    <row r="3236" spans="1:12" x14ac:dyDescent="0.2">
      <c r="A3236" s="1">
        <v>38617</v>
      </c>
      <c r="B3236">
        <v>65.38</v>
      </c>
      <c r="C3236">
        <v>65.78</v>
      </c>
      <c r="D3236">
        <v>64.2</v>
      </c>
      <c r="E3236">
        <v>64.599999999999994</v>
      </c>
      <c r="F3236">
        <v>-0.13</v>
      </c>
      <c r="H3236">
        <v>70049</v>
      </c>
      <c r="I3236">
        <v>73398</v>
      </c>
      <c r="J3236">
        <v>1452</v>
      </c>
      <c r="K3236">
        <v>3237</v>
      </c>
      <c r="L3236">
        <v>1671</v>
      </c>
    </row>
    <row r="3237" spans="1:12" x14ac:dyDescent="0.2">
      <c r="A3237" s="1">
        <v>38616</v>
      </c>
      <c r="B3237">
        <v>64.989999999999995</v>
      </c>
      <c r="C3237">
        <v>65.8</v>
      </c>
      <c r="D3237">
        <v>64.53</v>
      </c>
      <c r="E3237">
        <v>64.73</v>
      </c>
      <c r="F3237">
        <v>0.53</v>
      </c>
      <c r="H3237">
        <v>74478</v>
      </c>
      <c r="I3237">
        <v>75759</v>
      </c>
      <c r="J3237">
        <v>1391</v>
      </c>
      <c r="K3237">
        <v>4008</v>
      </c>
      <c r="L3237">
        <v>2295</v>
      </c>
    </row>
    <row r="3238" spans="1:12" x14ac:dyDescent="0.2">
      <c r="A3238" s="1">
        <v>38615</v>
      </c>
      <c r="B3238">
        <v>65.5</v>
      </c>
      <c r="C3238">
        <v>65.72</v>
      </c>
      <c r="D3238">
        <v>63.18</v>
      </c>
      <c r="E3238">
        <v>64.2</v>
      </c>
      <c r="F3238">
        <v>-1.41</v>
      </c>
      <c r="H3238">
        <v>78192</v>
      </c>
      <c r="I3238">
        <v>86165</v>
      </c>
      <c r="J3238">
        <v>1917</v>
      </c>
      <c r="K3238">
        <v>1761</v>
      </c>
      <c r="L3238">
        <v>1315</v>
      </c>
    </row>
    <row r="3239" spans="1:12" x14ac:dyDescent="0.2">
      <c r="A3239" s="1">
        <v>38614</v>
      </c>
      <c r="B3239">
        <v>62.35</v>
      </c>
      <c r="C3239">
        <v>65.8</v>
      </c>
      <c r="D3239">
        <v>62.11</v>
      </c>
      <c r="E3239">
        <v>65.61</v>
      </c>
      <c r="F3239">
        <v>3.8</v>
      </c>
      <c r="H3239">
        <v>78083</v>
      </c>
      <c r="I3239">
        <v>86891</v>
      </c>
      <c r="J3239">
        <v>1961</v>
      </c>
      <c r="K3239">
        <v>584</v>
      </c>
      <c r="L3239">
        <v>1607</v>
      </c>
    </row>
    <row r="3240" spans="1:12" x14ac:dyDescent="0.2">
      <c r="A3240" s="1">
        <v>38611</v>
      </c>
      <c r="B3240">
        <v>63.31</v>
      </c>
      <c r="C3240">
        <v>63.61</v>
      </c>
      <c r="D3240">
        <v>61.63</v>
      </c>
      <c r="E3240">
        <v>61.81</v>
      </c>
      <c r="F3240">
        <v>-1.85</v>
      </c>
      <c r="H3240">
        <v>59030</v>
      </c>
      <c r="I3240">
        <v>24259</v>
      </c>
      <c r="J3240">
        <v>3708</v>
      </c>
      <c r="K3240">
        <v>1718</v>
      </c>
      <c r="L3240">
        <v>2650</v>
      </c>
    </row>
    <row r="3241" spans="1:12" x14ac:dyDescent="0.2">
      <c r="A3241" s="1">
        <v>38610</v>
      </c>
      <c r="B3241">
        <v>63.41</v>
      </c>
      <c r="C3241">
        <v>63.96</v>
      </c>
      <c r="D3241">
        <v>62.9</v>
      </c>
      <c r="E3241">
        <v>63.16</v>
      </c>
      <c r="F3241">
        <v>-0.21</v>
      </c>
      <c r="H3241">
        <v>12853</v>
      </c>
      <c r="I3241">
        <v>23622</v>
      </c>
      <c r="J3241">
        <v>180</v>
      </c>
      <c r="K3241">
        <v>218</v>
      </c>
      <c r="L3241">
        <v>1400</v>
      </c>
    </row>
    <row r="3242" spans="1:12" x14ac:dyDescent="0.2">
      <c r="A3242" s="1">
        <v>38609</v>
      </c>
      <c r="B3242">
        <v>61.8</v>
      </c>
      <c r="C3242">
        <v>63.59</v>
      </c>
      <c r="D3242">
        <v>61.58</v>
      </c>
      <c r="E3242">
        <v>63.37</v>
      </c>
      <c r="F3242">
        <v>1.76</v>
      </c>
      <c r="H3242">
        <v>37779</v>
      </c>
      <c r="I3242">
        <v>31797</v>
      </c>
      <c r="J3242">
        <v>2040</v>
      </c>
      <c r="K3242">
        <v>224</v>
      </c>
      <c r="L3242">
        <v>804</v>
      </c>
    </row>
    <row r="3243" spans="1:12" x14ac:dyDescent="0.2">
      <c r="A3243" s="1">
        <v>38608</v>
      </c>
      <c r="B3243">
        <v>61.75</v>
      </c>
      <c r="C3243">
        <v>62.33</v>
      </c>
      <c r="D3243">
        <v>61.15</v>
      </c>
      <c r="E3243">
        <v>61.61</v>
      </c>
      <c r="F3243">
        <v>-0.19</v>
      </c>
      <c r="H3243">
        <v>51850</v>
      </c>
      <c r="I3243">
        <v>36304</v>
      </c>
      <c r="J3243">
        <v>1283</v>
      </c>
      <c r="K3243">
        <v>780</v>
      </c>
      <c r="L3243">
        <v>1100</v>
      </c>
    </row>
    <row r="3244" spans="1:12" x14ac:dyDescent="0.2">
      <c r="A3244" s="1">
        <v>38607</v>
      </c>
      <c r="B3244">
        <v>62.83</v>
      </c>
      <c r="C3244">
        <v>63.1</v>
      </c>
      <c r="D3244">
        <v>61.14</v>
      </c>
      <c r="E3244">
        <v>61.8</v>
      </c>
      <c r="F3244">
        <v>-1.04</v>
      </c>
      <c r="H3244">
        <v>51063</v>
      </c>
      <c r="I3244">
        <v>38458</v>
      </c>
      <c r="J3244">
        <v>844</v>
      </c>
      <c r="K3244">
        <v>568</v>
      </c>
      <c r="L3244">
        <v>3261</v>
      </c>
    </row>
    <row r="3245" spans="1:12" x14ac:dyDescent="0.2">
      <c r="A3245" s="1">
        <v>38604</v>
      </c>
      <c r="B3245">
        <v>63.53</v>
      </c>
      <c r="C3245">
        <v>64.16</v>
      </c>
      <c r="D3245">
        <v>62.39</v>
      </c>
      <c r="E3245">
        <v>62.84</v>
      </c>
      <c r="F3245">
        <v>-0.24</v>
      </c>
      <c r="H3245">
        <v>56773</v>
      </c>
      <c r="I3245">
        <v>42375</v>
      </c>
      <c r="J3245">
        <v>2865</v>
      </c>
      <c r="K3245">
        <v>1686</v>
      </c>
      <c r="L3245">
        <v>604</v>
      </c>
    </row>
    <row r="3246" spans="1:12" x14ac:dyDescent="0.2">
      <c r="A3246" s="1">
        <v>38603</v>
      </c>
      <c r="B3246">
        <v>63.23</v>
      </c>
      <c r="C3246">
        <v>63.74</v>
      </c>
      <c r="D3246">
        <v>61.59</v>
      </c>
      <c r="E3246">
        <v>63.08</v>
      </c>
      <c r="F3246">
        <v>0.19</v>
      </c>
      <c r="H3246">
        <v>63021</v>
      </c>
      <c r="I3246">
        <v>49080</v>
      </c>
      <c r="J3246">
        <v>2160</v>
      </c>
      <c r="K3246">
        <v>774</v>
      </c>
      <c r="L3246">
        <v>3899</v>
      </c>
    </row>
    <row r="3247" spans="1:12" x14ac:dyDescent="0.2">
      <c r="A3247" s="1">
        <v>38602</v>
      </c>
      <c r="B3247">
        <v>64.150000000000006</v>
      </c>
      <c r="C3247">
        <v>65</v>
      </c>
      <c r="D3247">
        <v>62.58</v>
      </c>
      <c r="E3247">
        <v>62.89</v>
      </c>
      <c r="F3247">
        <v>-1.78</v>
      </c>
      <c r="H3247">
        <v>60281</v>
      </c>
      <c r="I3247">
        <v>54947</v>
      </c>
      <c r="J3247">
        <v>2679</v>
      </c>
      <c r="K3247">
        <v>1489</v>
      </c>
      <c r="L3247">
        <v>1400</v>
      </c>
    </row>
    <row r="3248" spans="1:12" x14ac:dyDescent="0.2">
      <c r="A3248" s="1">
        <v>38601</v>
      </c>
      <c r="B3248">
        <v>64.849999999999994</v>
      </c>
      <c r="C3248">
        <v>66.08</v>
      </c>
      <c r="D3248">
        <v>64.2</v>
      </c>
      <c r="E3248">
        <v>64.67</v>
      </c>
      <c r="F3248">
        <v>-0.18</v>
      </c>
      <c r="H3248">
        <v>53794</v>
      </c>
      <c r="I3248">
        <v>64281</v>
      </c>
      <c r="J3248">
        <v>1959</v>
      </c>
      <c r="K3248">
        <v>971</v>
      </c>
      <c r="L3248">
        <v>808</v>
      </c>
    </row>
    <row r="3249" spans="1:12" x14ac:dyDescent="0.2">
      <c r="A3249" s="1">
        <v>38600</v>
      </c>
      <c r="B3249">
        <v>66</v>
      </c>
      <c r="C3249">
        <v>66</v>
      </c>
      <c r="D3249">
        <v>64.430000000000007</v>
      </c>
      <c r="E3249">
        <v>64.849999999999994</v>
      </c>
      <c r="F3249">
        <v>-1.21</v>
      </c>
      <c r="H3249">
        <v>28812</v>
      </c>
      <c r="I3249">
        <v>68390</v>
      </c>
      <c r="J3249">
        <v>3770</v>
      </c>
      <c r="K3249">
        <v>1180</v>
      </c>
      <c r="L3249">
        <v>0</v>
      </c>
    </row>
    <row r="3250" spans="1:12" x14ac:dyDescent="0.2">
      <c r="A3250" s="1">
        <v>38597</v>
      </c>
      <c r="B3250">
        <v>67.39</v>
      </c>
      <c r="C3250">
        <v>67.88</v>
      </c>
      <c r="D3250">
        <v>64.83</v>
      </c>
      <c r="E3250">
        <v>66.06</v>
      </c>
      <c r="F3250">
        <v>-1.66</v>
      </c>
      <c r="H3250">
        <v>48212</v>
      </c>
      <c r="I3250">
        <v>79625</v>
      </c>
      <c r="J3250">
        <v>2576</v>
      </c>
      <c r="K3250">
        <v>1362</v>
      </c>
      <c r="L3250">
        <v>1000</v>
      </c>
    </row>
    <row r="3251" spans="1:12" x14ac:dyDescent="0.2">
      <c r="A3251" s="1">
        <v>38596</v>
      </c>
      <c r="B3251">
        <v>66.7</v>
      </c>
      <c r="C3251">
        <v>67.84</v>
      </c>
      <c r="D3251">
        <v>66.650000000000006</v>
      </c>
      <c r="E3251">
        <v>67.72</v>
      </c>
      <c r="F3251">
        <v>0.7</v>
      </c>
      <c r="H3251">
        <v>57367</v>
      </c>
      <c r="I3251">
        <v>84050</v>
      </c>
      <c r="J3251">
        <v>2320</v>
      </c>
      <c r="K3251">
        <v>2000</v>
      </c>
      <c r="L3251">
        <v>1005</v>
      </c>
    </row>
    <row r="3252" spans="1:12" x14ac:dyDescent="0.2">
      <c r="A3252" s="1">
        <v>38595</v>
      </c>
      <c r="B3252">
        <v>68.05</v>
      </c>
      <c r="C3252">
        <v>68.239999999999995</v>
      </c>
      <c r="D3252">
        <v>65.64</v>
      </c>
      <c r="E3252">
        <v>67.02</v>
      </c>
      <c r="F3252">
        <v>-0.55000000000000004</v>
      </c>
      <c r="H3252">
        <v>77955</v>
      </c>
      <c r="I3252">
        <v>103058</v>
      </c>
      <c r="J3252">
        <v>2485</v>
      </c>
      <c r="K3252">
        <v>3196</v>
      </c>
      <c r="L3252">
        <v>2863</v>
      </c>
    </row>
    <row r="3253" spans="1:12" x14ac:dyDescent="0.2">
      <c r="A3253" s="1">
        <v>38594</v>
      </c>
      <c r="B3253">
        <v>66.650000000000006</v>
      </c>
      <c r="C3253">
        <v>68.89</v>
      </c>
      <c r="D3253">
        <v>66.069999999999993</v>
      </c>
      <c r="E3253">
        <v>67.569999999999993</v>
      </c>
      <c r="F3253">
        <v>2.7</v>
      </c>
      <c r="H3253">
        <v>98470</v>
      </c>
      <c r="I3253">
        <v>97676</v>
      </c>
      <c r="J3253">
        <v>4421</v>
      </c>
      <c r="K3253">
        <v>7491</v>
      </c>
      <c r="L3253">
        <v>7870</v>
      </c>
    </row>
    <row r="3254" spans="1:12" x14ac:dyDescent="0.2">
      <c r="A3254" s="1">
        <v>38590</v>
      </c>
      <c r="B3254">
        <v>65.98</v>
      </c>
      <c r="C3254">
        <v>66.650000000000006</v>
      </c>
      <c r="D3254">
        <v>64.59</v>
      </c>
      <c r="E3254">
        <v>64.87</v>
      </c>
      <c r="F3254">
        <v>-1.4</v>
      </c>
      <c r="H3254">
        <v>52818</v>
      </c>
      <c r="I3254">
        <v>102724</v>
      </c>
      <c r="J3254">
        <v>1538</v>
      </c>
      <c r="K3254">
        <v>600</v>
      </c>
      <c r="L3254">
        <v>1090</v>
      </c>
    </row>
    <row r="3255" spans="1:12" x14ac:dyDescent="0.2">
      <c r="A3255" s="1">
        <v>38589</v>
      </c>
      <c r="B3255">
        <v>66.56</v>
      </c>
      <c r="C3255">
        <v>66.56</v>
      </c>
      <c r="D3255">
        <v>65.25</v>
      </c>
      <c r="E3255">
        <v>66.27</v>
      </c>
      <c r="F3255">
        <v>0.26</v>
      </c>
      <c r="H3255">
        <v>62054</v>
      </c>
      <c r="I3255">
        <v>107588</v>
      </c>
      <c r="J3255">
        <v>2315</v>
      </c>
      <c r="K3255">
        <v>1740</v>
      </c>
      <c r="L3255">
        <v>1643</v>
      </c>
    </row>
    <row r="3256" spans="1:12" x14ac:dyDescent="0.2">
      <c r="A3256" s="1">
        <v>38588</v>
      </c>
      <c r="B3256">
        <v>65</v>
      </c>
      <c r="C3256">
        <v>66.650000000000006</v>
      </c>
      <c r="D3256">
        <v>64.290000000000006</v>
      </c>
      <c r="E3256">
        <v>66.010000000000005</v>
      </c>
      <c r="F3256">
        <v>1.36</v>
      </c>
      <c r="H3256">
        <v>75680</v>
      </c>
      <c r="I3256">
        <v>101751</v>
      </c>
      <c r="J3256">
        <v>2766</v>
      </c>
      <c r="K3256">
        <v>1367</v>
      </c>
      <c r="L3256">
        <v>2245</v>
      </c>
    </row>
    <row r="3257" spans="1:12" x14ac:dyDescent="0.2">
      <c r="A3257" s="1">
        <v>38587</v>
      </c>
      <c r="B3257">
        <v>64.39</v>
      </c>
      <c r="C3257">
        <v>64.959999999999994</v>
      </c>
      <c r="D3257">
        <v>63.59</v>
      </c>
      <c r="E3257">
        <v>64.650000000000006</v>
      </c>
      <c r="F3257">
        <v>0.15</v>
      </c>
      <c r="H3257">
        <v>71118</v>
      </c>
      <c r="I3257">
        <v>105170</v>
      </c>
      <c r="J3257">
        <v>2599</v>
      </c>
      <c r="K3257">
        <v>1672</v>
      </c>
      <c r="L3257">
        <v>778</v>
      </c>
    </row>
    <row r="3258" spans="1:12" x14ac:dyDescent="0.2">
      <c r="A3258" s="1">
        <v>38586</v>
      </c>
      <c r="B3258">
        <v>64.400000000000006</v>
      </c>
      <c r="C3258">
        <v>65.38</v>
      </c>
      <c r="D3258">
        <v>64.02</v>
      </c>
      <c r="E3258">
        <v>64.5</v>
      </c>
      <c r="F3258">
        <v>0.14000000000000001</v>
      </c>
      <c r="H3258">
        <v>55768</v>
      </c>
      <c r="I3258">
        <v>110631</v>
      </c>
      <c r="J3258">
        <v>3321</v>
      </c>
      <c r="K3258">
        <v>1680</v>
      </c>
      <c r="L3258">
        <v>1950</v>
      </c>
    </row>
    <row r="3259" spans="1:12" x14ac:dyDescent="0.2">
      <c r="A3259" s="1">
        <v>38583</v>
      </c>
      <c r="B3259">
        <v>62.7</v>
      </c>
      <c r="C3259">
        <v>64.69</v>
      </c>
      <c r="D3259">
        <v>62.5</v>
      </c>
      <c r="E3259">
        <v>64.36</v>
      </c>
      <c r="F3259">
        <v>1.96</v>
      </c>
      <c r="H3259">
        <v>58008</v>
      </c>
      <c r="I3259">
        <v>112106</v>
      </c>
      <c r="J3259">
        <v>3571</v>
      </c>
      <c r="K3259">
        <v>700</v>
      </c>
      <c r="L3259">
        <v>950</v>
      </c>
    </row>
    <row r="3260" spans="1:12" x14ac:dyDescent="0.2">
      <c r="A3260" s="1">
        <v>38582</v>
      </c>
      <c r="B3260">
        <v>62.45</v>
      </c>
      <c r="C3260">
        <v>63.11</v>
      </c>
      <c r="D3260">
        <v>61.45</v>
      </c>
      <c r="E3260">
        <v>62.4</v>
      </c>
      <c r="F3260">
        <v>-0.16</v>
      </c>
      <c r="H3260">
        <v>69248</v>
      </c>
      <c r="I3260">
        <v>121174</v>
      </c>
      <c r="J3260">
        <v>2494</v>
      </c>
      <c r="K3260">
        <v>434</v>
      </c>
      <c r="L3260">
        <v>825</v>
      </c>
    </row>
    <row r="3261" spans="1:12" x14ac:dyDescent="0.2">
      <c r="A3261" s="1">
        <v>38581</v>
      </c>
      <c r="B3261">
        <v>65</v>
      </c>
      <c r="C3261">
        <v>63.28</v>
      </c>
      <c r="D3261">
        <v>62.38</v>
      </c>
      <c r="E3261">
        <v>62.56</v>
      </c>
      <c r="F3261">
        <v>-2.52</v>
      </c>
      <c r="H3261">
        <v>95107</v>
      </c>
      <c r="I3261">
        <v>6478</v>
      </c>
      <c r="J3261">
        <v>2078</v>
      </c>
      <c r="K3261">
        <v>1873</v>
      </c>
      <c r="L3261">
        <v>4956</v>
      </c>
    </row>
    <row r="3262" spans="1:12" x14ac:dyDescent="0.2">
      <c r="A3262" s="1">
        <v>38580</v>
      </c>
      <c r="B3262">
        <v>64.900000000000006</v>
      </c>
      <c r="C3262">
        <v>65.92</v>
      </c>
      <c r="D3262">
        <v>64.900000000000006</v>
      </c>
      <c r="E3262">
        <v>65.41</v>
      </c>
      <c r="F3262">
        <v>-0.17</v>
      </c>
      <c r="H3262">
        <v>8703</v>
      </c>
      <c r="I3262">
        <v>9985</v>
      </c>
      <c r="J3262">
        <v>407</v>
      </c>
      <c r="K3262">
        <v>100</v>
      </c>
      <c r="L3262">
        <v>0</v>
      </c>
    </row>
    <row r="3263" spans="1:12" x14ac:dyDescent="0.2">
      <c r="A3263" s="1">
        <v>38579</v>
      </c>
      <c r="B3263">
        <v>65.73</v>
      </c>
      <c r="C3263">
        <v>66.849999999999994</v>
      </c>
      <c r="D3263">
        <v>64.790000000000006</v>
      </c>
      <c r="E3263">
        <v>65.58</v>
      </c>
      <c r="F3263">
        <v>-0.87</v>
      </c>
      <c r="H3263">
        <v>41105</v>
      </c>
      <c r="I3263">
        <v>31387</v>
      </c>
      <c r="J3263">
        <v>11940</v>
      </c>
      <c r="K3263">
        <v>10</v>
      </c>
      <c r="L3263">
        <v>168</v>
      </c>
    </row>
    <row r="3264" spans="1:12" x14ac:dyDescent="0.2">
      <c r="A3264" s="1">
        <v>38576</v>
      </c>
      <c r="B3264">
        <v>65.55</v>
      </c>
      <c r="C3264">
        <v>66.77</v>
      </c>
      <c r="D3264">
        <v>65.099999999999994</v>
      </c>
      <c r="E3264">
        <v>66.45</v>
      </c>
      <c r="F3264">
        <v>1.07</v>
      </c>
      <c r="H3264">
        <v>42199</v>
      </c>
      <c r="I3264">
        <v>41162</v>
      </c>
      <c r="J3264">
        <v>1806</v>
      </c>
      <c r="K3264">
        <v>1101</v>
      </c>
      <c r="L3264">
        <v>1400</v>
      </c>
    </row>
    <row r="3265" spans="1:12" x14ac:dyDescent="0.2">
      <c r="A3265" s="1">
        <v>38575</v>
      </c>
      <c r="B3265">
        <v>64.150000000000006</v>
      </c>
      <c r="C3265">
        <v>65.66</v>
      </c>
      <c r="D3265">
        <v>63.5</v>
      </c>
      <c r="E3265">
        <v>65.38</v>
      </c>
      <c r="F3265">
        <v>1.39</v>
      </c>
      <c r="H3265">
        <v>71042</v>
      </c>
      <c r="I3265">
        <v>49190</v>
      </c>
      <c r="J3265">
        <v>6113</v>
      </c>
      <c r="K3265">
        <v>2172</v>
      </c>
      <c r="L3265">
        <v>1065</v>
      </c>
    </row>
    <row r="3266" spans="1:12" x14ac:dyDescent="0.2">
      <c r="A3266" s="1">
        <v>38574</v>
      </c>
      <c r="B3266">
        <v>62.13</v>
      </c>
      <c r="C3266">
        <v>64.239999999999995</v>
      </c>
      <c r="D3266">
        <v>61.94</v>
      </c>
      <c r="E3266">
        <v>63.99</v>
      </c>
      <c r="F3266">
        <v>2.0099999999999998</v>
      </c>
      <c r="H3266">
        <v>83087</v>
      </c>
      <c r="I3266">
        <v>54245</v>
      </c>
      <c r="J3266">
        <v>1699</v>
      </c>
      <c r="K3266">
        <v>673</v>
      </c>
      <c r="L3266">
        <v>4034</v>
      </c>
    </row>
    <row r="3267" spans="1:12" x14ac:dyDescent="0.2">
      <c r="A3267" s="1">
        <v>38573</v>
      </c>
      <c r="B3267">
        <v>62.75</v>
      </c>
      <c r="C3267">
        <v>63.06</v>
      </c>
      <c r="D3267">
        <v>61.87</v>
      </c>
      <c r="E3267">
        <v>61.98</v>
      </c>
      <c r="F3267">
        <v>-0.72</v>
      </c>
      <c r="H3267">
        <v>50592</v>
      </c>
      <c r="I3267">
        <v>60005</v>
      </c>
      <c r="J3267">
        <v>79</v>
      </c>
      <c r="K3267">
        <v>570</v>
      </c>
      <c r="L3267">
        <v>2672</v>
      </c>
    </row>
    <row r="3268" spans="1:12" x14ac:dyDescent="0.2">
      <c r="A3268" s="1">
        <v>38572</v>
      </c>
      <c r="B3268">
        <v>61.3</v>
      </c>
      <c r="C3268">
        <v>62.76</v>
      </c>
      <c r="D3268">
        <v>61.24</v>
      </c>
      <c r="E3268">
        <v>62.7</v>
      </c>
      <c r="F3268">
        <v>1.63</v>
      </c>
      <c r="H3268">
        <v>61178</v>
      </c>
      <c r="I3268">
        <v>63572</v>
      </c>
      <c r="J3268">
        <v>1163</v>
      </c>
      <c r="K3268">
        <v>1621</v>
      </c>
      <c r="L3268">
        <v>2700</v>
      </c>
    </row>
    <row r="3269" spans="1:12" x14ac:dyDescent="0.2">
      <c r="A3269" s="1">
        <v>38569</v>
      </c>
      <c r="B3269">
        <v>60.5</v>
      </c>
      <c r="C3269">
        <v>61.24</v>
      </c>
      <c r="D3269">
        <v>60.35</v>
      </c>
      <c r="E3269">
        <v>61.07</v>
      </c>
      <c r="F3269">
        <v>0.95</v>
      </c>
      <c r="H3269">
        <v>52114</v>
      </c>
      <c r="I3269">
        <v>69942</v>
      </c>
      <c r="J3269">
        <v>675</v>
      </c>
      <c r="K3269">
        <v>1707</v>
      </c>
      <c r="L3269">
        <v>5554</v>
      </c>
    </row>
    <row r="3270" spans="1:12" x14ac:dyDescent="0.2">
      <c r="A3270" s="1">
        <v>38568</v>
      </c>
      <c r="B3270">
        <v>59.56</v>
      </c>
      <c r="C3270">
        <v>60.86</v>
      </c>
      <c r="D3270">
        <v>59.56</v>
      </c>
      <c r="E3270">
        <v>60.12</v>
      </c>
      <c r="F3270">
        <v>0.47</v>
      </c>
      <c r="H3270">
        <v>47656</v>
      </c>
      <c r="I3270">
        <v>70448</v>
      </c>
      <c r="J3270">
        <v>1390</v>
      </c>
      <c r="K3270">
        <v>1069</v>
      </c>
      <c r="L3270">
        <v>855</v>
      </c>
    </row>
    <row r="3271" spans="1:12" x14ac:dyDescent="0.2">
      <c r="A3271" s="1">
        <v>38567</v>
      </c>
      <c r="B3271">
        <v>60.72</v>
      </c>
      <c r="C3271">
        <v>61.26</v>
      </c>
      <c r="D3271">
        <v>59.37</v>
      </c>
      <c r="E3271">
        <v>59.65</v>
      </c>
      <c r="F3271">
        <v>-0.97</v>
      </c>
      <c r="H3271">
        <v>64116</v>
      </c>
      <c r="I3271">
        <v>69365</v>
      </c>
      <c r="J3271">
        <v>1540</v>
      </c>
      <c r="K3271">
        <v>1583</v>
      </c>
      <c r="L3271">
        <v>2686</v>
      </c>
    </row>
    <row r="3272" spans="1:12" x14ac:dyDescent="0.2">
      <c r="A3272" s="1">
        <v>38566</v>
      </c>
      <c r="B3272">
        <v>60.45</v>
      </c>
      <c r="C3272">
        <v>60.74</v>
      </c>
      <c r="D3272">
        <v>59.65</v>
      </c>
      <c r="E3272">
        <v>60.62</v>
      </c>
      <c r="F3272">
        <v>0.18</v>
      </c>
      <c r="H3272">
        <v>65480</v>
      </c>
      <c r="I3272">
        <v>73273</v>
      </c>
      <c r="J3272">
        <v>1358</v>
      </c>
      <c r="K3272">
        <v>1684</v>
      </c>
      <c r="L3272">
        <v>6520</v>
      </c>
    </row>
    <row r="3273" spans="1:12" x14ac:dyDescent="0.2">
      <c r="A3273" s="1">
        <v>38565</v>
      </c>
      <c r="B3273">
        <v>59.85</v>
      </c>
      <c r="C3273">
        <v>60.98</v>
      </c>
      <c r="D3273">
        <v>59.58</v>
      </c>
      <c r="E3273">
        <v>60.44</v>
      </c>
      <c r="F3273">
        <v>1.07</v>
      </c>
      <c r="H3273">
        <v>60883</v>
      </c>
      <c r="I3273">
        <v>72162</v>
      </c>
      <c r="J3273">
        <v>3762</v>
      </c>
      <c r="K3273">
        <v>1757</v>
      </c>
      <c r="L3273">
        <v>1595</v>
      </c>
    </row>
    <row r="3274" spans="1:12" x14ac:dyDescent="0.2">
      <c r="A3274" s="1">
        <v>38562</v>
      </c>
      <c r="B3274">
        <v>59</v>
      </c>
      <c r="C3274">
        <v>59.84</v>
      </c>
      <c r="D3274">
        <v>58.95</v>
      </c>
      <c r="E3274">
        <v>59.37</v>
      </c>
      <c r="F3274">
        <v>0.61</v>
      </c>
      <c r="H3274">
        <v>52108</v>
      </c>
      <c r="I3274">
        <v>75152</v>
      </c>
      <c r="J3274">
        <v>1393</v>
      </c>
      <c r="K3274">
        <v>2535</v>
      </c>
      <c r="L3274">
        <v>2852</v>
      </c>
    </row>
    <row r="3275" spans="1:12" x14ac:dyDescent="0.2">
      <c r="A3275" s="1">
        <v>38561</v>
      </c>
      <c r="B3275">
        <v>58.01</v>
      </c>
      <c r="C3275">
        <v>58.97</v>
      </c>
      <c r="D3275">
        <v>57.75</v>
      </c>
      <c r="E3275">
        <v>58.76</v>
      </c>
      <c r="F3275">
        <v>0.75</v>
      </c>
      <c r="H3275">
        <v>56894</v>
      </c>
      <c r="I3275">
        <v>72143</v>
      </c>
      <c r="J3275">
        <v>2574</v>
      </c>
      <c r="K3275">
        <v>3331</v>
      </c>
      <c r="L3275">
        <v>2408</v>
      </c>
    </row>
    <row r="3276" spans="1:12" x14ac:dyDescent="0.2">
      <c r="A3276" s="1">
        <v>38560</v>
      </c>
      <c r="B3276">
        <v>57.73</v>
      </c>
      <c r="C3276">
        <v>58.5</v>
      </c>
      <c r="D3276">
        <v>57.55</v>
      </c>
      <c r="E3276">
        <v>58.01</v>
      </c>
      <c r="F3276">
        <v>-0.02</v>
      </c>
      <c r="H3276">
        <v>68534</v>
      </c>
      <c r="I3276">
        <v>76429</v>
      </c>
      <c r="J3276">
        <v>3624</v>
      </c>
      <c r="K3276">
        <v>2038</v>
      </c>
      <c r="L3276">
        <v>2426</v>
      </c>
    </row>
    <row r="3277" spans="1:12" x14ac:dyDescent="0.2">
      <c r="A3277" s="1">
        <v>38559</v>
      </c>
      <c r="B3277">
        <v>57.69</v>
      </c>
      <c r="C3277">
        <v>58.65</v>
      </c>
      <c r="D3277">
        <v>57.35</v>
      </c>
      <c r="E3277">
        <v>58.03</v>
      </c>
      <c r="F3277">
        <v>0.17</v>
      </c>
      <c r="H3277">
        <v>58413</v>
      </c>
      <c r="I3277">
        <v>74787</v>
      </c>
      <c r="J3277">
        <v>2238</v>
      </c>
      <c r="K3277">
        <v>2482</v>
      </c>
      <c r="L3277">
        <v>300</v>
      </c>
    </row>
    <row r="3278" spans="1:12" x14ac:dyDescent="0.2">
      <c r="A3278" s="1">
        <v>38558</v>
      </c>
      <c r="B3278">
        <v>57.55</v>
      </c>
      <c r="C3278">
        <v>58</v>
      </c>
      <c r="D3278">
        <v>56.56</v>
      </c>
      <c r="E3278">
        <v>57.86</v>
      </c>
      <c r="F3278">
        <v>0.28000000000000003</v>
      </c>
      <c r="H3278">
        <v>64774</v>
      </c>
      <c r="I3278">
        <v>79918</v>
      </c>
      <c r="J3278">
        <v>3119</v>
      </c>
      <c r="K3278">
        <v>3427</v>
      </c>
      <c r="L3278">
        <v>2240</v>
      </c>
    </row>
    <row r="3279" spans="1:12" x14ac:dyDescent="0.2">
      <c r="A3279" s="1">
        <v>38555</v>
      </c>
      <c r="B3279">
        <v>56.1</v>
      </c>
      <c r="C3279">
        <v>57.75</v>
      </c>
      <c r="D3279">
        <v>55.82</v>
      </c>
      <c r="E3279">
        <v>57.58</v>
      </c>
      <c r="F3279">
        <v>1.86</v>
      </c>
      <c r="H3279">
        <v>50975</v>
      </c>
      <c r="I3279">
        <v>83755</v>
      </c>
      <c r="J3279">
        <v>2140</v>
      </c>
      <c r="K3279">
        <v>2805</v>
      </c>
      <c r="L3279">
        <v>928</v>
      </c>
    </row>
    <row r="3280" spans="1:12" x14ac:dyDescent="0.2">
      <c r="A3280" s="1">
        <v>38554</v>
      </c>
      <c r="B3280">
        <v>56.3</v>
      </c>
      <c r="C3280">
        <v>56.68</v>
      </c>
      <c r="D3280">
        <v>55.25</v>
      </c>
      <c r="E3280">
        <v>55.72</v>
      </c>
      <c r="F3280">
        <v>-0.93</v>
      </c>
      <c r="H3280">
        <v>64770</v>
      </c>
      <c r="I3280">
        <v>83850</v>
      </c>
      <c r="J3280">
        <v>854</v>
      </c>
      <c r="K3280">
        <v>3501</v>
      </c>
      <c r="L3280">
        <v>1286</v>
      </c>
    </row>
    <row r="3281" spans="1:12" x14ac:dyDescent="0.2">
      <c r="A3281" s="1">
        <v>38553</v>
      </c>
      <c r="B3281">
        <v>57.5</v>
      </c>
      <c r="C3281">
        <v>58.3</v>
      </c>
      <c r="D3281">
        <v>56.15</v>
      </c>
      <c r="E3281">
        <v>56.65</v>
      </c>
      <c r="F3281">
        <v>-0.71</v>
      </c>
      <c r="H3281">
        <v>72957</v>
      </c>
      <c r="I3281">
        <v>85682</v>
      </c>
      <c r="J3281">
        <v>1350</v>
      </c>
      <c r="K3281">
        <v>2431</v>
      </c>
      <c r="L3281">
        <v>863</v>
      </c>
    </row>
    <row r="3282" spans="1:12" x14ac:dyDescent="0.2">
      <c r="A3282" s="1">
        <v>38552</v>
      </c>
      <c r="B3282">
        <v>57.04</v>
      </c>
      <c r="C3282">
        <v>57.53</v>
      </c>
      <c r="D3282">
        <v>56.6</v>
      </c>
      <c r="E3282">
        <v>57.36</v>
      </c>
      <c r="F3282">
        <v>0.37</v>
      </c>
      <c r="H3282">
        <v>59803</v>
      </c>
      <c r="I3282">
        <v>87131</v>
      </c>
      <c r="J3282">
        <v>1469</v>
      </c>
      <c r="K3282">
        <v>679</v>
      </c>
      <c r="L3282">
        <v>2767</v>
      </c>
    </row>
    <row r="3283" spans="1:12" x14ac:dyDescent="0.2">
      <c r="A3283" s="1">
        <v>38551</v>
      </c>
      <c r="B3283">
        <v>57.8</v>
      </c>
      <c r="C3283">
        <v>58.54</v>
      </c>
      <c r="D3283">
        <v>56.49</v>
      </c>
      <c r="E3283">
        <v>56.99</v>
      </c>
      <c r="F3283">
        <v>-0.62</v>
      </c>
      <c r="H3283">
        <v>58804</v>
      </c>
      <c r="I3283">
        <v>94726</v>
      </c>
      <c r="J3283">
        <v>3256</v>
      </c>
      <c r="K3283">
        <v>1176</v>
      </c>
      <c r="L3283">
        <v>1293</v>
      </c>
    </row>
    <row r="3284" spans="1:12" x14ac:dyDescent="0.2">
      <c r="A3284" s="1">
        <v>38548</v>
      </c>
      <c r="B3284">
        <v>57.3</v>
      </c>
      <c r="C3284">
        <v>58.16</v>
      </c>
      <c r="D3284">
        <v>56.5</v>
      </c>
      <c r="E3284">
        <v>57.61</v>
      </c>
      <c r="F3284">
        <v>0.65</v>
      </c>
      <c r="H3284">
        <v>52556</v>
      </c>
      <c r="I3284">
        <v>11374</v>
      </c>
      <c r="J3284">
        <v>1969</v>
      </c>
      <c r="K3284">
        <v>158</v>
      </c>
      <c r="L3284">
        <v>1729</v>
      </c>
    </row>
    <row r="3285" spans="1:12" x14ac:dyDescent="0.2">
      <c r="A3285" s="1">
        <v>38547</v>
      </c>
      <c r="B3285">
        <v>57.95</v>
      </c>
      <c r="C3285">
        <v>58.5</v>
      </c>
      <c r="D3285">
        <v>56.9</v>
      </c>
      <c r="E3285">
        <v>57.31</v>
      </c>
      <c r="F3285">
        <v>-0.96</v>
      </c>
      <c r="H3285">
        <v>18230</v>
      </c>
      <c r="I3285">
        <v>17636</v>
      </c>
      <c r="J3285">
        <v>2306</v>
      </c>
      <c r="K3285">
        <v>600</v>
      </c>
      <c r="L3285">
        <v>130</v>
      </c>
    </row>
    <row r="3286" spans="1:12" x14ac:dyDescent="0.2">
      <c r="A3286" s="1">
        <v>38546</v>
      </c>
      <c r="B3286">
        <v>59.01</v>
      </c>
      <c r="C3286">
        <v>59.58</v>
      </c>
      <c r="D3286">
        <v>57.9</v>
      </c>
      <c r="E3286">
        <v>58.27</v>
      </c>
      <c r="F3286">
        <v>-0.55000000000000004</v>
      </c>
      <c r="H3286">
        <v>57591</v>
      </c>
      <c r="I3286">
        <v>32681</v>
      </c>
      <c r="J3286">
        <v>4982</v>
      </c>
      <c r="K3286">
        <v>976</v>
      </c>
      <c r="L3286">
        <v>1871</v>
      </c>
    </row>
    <row r="3287" spans="1:12" x14ac:dyDescent="0.2">
      <c r="A3287" s="1">
        <v>38545</v>
      </c>
      <c r="B3287">
        <v>57.65</v>
      </c>
      <c r="C3287">
        <v>59.46</v>
      </c>
      <c r="D3287">
        <v>57.35</v>
      </c>
      <c r="E3287">
        <v>58.82</v>
      </c>
      <c r="F3287">
        <v>1.38</v>
      </c>
      <c r="H3287">
        <v>62304</v>
      </c>
      <c r="I3287">
        <v>42387</v>
      </c>
      <c r="J3287">
        <v>604</v>
      </c>
      <c r="K3287">
        <v>627</v>
      </c>
      <c r="L3287">
        <v>1300</v>
      </c>
    </row>
    <row r="3288" spans="1:12" x14ac:dyDescent="0.2">
      <c r="A3288" s="1">
        <v>38544</v>
      </c>
      <c r="B3288">
        <v>57.6</v>
      </c>
      <c r="C3288">
        <v>57.79</v>
      </c>
      <c r="D3288">
        <v>56.62</v>
      </c>
      <c r="E3288">
        <v>57.44</v>
      </c>
      <c r="F3288">
        <v>-0.76</v>
      </c>
      <c r="H3288">
        <v>52593</v>
      </c>
      <c r="I3288">
        <v>54702</v>
      </c>
      <c r="J3288">
        <v>1950</v>
      </c>
      <c r="K3288">
        <v>175</v>
      </c>
      <c r="L3288">
        <v>1350</v>
      </c>
    </row>
    <row r="3289" spans="1:12" x14ac:dyDescent="0.2">
      <c r="A3289" s="1">
        <v>38541</v>
      </c>
      <c r="B3289">
        <v>59.22</v>
      </c>
      <c r="C3289">
        <v>60.36</v>
      </c>
      <c r="D3289">
        <v>57.97</v>
      </c>
      <c r="E3289">
        <v>58.2</v>
      </c>
      <c r="F3289">
        <v>-1.08</v>
      </c>
      <c r="H3289">
        <v>58102</v>
      </c>
      <c r="I3289">
        <v>65039</v>
      </c>
      <c r="J3289">
        <v>2211</v>
      </c>
      <c r="K3289">
        <v>1100</v>
      </c>
      <c r="L3289">
        <v>5040</v>
      </c>
    </row>
    <row r="3290" spans="1:12" x14ac:dyDescent="0.2">
      <c r="A3290" s="1">
        <v>38540</v>
      </c>
      <c r="B3290">
        <v>60.04</v>
      </c>
      <c r="C3290">
        <v>60.7</v>
      </c>
      <c r="D3290">
        <v>55.55</v>
      </c>
      <c r="E3290">
        <v>59.28</v>
      </c>
      <c r="F3290">
        <v>-0.56999999999999995</v>
      </c>
      <c r="H3290">
        <v>79330</v>
      </c>
      <c r="I3290">
        <v>65348</v>
      </c>
      <c r="J3290">
        <v>2498</v>
      </c>
      <c r="K3290">
        <v>871</v>
      </c>
      <c r="L3290">
        <v>4379</v>
      </c>
    </row>
    <row r="3291" spans="1:12" x14ac:dyDescent="0.2">
      <c r="A3291" s="1">
        <v>38539</v>
      </c>
      <c r="B3291">
        <v>58.4</v>
      </c>
      <c r="C3291">
        <v>60.01</v>
      </c>
      <c r="D3291">
        <v>58.38</v>
      </c>
      <c r="E3291">
        <v>59.85</v>
      </c>
      <c r="F3291">
        <v>1.56</v>
      </c>
      <c r="H3291">
        <v>61141</v>
      </c>
      <c r="I3291">
        <v>68946</v>
      </c>
      <c r="J3291">
        <v>3555</v>
      </c>
      <c r="K3291">
        <v>1930</v>
      </c>
      <c r="L3291">
        <v>5477</v>
      </c>
    </row>
    <row r="3292" spans="1:12" x14ac:dyDescent="0.2">
      <c r="A3292" s="1">
        <v>38538</v>
      </c>
      <c r="B3292">
        <v>57.9</v>
      </c>
      <c r="C3292">
        <v>58.72</v>
      </c>
      <c r="D3292">
        <v>57.85</v>
      </c>
      <c r="E3292">
        <v>58.29</v>
      </c>
      <c r="F3292">
        <v>0.35</v>
      </c>
      <c r="H3292">
        <v>54859</v>
      </c>
      <c r="I3292">
        <v>77389</v>
      </c>
      <c r="J3292">
        <v>4365</v>
      </c>
      <c r="K3292">
        <v>913</v>
      </c>
      <c r="L3292">
        <v>280</v>
      </c>
    </row>
    <row r="3293" spans="1:12" x14ac:dyDescent="0.2">
      <c r="A3293" s="1">
        <v>38537</v>
      </c>
      <c r="B3293">
        <v>57.65</v>
      </c>
      <c r="C3293">
        <v>58.1</v>
      </c>
      <c r="D3293">
        <v>57.4</v>
      </c>
      <c r="E3293">
        <v>57.94</v>
      </c>
      <c r="F3293">
        <v>0.4</v>
      </c>
      <c r="H3293">
        <v>15503</v>
      </c>
      <c r="I3293">
        <v>80583</v>
      </c>
      <c r="J3293">
        <v>2519</v>
      </c>
      <c r="K3293">
        <v>300</v>
      </c>
      <c r="L3293">
        <v>58</v>
      </c>
    </row>
    <row r="3294" spans="1:12" x14ac:dyDescent="0.2">
      <c r="A3294" s="1">
        <v>38534</v>
      </c>
      <c r="B3294">
        <v>55.7</v>
      </c>
      <c r="C3294">
        <v>57.92</v>
      </c>
      <c r="D3294">
        <v>55.46</v>
      </c>
      <c r="E3294">
        <v>57.54</v>
      </c>
      <c r="F3294">
        <v>1.96</v>
      </c>
      <c r="H3294">
        <v>45851</v>
      </c>
      <c r="I3294">
        <v>77515</v>
      </c>
      <c r="J3294">
        <v>1844</v>
      </c>
      <c r="K3294">
        <v>1323</v>
      </c>
      <c r="L3294">
        <v>1375</v>
      </c>
    </row>
    <row r="3295" spans="1:12" x14ac:dyDescent="0.2">
      <c r="A3295" s="1">
        <v>38533</v>
      </c>
      <c r="B3295">
        <v>56.15</v>
      </c>
      <c r="C3295">
        <v>56.71</v>
      </c>
      <c r="D3295">
        <v>55.04</v>
      </c>
      <c r="E3295">
        <v>55.58</v>
      </c>
      <c r="F3295">
        <v>-0.56999999999999995</v>
      </c>
      <c r="H3295">
        <v>73468</v>
      </c>
      <c r="I3295">
        <v>84552</v>
      </c>
      <c r="J3295">
        <v>1943</v>
      </c>
      <c r="K3295">
        <v>1738</v>
      </c>
      <c r="L3295">
        <v>6225</v>
      </c>
    </row>
    <row r="3296" spans="1:12" x14ac:dyDescent="0.2">
      <c r="A3296" s="1">
        <v>38532</v>
      </c>
      <c r="B3296">
        <v>57.33</v>
      </c>
      <c r="C3296">
        <v>57.33</v>
      </c>
      <c r="D3296">
        <v>55.86</v>
      </c>
      <c r="E3296">
        <v>56.15</v>
      </c>
      <c r="F3296">
        <v>-1.03</v>
      </c>
      <c r="H3296">
        <v>67543</v>
      </c>
      <c r="I3296">
        <v>88056</v>
      </c>
      <c r="J3296">
        <v>3276</v>
      </c>
      <c r="K3296">
        <v>868</v>
      </c>
      <c r="L3296">
        <v>883</v>
      </c>
    </row>
    <row r="3297" spans="1:12" x14ac:dyDescent="0.2">
      <c r="A3297" s="1">
        <v>38531</v>
      </c>
      <c r="B3297">
        <v>59.1</v>
      </c>
      <c r="C3297">
        <v>59.14</v>
      </c>
      <c r="D3297">
        <v>56.85</v>
      </c>
      <c r="E3297">
        <v>57.18</v>
      </c>
      <c r="F3297">
        <v>-2.12</v>
      </c>
      <c r="H3297">
        <v>60665</v>
      </c>
      <c r="I3297">
        <v>88462</v>
      </c>
      <c r="J3297">
        <v>2612</v>
      </c>
      <c r="K3297">
        <v>1187</v>
      </c>
      <c r="L3297">
        <v>1071</v>
      </c>
    </row>
    <row r="3298" spans="1:12" x14ac:dyDescent="0.2">
      <c r="A3298" s="1">
        <v>38530</v>
      </c>
      <c r="B3298">
        <v>58.85</v>
      </c>
      <c r="C3298">
        <v>59.59</v>
      </c>
      <c r="D3298">
        <v>58.7</v>
      </c>
      <c r="E3298">
        <v>59.3</v>
      </c>
      <c r="F3298">
        <v>0.94</v>
      </c>
      <c r="H3298">
        <v>46940</v>
      </c>
      <c r="I3298">
        <v>91754</v>
      </c>
      <c r="J3298">
        <v>2335</v>
      </c>
      <c r="K3298">
        <v>371</v>
      </c>
      <c r="L3298">
        <v>895</v>
      </c>
    </row>
    <row r="3299" spans="1:12" x14ac:dyDescent="0.2">
      <c r="A3299" s="1">
        <v>38527</v>
      </c>
      <c r="B3299">
        <v>58.32</v>
      </c>
      <c r="C3299">
        <v>58.51</v>
      </c>
      <c r="D3299">
        <v>57.65</v>
      </c>
      <c r="E3299">
        <v>58.36</v>
      </c>
      <c r="F3299">
        <v>0.4</v>
      </c>
      <c r="H3299">
        <v>48635</v>
      </c>
      <c r="I3299">
        <v>96855</v>
      </c>
      <c r="J3299">
        <v>2161</v>
      </c>
      <c r="K3299">
        <v>1628</v>
      </c>
      <c r="L3299">
        <v>1653</v>
      </c>
    </row>
    <row r="3300" spans="1:12" x14ac:dyDescent="0.2">
      <c r="A3300" s="1">
        <v>38526</v>
      </c>
      <c r="B3300">
        <v>56.88</v>
      </c>
      <c r="C3300">
        <v>58.55</v>
      </c>
      <c r="D3300">
        <v>56.66</v>
      </c>
      <c r="E3300">
        <v>57.96</v>
      </c>
      <c r="F3300">
        <v>1.38</v>
      </c>
      <c r="H3300">
        <v>63122</v>
      </c>
      <c r="I3300">
        <v>95876</v>
      </c>
      <c r="J3300">
        <v>1194</v>
      </c>
      <c r="K3300">
        <v>1614</v>
      </c>
      <c r="L3300">
        <v>700</v>
      </c>
    </row>
    <row r="3301" spans="1:12" x14ac:dyDescent="0.2">
      <c r="A3301" s="1">
        <v>38525</v>
      </c>
      <c r="B3301">
        <v>57.26</v>
      </c>
      <c r="C3301">
        <v>58</v>
      </c>
      <c r="D3301">
        <v>56.38</v>
      </c>
      <c r="E3301">
        <v>56.58</v>
      </c>
      <c r="F3301">
        <v>-0.92</v>
      </c>
      <c r="H3301">
        <v>61883</v>
      </c>
      <c r="I3301">
        <v>95915</v>
      </c>
      <c r="J3301">
        <v>2515</v>
      </c>
      <c r="K3301">
        <v>730</v>
      </c>
      <c r="L3301">
        <v>1524</v>
      </c>
    </row>
    <row r="3302" spans="1:12" x14ac:dyDescent="0.2">
      <c r="A3302" s="1">
        <v>38524</v>
      </c>
      <c r="B3302">
        <v>57.95</v>
      </c>
      <c r="C3302">
        <v>58.48</v>
      </c>
      <c r="D3302">
        <v>57.3</v>
      </c>
      <c r="E3302">
        <v>57.5</v>
      </c>
      <c r="F3302">
        <v>-0.82</v>
      </c>
      <c r="H3302">
        <v>69000</v>
      </c>
      <c r="I3302">
        <v>101099</v>
      </c>
      <c r="J3302">
        <v>1545</v>
      </c>
      <c r="K3302">
        <v>1241</v>
      </c>
      <c r="L3302">
        <v>2276</v>
      </c>
    </row>
    <row r="3303" spans="1:12" x14ac:dyDescent="0.2">
      <c r="A3303" s="1">
        <v>38523</v>
      </c>
      <c r="B3303">
        <v>57.8</v>
      </c>
      <c r="C3303">
        <v>58.58</v>
      </c>
      <c r="D3303">
        <v>57.3</v>
      </c>
      <c r="E3303">
        <v>58.32</v>
      </c>
      <c r="F3303">
        <v>0.56000000000000005</v>
      </c>
      <c r="H3303">
        <v>53724</v>
      </c>
      <c r="I3303">
        <v>97442</v>
      </c>
      <c r="J3303">
        <v>1990</v>
      </c>
      <c r="K3303">
        <v>1284</v>
      </c>
      <c r="L3303">
        <v>398</v>
      </c>
    </row>
    <row r="3304" spans="1:12" x14ac:dyDescent="0.2">
      <c r="A3304" s="1">
        <v>38520</v>
      </c>
      <c r="B3304">
        <v>56.4</v>
      </c>
      <c r="C3304">
        <v>57.95</v>
      </c>
      <c r="D3304">
        <v>56.15</v>
      </c>
      <c r="E3304">
        <v>57.76</v>
      </c>
      <c r="F3304">
        <v>1.54</v>
      </c>
      <c r="H3304">
        <v>53277</v>
      </c>
      <c r="I3304">
        <v>99586</v>
      </c>
      <c r="J3304">
        <v>3611</v>
      </c>
      <c r="K3304">
        <v>1663</v>
      </c>
      <c r="L3304">
        <v>1280</v>
      </c>
    </row>
    <row r="3305" spans="1:12" x14ac:dyDescent="0.2">
      <c r="A3305" s="1">
        <v>38519</v>
      </c>
      <c r="B3305">
        <v>55.24</v>
      </c>
      <c r="C3305">
        <v>56.39</v>
      </c>
      <c r="D3305">
        <v>55.08</v>
      </c>
      <c r="E3305">
        <v>56.22</v>
      </c>
      <c r="F3305">
        <v>0.98</v>
      </c>
      <c r="H3305">
        <v>57590</v>
      </c>
      <c r="I3305">
        <v>12985</v>
      </c>
      <c r="J3305">
        <v>1128</v>
      </c>
      <c r="K3305">
        <v>1307</v>
      </c>
      <c r="L3305">
        <v>4450</v>
      </c>
    </row>
    <row r="3306" spans="1:12" x14ac:dyDescent="0.2">
      <c r="A3306" s="1">
        <v>38518</v>
      </c>
      <c r="B3306">
        <v>54.1</v>
      </c>
      <c r="C3306">
        <v>55.07</v>
      </c>
      <c r="D3306">
        <v>54.02</v>
      </c>
      <c r="E3306">
        <v>54.5</v>
      </c>
      <c r="F3306">
        <v>0.77</v>
      </c>
      <c r="H3306">
        <v>16947</v>
      </c>
      <c r="I3306">
        <v>18300</v>
      </c>
      <c r="J3306">
        <v>1808</v>
      </c>
      <c r="K3306">
        <v>0</v>
      </c>
      <c r="L3306">
        <v>500</v>
      </c>
    </row>
    <row r="3307" spans="1:12" x14ac:dyDescent="0.2">
      <c r="A3307" s="1">
        <v>38517</v>
      </c>
      <c r="B3307">
        <v>54.61</v>
      </c>
      <c r="C3307">
        <v>54.71</v>
      </c>
      <c r="D3307">
        <v>53.65</v>
      </c>
      <c r="E3307">
        <v>53.73</v>
      </c>
      <c r="F3307">
        <v>-1.05</v>
      </c>
      <c r="H3307">
        <v>33662</v>
      </c>
      <c r="I3307">
        <v>26897</v>
      </c>
      <c r="J3307">
        <v>3846</v>
      </c>
      <c r="K3307">
        <v>750</v>
      </c>
      <c r="L3307">
        <v>854</v>
      </c>
    </row>
    <row r="3308" spans="1:12" x14ac:dyDescent="0.2">
      <c r="A3308" s="1">
        <v>38516</v>
      </c>
      <c r="B3308">
        <v>52.55</v>
      </c>
      <c r="C3308">
        <v>54.86</v>
      </c>
      <c r="D3308">
        <v>52.55</v>
      </c>
      <c r="E3308">
        <v>54.78</v>
      </c>
      <c r="F3308">
        <v>2.11</v>
      </c>
      <c r="H3308">
        <v>34732</v>
      </c>
      <c r="I3308">
        <v>36040</v>
      </c>
      <c r="J3308">
        <v>1037</v>
      </c>
      <c r="K3308">
        <v>513</v>
      </c>
      <c r="L3308">
        <v>457</v>
      </c>
    </row>
    <row r="3309" spans="1:12" x14ac:dyDescent="0.2">
      <c r="A3309" s="1">
        <v>38513</v>
      </c>
      <c r="B3309">
        <v>53.9</v>
      </c>
      <c r="C3309">
        <v>54.3</v>
      </c>
      <c r="D3309">
        <v>52.56</v>
      </c>
      <c r="E3309">
        <v>52.67</v>
      </c>
      <c r="F3309">
        <v>-1.1499999999999999</v>
      </c>
      <c r="H3309">
        <v>40401</v>
      </c>
      <c r="I3309">
        <v>38118</v>
      </c>
      <c r="J3309">
        <v>1085</v>
      </c>
      <c r="K3309">
        <v>1300</v>
      </c>
      <c r="L3309">
        <v>875</v>
      </c>
    </row>
    <row r="3310" spans="1:12" x14ac:dyDescent="0.2">
      <c r="A3310" s="1">
        <v>38512</v>
      </c>
      <c r="B3310">
        <v>51.95</v>
      </c>
      <c r="C3310">
        <v>53.95</v>
      </c>
      <c r="D3310">
        <v>51.61</v>
      </c>
      <c r="E3310">
        <v>53.82</v>
      </c>
      <c r="F3310">
        <v>1.71</v>
      </c>
      <c r="H3310">
        <v>47614</v>
      </c>
      <c r="I3310">
        <v>42019</v>
      </c>
      <c r="J3310">
        <v>1801</v>
      </c>
      <c r="K3310">
        <v>2168</v>
      </c>
      <c r="L3310">
        <v>2100</v>
      </c>
    </row>
    <row r="3311" spans="1:12" x14ac:dyDescent="0.2">
      <c r="A3311" s="1">
        <v>38511</v>
      </c>
      <c r="B3311">
        <v>53.05</v>
      </c>
      <c r="C3311">
        <v>54.5</v>
      </c>
      <c r="D3311">
        <v>51.95</v>
      </c>
      <c r="E3311">
        <v>52.11</v>
      </c>
      <c r="F3311">
        <v>-1.02</v>
      </c>
      <c r="H3311">
        <v>59694</v>
      </c>
      <c r="I3311">
        <v>45940</v>
      </c>
      <c r="J3311">
        <v>3554</v>
      </c>
      <c r="K3311">
        <v>939</v>
      </c>
      <c r="L3311">
        <v>2042</v>
      </c>
    </row>
    <row r="3312" spans="1:12" x14ac:dyDescent="0.2">
      <c r="A3312" s="1">
        <v>38510</v>
      </c>
      <c r="B3312">
        <v>53.65</v>
      </c>
      <c r="C3312">
        <v>53.9</v>
      </c>
      <c r="D3312">
        <v>52.72</v>
      </c>
      <c r="E3312">
        <v>53.13</v>
      </c>
      <c r="F3312">
        <v>-0.54</v>
      </c>
      <c r="H3312">
        <v>58501</v>
      </c>
      <c r="I3312">
        <v>49773</v>
      </c>
      <c r="J3312">
        <v>2646</v>
      </c>
      <c r="K3312">
        <v>2800</v>
      </c>
      <c r="L3312">
        <v>3600</v>
      </c>
    </row>
    <row r="3313" spans="1:12" x14ac:dyDescent="0.2">
      <c r="A3313" s="1">
        <v>38509</v>
      </c>
      <c r="B3313">
        <v>54.3</v>
      </c>
      <c r="C3313">
        <v>54.62</v>
      </c>
      <c r="D3313">
        <v>53.12</v>
      </c>
      <c r="E3313">
        <v>53.67</v>
      </c>
      <c r="F3313">
        <v>-0.5</v>
      </c>
      <c r="H3313">
        <v>47082</v>
      </c>
      <c r="I3313">
        <v>53587</v>
      </c>
      <c r="J3313">
        <v>1791</v>
      </c>
      <c r="K3313">
        <v>955</v>
      </c>
      <c r="L3313">
        <v>100</v>
      </c>
    </row>
    <row r="3314" spans="1:12" x14ac:dyDescent="0.2">
      <c r="A3314" s="1">
        <v>38506</v>
      </c>
      <c r="B3314">
        <v>52.39</v>
      </c>
      <c r="C3314">
        <v>54.24</v>
      </c>
      <c r="D3314">
        <v>52.39</v>
      </c>
      <c r="E3314">
        <v>54.17</v>
      </c>
      <c r="F3314">
        <v>1.77</v>
      </c>
      <c r="H3314">
        <v>49014</v>
      </c>
      <c r="I3314">
        <v>60176</v>
      </c>
      <c r="J3314">
        <v>3139</v>
      </c>
      <c r="K3314">
        <v>1512</v>
      </c>
      <c r="L3314">
        <v>5550</v>
      </c>
    </row>
    <row r="3315" spans="1:12" x14ac:dyDescent="0.2">
      <c r="A3315" s="1">
        <v>38505</v>
      </c>
      <c r="B3315">
        <v>53.05</v>
      </c>
      <c r="C3315">
        <v>53.97</v>
      </c>
      <c r="D3315">
        <v>52.26</v>
      </c>
      <c r="E3315">
        <v>52.4</v>
      </c>
      <c r="F3315">
        <v>-0.87</v>
      </c>
      <c r="H3315">
        <v>60690</v>
      </c>
      <c r="I3315">
        <v>73110</v>
      </c>
      <c r="J3315">
        <v>2797</v>
      </c>
      <c r="K3315">
        <v>1768</v>
      </c>
      <c r="L3315">
        <v>650</v>
      </c>
    </row>
    <row r="3316" spans="1:12" x14ac:dyDescent="0.2">
      <c r="A3316" s="1">
        <v>38504</v>
      </c>
      <c r="B3316">
        <v>50.85</v>
      </c>
      <c r="C3316">
        <v>53.46</v>
      </c>
      <c r="D3316">
        <v>50.85</v>
      </c>
      <c r="E3316">
        <v>53.27</v>
      </c>
      <c r="F3316">
        <v>2.54</v>
      </c>
      <c r="H3316">
        <v>59033</v>
      </c>
      <c r="I3316">
        <v>64195</v>
      </c>
      <c r="J3316">
        <v>3574</v>
      </c>
      <c r="K3316">
        <v>1750</v>
      </c>
      <c r="L3316">
        <v>2405</v>
      </c>
    </row>
    <row r="3317" spans="1:12" x14ac:dyDescent="0.2">
      <c r="A3317" s="1">
        <v>38503</v>
      </c>
      <c r="B3317">
        <v>50.47</v>
      </c>
      <c r="C3317">
        <v>50.86</v>
      </c>
      <c r="D3317">
        <v>49.87</v>
      </c>
      <c r="E3317">
        <v>50.73</v>
      </c>
      <c r="F3317">
        <v>0.03</v>
      </c>
      <c r="H3317">
        <v>56287</v>
      </c>
      <c r="I3317">
        <v>65753</v>
      </c>
      <c r="J3317">
        <v>1344</v>
      </c>
      <c r="K3317">
        <v>2393</v>
      </c>
      <c r="L3317">
        <v>3334</v>
      </c>
    </row>
    <row r="3318" spans="1:12" x14ac:dyDescent="0.2">
      <c r="A3318" s="1">
        <v>38499</v>
      </c>
      <c r="B3318">
        <v>49.96</v>
      </c>
      <c r="C3318">
        <v>50.8</v>
      </c>
      <c r="D3318">
        <v>49.82</v>
      </c>
      <c r="E3318">
        <v>50.7</v>
      </c>
      <c r="F3318">
        <v>0.54</v>
      </c>
      <c r="H3318">
        <v>38615</v>
      </c>
      <c r="I3318">
        <v>64361</v>
      </c>
      <c r="J3318">
        <v>1225</v>
      </c>
      <c r="K3318">
        <v>1930</v>
      </c>
      <c r="L3318">
        <v>2128</v>
      </c>
    </row>
    <row r="3319" spans="1:12" x14ac:dyDescent="0.2">
      <c r="A3319" s="1">
        <v>38498</v>
      </c>
      <c r="B3319">
        <v>50.08</v>
      </c>
      <c r="C3319">
        <v>50.79</v>
      </c>
      <c r="D3319">
        <v>49.76</v>
      </c>
      <c r="E3319">
        <v>50.16</v>
      </c>
      <c r="F3319">
        <v>0.09</v>
      </c>
      <c r="H3319">
        <v>55351</v>
      </c>
      <c r="I3319">
        <v>65972</v>
      </c>
      <c r="J3319">
        <v>2803</v>
      </c>
      <c r="K3319">
        <v>2563</v>
      </c>
      <c r="L3319">
        <v>1440</v>
      </c>
    </row>
    <row r="3320" spans="1:12" x14ac:dyDescent="0.2">
      <c r="A3320" s="1">
        <v>38497</v>
      </c>
      <c r="B3320">
        <v>48.75</v>
      </c>
      <c r="C3320">
        <v>50.58</v>
      </c>
      <c r="D3320">
        <v>48.62</v>
      </c>
      <c r="E3320">
        <v>50.07</v>
      </c>
      <c r="F3320">
        <v>1.25</v>
      </c>
      <c r="H3320">
        <v>72971</v>
      </c>
      <c r="I3320">
        <v>65664</v>
      </c>
      <c r="J3320">
        <v>3505</v>
      </c>
      <c r="K3320">
        <v>2032</v>
      </c>
      <c r="L3320">
        <v>1917</v>
      </c>
    </row>
    <row r="3321" spans="1:12" x14ac:dyDescent="0.2">
      <c r="A3321" s="1">
        <v>38496</v>
      </c>
      <c r="B3321">
        <v>48.51</v>
      </c>
      <c r="C3321">
        <v>49.04</v>
      </c>
      <c r="D3321">
        <v>48.05</v>
      </c>
      <c r="E3321">
        <v>48.82</v>
      </c>
      <c r="F3321">
        <v>0.45</v>
      </c>
      <c r="H3321">
        <v>60452</v>
      </c>
      <c r="I3321">
        <v>67653</v>
      </c>
      <c r="J3321">
        <v>5445</v>
      </c>
      <c r="K3321">
        <v>1279</v>
      </c>
      <c r="L3321">
        <v>3662</v>
      </c>
    </row>
    <row r="3322" spans="1:12" x14ac:dyDescent="0.2">
      <c r="A3322" s="1">
        <v>38495</v>
      </c>
      <c r="B3322">
        <v>47.91</v>
      </c>
      <c r="C3322">
        <v>48.8</v>
      </c>
      <c r="D3322">
        <v>47.47</v>
      </c>
      <c r="E3322">
        <v>48.37</v>
      </c>
      <c r="F3322">
        <v>0.34</v>
      </c>
      <c r="H3322">
        <v>54672</v>
      </c>
      <c r="I3322">
        <v>71590</v>
      </c>
      <c r="J3322">
        <v>1613</v>
      </c>
      <c r="K3322">
        <v>211</v>
      </c>
      <c r="L3322">
        <v>2020</v>
      </c>
    </row>
    <row r="3323" spans="1:12" x14ac:dyDescent="0.2">
      <c r="A3323" s="1">
        <v>38492</v>
      </c>
      <c r="B3323">
        <v>48.1</v>
      </c>
      <c r="C3323">
        <v>48.51</v>
      </c>
      <c r="D3323">
        <v>47.6</v>
      </c>
      <c r="E3323">
        <v>48.03</v>
      </c>
      <c r="F3323">
        <v>0.15</v>
      </c>
      <c r="H3323">
        <v>60554</v>
      </c>
      <c r="I3323">
        <v>75354</v>
      </c>
      <c r="J3323">
        <v>1901</v>
      </c>
      <c r="K3323">
        <v>2930</v>
      </c>
      <c r="L3323">
        <v>2353</v>
      </c>
    </row>
    <row r="3324" spans="1:12" x14ac:dyDescent="0.2">
      <c r="A3324" s="1">
        <v>38491</v>
      </c>
      <c r="B3324">
        <v>47.9</v>
      </c>
      <c r="C3324">
        <v>48.82</v>
      </c>
      <c r="D3324">
        <v>47.8</v>
      </c>
      <c r="E3324">
        <v>47.88</v>
      </c>
      <c r="F3324">
        <v>-0.27</v>
      </c>
      <c r="H3324">
        <v>52808</v>
      </c>
      <c r="I3324">
        <v>79488</v>
      </c>
      <c r="J3324">
        <v>2364</v>
      </c>
      <c r="K3324">
        <v>1516</v>
      </c>
      <c r="L3324">
        <v>1449</v>
      </c>
    </row>
    <row r="3325" spans="1:12" x14ac:dyDescent="0.2">
      <c r="A3325" s="1">
        <v>38490</v>
      </c>
      <c r="B3325">
        <v>49.6</v>
      </c>
      <c r="C3325">
        <v>49.8</v>
      </c>
      <c r="D3325">
        <v>47.95</v>
      </c>
      <c r="E3325">
        <v>48.15</v>
      </c>
      <c r="F3325">
        <v>-1.19</v>
      </c>
      <c r="H3325">
        <v>59548</v>
      </c>
      <c r="I3325">
        <v>78484</v>
      </c>
      <c r="J3325">
        <v>1504</v>
      </c>
      <c r="K3325">
        <v>1350</v>
      </c>
      <c r="L3325">
        <v>1065</v>
      </c>
    </row>
    <row r="3326" spans="1:12" x14ac:dyDescent="0.2">
      <c r="A3326" s="1">
        <v>38489</v>
      </c>
      <c r="B3326">
        <v>49.4</v>
      </c>
      <c r="C3326">
        <v>49.67</v>
      </c>
      <c r="D3326">
        <v>48.6</v>
      </c>
      <c r="E3326">
        <v>49.34</v>
      </c>
      <c r="F3326">
        <v>0.25</v>
      </c>
      <c r="H3326">
        <v>54512</v>
      </c>
      <c r="I3326">
        <v>13196</v>
      </c>
      <c r="J3326">
        <v>1692</v>
      </c>
      <c r="K3326">
        <v>1220</v>
      </c>
      <c r="L3326">
        <v>2960</v>
      </c>
    </row>
    <row r="3327" spans="1:12" x14ac:dyDescent="0.2">
      <c r="A3327" s="1">
        <v>38488</v>
      </c>
      <c r="B3327">
        <v>48.36</v>
      </c>
      <c r="C3327">
        <v>48.36</v>
      </c>
      <c r="D3327">
        <v>47.65</v>
      </c>
      <c r="E3327">
        <v>48.05</v>
      </c>
      <c r="F3327">
        <v>-0.61</v>
      </c>
      <c r="H3327">
        <v>16961</v>
      </c>
      <c r="I3327">
        <v>20583</v>
      </c>
      <c r="J3327">
        <v>1629</v>
      </c>
      <c r="K3327">
        <v>600</v>
      </c>
      <c r="L3327">
        <v>0</v>
      </c>
    </row>
    <row r="3328" spans="1:12" x14ac:dyDescent="0.2">
      <c r="A3328" s="1">
        <v>38485</v>
      </c>
      <c r="B3328">
        <v>48.25</v>
      </c>
      <c r="C3328">
        <v>49.07</v>
      </c>
      <c r="D3328">
        <v>47.71</v>
      </c>
      <c r="E3328">
        <v>48.66</v>
      </c>
      <c r="F3328">
        <v>0.32</v>
      </c>
      <c r="H3328">
        <v>40558</v>
      </c>
      <c r="I3328">
        <v>30830</v>
      </c>
      <c r="J3328">
        <v>984</v>
      </c>
      <c r="K3328">
        <v>1370</v>
      </c>
      <c r="L3328">
        <v>1150</v>
      </c>
    </row>
    <row r="3329" spans="1:12" x14ac:dyDescent="0.2">
      <c r="A3329" s="1">
        <v>38484</v>
      </c>
      <c r="B3329">
        <v>49.78</v>
      </c>
      <c r="C3329">
        <v>49.78</v>
      </c>
      <c r="D3329">
        <v>48.18</v>
      </c>
      <c r="E3329">
        <v>48.34</v>
      </c>
      <c r="F3329">
        <v>-1.73</v>
      </c>
      <c r="H3329">
        <v>46402</v>
      </c>
      <c r="I3329">
        <v>36140</v>
      </c>
      <c r="J3329">
        <v>1305</v>
      </c>
      <c r="K3329">
        <v>1309</v>
      </c>
      <c r="L3329">
        <v>1251</v>
      </c>
    </row>
    <row r="3330" spans="1:12" x14ac:dyDescent="0.2">
      <c r="A3330" s="1">
        <v>38483</v>
      </c>
      <c r="B3330">
        <v>51.2</v>
      </c>
      <c r="C3330">
        <v>51.38</v>
      </c>
      <c r="D3330">
        <v>49.82</v>
      </c>
      <c r="E3330">
        <v>50.07</v>
      </c>
      <c r="F3330">
        <v>-1.36</v>
      </c>
      <c r="H3330">
        <v>54504</v>
      </c>
      <c r="I3330">
        <v>44617</v>
      </c>
      <c r="J3330">
        <v>2710</v>
      </c>
      <c r="K3330">
        <v>1625</v>
      </c>
      <c r="L3330">
        <v>1250</v>
      </c>
    </row>
    <row r="3331" spans="1:12" x14ac:dyDescent="0.2">
      <c r="A3331" s="1">
        <v>38482</v>
      </c>
      <c r="B3331">
        <v>51.75</v>
      </c>
      <c r="C3331">
        <v>52.43</v>
      </c>
      <c r="D3331">
        <v>51.01</v>
      </c>
      <c r="E3331">
        <v>51.43</v>
      </c>
      <c r="F3331">
        <v>0.14000000000000001</v>
      </c>
      <c r="H3331">
        <v>51795</v>
      </c>
      <c r="I3331">
        <v>46025</v>
      </c>
      <c r="J3331">
        <v>5250</v>
      </c>
      <c r="K3331">
        <v>600</v>
      </c>
      <c r="L3331">
        <v>525</v>
      </c>
    </row>
    <row r="3332" spans="1:12" x14ac:dyDescent="0.2">
      <c r="A3332" s="1">
        <v>38481</v>
      </c>
      <c r="B3332">
        <v>51.4</v>
      </c>
      <c r="C3332">
        <v>51.6</v>
      </c>
      <c r="D3332">
        <v>50.41</v>
      </c>
      <c r="E3332">
        <v>51.29</v>
      </c>
      <c r="F3332">
        <v>0.52</v>
      </c>
      <c r="H3332">
        <v>39584</v>
      </c>
      <c r="I3332">
        <v>47846</v>
      </c>
      <c r="J3332">
        <v>1524</v>
      </c>
      <c r="K3332">
        <v>1775</v>
      </c>
      <c r="L3332">
        <v>2382</v>
      </c>
    </row>
    <row r="3333" spans="1:12" x14ac:dyDescent="0.2">
      <c r="A3333" s="1">
        <v>38478</v>
      </c>
      <c r="B3333">
        <v>51.65</v>
      </c>
      <c r="C3333">
        <v>51.98</v>
      </c>
      <c r="D3333">
        <v>50.41</v>
      </c>
      <c r="E3333">
        <v>50.77</v>
      </c>
      <c r="F3333">
        <v>-0.36</v>
      </c>
      <c r="H3333">
        <v>43579</v>
      </c>
      <c r="I3333">
        <v>54808</v>
      </c>
      <c r="J3333">
        <v>2447</v>
      </c>
      <c r="K3333">
        <v>925</v>
      </c>
      <c r="L3333">
        <v>2775</v>
      </c>
    </row>
    <row r="3334" spans="1:12" x14ac:dyDescent="0.2">
      <c r="A3334" s="1">
        <v>38477</v>
      </c>
      <c r="B3334">
        <v>51.22</v>
      </c>
      <c r="C3334">
        <v>51.91</v>
      </c>
      <c r="D3334">
        <v>50.11</v>
      </c>
      <c r="E3334">
        <v>51.13</v>
      </c>
      <c r="F3334">
        <v>0.16</v>
      </c>
      <c r="H3334">
        <v>49781</v>
      </c>
      <c r="I3334">
        <v>65741</v>
      </c>
      <c r="J3334">
        <v>2517</v>
      </c>
      <c r="K3334">
        <v>2396</v>
      </c>
      <c r="L3334">
        <v>2000</v>
      </c>
    </row>
    <row r="3335" spans="1:12" x14ac:dyDescent="0.2">
      <c r="A3335" s="1">
        <v>38476</v>
      </c>
      <c r="B3335">
        <v>50.46</v>
      </c>
      <c r="C3335">
        <v>51.49</v>
      </c>
      <c r="D3335">
        <v>49.66</v>
      </c>
      <c r="E3335">
        <v>50.97</v>
      </c>
      <c r="F3335">
        <v>0.45</v>
      </c>
      <c r="H3335">
        <v>56715</v>
      </c>
      <c r="I3335">
        <v>59160</v>
      </c>
      <c r="J3335">
        <v>3225</v>
      </c>
      <c r="K3335">
        <v>1583</v>
      </c>
      <c r="L3335">
        <v>1147</v>
      </c>
    </row>
    <row r="3336" spans="1:12" x14ac:dyDescent="0.2">
      <c r="A3336" s="1">
        <v>38475</v>
      </c>
      <c r="B3336">
        <v>51.78</v>
      </c>
      <c r="C3336">
        <v>51.8</v>
      </c>
      <c r="D3336">
        <v>50.45</v>
      </c>
      <c r="E3336">
        <v>50.52</v>
      </c>
      <c r="F3336">
        <v>-0.56999999999999995</v>
      </c>
      <c r="H3336">
        <v>45357</v>
      </c>
      <c r="I3336">
        <v>57829</v>
      </c>
      <c r="J3336">
        <v>5709</v>
      </c>
      <c r="K3336">
        <v>2709</v>
      </c>
      <c r="L3336">
        <v>339</v>
      </c>
    </row>
    <row r="3337" spans="1:12" x14ac:dyDescent="0.2">
      <c r="A3337" s="1">
        <v>38474</v>
      </c>
      <c r="B3337">
        <v>52.59</v>
      </c>
      <c r="C3337">
        <v>53.07</v>
      </c>
      <c r="D3337">
        <v>50.35</v>
      </c>
      <c r="E3337">
        <v>51.09</v>
      </c>
      <c r="H3337">
        <v>36522</v>
      </c>
      <c r="I3337">
        <v>0</v>
      </c>
    </row>
    <row r="3338" spans="1:12" x14ac:dyDescent="0.2">
      <c r="A3338" s="1">
        <v>38471</v>
      </c>
      <c r="B3338">
        <v>52.59</v>
      </c>
      <c r="C3338">
        <v>53.07</v>
      </c>
      <c r="D3338">
        <v>50.35</v>
      </c>
      <c r="E3338">
        <v>51.09</v>
      </c>
      <c r="F3338">
        <v>-1.39</v>
      </c>
      <c r="H3338">
        <v>36472</v>
      </c>
      <c r="I3338">
        <v>62562</v>
      </c>
      <c r="J3338">
        <v>2397</v>
      </c>
      <c r="K3338">
        <v>707</v>
      </c>
      <c r="L3338">
        <v>355</v>
      </c>
    </row>
    <row r="3339" spans="1:12" x14ac:dyDescent="0.2">
      <c r="A3339" s="1">
        <v>38470</v>
      </c>
      <c r="B3339">
        <v>51.85</v>
      </c>
      <c r="C3339">
        <v>52.85</v>
      </c>
      <c r="D3339">
        <v>50.96</v>
      </c>
      <c r="E3339">
        <v>52.48</v>
      </c>
      <c r="F3339">
        <v>0.19</v>
      </c>
      <c r="H3339">
        <v>63038</v>
      </c>
      <c r="I3339">
        <v>65575</v>
      </c>
      <c r="J3339">
        <v>3831</v>
      </c>
      <c r="K3339">
        <v>1686</v>
      </c>
      <c r="L3339">
        <v>0</v>
      </c>
    </row>
    <row r="3340" spans="1:12" x14ac:dyDescent="0.2">
      <c r="A3340" s="1">
        <v>38469</v>
      </c>
      <c r="B3340">
        <v>54.15</v>
      </c>
      <c r="C3340">
        <v>54.35</v>
      </c>
      <c r="D3340">
        <v>51.72</v>
      </c>
      <c r="E3340">
        <v>52.29</v>
      </c>
      <c r="F3340">
        <v>-1.85</v>
      </c>
      <c r="H3340">
        <v>50733</v>
      </c>
      <c r="I3340">
        <v>67119</v>
      </c>
      <c r="J3340">
        <v>3216</v>
      </c>
      <c r="K3340">
        <v>2073</v>
      </c>
      <c r="L3340">
        <v>0</v>
      </c>
    </row>
    <row r="3341" spans="1:12" x14ac:dyDescent="0.2">
      <c r="A3341" s="1">
        <v>38468</v>
      </c>
      <c r="B3341">
        <v>54.25</v>
      </c>
      <c r="C3341">
        <v>54.38</v>
      </c>
      <c r="D3341">
        <v>53.33</v>
      </c>
      <c r="E3341">
        <v>54.14</v>
      </c>
      <c r="F3341">
        <v>-0.26</v>
      </c>
      <c r="H3341">
        <v>46707</v>
      </c>
      <c r="I3341">
        <v>68622</v>
      </c>
      <c r="J3341">
        <v>5579</v>
      </c>
      <c r="K3341">
        <v>1784</v>
      </c>
      <c r="L3341">
        <v>600</v>
      </c>
    </row>
    <row r="3342" spans="1:12" x14ac:dyDescent="0.2">
      <c r="A3342" s="1">
        <v>38467</v>
      </c>
      <c r="B3342">
        <v>55.54</v>
      </c>
      <c r="C3342">
        <v>55.74</v>
      </c>
      <c r="D3342">
        <v>54.07</v>
      </c>
      <c r="E3342">
        <v>54.4</v>
      </c>
      <c r="F3342">
        <v>-0.56999999999999995</v>
      </c>
      <c r="H3342">
        <v>42942</v>
      </c>
      <c r="I3342">
        <v>68016</v>
      </c>
      <c r="J3342">
        <v>5246</v>
      </c>
      <c r="K3342">
        <v>1256</v>
      </c>
      <c r="L3342">
        <v>119</v>
      </c>
    </row>
    <row r="3343" spans="1:12" x14ac:dyDescent="0.2">
      <c r="A3343" s="1">
        <v>38464</v>
      </c>
      <c r="B3343">
        <v>54.25</v>
      </c>
      <c r="C3343">
        <v>55.4</v>
      </c>
      <c r="D3343">
        <v>54.23</v>
      </c>
      <c r="E3343">
        <v>54.97</v>
      </c>
      <c r="F3343">
        <v>0.96</v>
      </c>
      <c r="H3343">
        <v>38054</v>
      </c>
      <c r="I3343">
        <v>72821</v>
      </c>
      <c r="J3343">
        <v>1743</v>
      </c>
      <c r="K3343">
        <v>1216</v>
      </c>
      <c r="L3343">
        <v>0</v>
      </c>
    </row>
    <row r="3344" spans="1:12" x14ac:dyDescent="0.2">
      <c r="A3344" s="1">
        <v>38463</v>
      </c>
      <c r="B3344">
        <v>53.3</v>
      </c>
      <c r="C3344">
        <v>54.3</v>
      </c>
      <c r="D3344">
        <v>52.9</v>
      </c>
      <c r="E3344">
        <v>54.01</v>
      </c>
      <c r="F3344">
        <v>0.23</v>
      </c>
      <c r="H3344">
        <v>38516</v>
      </c>
      <c r="I3344">
        <v>80708</v>
      </c>
      <c r="J3344">
        <v>4979</v>
      </c>
      <c r="K3344">
        <v>2252</v>
      </c>
      <c r="L3344">
        <v>75</v>
      </c>
    </row>
    <row r="3345" spans="1:12" x14ac:dyDescent="0.2">
      <c r="A3345" s="1">
        <v>38462</v>
      </c>
      <c r="B3345">
        <v>53.3</v>
      </c>
      <c r="C3345">
        <v>54.1</v>
      </c>
      <c r="D3345">
        <v>53.02</v>
      </c>
      <c r="E3345">
        <v>53.78</v>
      </c>
      <c r="F3345">
        <v>0.84</v>
      </c>
      <c r="H3345">
        <v>56435</v>
      </c>
      <c r="I3345">
        <v>80007</v>
      </c>
      <c r="J3345">
        <v>3772</v>
      </c>
      <c r="K3345">
        <v>3690</v>
      </c>
      <c r="L3345">
        <v>0</v>
      </c>
    </row>
    <row r="3346" spans="1:12" x14ac:dyDescent="0.2">
      <c r="A3346" s="1">
        <v>38461</v>
      </c>
      <c r="B3346">
        <v>51</v>
      </c>
      <c r="C3346">
        <v>53</v>
      </c>
      <c r="D3346">
        <v>50.95</v>
      </c>
      <c r="E3346">
        <v>52.94</v>
      </c>
      <c r="F3346">
        <v>2.16</v>
      </c>
      <c r="H3346">
        <v>41687</v>
      </c>
      <c r="I3346">
        <v>76870</v>
      </c>
      <c r="J3346">
        <v>2577</v>
      </c>
      <c r="K3346">
        <v>2546</v>
      </c>
      <c r="L3346">
        <v>0</v>
      </c>
    </row>
    <row r="3347" spans="1:12" x14ac:dyDescent="0.2">
      <c r="A3347" s="1">
        <v>38460</v>
      </c>
      <c r="B3347">
        <v>51.15</v>
      </c>
      <c r="C3347">
        <v>51.73</v>
      </c>
      <c r="D3347">
        <v>50.44</v>
      </c>
      <c r="E3347">
        <v>50.78</v>
      </c>
      <c r="F3347">
        <v>-0.83</v>
      </c>
      <c r="H3347">
        <v>42307</v>
      </c>
      <c r="I3347">
        <v>76515</v>
      </c>
      <c r="J3347">
        <v>2411</v>
      </c>
      <c r="K3347">
        <v>1797</v>
      </c>
      <c r="L3347">
        <v>699</v>
      </c>
    </row>
    <row r="3348" spans="1:12" x14ac:dyDescent="0.2">
      <c r="A3348" s="1">
        <v>38457</v>
      </c>
      <c r="B3348">
        <v>52.35</v>
      </c>
      <c r="C3348">
        <v>52.35</v>
      </c>
      <c r="D3348">
        <v>51.21</v>
      </c>
      <c r="E3348">
        <v>51.61</v>
      </c>
      <c r="F3348">
        <v>-0.68</v>
      </c>
      <c r="H3348">
        <v>43082</v>
      </c>
      <c r="I3348">
        <v>12584</v>
      </c>
      <c r="J3348">
        <v>3164</v>
      </c>
      <c r="K3348">
        <v>1531</v>
      </c>
      <c r="L3348">
        <v>0</v>
      </c>
    </row>
    <row r="3349" spans="1:12" x14ac:dyDescent="0.2">
      <c r="A3349" s="1">
        <v>38456</v>
      </c>
      <c r="B3349">
        <v>50.6</v>
      </c>
      <c r="C3349">
        <v>51.14</v>
      </c>
      <c r="D3349">
        <v>50.4</v>
      </c>
      <c r="E3349">
        <v>50.91</v>
      </c>
      <c r="F3349">
        <v>0.43</v>
      </c>
      <c r="H3349">
        <v>12054</v>
      </c>
      <c r="I3349">
        <v>17270</v>
      </c>
      <c r="J3349">
        <v>3681</v>
      </c>
      <c r="K3349">
        <v>0</v>
      </c>
      <c r="L3349">
        <v>0</v>
      </c>
    </row>
    <row r="3350" spans="1:12" x14ac:dyDescent="0.2">
      <c r="A3350" s="1">
        <v>38455</v>
      </c>
      <c r="B3350">
        <v>51.35</v>
      </c>
      <c r="C3350">
        <v>51.65</v>
      </c>
      <c r="D3350">
        <v>50.41</v>
      </c>
      <c r="E3350">
        <v>50.48</v>
      </c>
      <c r="F3350">
        <v>-1.5</v>
      </c>
      <c r="H3350">
        <v>18145</v>
      </c>
      <c r="I3350">
        <v>25750</v>
      </c>
      <c r="J3350">
        <v>491</v>
      </c>
      <c r="K3350">
        <v>50</v>
      </c>
      <c r="L3350">
        <v>0</v>
      </c>
    </row>
    <row r="3351" spans="1:12" x14ac:dyDescent="0.2">
      <c r="A3351" s="1">
        <v>38454</v>
      </c>
      <c r="B3351">
        <v>53.3</v>
      </c>
      <c r="C3351">
        <v>53.6</v>
      </c>
      <c r="D3351">
        <v>51.6</v>
      </c>
      <c r="E3351">
        <v>51.98</v>
      </c>
      <c r="F3351">
        <v>-1.23</v>
      </c>
      <c r="H3351">
        <v>15490</v>
      </c>
      <c r="I3351">
        <v>28985</v>
      </c>
      <c r="J3351">
        <v>891</v>
      </c>
      <c r="K3351">
        <v>418</v>
      </c>
      <c r="L3351">
        <v>0</v>
      </c>
    </row>
    <row r="3352" spans="1:12" x14ac:dyDescent="0.2">
      <c r="A3352" s="1">
        <v>38453</v>
      </c>
      <c r="B3352">
        <v>52.8</v>
      </c>
      <c r="C3352">
        <v>53.4</v>
      </c>
      <c r="D3352">
        <v>51.52</v>
      </c>
      <c r="E3352">
        <v>53.21</v>
      </c>
      <c r="F3352">
        <v>0.32</v>
      </c>
      <c r="H3352">
        <v>23790</v>
      </c>
      <c r="I3352">
        <v>36663</v>
      </c>
      <c r="J3352">
        <v>1912</v>
      </c>
      <c r="K3352">
        <v>1220</v>
      </c>
      <c r="L3352">
        <v>0</v>
      </c>
    </row>
    <row r="3353" spans="1:12" x14ac:dyDescent="0.2">
      <c r="A3353" s="1">
        <v>38450</v>
      </c>
      <c r="B3353">
        <v>53.4</v>
      </c>
      <c r="C3353">
        <v>53.9</v>
      </c>
      <c r="D3353">
        <v>52.58</v>
      </c>
      <c r="E3353">
        <v>52.89</v>
      </c>
      <c r="F3353">
        <v>-1.1499999999999999</v>
      </c>
      <c r="H3353">
        <v>25386</v>
      </c>
      <c r="I3353">
        <v>47596</v>
      </c>
      <c r="J3353">
        <v>1561</v>
      </c>
      <c r="K3353">
        <v>506</v>
      </c>
      <c r="L3353">
        <v>3126</v>
      </c>
    </row>
    <row r="3354" spans="1:12" x14ac:dyDescent="0.2">
      <c r="A3354" s="1">
        <v>38449</v>
      </c>
      <c r="B3354">
        <v>55.4</v>
      </c>
      <c r="C3354">
        <v>56.48</v>
      </c>
      <c r="D3354">
        <v>53.6</v>
      </c>
      <c r="E3354">
        <v>54.04</v>
      </c>
      <c r="F3354">
        <v>-1.23</v>
      </c>
      <c r="H3354">
        <v>7808</v>
      </c>
      <c r="I3354">
        <v>54491</v>
      </c>
      <c r="J3354">
        <v>0</v>
      </c>
      <c r="K3354">
        <v>0</v>
      </c>
      <c r="L3354">
        <v>0</v>
      </c>
    </row>
    <row r="3355" spans="1:12" x14ac:dyDescent="0.2">
      <c r="A3355" s="1">
        <v>38448</v>
      </c>
      <c r="B3355">
        <v>55.38</v>
      </c>
      <c r="C3355">
        <v>55.83</v>
      </c>
      <c r="D3355">
        <v>54.6</v>
      </c>
      <c r="E3355">
        <v>55.27</v>
      </c>
      <c r="F3355">
        <v>-0.17</v>
      </c>
      <c r="H3355">
        <v>6781</v>
      </c>
      <c r="I3355">
        <v>61825</v>
      </c>
      <c r="J3355">
        <v>0</v>
      </c>
      <c r="K3355">
        <v>0</v>
      </c>
      <c r="L3355">
        <v>0</v>
      </c>
    </row>
    <row r="3356" spans="1:12" x14ac:dyDescent="0.2">
      <c r="A3356" s="1">
        <v>38447</v>
      </c>
      <c r="B3356">
        <v>56.2</v>
      </c>
      <c r="C3356">
        <v>56.6</v>
      </c>
      <c r="D3356">
        <v>55.69</v>
      </c>
      <c r="E3356">
        <v>55.44</v>
      </c>
      <c r="F3356">
        <v>-0.79</v>
      </c>
      <c r="H3356">
        <v>10361</v>
      </c>
      <c r="I3356">
        <v>73996</v>
      </c>
      <c r="J3356">
        <v>600</v>
      </c>
      <c r="K3356">
        <v>0</v>
      </c>
      <c r="L3356">
        <v>0</v>
      </c>
    </row>
    <row r="3357" spans="1:12" x14ac:dyDescent="0.2">
      <c r="A3357" s="1">
        <v>38446</v>
      </c>
      <c r="B3357">
        <v>56.8</v>
      </c>
      <c r="C3357">
        <v>57.65</v>
      </c>
      <c r="D3357">
        <v>56.35</v>
      </c>
      <c r="E3357">
        <v>56.23</v>
      </c>
      <c r="F3357">
        <v>-0.28000000000000003</v>
      </c>
      <c r="H3357">
        <v>10933</v>
      </c>
      <c r="I3357">
        <v>78652</v>
      </c>
      <c r="J3357">
        <v>0</v>
      </c>
      <c r="K3357">
        <v>0</v>
      </c>
      <c r="L3357">
        <v>0</v>
      </c>
    </row>
    <row r="3358" spans="1:12" x14ac:dyDescent="0.2">
      <c r="A3358" s="1">
        <v>38443</v>
      </c>
      <c r="B3358">
        <v>54.52</v>
      </c>
      <c r="C3358">
        <v>55.8</v>
      </c>
      <c r="D3358">
        <v>54.37</v>
      </c>
      <c r="E3358">
        <v>56.51</v>
      </c>
      <c r="F3358">
        <v>2.2200000000000002</v>
      </c>
      <c r="H3358">
        <v>11149</v>
      </c>
      <c r="I3358">
        <v>83405</v>
      </c>
      <c r="J3358">
        <v>0</v>
      </c>
      <c r="K3358">
        <v>0</v>
      </c>
      <c r="L3358">
        <v>0</v>
      </c>
    </row>
    <row r="3359" spans="1:12" x14ac:dyDescent="0.2">
      <c r="A3359" s="1">
        <v>38442</v>
      </c>
      <c r="B3359">
        <v>53.3</v>
      </c>
      <c r="C3359">
        <v>54.38</v>
      </c>
      <c r="D3359">
        <v>52.84</v>
      </c>
      <c r="E3359">
        <v>54.29</v>
      </c>
      <c r="F3359">
        <v>2.2000000000000002</v>
      </c>
      <c r="H3359">
        <v>11783</v>
      </c>
      <c r="I3359">
        <v>83509</v>
      </c>
      <c r="J3359">
        <v>0</v>
      </c>
      <c r="K3359">
        <v>17</v>
      </c>
      <c r="L3359">
        <v>0</v>
      </c>
    </row>
    <row r="3360" spans="1:12" x14ac:dyDescent="0.2">
      <c r="A3360" s="1">
        <v>38441</v>
      </c>
      <c r="B3360">
        <v>53.23</v>
      </c>
      <c r="C3360">
        <v>53.26</v>
      </c>
      <c r="D3360">
        <v>51.8</v>
      </c>
      <c r="E3360">
        <v>52.09</v>
      </c>
      <c r="F3360">
        <v>-0.94</v>
      </c>
      <c r="H3360">
        <v>12412</v>
      </c>
      <c r="I3360">
        <v>85323</v>
      </c>
      <c r="J3360">
        <v>0</v>
      </c>
      <c r="K3360">
        <v>0</v>
      </c>
      <c r="L3360">
        <v>0</v>
      </c>
    </row>
    <row r="3361" spans="1:12" x14ac:dyDescent="0.2">
      <c r="A3361" s="1">
        <v>38440</v>
      </c>
      <c r="B3361">
        <v>53</v>
      </c>
      <c r="C3361">
        <v>53.45</v>
      </c>
      <c r="D3361">
        <v>52.5</v>
      </c>
      <c r="E3361">
        <v>53.03</v>
      </c>
      <c r="F3361">
        <v>-0.9</v>
      </c>
      <c r="H3361">
        <v>10934</v>
      </c>
      <c r="I3361">
        <v>90540</v>
      </c>
      <c r="J3361">
        <v>700</v>
      </c>
      <c r="K3361">
        <v>17</v>
      </c>
      <c r="L3361">
        <v>0</v>
      </c>
    </row>
    <row r="3362" spans="1:12" x14ac:dyDescent="0.2">
      <c r="A3362" s="1">
        <v>38435</v>
      </c>
      <c r="B3362">
        <v>53</v>
      </c>
      <c r="C3362">
        <v>53.97</v>
      </c>
      <c r="D3362">
        <v>53</v>
      </c>
      <c r="E3362">
        <v>53.93</v>
      </c>
      <c r="F3362">
        <v>0.89</v>
      </c>
      <c r="H3362">
        <v>13920</v>
      </c>
      <c r="I3362">
        <v>88796</v>
      </c>
      <c r="J3362">
        <v>0</v>
      </c>
      <c r="K3362">
        <v>125</v>
      </c>
      <c r="L3362">
        <v>600</v>
      </c>
    </row>
    <row r="3363" spans="1:12" x14ac:dyDescent="0.2">
      <c r="A3363" s="1">
        <v>38434</v>
      </c>
      <c r="B3363">
        <v>54.35</v>
      </c>
      <c r="C3363">
        <v>54.4</v>
      </c>
      <c r="D3363">
        <v>52.68</v>
      </c>
      <c r="E3363">
        <v>53.04</v>
      </c>
      <c r="F3363">
        <v>-1.55</v>
      </c>
      <c r="H3363">
        <v>16671</v>
      </c>
      <c r="I3363">
        <v>85667</v>
      </c>
      <c r="J3363">
        <v>0</v>
      </c>
      <c r="K3363">
        <v>0</v>
      </c>
      <c r="L3363">
        <v>1200</v>
      </c>
    </row>
    <row r="3364" spans="1:12" x14ac:dyDescent="0.2">
      <c r="A3364" s="1">
        <v>38433</v>
      </c>
      <c r="B3364">
        <v>55.75</v>
      </c>
      <c r="C3364">
        <v>55.75</v>
      </c>
      <c r="D3364">
        <v>54.7</v>
      </c>
      <c r="E3364">
        <v>54.59</v>
      </c>
      <c r="F3364">
        <v>-1.06</v>
      </c>
      <c r="H3364">
        <v>9145</v>
      </c>
      <c r="I3364">
        <v>91517</v>
      </c>
      <c r="J3364">
        <v>0</v>
      </c>
      <c r="K3364">
        <v>0</v>
      </c>
      <c r="L3364">
        <v>0</v>
      </c>
    </row>
    <row r="3365" spans="1:12" x14ac:dyDescent="0.2">
      <c r="A3365" s="1">
        <v>38432</v>
      </c>
      <c r="B3365">
        <v>55.59</v>
      </c>
      <c r="C3365">
        <v>55.87</v>
      </c>
      <c r="D3365">
        <v>55.05</v>
      </c>
      <c r="E3365">
        <v>55.65</v>
      </c>
      <c r="F3365">
        <v>0.06</v>
      </c>
      <c r="H3365">
        <v>11443</v>
      </c>
      <c r="I3365">
        <v>107313</v>
      </c>
      <c r="J3365">
        <v>0</v>
      </c>
      <c r="K3365">
        <v>0</v>
      </c>
      <c r="L3365">
        <v>750</v>
      </c>
    </row>
    <row r="3366" spans="1:12" x14ac:dyDescent="0.2">
      <c r="A3366" s="1">
        <v>38429</v>
      </c>
      <c r="B3366">
        <v>55.03</v>
      </c>
      <c r="C3366">
        <v>55.65</v>
      </c>
      <c r="D3366">
        <v>54.8</v>
      </c>
      <c r="E3366">
        <v>55.59</v>
      </c>
      <c r="F3366">
        <v>0.53</v>
      </c>
      <c r="H3366">
        <v>8309</v>
      </c>
      <c r="I3366">
        <v>105560</v>
      </c>
      <c r="J3366">
        <v>0</v>
      </c>
      <c r="K3366">
        <v>0</v>
      </c>
      <c r="L3366">
        <v>0</v>
      </c>
    </row>
    <row r="3367" spans="1:12" x14ac:dyDescent="0.2">
      <c r="A3367" s="1">
        <v>38428</v>
      </c>
      <c r="B3367">
        <v>55.05</v>
      </c>
      <c r="C3367">
        <v>56.15</v>
      </c>
      <c r="D3367">
        <v>54.97</v>
      </c>
      <c r="E3367">
        <v>55.06</v>
      </c>
      <c r="F3367">
        <v>0.18</v>
      </c>
      <c r="H3367">
        <v>13815</v>
      </c>
      <c r="I3367">
        <v>12834</v>
      </c>
      <c r="J3367">
        <v>0</v>
      </c>
      <c r="K3367">
        <v>0</v>
      </c>
      <c r="L3367">
        <v>0</v>
      </c>
    </row>
    <row r="3368" spans="1:12" x14ac:dyDescent="0.2">
      <c r="A3368" s="1">
        <v>38427</v>
      </c>
      <c r="B3368">
        <v>53.25</v>
      </c>
      <c r="C3368">
        <v>53.76</v>
      </c>
      <c r="D3368">
        <v>53.17</v>
      </c>
      <c r="E3368">
        <v>54.8</v>
      </c>
      <c r="F3368">
        <v>0.95</v>
      </c>
      <c r="H3368">
        <v>5578</v>
      </c>
      <c r="I3368">
        <v>12142</v>
      </c>
      <c r="J3368">
        <v>0</v>
      </c>
      <c r="K3368">
        <v>0</v>
      </c>
      <c r="L3368">
        <v>0</v>
      </c>
    </row>
    <row r="3369" spans="1:12" x14ac:dyDescent="0.2">
      <c r="A3369" s="1">
        <v>38426</v>
      </c>
      <c r="B3369">
        <v>53.68</v>
      </c>
      <c r="C3369">
        <v>54</v>
      </c>
      <c r="D3369">
        <v>53.37</v>
      </c>
      <c r="E3369">
        <v>53.85</v>
      </c>
      <c r="F3369">
        <v>0.19</v>
      </c>
      <c r="H3369">
        <v>4577</v>
      </c>
      <c r="I3369">
        <v>18265</v>
      </c>
      <c r="J3369">
        <v>0</v>
      </c>
      <c r="K3369">
        <v>0</v>
      </c>
      <c r="L3369">
        <v>0</v>
      </c>
    </row>
    <row r="3370" spans="1:12" x14ac:dyDescent="0.2">
      <c r="A3370" s="1">
        <v>38425</v>
      </c>
      <c r="B3370">
        <v>53.09</v>
      </c>
      <c r="C3370">
        <v>53.43</v>
      </c>
      <c r="D3370">
        <v>52.52</v>
      </c>
      <c r="E3370">
        <v>53.66</v>
      </c>
      <c r="F3370">
        <v>0.56000000000000005</v>
      </c>
      <c r="H3370">
        <v>5472</v>
      </c>
      <c r="I3370">
        <v>27550</v>
      </c>
      <c r="J3370">
        <v>0</v>
      </c>
      <c r="K3370">
        <v>0</v>
      </c>
      <c r="L3370">
        <v>0</v>
      </c>
    </row>
    <row r="3371" spans="1:12" x14ac:dyDescent="0.2">
      <c r="A3371" s="1">
        <v>38422</v>
      </c>
      <c r="B3371">
        <v>52</v>
      </c>
      <c r="C3371">
        <v>53.25</v>
      </c>
      <c r="D3371">
        <v>51.4</v>
      </c>
      <c r="E3371">
        <v>53.1</v>
      </c>
      <c r="F3371">
        <v>0.44</v>
      </c>
      <c r="H3371">
        <v>7976</v>
      </c>
      <c r="I3371">
        <v>33147</v>
      </c>
      <c r="J3371">
        <v>0</v>
      </c>
      <c r="K3371">
        <v>0</v>
      </c>
      <c r="L3371">
        <v>0</v>
      </c>
    </row>
    <row r="3372" spans="1:12" x14ac:dyDescent="0.2">
      <c r="A3372" s="1">
        <v>38421</v>
      </c>
      <c r="B3372">
        <v>53.1</v>
      </c>
      <c r="C3372">
        <v>53.42</v>
      </c>
      <c r="D3372">
        <v>52.6</v>
      </c>
      <c r="E3372">
        <v>52.66</v>
      </c>
      <c r="F3372">
        <v>-0.72</v>
      </c>
      <c r="H3372">
        <v>7940</v>
      </c>
      <c r="I3372">
        <v>40287</v>
      </c>
      <c r="J3372">
        <v>0</v>
      </c>
      <c r="K3372">
        <v>0</v>
      </c>
      <c r="L3372">
        <v>1500</v>
      </c>
    </row>
    <row r="3373" spans="1:12" x14ac:dyDescent="0.2">
      <c r="A3373" s="1">
        <v>38420</v>
      </c>
      <c r="B3373">
        <v>52.8</v>
      </c>
      <c r="C3373">
        <v>54.07</v>
      </c>
      <c r="D3373">
        <v>52.67</v>
      </c>
      <c r="E3373">
        <v>53.38</v>
      </c>
      <c r="F3373">
        <v>0.54</v>
      </c>
      <c r="H3373">
        <v>6723</v>
      </c>
      <c r="I3373">
        <v>47434</v>
      </c>
      <c r="J3373">
        <v>0</v>
      </c>
      <c r="K3373">
        <v>0</v>
      </c>
      <c r="L3373">
        <v>0</v>
      </c>
    </row>
    <row r="3374" spans="1:12" x14ac:dyDescent="0.2">
      <c r="A3374" s="1">
        <v>38419</v>
      </c>
      <c r="B3374">
        <v>51.75</v>
      </c>
      <c r="C3374">
        <v>53.1</v>
      </c>
      <c r="D3374">
        <v>51.34</v>
      </c>
      <c r="E3374">
        <v>52.84</v>
      </c>
      <c r="F3374">
        <v>0.75</v>
      </c>
      <c r="H3374">
        <v>11524</v>
      </c>
      <c r="I3374">
        <v>59125</v>
      </c>
      <c r="J3374">
        <v>0</v>
      </c>
      <c r="K3374">
        <v>0</v>
      </c>
      <c r="L3374">
        <v>1225</v>
      </c>
    </row>
    <row r="3375" spans="1:12" x14ac:dyDescent="0.2">
      <c r="A3375" s="1">
        <v>38418</v>
      </c>
      <c r="B3375">
        <v>51.74</v>
      </c>
      <c r="C3375">
        <v>51.95</v>
      </c>
      <c r="D3375">
        <v>51.01</v>
      </c>
      <c r="E3375">
        <v>52.09</v>
      </c>
      <c r="F3375">
        <v>0.28999999999999998</v>
      </c>
      <c r="H3375">
        <v>6174</v>
      </c>
      <c r="I3375">
        <v>65087</v>
      </c>
      <c r="J3375">
        <v>0</v>
      </c>
      <c r="K3375">
        <v>0</v>
      </c>
      <c r="L3375">
        <v>0</v>
      </c>
    </row>
    <row r="3376" spans="1:12" x14ac:dyDescent="0.2">
      <c r="A3376" s="1">
        <v>38415</v>
      </c>
      <c r="B3376">
        <v>51.72</v>
      </c>
      <c r="C3376">
        <v>52</v>
      </c>
      <c r="D3376">
        <v>51.37</v>
      </c>
      <c r="E3376">
        <v>51.8</v>
      </c>
      <c r="F3376">
        <v>-0.15</v>
      </c>
      <c r="H3376">
        <v>10233</v>
      </c>
      <c r="I3376">
        <v>67638</v>
      </c>
      <c r="J3376">
        <v>0</v>
      </c>
      <c r="K3376">
        <v>45</v>
      </c>
      <c r="L3376">
        <v>0</v>
      </c>
    </row>
    <row r="3377" spans="1:12" x14ac:dyDescent="0.2">
      <c r="A3377" s="1">
        <v>38414</v>
      </c>
      <c r="B3377">
        <v>51.5</v>
      </c>
      <c r="C3377">
        <v>53</v>
      </c>
      <c r="D3377">
        <v>51.12</v>
      </c>
      <c r="E3377">
        <v>51.95</v>
      </c>
      <c r="F3377">
        <v>0.73</v>
      </c>
      <c r="H3377">
        <v>7859</v>
      </c>
      <c r="I3377">
        <v>73430</v>
      </c>
      <c r="J3377">
        <v>0</v>
      </c>
      <c r="K3377">
        <v>0</v>
      </c>
      <c r="L3377">
        <v>0</v>
      </c>
    </row>
    <row r="3378" spans="1:12" x14ac:dyDescent="0.2">
      <c r="A3378" s="1">
        <v>38413</v>
      </c>
      <c r="B3378">
        <v>50.1</v>
      </c>
      <c r="C3378">
        <v>51.3</v>
      </c>
      <c r="D3378">
        <v>49.87</v>
      </c>
      <c r="E3378">
        <v>51.22</v>
      </c>
      <c r="F3378">
        <v>1.1100000000000001</v>
      </c>
      <c r="H3378">
        <v>7118</v>
      </c>
      <c r="I3378">
        <v>74333</v>
      </c>
      <c r="J3378">
        <v>0</v>
      </c>
      <c r="K3378">
        <v>86</v>
      </c>
      <c r="L3378">
        <v>0</v>
      </c>
    </row>
    <row r="3379" spans="1:12" x14ac:dyDescent="0.2">
      <c r="A3379" s="1">
        <v>38412</v>
      </c>
      <c r="B3379">
        <v>50.08</v>
      </c>
      <c r="C3379">
        <v>50.08</v>
      </c>
      <c r="D3379">
        <v>49.15</v>
      </c>
      <c r="E3379">
        <v>50.11</v>
      </c>
      <c r="F3379">
        <v>0.05</v>
      </c>
      <c r="H3379">
        <v>11003</v>
      </c>
      <c r="I3379">
        <v>76417</v>
      </c>
      <c r="J3379">
        <v>0</v>
      </c>
      <c r="K3379">
        <v>86</v>
      </c>
      <c r="L3379">
        <v>0</v>
      </c>
    </row>
    <row r="3380" spans="1:12" x14ac:dyDescent="0.2">
      <c r="A3380" s="1">
        <v>38411</v>
      </c>
      <c r="B3380">
        <v>50</v>
      </c>
      <c r="C3380">
        <v>50.34</v>
      </c>
      <c r="D3380">
        <v>49.58</v>
      </c>
      <c r="E3380">
        <v>50.06</v>
      </c>
      <c r="F3380">
        <v>0.45</v>
      </c>
      <c r="H3380">
        <v>10293</v>
      </c>
      <c r="I3380">
        <v>78345</v>
      </c>
      <c r="J3380">
        <v>0</v>
      </c>
      <c r="K3380">
        <v>69</v>
      </c>
      <c r="L3380">
        <v>0</v>
      </c>
    </row>
    <row r="3381" spans="1:12" x14ac:dyDescent="0.2">
      <c r="A3381" s="1">
        <v>38408</v>
      </c>
      <c r="B3381">
        <v>49.39</v>
      </c>
      <c r="C3381">
        <v>49.8</v>
      </c>
      <c r="D3381">
        <v>48.86</v>
      </c>
      <c r="E3381">
        <v>49.61</v>
      </c>
      <c r="F3381">
        <v>0.17</v>
      </c>
      <c r="H3381">
        <v>14623</v>
      </c>
      <c r="I3381">
        <v>74585</v>
      </c>
      <c r="J3381">
        <v>0</v>
      </c>
      <c r="K3381">
        <v>0</v>
      </c>
      <c r="L3381">
        <v>0</v>
      </c>
    </row>
    <row r="3382" spans="1:12" x14ac:dyDescent="0.2">
      <c r="A3382" s="1">
        <v>38407</v>
      </c>
      <c r="B3382">
        <v>48.68</v>
      </c>
      <c r="C3382">
        <v>49.5</v>
      </c>
      <c r="D3382">
        <v>48.5</v>
      </c>
      <c r="E3382">
        <v>49.44</v>
      </c>
      <c r="F3382">
        <v>0.93</v>
      </c>
      <c r="H3382">
        <v>9792</v>
      </c>
      <c r="I3382">
        <v>76084</v>
      </c>
      <c r="J3382">
        <v>0</v>
      </c>
      <c r="K3382">
        <v>21</v>
      </c>
      <c r="L3382">
        <v>0</v>
      </c>
    </row>
    <row r="3383" spans="1:12" x14ac:dyDescent="0.2">
      <c r="A3383" s="1">
        <v>38406</v>
      </c>
      <c r="B3383">
        <v>48.62</v>
      </c>
      <c r="C3383">
        <v>48.9</v>
      </c>
      <c r="D3383">
        <v>48.1</v>
      </c>
      <c r="E3383">
        <v>48.51</v>
      </c>
      <c r="F3383">
        <v>-0.11</v>
      </c>
      <c r="H3383">
        <v>15611</v>
      </c>
      <c r="I3383">
        <v>83218</v>
      </c>
      <c r="J3383">
        <v>0</v>
      </c>
      <c r="K3383">
        <v>80</v>
      </c>
      <c r="L3383">
        <v>0</v>
      </c>
    </row>
    <row r="3384" spans="1:12" x14ac:dyDescent="0.2">
      <c r="A3384" s="1">
        <v>38405</v>
      </c>
      <c r="B3384">
        <v>46.73</v>
      </c>
      <c r="C3384">
        <v>48.75</v>
      </c>
      <c r="D3384">
        <v>46.55</v>
      </c>
      <c r="E3384">
        <v>48.62</v>
      </c>
      <c r="F3384">
        <v>1.89</v>
      </c>
      <c r="H3384">
        <v>16000</v>
      </c>
      <c r="I3384">
        <v>77346</v>
      </c>
      <c r="J3384">
        <v>0</v>
      </c>
      <c r="K3384">
        <v>121</v>
      </c>
      <c r="L3384">
        <v>0</v>
      </c>
    </row>
    <row r="3385" spans="1:12" x14ac:dyDescent="0.2">
      <c r="A3385" s="1">
        <v>38404</v>
      </c>
      <c r="B3385">
        <v>46.45</v>
      </c>
      <c r="C3385">
        <v>47.04</v>
      </c>
      <c r="D3385">
        <v>46.39</v>
      </c>
      <c r="E3385">
        <v>46.73</v>
      </c>
      <c r="F3385">
        <v>0.39</v>
      </c>
      <c r="H3385">
        <v>8539</v>
      </c>
      <c r="I3385">
        <v>75248</v>
      </c>
      <c r="J3385">
        <v>0</v>
      </c>
      <c r="K3385">
        <v>0</v>
      </c>
      <c r="L3385">
        <v>0</v>
      </c>
    </row>
    <row r="3386" spans="1:12" x14ac:dyDescent="0.2">
      <c r="A3386" s="1">
        <v>38401</v>
      </c>
      <c r="B3386">
        <v>45.92</v>
      </c>
      <c r="C3386">
        <v>46.45</v>
      </c>
      <c r="D3386">
        <v>45.82</v>
      </c>
      <c r="E3386">
        <v>46.34</v>
      </c>
      <c r="F3386">
        <v>0.52</v>
      </c>
      <c r="H3386">
        <v>8465</v>
      </c>
      <c r="I3386">
        <v>77123</v>
      </c>
      <c r="J3386">
        <v>0</v>
      </c>
      <c r="K3386">
        <v>109</v>
      </c>
      <c r="L3386">
        <v>0</v>
      </c>
    </row>
    <row r="3387" spans="1:12" x14ac:dyDescent="0.2">
      <c r="A3387" s="1">
        <v>38400</v>
      </c>
      <c r="B3387">
        <v>46.55</v>
      </c>
      <c r="C3387">
        <v>46.64</v>
      </c>
      <c r="D3387">
        <v>45.5</v>
      </c>
      <c r="E3387">
        <v>45.82</v>
      </c>
      <c r="F3387">
        <v>-0.33</v>
      </c>
      <c r="H3387">
        <v>11587</v>
      </c>
      <c r="I3387">
        <v>81867</v>
      </c>
      <c r="J3387">
        <v>0</v>
      </c>
      <c r="K3387">
        <v>212</v>
      </c>
      <c r="L3387">
        <v>0</v>
      </c>
    </row>
    <row r="3388" spans="1:12" x14ac:dyDescent="0.2">
      <c r="A3388" s="1">
        <v>38399</v>
      </c>
      <c r="B3388">
        <v>45.4</v>
      </c>
      <c r="C3388">
        <v>46.55</v>
      </c>
      <c r="D3388">
        <v>45</v>
      </c>
      <c r="E3388">
        <v>46.15</v>
      </c>
      <c r="F3388">
        <v>0.76</v>
      </c>
      <c r="H3388">
        <v>14242</v>
      </c>
      <c r="I3388">
        <v>85051</v>
      </c>
      <c r="J3388">
        <v>0</v>
      </c>
      <c r="K3388">
        <v>146</v>
      </c>
      <c r="L3388">
        <v>0</v>
      </c>
    </row>
    <row r="3389" spans="1:12" x14ac:dyDescent="0.2">
      <c r="A3389" s="1">
        <v>38398</v>
      </c>
      <c r="B3389">
        <v>45.47</v>
      </c>
      <c r="C3389">
        <v>45.68</v>
      </c>
      <c r="D3389">
        <v>45.28</v>
      </c>
      <c r="E3389">
        <v>45.39</v>
      </c>
      <c r="F3389">
        <v>-0.14000000000000001</v>
      </c>
      <c r="H3389">
        <v>5440</v>
      </c>
      <c r="I3389">
        <v>82987</v>
      </c>
      <c r="J3389">
        <v>0</v>
      </c>
      <c r="K3389">
        <v>0</v>
      </c>
      <c r="L3389">
        <v>0</v>
      </c>
    </row>
    <row r="3390" spans="1:12" x14ac:dyDescent="0.2">
      <c r="A3390" s="1">
        <v>38397</v>
      </c>
      <c r="B3390">
        <v>45.07</v>
      </c>
      <c r="C3390">
        <v>45.85</v>
      </c>
      <c r="D3390">
        <v>44.72</v>
      </c>
      <c r="E3390">
        <v>45.53</v>
      </c>
      <c r="F3390">
        <v>0.25</v>
      </c>
      <c r="H3390">
        <v>9525</v>
      </c>
      <c r="I3390">
        <v>10224</v>
      </c>
      <c r="J3390">
        <v>0</v>
      </c>
      <c r="K3390">
        <v>0</v>
      </c>
      <c r="L3390">
        <v>0</v>
      </c>
    </row>
    <row r="3391" spans="1:12" x14ac:dyDescent="0.2">
      <c r="A3391" s="1">
        <v>38394</v>
      </c>
      <c r="B3391">
        <v>44.49</v>
      </c>
      <c r="C3391">
        <v>44.78</v>
      </c>
      <c r="D3391">
        <v>44.4</v>
      </c>
      <c r="E3391">
        <v>44.8</v>
      </c>
      <c r="F3391">
        <v>0.32</v>
      </c>
      <c r="H3391">
        <v>8643</v>
      </c>
      <c r="I3391">
        <v>22656</v>
      </c>
      <c r="J3391">
        <v>0</v>
      </c>
      <c r="K3391">
        <v>0</v>
      </c>
      <c r="L3391">
        <v>0</v>
      </c>
    </row>
    <row r="3392" spans="1:12" x14ac:dyDescent="0.2">
      <c r="A3392" s="1">
        <v>38393</v>
      </c>
      <c r="B3392">
        <v>43.25</v>
      </c>
      <c r="C3392">
        <v>44.2</v>
      </c>
      <c r="D3392">
        <v>43.17</v>
      </c>
      <c r="E3392">
        <v>44.48</v>
      </c>
      <c r="F3392">
        <v>1.35</v>
      </c>
      <c r="H3392">
        <v>10121</v>
      </c>
      <c r="I3392">
        <v>35913</v>
      </c>
      <c r="J3392">
        <v>0</v>
      </c>
      <c r="K3392">
        <v>0</v>
      </c>
      <c r="L3392">
        <v>0</v>
      </c>
    </row>
    <row r="3393" spans="1:12" x14ac:dyDescent="0.2">
      <c r="A3393" s="1">
        <v>38392</v>
      </c>
      <c r="B3393">
        <v>42.7</v>
      </c>
      <c r="C3393">
        <v>43.62</v>
      </c>
      <c r="D3393">
        <v>42.57</v>
      </c>
      <c r="E3393">
        <v>43.13</v>
      </c>
      <c r="F3393">
        <v>0.06</v>
      </c>
      <c r="H3393">
        <v>5329</v>
      </c>
      <c r="I3393">
        <v>43046</v>
      </c>
      <c r="J3393">
        <v>0</v>
      </c>
      <c r="K3393">
        <v>0</v>
      </c>
      <c r="L3393">
        <v>0</v>
      </c>
    </row>
    <row r="3394" spans="1:12" x14ac:dyDescent="0.2">
      <c r="A3394" s="1">
        <v>38391</v>
      </c>
      <c r="B3394">
        <v>42.94</v>
      </c>
      <c r="C3394">
        <v>43.25</v>
      </c>
      <c r="D3394">
        <v>42.46</v>
      </c>
      <c r="E3394">
        <v>43.07</v>
      </c>
      <c r="F3394">
        <v>0.03</v>
      </c>
      <c r="H3394">
        <v>7704</v>
      </c>
      <c r="I3394">
        <v>47845</v>
      </c>
      <c r="J3394">
        <v>0</v>
      </c>
      <c r="K3394">
        <v>0</v>
      </c>
      <c r="L3394">
        <v>0</v>
      </c>
    </row>
    <row r="3395" spans="1:12" x14ac:dyDescent="0.2">
      <c r="A3395" s="1">
        <v>38390</v>
      </c>
      <c r="B3395">
        <v>43.7</v>
      </c>
      <c r="C3395">
        <v>43.87</v>
      </c>
      <c r="D3395">
        <v>43</v>
      </c>
      <c r="E3395">
        <v>43.04</v>
      </c>
      <c r="F3395">
        <v>-0.85</v>
      </c>
      <c r="H3395">
        <v>8528</v>
      </c>
      <c r="I3395">
        <v>48606</v>
      </c>
      <c r="J3395">
        <v>0</v>
      </c>
      <c r="K3395">
        <v>0</v>
      </c>
      <c r="L3395">
        <v>0</v>
      </c>
    </row>
    <row r="3396" spans="1:12" x14ac:dyDescent="0.2">
      <c r="A3396" s="1">
        <v>38387</v>
      </c>
      <c r="B3396">
        <v>44.03</v>
      </c>
      <c r="C3396">
        <v>44.45</v>
      </c>
      <c r="D3396">
        <v>43.9</v>
      </c>
      <c r="E3396">
        <v>43.89</v>
      </c>
      <c r="F3396">
        <v>0.04</v>
      </c>
      <c r="H3396">
        <v>8733</v>
      </c>
      <c r="I3396">
        <v>51819</v>
      </c>
      <c r="J3396">
        <v>0</v>
      </c>
      <c r="K3396">
        <v>0</v>
      </c>
      <c r="L3396">
        <v>0</v>
      </c>
    </row>
    <row r="3397" spans="1:12" x14ac:dyDescent="0.2">
      <c r="A3397" s="1">
        <v>38386</v>
      </c>
      <c r="B3397">
        <v>44.13</v>
      </c>
      <c r="C3397">
        <v>44.13</v>
      </c>
      <c r="D3397">
        <v>43.18</v>
      </c>
      <c r="E3397">
        <v>43.85</v>
      </c>
      <c r="F3397">
        <v>-0.16</v>
      </c>
      <c r="H3397">
        <v>8671</v>
      </c>
      <c r="I3397">
        <v>51819</v>
      </c>
      <c r="J3397">
        <v>0</v>
      </c>
      <c r="K3397">
        <v>0</v>
      </c>
      <c r="L3397">
        <v>0</v>
      </c>
    </row>
    <row r="3398" spans="1:12" x14ac:dyDescent="0.2">
      <c r="A3398" s="1">
        <v>38385</v>
      </c>
      <c r="B3398">
        <v>44.7</v>
      </c>
      <c r="C3398">
        <v>45</v>
      </c>
      <c r="D3398">
        <v>44.2</v>
      </c>
      <c r="E3398">
        <v>44.01</v>
      </c>
      <c r="F3398">
        <v>-0.81</v>
      </c>
      <c r="H3398">
        <v>9213</v>
      </c>
      <c r="I3398">
        <v>60505</v>
      </c>
      <c r="J3398">
        <v>0</v>
      </c>
      <c r="K3398">
        <v>0</v>
      </c>
      <c r="L3398">
        <v>0</v>
      </c>
    </row>
    <row r="3399" spans="1:12" x14ac:dyDescent="0.2">
      <c r="A3399" s="1">
        <v>38384</v>
      </c>
      <c r="B3399">
        <v>45.48</v>
      </c>
      <c r="C3399">
        <v>45.8</v>
      </c>
      <c r="D3399">
        <v>44.75</v>
      </c>
      <c r="E3399">
        <v>44.82</v>
      </c>
      <c r="F3399">
        <v>-1.1000000000000001</v>
      </c>
      <c r="H3399">
        <v>7810</v>
      </c>
      <c r="I3399">
        <v>74694</v>
      </c>
      <c r="J3399">
        <v>0</v>
      </c>
      <c r="K3399">
        <v>0</v>
      </c>
      <c r="L3399">
        <v>0</v>
      </c>
    </row>
    <row r="3400" spans="1:12" x14ac:dyDescent="0.2">
      <c r="A3400" s="1">
        <v>38383</v>
      </c>
      <c r="B3400">
        <v>44.5</v>
      </c>
      <c r="C3400">
        <v>45.8</v>
      </c>
      <c r="D3400">
        <v>43.58</v>
      </c>
      <c r="E3400">
        <v>45.92</v>
      </c>
      <c r="F3400">
        <v>0.97</v>
      </c>
      <c r="H3400">
        <v>12915</v>
      </c>
      <c r="I3400">
        <v>73383</v>
      </c>
      <c r="J3400">
        <v>0</v>
      </c>
      <c r="K3400">
        <v>13</v>
      </c>
      <c r="L3400">
        <v>0</v>
      </c>
    </row>
    <row r="3401" spans="1:12" x14ac:dyDescent="0.2">
      <c r="A3401" s="1">
        <v>38380</v>
      </c>
      <c r="B3401">
        <v>46.45</v>
      </c>
      <c r="C3401">
        <v>46.48</v>
      </c>
      <c r="D3401">
        <v>44.7</v>
      </c>
      <c r="E3401">
        <v>44.95</v>
      </c>
      <c r="F3401">
        <v>-1.49</v>
      </c>
      <c r="H3401">
        <v>11918</v>
      </c>
      <c r="I3401">
        <v>79182</v>
      </c>
      <c r="J3401">
        <v>0</v>
      </c>
      <c r="K3401">
        <v>0</v>
      </c>
      <c r="L3401">
        <v>0</v>
      </c>
    </row>
    <row r="3402" spans="1:12" x14ac:dyDescent="0.2">
      <c r="A3402" s="1">
        <v>38379</v>
      </c>
      <c r="B3402">
        <v>46.55</v>
      </c>
      <c r="C3402">
        <v>47.25</v>
      </c>
      <c r="D3402">
        <v>46.4</v>
      </c>
      <c r="E3402">
        <v>46.44</v>
      </c>
      <c r="F3402">
        <v>-7.0000000000000007E-2</v>
      </c>
      <c r="H3402">
        <v>9962</v>
      </c>
      <c r="I3402">
        <v>81622</v>
      </c>
      <c r="J3402">
        <v>0</v>
      </c>
      <c r="K3402">
        <v>12</v>
      </c>
      <c r="L3402">
        <v>0</v>
      </c>
    </row>
    <row r="3403" spans="1:12" x14ac:dyDescent="0.2">
      <c r="A3403" s="1">
        <v>38378</v>
      </c>
      <c r="B3403">
        <v>46.7</v>
      </c>
      <c r="C3403">
        <v>46.94</v>
      </c>
      <c r="D3403">
        <v>45.71</v>
      </c>
      <c r="E3403">
        <v>46.51</v>
      </c>
      <c r="F3403">
        <v>-0.45</v>
      </c>
      <c r="H3403">
        <v>9272</v>
      </c>
      <c r="I3403">
        <v>82298</v>
      </c>
      <c r="J3403">
        <v>0</v>
      </c>
      <c r="K3403">
        <v>70</v>
      </c>
      <c r="L3403">
        <v>250</v>
      </c>
    </row>
    <row r="3404" spans="1:12" x14ac:dyDescent="0.2">
      <c r="A3404" s="1">
        <v>38377</v>
      </c>
      <c r="B3404">
        <v>45.79</v>
      </c>
      <c r="C3404">
        <v>46.97</v>
      </c>
      <c r="D3404">
        <v>45.63</v>
      </c>
      <c r="E3404">
        <v>46.96</v>
      </c>
      <c r="F3404">
        <v>0.95</v>
      </c>
      <c r="H3404">
        <v>8376</v>
      </c>
      <c r="I3404">
        <v>83178</v>
      </c>
      <c r="J3404">
        <v>0</v>
      </c>
      <c r="K3404">
        <v>0</v>
      </c>
      <c r="L3404">
        <v>0</v>
      </c>
    </row>
    <row r="3405" spans="1:12" x14ac:dyDescent="0.2">
      <c r="A3405" s="1">
        <v>38376</v>
      </c>
      <c r="B3405">
        <v>46.2</v>
      </c>
      <c r="C3405">
        <v>46.44</v>
      </c>
      <c r="D3405">
        <v>45.25</v>
      </c>
      <c r="E3405">
        <v>46.01</v>
      </c>
      <c r="F3405">
        <v>0.28000000000000003</v>
      </c>
      <c r="H3405">
        <v>8036</v>
      </c>
      <c r="I3405">
        <v>85209</v>
      </c>
      <c r="J3405">
        <v>0</v>
      </c>
      <c r="K3405">
        <v>0</v>
      </c>
      <c r="L3405">
        <v>0</v>
      </c>
    </row>
    <row r="3406" spans="1:12" x14ac:dyDescent="0.2">
      <c r="A3406" s="1">
        <v>38373</v>
      </c>
      <c r="B3406">
        <v>44.33</v>
      </c>
      <c r="C3406">
        <v>45.85</v>
      </c>
      <c r="D3406">
        <v>44.3</v>
      </c>
      <c r="E3406">
        <v>45.73</v>
      </c>
      <c r="F3406">
        <v>1.41</v>
      </c>
      <c r="H3406">
        <v>6205</v>
      </c>
      <c r="I3406">
        <v>86623</v>
      </c>
      <c r="J3406">
        <v>0</v>
      </c>
      <c r="K3406">
        <v>0</v>
      </c>
      <c r="L3406">
        <v>0</v>
      </c>
    </row>
    <row r="3407" spans="1:12" x14ac:dyDescent="0.2">
      <c r="A3407" s="1">
        <v>38372</v>
      </c>
      <c r="B3407">
        <v>44.2</v>
      </c>
      <c r="C3407">
        <v>44.57</v>
      </c>
      <c r="D3407">
        <v>43.8</v>
      </c>
      <c r="E3407">
        <v>44.32</v>
      </c>
      <c r="F3407">
        <v>-0.39</v>
      </c>
      <c r="H3407">
        <v>10976</v>
      </c>
      <c r="I3407">
        <v>87536</v>
      </c>
      <c r="J3407">
        <v>0</v>
      </c>
      <c r="K3407">
        <v>0</v>
      </c>
      <c r="L3407">
        <v>0</v>
      </c>
    </row>
    <row r="3408" spans="1:12" x14ac:dyDescent="0.2">
      <c r="A3408" s="1">
        <v>38371</v>
      </c>
      <c r="B3408">
        <v>45.07</v>
      </c>
      <c r="C3408">
        <v>45.37</v>
      </c>
      <c r="D3408">
        <v>44.71</v>
      </c>
      <c r="E3408">
        <v>44.71</v>
      </c>
      <c r="F3408">
        <v>-0.68</v>
      </c>
      <c r="H3408">
        <v>9701</v>
      </c>
      <c r="I3408">
        <v>91973</v>
      </c>
      <c r="J3408">
        <v>0</v>
      </c>
      <c r="K3408">
        <v>0</v>
      </c>
      <c r="L3408">
        <v>0</v>
      </c>
    </row>
    <row r="3409" spans="1:12" x14ac:dyDescent="0.2">
      <c r="A3409" s="1">
        <v>38370</v>
      </c>
      <c r="B3409">
        <v>45.83</v>
      </c>
      <c r="C3409">
        <v>46.2</v>
      </c>
      <c r="D3409">
        <v>44.99</v>
      </c>
      <c r="E3409">
        <v>45.39</v>
      </c>
      <c r="F3409">
        <v>0.36</v>
      </c>
      <c r="H3409">
        <v>15417</v>
      </c>
      <c r="I3409">
        <v>97660</v>
      </c>
      <c r="J3409">
        <v>0</v>
      </c>
      <c r="K3409">
        <v>0</v>
      </c>
      <c r="L3409">
        <v>0</v>
      </c>
    </row>
    <row r="3410" spans="1:12" x14ac:dyDescent="0.2">
      <c r="A3410" s="1">
        <v>38369</v>
      </c>
      <c r="B3410">
        <v>45.35</v>
      </c>
      <c r="C3410">
        <v>45.4</v>
      </c>
      <c r="D3410">
        <v>44.77</v>
      </c>
      <c r="E3410">
        <v>45.03</v>
      </c>
      <c r="F3410">
        <v>7.0000000000000007E-2</v>
      </c>
      <c r="H3410">
        <v>7240</v>
      </c>
      <c r="I3410">
        <v>92435</v>
      </c>
      <c r="J3410">
        <v>0</v>
      </c>
      <c r="K3410">
        <v>0</v>
      </c>
      <c r="L3410">
        <v>0</v>
      </c>
    </row>
    <row r="3411" spans="1:12" x14ac:dyDescent="0.2">
      <c r="A3411" s="1">
        <v>38366</v>
      </c>
      <c r="B3411">
        <v>45.22</v>
      </c>
      <c r="C3411">
        <v>45.26</v>
      </c>
      <c r="D3411">
        <v>44.87</v>
      </c>
      <c r="E3411">
        <v>45.15</v>
      </c>
      <c r="F3411">
        <v>-0.06</v>
      </c>
      <c r="H3411">
        <v>4551</v>
      </c>
      <c r="I3411">
        <v>11561</v>
      </c>
      <c r="J3411">
        <v>0</v>
      </c>
      <c r="K3411">
        <v>0</v>
      </c>
      <c r="L3411">
        <v>0</v>
      </c>
    </row>
    <row r="3412" spans="1:12" x14ac:dyDescent="0.2">
      <c r="A3412" s="1">
        <v>38365</v>
      </c>
      <c r="B3412">
        <v>43.97</v>
      </c>
      <c r="C3412">
        <v>44.37</v>
      </c>
      <c r="D3412">
        <v>43.79</v>
      </c>
      <c r="E3412">
        <v>45.21</v>
      </c>
      <c r="F3412">
        <v>1.53</v>
      </c>
      <c r="H3412">
        <v>5325</v>
      </c>
      <c r="I3412">
        <v>22487</v>
      </c>
      <c r="J3412">
        <v>0</v>
      </c>
      <c r="K3412">
        <v>0</v>
      </c>
      <c r="L3412">
        <v>0</v>
      </c>
    </row>
    <row r="3413" spans="1:12" x14ac:dyDescent="0.2">
      <c r="A3413" s="1">
        <v>38364</v>
      </c>
      <c r="B3413">
        <v>43.4</v>
      </c>
      <c r="C3413">
        <v>43.7</v>
      </c>
      <c r="D3413">
        <v>43.37</v>
      </c>
      <c r="E3413">
        <v>43.68</v>
      </c>
      <c r="F3413">
        <v>0.56000000000000005</v>
      </c>
      <c r="H3413">
        <v>5695</v>
      </c>
      <c r="I3413">
        <v>28183</v>
      </c>
      <c r="J3413">
        <v>0</v>
      </c>
      <c r="K3413">
        <v>106</v>
      </c>
      <c r="L3413">
        <v>0</v>
      </c>
    </row>
    <row r="3414" spans="1:12" x14ac:dyDescent="0.2">
      <c r="A3414" s="1">
        <v>38363</v>
      </c>
      <c r="B3414">
        <v>42.95</v>
      </c>
      <c r="C3414">
        <v>43.42</v>
      </c>
      <c r="D3414">
        <v>42.65</v>
      </c>
      <c r="E3414">
        <v>43.12</v>
      </c>
      <c r="F3414">
        <v>0.2</v>
      </c>
      <c r="H3414">
        <v>5897</v>
      </c>
      <c r="I3414">
        <v>32357</v>
      </c>
      <c r="J3414">
        <v>0</v>
      </c>
      <c r="K3414">
        <v>0</v>
      </c>
      <c r="L3414">
        <v>0</v>
      </c>
    </row>
    <row r="3415" spans="1:12" x14ac:dyDescent="0.2">
      <c r="A3415" s="1">
        <v>38362</v>
      </c>
      <c r="B3415">
        <v>43.2</v>
      </c>
      <c r="C3415">
        <v>44.18</v>
      </c>
      <c r="D3415">
        <v>43.2</v>
      </c>
      <c r="E3415">
        <v>42.92</v>
      </c>
      <c r="F3415">
        <v>-0.26</v>
      </c>
      <c r="H3415">
        <v>7724</v>
      </c>
      <c r="I3415">
        <v>37583</v>
      </c>
      <c r="J3415">
        <v>0</v>
      </c>
      <c r="K3415">
        <v>0</v>
      </c>
      <c r="L3415">
        <v>0</v>
      </c>
    </row>
    <row r="3416" spans="1:12" x14ac:dyDescent="0.2">
      <c r="A3416" s="1">
        <v>38359</v>
      </c>
      <c r="B3416">
        <v>42.75</v>
      </c>
      <c r="C3416">
        <v>43.7</v>
      </c>
      <c r="D3416">
        <v>42.54</v>
      </c>
      <c r="E3416">
        <v>43.18</v>
      </c>
      <c r="F3416">
        <v>0.33</v>
      </c>
      <c r="H3416">
        <v>8763</v>
      </c>
      <c r="I3416">
        <v>46609</v>
      </c>
      <c r="J3416">
        <v>0</v>
      </c>
      <c r="K3416">
        <v>0</v>
      </c>
      <c r="L3416">
        <v>0</v>
      </c>
    </row>
    <row r="3417" spans="1:12" x14ac:dyDescent="0.2">
      <c r="A3417" s="1">
        <v>38358</v>
      </c>
      <c r="B3417">
        <v>40.43</v>
      </c>
      <c r="C3417">
        <v>42.95</v>
      </c>
      <c r="D3417">
        <v>39.82</v>
      </c>
      <c r="E3417">
        <v>42.85</v>
      </c>
      <c r="F3417">
        <v>2.34</v>
      </c>
      <c r="H3417">
        <v>9442</v>
      </c>
      <c r="I3417">
        <v>57337</v>
      </c>
      <c r="J3417">
        <v>0</v>
      </c>
      <c r="K3417">
        <v>0</v>
      </c>
      <c r="L3417">
        <v>0</v>
      </c>
    </row>
    <row r="3418" spans="1:12" x14ac:dyDescent="0.2">
      <c r="A3418" s="1">
        <v>38357</v>
      </c>
      <c r="B3418">
        <v>40.799999999999997</v>
      </c>
      <c r="C3418">
        <v>40.96</v>
      </c>
      <c r="D3418">
        <v>40.4</v>
      </c>
      <c r="E3418">
        <v>40.51</v>
      </c>
      <c r="F3418">
        <v>-0.53</v>
      </c>
      <c r="H3418">
        <v>11327</v>
      </c>
      <c r="I3418">
        <v>56552</v>
      </c>
      <c r="J3418">
        <v>0</v>
      </c>
      <c r="K3418">
        <v>0</v>
      </c>
      <c r="L3418">
        <v>0</v>
      </c>
    </row>
    <row r="3419" spans="1:12" x14ac:dyDescent="0.2">
      <c r="A3419" s="1">
        <v>38356</v>
      </c>
      <c r="B3419">
        <v>39.4</v>
      </c>
      <c r="C3419">
        <v>41.2</v>
      </c>
      <c r="D3419">
        <v>38.81</v>
      </c>
      <c r="E3419">
        <v>41.04</v>
      </c>
      <c r="F3419">
        <v>0.57999999999999996</v>
      </c>
      <c r="H3419">
        <v>8639</v>
      </c>
      <c r="I3419">
        <v>65667</v>
      </c>
      <c r="J3419">
        <v>0</v>
      </c>
      <c r="K3419">
        <v>0</v>
      </c>
      <c r="L3419">
        <v>0</v>
      </c>
    </row>
    <row r="3420" spans="1:12" x14ac:dyDescent="0.2">
      <c r="A3420" s="1">
        <v>38352</v>
      </c>
      <c r="B3420">
        <v>40.369999999999997</v>
      </c>
      <c r="C3420">
        <v>40.590000000000003</v>
      </c>
      <c r="D3420">
        <v>40.200000000000003</v>
      </c>
      <c r="E3420">
        <v>40.46</v>
      </c>
      <c r="F3420">
        <v>0.09</v>
      </c>
      <c r="H3420">
        <v>11103</v>
      </c>
      <c r="I3420">
        <v>62249</v>
      </c>
      <c r="J3420">
        <v>1647</v>
      </c>
      <c r="K3420">
        <v>916</v>
      </c>
      <c r="L3420">
        <v>0</v>
      </c>
    </row>
    <row r="3421" spans="1:12" x14ac:dyDescent="0.2">
      <c r="A3421" s="1">
        <v>38351</v>
      </c>
      <c r="B3421">
        <v>40.08</v>
      </c>
      <c r="C3421">
        <v>40.450000000000003</v>
      </c>
      <c r="D3421">
        <v>39.299999999999997</v>
      </c>
      <c r="E3421">
        <v>40.369999999999997</v>
      </c>
      <c r="F3421">
        <v>1.2</v>
      </c>
      <c r="H3421">
        <v>7545</v>
      </c>
      <c r="I3421">
        <v>63705</v>
      </c>
      <c r="J3421">
        <v>0</v>
      </c>
      <c r="K3421">
        <v>0</v>
      </c>
      <c r="L3421">
        <v>0</v>
      </c>
    </row>
    <row r="3422" spans="1:12" x14ac:dyDescent="0.2">
      <c r="A3422" s="1">
        <v>38350</v>
      </c>
      <c r="B3422">
        <v>38.700000000000003</v>
      </c>
      <c r="C3422">
        <v>39.159999999999997</v>
      </c>
      <c r="D3422">
        <v>38.42</v>
      </c>
      <c r="E3422">
        <v>39.17</v>
      </c>
      <c r="F3422">
        <v>-0.9</v>
      </c>
      <c r="H3422">
        <v>8856</v>
      </c>
      <c r="I3422">
        <v>66481</v>
      </c>
      <c r="J3422">
        <v>0</v>
      </c>
      <c r="K3422">
        <v>0</v>
      </c>
      <c r="L3422">
        <v>0</v>
      </c>
    </row>
    <row r="3423" spans="1:12" x14ac:dyDescent="0.2">
      <c r="A3423" s="1">
        <v>38345</v>
      </c>
      <c r="B3423">
        <v>40.700000000000003</v>
      </c>
      <c r="C3423">
        <v>40.799999999999997</v>
      </c>
      <c r="D3423">
        <v>39.950000000000003</v>
      </c>
      <c r="E3423">
        <v>40.07</v>
      </c>
      <c r="F3423">
        <v>-0.64</v>
      </c>
      <c r="H3423">
        <v>10211</v>
      </c>
      <c r="I3423">
        <v>64148</v>
      </c>
      <c r="J3423">
        <v>922</v>
      </c>
      <c r="K3423">
        <v>926</v>
      </c>
      <c r="L3423">
        <v>0</v>
      </c>
    </row>
    <row r="3424" spans="1:12" x14ac:dyDescent="0.2">
      <c r="A3424" s="1">
        <v>38344</v>
      </c>
      <c r="B3424">
        <v>40.6</v>
      </c>
      <c r="C3424">
        <v>40.799999999999997</v>
      </c>
      <c r="D3424">
        <v>40.119999999999997</v>
      </c>
      <c r="E3424">
        <v>40.71</v>
      </c>
      <c r="F3424">
        <v>7.0000000000000007E-2</v>
      </c>
      <c r="H3424">
        <v>6696</v>
      </c>
      <c r="I3424">
        <v>66275</v>
      </c>
      <c r="J3424">
        <v>177</v>
      </c>
      <c r="K3424">
        <v>0</v>
      </c>
      <c r="L3424">
        <v>0</v>
      </c>
    </row>
    <row r="3425" spans="1:12" x14ac:dyDescent="0.2">
      <c r="A3425" s="1">
        <v>38343</v>
      </c>
      <c r="B3425">
        <v>42.17</v>
      </c>
      <c r="C3425">
        <v>42.38</v>
      </c>
      <c r="D3425">
        <v>40.549999999999997</v>
      </c>
      <c r="E3425">
        <v>40.64</v>
      </c>
      <c r="F3425">
        <v>-1.73</v>
      </c>
      <c r="H3425">
        <v>5288</v>
      </c>
      <c r="I3425">
        <v>72173</v>
      </c>
      <c r="J3425">
        <v>0</v>
      </c>
      <c r="K3425">
        <v>0</v>
      </c>
      <c r="L3425">
        <v>0</v>
      </c>
    </row>
    <row r="3426" spans="1:12" x14ac:dyDescent="0.2">
      <c r="A3426" s="1">
        <v>38342</v>
      </c>
      <c r="B3426">
        <v>42.43</v>
      </c>
      <c r="C3426">
        <v>42.6</v>
      </c>
      <c r="D3426">
        <v>41.97</v>
      </c>
      <c r="E3426">
        <v>42.37</v>
      </c>
      <c r="F3426">
        <v>-0.08</v>
      </c>
      <c r="H3426">
        <v>7746</v>
      </c>
      <c r="I3426">
        <v>72717</v>
      </c>
      <c r="J3426">
        <v>0</v>
      </c>
      <c r="K3426">
        <v>0</v>
      </c>
      <c r="L3426">
        <v>0</v>
      </c>
    </row>
    <row r="3427" spans="1:12" x14ac:dyDescent="0.2">
      <c r="A3427" s="1">
        <v>38341</v>
      </c>
      <c r="B3427">
        <v>43.1</v>
      </c>
      <c r="C3427">
        <v>43.4</v>
      </c>
      <c r="D3427">
        <v>41.9</v>
      </c>
      <c r="E3427">
        <v>42.45</v>
      </c>
      <c r="F3427">
        <v>-0.94</v>
      </c>
      <c r="H3427">
        <v>8379</v>
      </c>
      <c r="I3427">
        <v>75335</v>
      </c>
      <c r="J3427">
        <v>0</v>
      </c>
      <c r="K3427">
        <v>0</v>
      </c>
      <c r="L3427">
        <v>0</v>
      </c>
    </row>
    <row r="3428" spans="1:12" x14ac:dyDescent="0.2">
      <c r="A3428" s="1">
        <v>38338</v>
      </c>
      <c r="B3428">
        <v>41.7</v>
      </c>
      <c r="C3428">
        <v>43.27</v>
      </c>
      <c r="D3428">
        <v>41.21</v>
      </c>
      <c r="E3428">
        <v>43.39</v>
      </c>
      <c r="F3428">
        <v>1.96</v>
      </c>
      <c r="H3428">
        <v>5756</v>
      </c>
      <c r="I3428">
        <v>70127</v>
      </c>
      <c r="J3428">
        <v>0</v>
      </c>
      <c r="K3428">
        <v>0</v>
      </c>
      <c r="L3428">
        <v>0</v>
      </c>
    </row>
    <row r="3429" spans="1:12" x14ac:dyDescent="0.2">
      <c r="A3429" s="1">
        <v>38337</v>
      </c>
      <c r="B3429">
        <v>42.11</v>
      </c>
      <c r="C3429">
        <v>42.15</v>
      </c>
      <c r="D3429">
        <v>41.36</v>
      </c>
      <c r="E3429">
        <v>41.45</v>
      </c>
      <c r="F3429">
        <v>-0.77</v>
      </c>
      <c r="H3429">
        <v>3572</v>
      </c>
      <c r="I3429">
        <v>17321</v>
      </c>
      <c r="J3429">
        <v>0</v>
      </c>
      <c r="K3429">
        <v>0</v>
      </c>
      <c r="L3429">
        <v>0</v>
      </c>
    </row>
    <row r="3430" spans="1:12" x14ac:dyDescent="0.2">
      <c r="A3430" s="1">
        <v>38336</v>
      </c>
      <c r="B3430">
        <v>39.450000000000003</v>
      </c>
      <c r="C3430">
        <v>39.950000000000003</v>
      </c>
      <c r="D3430">
        <v>39.450000000000003</v>
      </c>
      <c r="E3430">
        <v>42.22</v>
      </c>
      <c r="F3430">
        <v>2.97</v>
      </c>
      <c r="H3430">
        <v>6113</v>
      </c>
      <c r="I3430">
        <v>16949</v>
      </c>
      <c r="J3430">
        <v>0</v>
      </c>
      <c r="K3430">
        <v>0</v>
      </c>
      <c r="L3430">
        <v>0</v>
      </c>
    </row>
    <row r="3431" spans="1:12" x14ac:dyDescent="0.2">
      <c r="A3431" s="1">
        <v>38335</v>
      </c>
      <c r="B3431">
        <v>38.24</v>
      </c>
      <c r="C3431">
        <v>39.15</v>
      </c>
      <c r="D3431">
        <v>37.729999999999997</v>
      </c>
      <c r="E3431">
        <v>39.25</v>
      </c>
      <c r="F3431">
        <v>1.41</v>
      </c>
      <c r="H3431">
        <v>6836</v>
      </c>
      <c r="I3431">
        <v>25958</v>
      </c>
      <c r="J3431">
        <v>0</v>
      </c>
      <c r="K3431">
        <v>0</v>
      </c>
      <c r="L3431">
        <v>0</v>
      </c>
    </row>
    <row r="3432" spans="1:12" x14ac:dyDescent="0.2">
      <c r="A3432" s="1">
        <v>38334</v>
      </c>
      <c r="B3432">
        <v>37.799999999999997</v>
      </c>
      <c r="C3432">
        <v>38.450000000000003</v>
      </c>
      <c r="D3432">
        <v>37</v>
      </c>
      <c r="E3432">
        <v>37.840000000000003</v>
      </c>
      <c r="F3432">
        <v>0.46</v>
      </c>
      <c r="H3432">
        <v>6289</v>
      </c>
      <c r="I3432">
        <v>34317</v>
      </c>
      <c r="J3432">
        <v>0</v>
      </c>
      <c r="K3432">
        <v>0</v>
      </c>
      <c r="L3432">
        <v>0</v>
      </c>
    </row>
    <row r="3433" spans="1:12" x14ac:dyDescent="0.2">
      <c r="A3433" s="1">
        <v>38331</v>
      </c>
      <c r="B3433">
        <v>39.85</v>
      </c>
      <c r="C3433">
        <v>40.520000000000003</v>
      </c>
      <c r="D3433">
        <v>38.75</v>
      </c>
      <c r="E3433">
        <v>37.380000000000003</v>
      </c>
      <c r="F3433">
        <v>-2.29</v>
      </c>
      <c r="H3433">
        <v>9499</v>
      </c>
      <c r="I3433">
        <v>38452</v>
      </c>
      <c r="J3433">
        <v>0</v>
      </c>
      <c r="K3433">
        <v>0</v>
      </c>
      <c r="L3433">
        <v>0</v>
      </c>
    </row>
    <row r="3434" spans="1:12" x14ac:dyDescent="0.2">
      <c r="A3434" s="1">
        <v>38330</v>
      </c>
      <c r="B3434">
        <v>39.03</v>
      </c>
      <c r="C3434">
        <v>39.65</v>
      </c>
      <c r="D3434">
        <v>38.9</v>
      </c>
      <c r="E3434">
        <v>39.67</v>
      </c>
      <c r="F3434">
        <v>0.98</v>
      </c>
      <c r="H3434">
        <v>9332</v>
      </c>
      <c r="I3434">
        <v>39528</v>
      </c>
      <c r="J3434">
        <v>0</v>
      </c>
      <c r="K3434">
        <v>0</v>
      </c>
      <c r="L3434">
        <v>0</v>
      </c>
    </row>
    <row r="3435" spans="1:12" x14ac:dyDescent="0.2">
      <c r="A3435" s="1">
        <v>38329</v>
      </c>
      <c r="B3435">
        <v>38.42</v>
      </c>
      <c r="C3435">
        <v>38.9</v>
      </c>
      <c r="D3435">
        <v>37.299999999999997</v>
      </c>
      <c r="E3435">
        <v>38.69</v>
      </c>
      <c r="F3435">
        <v>0.42</v>
      </c>
      <c r="H3435">
        <v>9689</v>
      </c>
      <c r="I3435">
        <v>46463</v>
      </c>
      <c r="J3435">
        <v>0</v>
      </c>
      <c r="K3435">
        <v>0</v>
      </c>
      <c r="L3435">
        <v>0</v>
      </c>
    </row>
    <row r="3436" spans="1:12" x14ac:dyDescent="0.2">
      <c r="A3436" s="1">
        <v>38328</v>
      </c>
      <c r="B3436">
        <v>39.78</v>
      </c>
      <c r="C3436">
        <v>39.9</v>
      </c>
      <c r="D3436">
        <v>38.299999999999997</v>
      </c>
      <c r="E3436">
        <v>38.270000000000003</v>
      </c>
      <c r="F3436">
        <v>-1.38</v>
      </c>
      <c r="H3436">
        <v>8159</v>
      </c>
      <c r="I3436">
        <v>49809</v>
      </c>
      <c r="J3436">
        <v>0</v>
      </c>
      <c r="K3436">
        <v>0</v>
      </c>
      <c r="L3436">
        <v>0</v>
      </c>
    </row>
    <row r="3437" spans="1:12" x14ac:dyDescent="0.2">
      <c r="A3437" s="1">
        <v>38327</v>
      </c>
      <c r="B3437">
        <v>39.5</v>
      </c>
      <c r="C3437">
        <v>40.15</v>
      </c>
      <c r="D3437">
        <v>39.450000000000003</v>
      </c>
      <c r="E3437">
        <v>39.65</v>
      </c>
      <c r="F3437">
        <v>0.28999999999999998</v>
      </c>
      <c r="H3437">
        <v>8110</v>
      </c>
      <c r="I3437">
        <v>50582</v>
      </c>
      <c r="J3437">
        <v>0</v>
      </c>
      <c r="K3437">
        <v>0</v>
      </c>
      <c r="L3437">
        <v>0</v>
      </c>
    </row>
    <row r="3438" spans="1:12" x14ac:dyDescent="0.2">
      <c r="A3438" s="1">
        <v>38324</v>
      </c>
      <c r="B3438">
        <v>40.1</v>
      </c>
      <c r="C3438">
        <v>40.65</v>
      </c>
      <c r="D3438">
        <v>39.200000000000003</v>
      </c>
      <c r="E3438">
        <v>39.36</v>
      </c>
      <c r="F3438">
        <v>-0.79</v>
      </c>
      <c r="H3438">
        <v>10201</v>
      </c>
      <c r="I3438">
        <v>51563</v>
      </c>
      <c r="J3438">
        <v>0</v>
      </c>
      <c r="K3438">
        <v>0</v>
      </c>
      <c r="L3438">
        <v>0</v>
      </c>
    </row>
    <row r="3439" spans="1:12" x14ac:dyDescent="0.2">
      <c r="A3439" s="1">
        <v>38323</v>
      </c>
      <c r="B3439">
        <v>42.4</v>
      </c>
      <c r="C3439">
        <v>42.75</v>
      </c>
      <c r="D3439">
        <v>39.58</v>
      </c>
      <c r="E3439">
        <v>40.15</v>
      </c>
      <c r="F3439">
        <v>-2.16</v>
      </c>
      <c r="H3439">
        <v>11589</v>
      </c>
      <c r="I3439">
        <v>55719</v>
      </c>
      <c r="J3439">
        <v>0</v>
      </c>
      <c r="K3439">
        <v>0</v>
      </c>
      <c r="L3439">
        <v>0</v>
      </c>
    </row>
    <row r="3440" spans="1:12" x14ac:dyDescent="0.2">
      <c r="A3440" s="1">
        <v>38322</v>
      </c>
      <c r="B3440">
        <v>45.35</v>
      </c>
      <c r="C3440">
        <v>45.43</v>
      </c>
      <c r="D3440">
        <v>42.24</v>
      </c>
      <c r="E3440">
        <v>42.31</v>
      </c>
      <c r="F3440">
        <v>-3.2</v>
      </c>
      <c r="H3440">
        <v>6639</v>
      </c>
      <c r="I3440">
        <v>59677</v>
      </c>
      <c r="J3440">
        <v>0</v>
      </c>
      <c r="K3440">
        <v>0</v>
      </c>
      <c r="L3440">
        <v>0</v>
      </c>
    </row>
    <row r="3441" spans="1:12" x14ac:dyDescent="0.2">
      <c r="A3441" s="1">
        <v>38321</v>
      </c>
      <c r="B3441">
        <v>45.62</v>
      </c>
      <c r="C3441">
        <v>46.43</v>
      </c>
      <c r="D3441">
        <v>45.07</v>
      </c>
      <c r="E3441">
        <v>45.51</v>
      </c>
      <c r="F3441">
        <v>-0.24</v>
      </c>
      <c r="H3441">
        <v>9112</v>
      </c>
      <c r="I3441">
        <v>65905</v>
      </c>
      <c r="J3441">
        <v>0</v>
      </c>
      <c r="K3441">
        <v>25</v>
      </c>
      <c r="L3441">
        <v>0</v>
      </c>
    </row>
    <row r="3442" spans="1:12" x14ac:dyDescent="0.2">
      <c r="A3442" s="1">
        <v>38320</v>
      </c>
      <c r="B3442">
        <v>44.7</v>
      </c>
      <c r="C3442">
        <v>45.8</v>
      </c>
      <c r="D3442">
        <v>44.7</v>
      </c>
      <c r="E3442">
        <v>45.75</v>
      </c>
      <c r="F3442">
        <v>1.18</v>
      </c>
      <c r="H3442">
        <v>9479</v>
      </c>
      <c r="I3442">
        <v>66790</v>
      </c>
      <c r="J3442">
        <v>0</v>
      </c>
      <c r="K3442">
        <v>0</v>
      </c>
      <c r="L3442">
        <v>0</v>
      </c>
    </row>
    <row r="3443" spans="1:12" x14ac:dyDescent="0.2">
      <c r="A3443" s="1">
        <v>38317</v>
      </c>
      <c r="B3443">
        <v>44.91</v>
      </c>
      <c r="C3443">
        <v>45.05</v>
      </c>
      <c r="D3443">
        <v>44.8</v>
      </c>
      <c r="E3443">
        <v>44.57</v>
      </c>
      <c r="F3443">
        <v>-0.09</v>
      </c>
      <c r="H3443">
        <v>4435</v>
      </c>
      <c r="I3443">
        <v>64693</v>
      </c>
      <c r="J3443">
        <v>0</v>
      </c>
      <c r="K3443">
        <v>0</v>
      </c>
      <c r="L3443">
        <v>0</v>
      </c>
    </row>
    <row r="3444" spans="1:12" x14ac:dyDescent="0.2">
      <c r="A3444" s="1">
        <v>38316</v>
      </c>
      <c r="B3444">
        <v>45.07</v>
      </c>
      <c r="C3444">
        <v>45.51</v>
      </c>
      <c r="D3444">
        <v>45.03</v>
      </c>
      <c r="E3444">
        <v>44.66</v>
      </c>
      <c r="F3444">
        <v>-0.16</v>
      </c>
      <c r="H3444">
        <v>6283</v>
      </c>
      <c r="I3444">
        <v>65662</v>
      </c>
      <c r="J3444">
        <v>0</v>
      </c>
      <c r="K3444">
        <v>0</v>
      </c>
      <c r="L3444">
        <v>0</v>
      </c>
    </row>
    <row r="3445" spans="1:12" x14ac:dyDescent="0.2">
      <c r="A3445" s="1">
        <v>38315</v>
      </c>
      <c r="B3445">
        <v>44.5</v>
      </c>
      <c r="C3445">
        <v>44.75</v>
      </c>
      <c r="D3445">
        <v>43.99</v>
      </c>
      <c r="E3445">
        <v>44.82</v>
      </c>
      <c r="F3445">
        <v>0.37</v>
      </c>
      <c r="H3445">
        <v>6542</v>
      </c>
      <c r="I3445">
        <v>63436</v>
      </c>
      <c r="J3445">
        <v>0</v>
      </c>
      <c r="K3445">
        <v>0</v>
      </c>
      <c r="L3445">
        <v>0</v>
      </c>
    </row>
    <row r="3446" spans="1:12" x14ac:dyDescent="0.2">
      <c r="A3446" s="1">
        <v>38314</v>
      </c>
      <c r="B3446">
        <v>44.04</v>
      </c>
      <c r="C3446">
        <v>45.78</v>
      </c>
      <c r="D3446">
        <v>43.84</v>
      </c>
      <c r="E3446">
        <v>44.45</v>
      </c>
      <c r="F3446">
        <v>7.0000000000000007E-2</v>
      </c>
      <c r="H3446">
        <v>9275</v>
      </c>
      <c r="I3446">
        <v>62290</v>
      </c>
      <c r="J3446">
        <v>0</v>
      </c>
      <c r="K3446">
        <v>0</v>
      </c>
      <c r="L3446">
        <v>0</v>
      </c>
    </row>
    <row r="3447" spans="1:12" x14ac:dyDescent="0.2">
      <c r="A3447" s="1">
        <v>38313</v>
      </c>
      <c r="B3447">
        <v>44.95</v>
      </c>
      <c r="C3447">
        <v>45.74</v>
      </c>
      <c r="D3447">
        <v>44.22</v>
      </c>
      <c r="E3447">
        <v>44.38</v>
      </c>
      <c r="F3447">
        <v>-0.51</v>
      </c>
      <c r="H3447">
        <v>12482</v>
      </c>
      <c r="I3447">
        <v>63123</v>
      </c>
      <c r="J3447">
        <v>0</v>
      </c>
      <c r="K3447">
        <v>0</v>
      </c>
      <c r="L3447">
        <v>0</v>
      </c>
    </row>
    <row r="3448" spans="1:12" x14ac:dyDescent="0.2">
      <c r="A3448" s="1">
        <v>38310</v>
      </c>
      <c r="B3448">
        <v>42.78</v>
      </c>
      <c r="C3448">
        <v>44.85</v>
      </c>
      <c r="D3448">
        <v>42.6</v>
      </c>
      <c r="E3448">
        <v>44.89</v>
      </c>
      <c r="F3448">
        <v>2.17</v>
      </c>
      <c r="H3448">
        <v>12798</v>
      </c>
      <c r="I3448">
        <v>63931</v>
      </c>
      <c r="J3448">
        <v>0</v>
      </c>
      <c r="K3448">
        <v>75</v>
      </c>
      <c r="L3448">
        <v>0</v>
      </c>
    </row>
    <row r="3449" spans="1:12" x14ac:dyDescent="0.2">
      <c r="A3449" s="1">
        <v>38309</v>
      </c>
      <c r="B3449">
        <v>42.76</v>
      </c>
      <c r="C3449">
        <v>43.32</v>
      </c>
      <c r="D3449">
        <v>42.5</v>
      </c>
      <c r="E3449">
        <v>42.72</v>
      </c>
      <c r="F3449">
        <v>-0.04</v>
      </c>
      <c r="H3449">
        <v>12610</v>
      </c>
      <c r="I3449">
        <v>65864</v>
      </c>
      <c r="J3449">
        <v>0</v>
      </c>
      <c r="K3449">
        <v>0</v>
      </c>
      <c r="L3449">
        <v>0</v>
      </c>
    </row>
    <row r="3450" spans="1:12" x14ac:dyDescent="0.2">
      <c r="A3450" s="1">
        <v>38308</v>
      </c>
      <c r="B3450">
        <v>42.29</v>
      </c>
      <c r="C3450">
        <v>42.37</v>
      </c>
      <c r="D3450">
        <v>41.7</v>
      </c>
      <c r="E3450">
        <v>42.76</v>
      </c>
      <c r="F3450">
        <v>0.47</v>
      </c>
      <c r="H3450">
        <v>9964</v>
      </c>
      <c r="I3450">
        <v>72718</v>
      </c>
      <c r="J3450">
        <v>0</v>
      </c>
      <c r="K3450">
        <v>0</v>
      </c>
      <c r="L3450">
        <v>0</v>
      </c>
    </row>
    <row r="3451" spans="1:12" x14ac:dyDescent="0.2">
      <c r="A3451" s="1">
        <v>38307</v>
      </c>
      <c r="B3451">
        <v>43.04</v>
      </c>
      <c r="C3451">
        <v>43.48</v>
      </c>
      <c r="D3451">
        <v>42.25</v>
      </c>
      <c r="E3451">
        <v>42.29</v>
      </c>
      <c r="F3451">
        <v>-0.75</v>
      </c>
      <c r="H3451">
        <v>8357</v>
      </c>
      <c r="I3451">
        <v>74412</v>
      </c>
      <c r="J3451">
        <v>0</v>
      </c>
      <c r="K3451">
        <v>0</v>
      </c>
      <c r="L3451">
        <v>0</v>
      </c>
    </row>
    <row r="3452" spans="1:12" x14ac:dyDescent="0.2">
      <c r="A3452" s="1">
        <v>38306</v>
      </c>
      <c r="B3452">
        <v>42.19</v>
      </c>
      <c r="C3452">
        <v>42.19</v>
      </c>
      <c r="D3452">
        <v>41.2</v>
      </c>
      <c r="E3452">
        <v>40.340000000000003</v>
      </c>
      <c r="F3452">
        <v>-1.97</v>
      </c>
      <c r="H3452">
        <v>3097</v>
      </c>
      <c r="I3452">
        <v>13842</v>
      </c>
      <c r="J3452">
        <v>0</v>
      </c>
      <c r="K3452">
        <v>0</v>
      </c>
      <c r="L3452">
        <v>0</v>
      </c>
    </row>
    <row r="3453" spans="1:12" x14ac:dyDescent="0.2">
      <c r="A3453" s="1">
        <v>38303</v>
      </c>
      <c r="B3453">
        <v>43.4</v>
      </c>
      <c r="C3453">
        <v>43.47</v>
      </c>
      <c r="D3453">
        <v>42.98</v>
      </c>
      <c r="E3453">
        <v>42.31</v>
      </c>
      <c r="F3453">
        <v>-0.71</v>
      </c>
      <c r="H3453">
        <v>6769</v>
      </c>
      <c r="I3453">
        <v>16102</v>
      </c>
      <c r="J3453">
        <v>0</v>
      </c>
      <c r="K3453">
        <v>0</v>
      </c>
      <c r="L3453">
        <v>0</v>
      </c>
    </row>
    <row r="3454" spans="1:12" x14ac:dyDescent="0.2">
      <c r="A3454" s="1">
        <v>38302</v>
      </c>
      <c r="B3454">
        <v>44.55</v>
      </c>
      <c r="C3454">
        <v>44.7</v>
      </c>
      <c r="D3454">
        <v>43.65</v>
      </c>
      <c r="E3454">
        <v>43.02</v>
      </c>
      <c r="F3454">
        <v>-1.73</v>
      </c>
      <c r="H3454">
        <v>3109</v>
      </c>
      <c r="I3454">
        <v>21397</v>
      </c>
      <c r="J3454">
        <v>0</v>
      </c>
      <c r="K3454">
        <v>0</v>
      </c>
      <c r="L3454">
        <v>0</v>
      </c>
    </row>
    <row r="3455" spans="1:12" x14ac:dyDescent="0.2">
      <c r="A3455" s="1">
        <v>38301</v>
      </c>
      <c r="B3455">
        <v>43.46</v>
      </c>
      <c r="C3455">
        <v>44.57</v>
      </c>
      <c r="D3455">
        <v>43.3</v>
      </c>
      <c r="E3455">
        <v>44.75</v>
      </c>
      <c r="F3455">
        <v>1.04</v>
      </c>
      <c r="H3455">
        <v>7592</v>
      </c>
      <c r="I3455">
        <v>27647</v>
      </c>
      <c r="J3455">
        <v>0</v>
      </c>
      <c r="K3455">
        <v>0</v>
      </c>
      <c r="L3455">
        <v>0</v>
      </c>
    </row>
    <row r="3456" spans="1:12" x14ac:dyDescent="0.2">
      <c r="A3456" s="1">
        <v>38300</v>
      </c>
      <c r="B3456">
        <v>46</v>
      </c>
      <c r="C3456">
        <v>46.28</v>
      </c>
      <c r="D3456">
        <v>43.7</v>
      </c>
      <c r="E3456">
        <v>43.71</v>
      </c>
      <c r="F3456">
        <v>-2.21</v>
      </c>
      <c r="H3456">
        <v>10835</v>
      </c>
      <c r="I3456">
        <v>40949</v>
      </c>
      <c r="J3456">
        <v>0</v>
      </c>
      <c r="K3456">
        <v>0</v>
      </c>
      <c r="L3456">
        <v>0</v>
      </c>
    </row>
    <row r="3457" spans="1:12" x14ac:dyDescent="0.2">
      <c r="A3457" s="1">
        <v>38299</v>
      </c>
      <c r="B3457">
        <v>46.3</v>
      </c>
      <c r="C3457">
        <v>46.3</v>
      </c>
      <c r="D3457">
        <v>45.5</v>
      </c>
      <c r="E3457">
        <v>45.92</v>
      </c>
      <c r="F3457">
        <v>-0.5</v>
      </c>
      <c r="H3457">
        <v>8351</v>
      </c>
      <c r="I3457">
        <v>51288</v>
      </c>
      <c r="J3457">
        <v>0</v>
      </c>
      <c r="K3457">
        <v>0</v>
      </c>
      <c r="L3457">
        <v>0</v>
      </c>
    </row>
    <row r="3458" spans="1:12" x14ac:dyDescent="0.2">
      <c r="A3458" s="1">
        <v>38296</v>
      </c>
      <c r="B3458">
        <v>45.8</v>
      </c>
      <c r="C3458">
        <v>46.27</v>
      </c>
      <c r="D3458">
        <v>45.66</v>
      </c>
      <c r="E3458">
        <v>46.42</v>
      </c>
      <c r="F3458">
        <v>0.41</v>
      </c>
      <c r="H3458">
        <v>8311</v>
      </c>
      <c r="I3458">
        <v>55432</v>
      </c>
      <c r="J3458">
        <v>0</v>
      </c>
      <c r="K3458">
        <v>0</v>
      </c>
      <c r="L3458">
        <v>0</v>
      </c>
    </row>
    <row r="3459" spans="1:12" x14ac:dyDescent="0.2">
      <c r="A3459" s="1">
        <v>38295</v>
      </c>
      <c r="B3459">
        <v>47.05</v>
      </c>
      <c r="C3459">
        <v>47.56</v>
      </c>
      <c r="D3459">
        <v>46</v>
      </c>
      <c r="E3459">
        <v>46.01</v>
      </c>
      <c r="F3459">
        <v>-1.55</v>
      </c>
      <c r="H3459">
        <v>5526</v>
      </c>
      <c r="I3459">
        <v>62281</v>
      </c>
      <c r="J3459">
        <v>0</v>
      </c>
      <c r="K3459">
        <v>0</v>
      </c>
      <c r="L3459">
        <v>0</v>
      </c>
    </row>
    <row r="3460" spans="1:12" x14ac:dyDescent="0.2">
      <c r="A3460" s="1">
        <v>38294</v>
      </c>
      <c r="B3460">
        <v>46.3</v>
      </c>
      <c r="C3460">
        <v>47.6</v>
      </c>
      <c r="D3460">
        <v>45.55</v>
      </c>
      <c r="E3460">
        <v>47.56</v>
      </c>
      <c r="F3460">
        <v>1.01</v>
      </c>
      <c r="H3460">
        <v>11793</v>
      </c>
      <c r="I3460">
        <v>68531</v>
      </c>
      <c r="J3460">
        <v>0</v>
      </c>
      <c r="K3460">
        <v>0</v>
      </c>
      <c r="L3460">
        <v>0</v>
      </c>
    </row>
    <row r="3461" spans="1:12" x14ac:dyDescent="0.2">
      <c r="A3461" s="1">
        <v>38293</v>
      </c>
      <c r="B3461">
        <v>47.06</v>
      </c>
      <c r="C3461">
        <v>47.1</v>
      </c>
      <c r="D3461">
        <v>46.52</v>
      </c>
      <c r="E3461">
        <v>46.55</v>
      </c>
      <c r="F3461">
        <v>-0.51</v>
      </c>
      <c r="H3461">
        <v>12018</v>
      </c>
      <c r="I3461">
        <v>66473</v>
      </c>
      <c r="J3461">
        <v>0</v>
      </c>
      <c r="K3461">
        <v>0</v>
      </c>
      <c r="L3461">
        <v>0</v>
      </c>
    </row>
    <row r="3462" spans="1:12" x14ac:dyDescent="0.2">
      <c r="A3462" s="1">
        <v>38292</v>
      </c>
      <c r="B3462">
        <v>49.2</v>
      </c>
      <c r="C3462">
        <v>49.6</v>
      </c>
      <c r="D3462">
        <v>46.64</v>
      </c>
      <c r="E3462">
        <v>47.06</v>
      </c>
      <c r="F3462">
        <v>-1.92</v>
      </c>
      <c r="H3462">
        <v>7749</v>
      </c>
      <c r="I3462">
        <v>76701</v>
      </c>
      <c r="J3462">
        <v>0</v>
      </c>
      <c r="K3462">
        <v>0</v>
      </c>
      <c r="L3462">
        <v>0</v>
      </c>
    </row>
    <row r="3463" spans="1:12" x14ac:dyDescent="0.2">
      <c r="A3463" s="1">
        <v>38289</v>
      </c>
      <c r="B3463">
        <v>48</v>
      </c>
      <c r="C3463">
        <v>48.87</v>
      </c>
      <c r="D3463">
        <v>47.68</v>
      </c>
      <c r="E3463">
        <v>48.98</v>
      </c>
      <c r="F3463">
        <v>0.61</v>
      </c>
      <c r="H3463">
        <v>2582</v>
      </c>
      <c r="I3463">
        <v>85640</v>
      </c>
      <c r="J3463">
        <v>0</v>
      </c>
      <c r="K3463">
        <v>0</v>
      </c>
      <c r="L3463">
        <v>0</v>
      </c>
    </row>
    <row r="3464" spans="1:12" x14ac:dyDescent="0.2">
      <c r="A3464" s="1">
        <v>38288</v>
      </c>
      <c r="B3464">
        <v>48.75</v>
      </c>
      <c r="C3464">
        <v>49.4</v>
      </c>
      <c r="D3464">
        <v>48.4</v>
      </c>
      <c r="E3464">
        <v>48.37</v>
      </c>
      <c r="F3464">
        <v>-1.08</v>
      </c>
      <c r="H3464">
        <v>4206</v>
      </c>
      <c r="I3464">
        <v>82321</v>
      </c>
      <c r="J3464">
        <v>0</v>
      </c>
      <c r="K3464">
        <v>0</v>
      </c>
      <c r="L3464">
        <v>0</v>
      </c>
    </row>
    <row r="3465" spans="1:12" x14ac:dyDescent="0.2">
      <c r="A3465" s="1">
        <v>38287</v>
      </c>
      <c r="B3465">
        <v>51.4</v>
      </c>
      <c r="C3465">
        <v>51.65</v>
      </c>
      <c r="D3465">
        <v>51.19</v>
      </c>
      <c r="E3465">
        <v>49.45</v>
      </c>
      <c r="F3465">
        <v>-2.11</v>
      </c>
      <c r="H3465">
        <v>1241</v>
      </c>
      <c r="I3465">
        <v>85811</v>
      </c>
      <c r="J3465">
        <v>0</v>
      </c>
      <c r="K3465">
        <v>0</v>
      </c>
      <c r="L3465">
        <v>0</v>
      </c>
    </row>
    <row r="3466" spans="1:12" x14ac:dyDescent="0.2">
      <c r="A3466" s="1">
        <v>38286</v>
      </c>
      <c r="B3466">
        <v>50.47</v>
      </c>
      <c r="C3466">
        <v>51.53</v>
      </c>
      <c r="D3466">
        <v>50.21</v>
      </c>
      <c r="E3466">
        <v>51.56</v>
      </c>
      <c r="F3466">
        <v>0.78</v>
      </c>
      <c r="H3466">
        <v>1756</v>
      </c>
      <c r="I3466">
        <v>84933</v>
      </c>
      <c r="J3466">
        <v>0</v>
      </c>
      <c r="K3466">
        <v>0</v>
      </c>
      <c r="L3466">
        <v>0</v>
      </c>
    </row>
    <row r="3467" spans="1:12" x14ac:dyDescent="0.2">
      <c r="A3467" s="1">
        <v>38285</v>
      </c>
      <c r="B3467">
        <v>51.3</v>
      </c>
      <c r="C3467">
        <v>51.9</v>
      </c>
      <c r="D3467">
        <v>50.72</v>
      </c>
      <c r="E3467">
        <v>50.78</v>
      </c>
      <c r="F3467">
        <v>-0.44</v>
      </c>
      <c r="H3467">
        <v>880</v>
      </c>
      <c r="I3467">
        <v>84031</v>
      </c>
      <c r="J3467">
        <v>0</v>
      </c>
      <c r="K3467">
        <v>0</v>
      </c>
      <c r="L3467">
        <v>0</v>
      </c>
    </row>
    <row r="3468" spans="1:12" x14ac:dyDescent="0.2">
      <c r="A3468" s="1">
        <v>38282</v>
      </c>
      <c r="B3468">
        <v>50.9</v>
      </c>
      <c r="C3468">
        <v>51.45</v>
      </c>
      <c r="D3468">
        <v>50.9</v>
      </c>
      <c r="E3468">
        <v>51.22</v>
      </c>
      <c r="F3468">
        <v>0.5</v>
      </c>
      <c r="H3468">
        <v>720</v>
      </c>
      <c r="I3468">
        <v>84408</v>
      </c>
      <c r="J3468">
        <v>0</v>
      </c>
      <c r="K3468">
        <v>0</v>
      </c>
      <c r="L3468">
        <v>0</v>
      </c>
    </row>
    <row r="3469" spans="1:12" x14ac:dyDescent="0.2">
      <c r="A3469" s="1">
        <v>38281</v>
      </c>
      <c r="B3469">
        <v>50.55</v>
      </c>
      <c r="C3469">
        <v>51.06</v>
      </c>
      <c r="D3469">
        <v>50.55</v>
      </c>
      <c r="E3469">
        <v>50.72</v>
      </c>
      <c r="F3469">
        <v>0.2</v>
      </c>
      <c r="H3469">
        <v>1746</v>
      </c>
      <c r="I3469">
        <v>87832</v>
      </c>
      <c r="J3469">
        <v>0</v>
      </c>
      <c r="K3469">
        <v>0</v>
      </c>
      <c r="L3469">
        <v>0</v>
      </c>
    </row>
    <row r="3470" spans="1:12" x14ac:dyDescent="0.2">
      <c r="A3470" s="1">
        <v>38280</v>
      </c>
      <c r="B3470">
        <v>48.7</v>
      </c>
      <c r="C3470">
        <v>49.26</v>
      </c>
      <c r="D3470">
        <v>48.7</v>
      </c>
      <c r="E3470">
        <v>50.52</v>
      </c>
      <c r="F3470">
        <v>1.75</v>
      </c>
      <c r="H3470">
        <v>2263</v>
      </c>
      <c r="I3470">
        <v>93789</v>
      </c>
      <c r="J3470">
        <v>0</v>
      </c>
      <c r="K3470">
        <v>0</v>
      </c>
      <c r="L3470">
        <v>0</v>
      </c>
    </row>
    <row r="3471" spans="1:12" x14ac:dyDescent="0.2">
      <c r="A3471" s="1">
        <v>38279</v>
      </c>
      <c r="B3471">
        <v>48.85</v>
      </c>
      <c r="C3471">
        <v>48.86</v>
      </c>
      <c r="D3471">
        <v>47.96</v>
      </c>
      <c r="E3471">
        <v>48.77</v>
      </c>
      <c r="F3471">
        <v>-0.14000000000000001</v>
      </c>
      <c r="H3471">
        <v>3398</v>
      </c>
      <c r="I3471">
        <v>93237</v>
      </c>
      <c r="J3471">
        <v>0</v>
      </c>
      <c r="K3471">
        <v>0</v>
      </c>
      <c r="L3471">
        <v>0</v>
      </c>
    </row>
    <row r="3472" spans="1:12" x14ac:dyDescent="0.2">
      <c r="A3472" s="1">
        <v>38278</v>
      </c>
      <c r="B3472">
        <v>50.3</v>
      </c>
      <c r="C3472">
        <v>50.4</v>
      </c>
      <c r="D3472">
        <v>49.03</v>
      </c>
      <c r="E3472">
        <v>48.91</v>
      </c>
      <c r="F3472">
        <v>-1.02</v>
      </c>
      <c r="H3472">
        <v>990</v>
      </c>
      <c r="I3472">
        <v>91415</v>
      </c>
      <c r="J3472">
        <v>0</v>
      </c>
      <c r="K3472">
        <v>0</v>
      </c>
      <c r="L3472">
        <v>0</v>
      </c>
    </row>
    <row r="3473" spans="1:12" x14ac:dyDescent="0.2">
      <c r="A3473" s="1">
        <v>38275</v>
      </c>
      <c r="B3473">
        <v>49.95</v>
      </c>
      <c r="C3473">
        <v>50.15</v>
      </c>
      <c r="D3473">
        <v>49.72</v>
      </c>
      <c r="E3473">
        <v>49.93</v>
      </c>
      <c r="F3473">
        <v>-0.16</v>
      </c>
      <c r="H3473">
        <v>508</v>
      </c>
      <c r="I3473">
        <v>89604</v>
      </c>
      <c r="J3473">
        <v>0</v>
      </c>
      <c r="K3473">
        <v>0</v>
      </c>
      <c r="L3473">
        <v>0</v>
      </c>
    </row>
    <row r="3474" spans="1:12" x14ac:dyDescent="0.2">
      <c r="A3474" s="1">
        <v>38274</v>
      </c>
      <c r="B3474">
        <v>50.25</v>
      </c>
      <c r="C3474">
        <v>50.4</v>
      </c>
      <c r="D3474">
        <v>50.1</v>
      </c>
      <c r="E3474">
        <v>50.84</v>
      </c>
      <c r="F3474">
        <v>0.79</v>
      </c>
      <c r="H3474">
        <v>913</v>
      </c>
      <c r="I3474">
        <v>12213</v>
      </c>
      <c r="J3474">
        <v>0</v>
      </c>
      <c r="K3474">
        <v>0</v>
      </c>
      <c r="L3474">
        <v>0</v>
      </c>
    </row>
    <row r="3475" spans="1:12" x14ac:dyDescent="0.2">
      <c r="A3475" s="1">
        <v>38273</v>
      </c>
      <c r="B3475">
        <v>49.62</v>
      </c>
      <c r="C3475">
        <v>49.9</v>
      </c>
      <c r="D3475">
        <v>48.95</v>
      </c>
      <c r="E3475">
        <v>50.05</v>
      </c>
      <c r="F3475">
        <v>0.45</v>
      </c>
      <c r="H3475">
        <v>1013</v>
      </c>
      <c r="I3475">
        <v>15016</v>
      </c>
      <c r="J3475">
        <v>0</v>
      </c>
      <c r="K3475">
        <v>0</v>
      </c>
      <c r="L3475">
        <v>0</v>
      </c>
    </row>
    <row r="3476" spans="1:12" x14ac:dyDescent="0.2">
      <c r="A3476" s="1">
        <v>38272</v>
      </c>
      <c r="B3476">
        <v>50.55</v>
      </c>
      <c r="C3476">
        <v>51.3</v>
      </c>
      <c r="D3476">
        <v>49.6</v>
      </c>
      <c r="E3476">
        <v>49.6</v>
      </c>
      <c r="F3476">
        <v>-1.06</v>
      </c>
      <c r="H3476">
        <v>731</v>
      </c>
      <c r="I3476">
        <v>21126</v>
      </c>
      <c r="J3476">
        <v>0</v>
      </c>
      <c r="K3476">
        <v>0</v>
      </c>
      <c r="L3476">
        <v>0</v>
      </c>
    </row>
    <row r="3477" spans="1:12" x14ac:dyDescent="0.2">
      <c r="A3477" s="1">
        <v>38271</v>
      </c>
      <c r="B3477">
        <v>49.6</v>
      </c>
      <c r="C3477">
        <v>49.6</v>
      </c>
      <c r="D3477">
        <v>49.4</v>
      </c>
      <c r="E3477">
        <v>50.66</v>
      </c>
      <c r="F3477">
        <v>0.95</v>
      </c>
      <c r="H3477">
        <v>338</v>
      </c>
      <c r="I3477">
        <v>30273</v>
      </c>
      <c r="J3477">
        <v>0</v>
      </c>
      <c r="K3477">
        <v>0</v>
      </c>
      <c r="L3477">
        <v>0</v>
      </c>
    </row>
    <row r="3478" spans="1:12" x14ac:dyDescent="0.2">
      <c r="A3478" s="1">
        <v>38268</v>
      </c>
      <c r="B3478">
        <v>48.69</v>
      </c>
      <c r="C3478">
        <v>49.16</v>
      </c>
      <c r="D3478">
        <v>48.15</v>
      </c>
      <c r="E3478">
        <v>49.71</v>
      </c>
      <c r="F3478">
        <v>0.81</v>
      </c>
      <c r="H3478">
        <v>2979</v>
      </c>
      <c r="I3478">
        <v>46036</v>
      </c>
      <c r="J3478">
        <v>0</v>
      </c>
      <c r="K3478">
        <v>0</v>
      </c>
      <c r="L3478">
        <v>0</v>
      </c>
    </row>
    <row r="3479" spans="1:12" x14ac:dyDescent="0.2">
      <c r="A3479" s="1">
        <v>38267</v>
      </c>
      <c r="B3479">
        <v>48.1</v>
      </c>
      <c r="C3479">
        <v>49.02</v>
      </c>
      <c r="D3479">
        <v>48.1</v>
      </c>
      <c r="E3479">
        <v>48.9</v>
      </c>
      <c r="F3479">
        <v>0.91</v>
      </c>
      <c r="H3479">
        <v>837</v>
      </c>
      <c r="I3479">
        <v>48331</v>
      </c>
      <c r="J3479">
        <v>0</v>
      </c>
      <c r="K3479">
        <v>0</v>
      </c>
      <c r="L3479">
        <v>0</v>
      </c>
    </row>
    <row r="3480" spans="1:12" x14ac:dyDescent="0.2">
      <c r="A3480" s="1">
        <v>38266</v>
      </c>
      <c r="B3480">
        <v>47.1</v>
      </c>
      <c r="C3480">
        <v>47.59</v>
      </c>
      <c r="D3480">
        <v>46.94</v>
      </c>
      <c r="E3480">
        <v>47.99</v>
      </c>
      <c r="F3480">
        <v>0.86</v>
      </c>
      <c r="H3480">
        <v>1729</v>
      </c>
      <c r="I3480">
        <v>52727</v>
      </c>
      <c r="J3480">
        <v>0</v>
      </c>
      <c r="K3480">
        <v>0</v>
      </c>
      <c r="L3480">
        <v>0</v>
      </c>
    </row>
    <row r="3481" spans="1:12" x14ac:dyDescent="0.2">
      <c r="A3481" s="1">
        <v>38265</v>
      </c>
      <c r="B3481">
        <v>45.8</v>
      </c>
      <c r="C3481">
        <v>46.98</v>
      </c>
      <c r="D3481">
        <v>45.8</v>
      </c>
      <c r="E3481">
        <v>47.13</v>
      </c>
      <c r="F3481">
        <v>0.94</v>
      </c>
      <c r="H3481">
        <v>976</v>
      </c>
      <c r="I3481">
        <v>52816</v>
      </c>
      <c r="J3481">
        <v>0</v>
      </c>
      <c r="K3481">
        <v>0</v>
      </c>
      <c r="L3481">
        <v>0</v>
      </c>
    </row>
    <row r="3482" spans="1:12" x14ac:dyDescent="0.2">
      <c r="A3482" s="1">
        <v>38264</v>
      </c>
      <c r="B3482">
        <v>46.25</v>
      </c>
      <c r="C3482">
        <v>46.35</v>
      </c>
      <c r="D3482">
        <v>46</v>
      </c>
      <c r="E3482">
        <v>46.19</v>
      </c>
      <c r="F3482">
        <v>-0.43</v>
      </c>
      <c r="H3482">
        <v>347</v>
      </c>
      <c r="I3482">
        <v>54852</v>
      </c>
      <c r="J3482">
        <v>0</v>
      </c>
      <c r="K3482">
        <v>0</v>
      </c>
      <c r="L3482">
        <v>0</v>
      </c>
    </row>
    <row r="3483" spans="1:12" x14ac:dyDescent="0.2">
      <c r="A3483" s="1">
        <v>38261</v>
      </c>
      <c r="B3483">
        <v>46.2</v>
      </c>
      <c r="C3483">
        <v>46.33</v>
      </c>
      <c r="D3483">
        <v>45.91</v>
      </c>
      <c r="E3483">
        <v>46.62</v>
      </c>
      <c r="F3483">
        <v>0.24</v>
      </c>
      <c r="H3483">
        <v>238</v>
      </c>
      <c r="I3483">
        <v>55372</v>
      </c>
      <c r="J3483">
        <v>0</v>
      </c>
      <c r="K3483">
        <v>0</v>
      </c>
      <c r="L3483">
        <v>0</v>
      </c>
    </row>
    <row r="3484" spans="1:12" x14ac:dyDescent="0.2">
      <c r="A3484" s="1">
        <v>38260</v>
      </c>
      <c r="B3484">
        <v>46.02</v>
      </c>
      <c r="C3484">
        <v>46.64</v>
      </c>
      <c r="D3484">
        <v>45.8</v>
      </c>
      <c r="E3484">
        <v>46.38</v>
      </c>
      <c r="F3484">
        <v>0.3</v>
      </c>
      <c r="H3484">
        <v>555</v>
      </c>
      <c r="I3484">
        <v>57215</v>
      </c>
      <c r="J3484">
        <v>0</v>
      </c>
      <c r="K3484">
        <v>0</v>
      </c>
      <c r="L3484">
        <v>0</v>
      </c>
    </row>
    <row r="3485" spans="1:12" x14ac:dyDescent="0.2">
      <c r="A3485" s="1">
        <v>38259</v>
      </c>
      <c r="B3485">
        <v>46.57</v>
      </c>
      <c r="C3485">
        <v>46.57</v>
      </c>
      <c r="D3485">
        <v>45.85</v>
      </c>
      <c r="E3485">
        <v>46.08</v>
      </c>
      <c r="F3485">
        <v>-0.37</v>
      </c>
      <c r="H3485">
        <v>887</v>
      </c>
      <c r="I3485">
        <v>60365</v>
      </c>
      <c r="J3485">
        <v>0</v>
      </c>
      <c r="K3485">
        <v>0</v>
      </c>
      <c r="L3485">
        <v>0</v>
      </c>
    </row>
    <row r="3486" spans="1:12" x14ac:dyDescent="0.2">
      <c r="A3486" s="1">
        <v>38258</v>
      </c>
      <c r="B3486">
        <v>46.8</v>
      </c>
      <c r="C3486">
        <v>46.8</v>
      </c>
      <c r="D3486">
        <v>46.3</v>
      </c>
      <c r="E3486">
        <v>46.45</v>
      </c>
      <c r="F3486">
        <v>0.52</v>
      </c>
      <c r="H3486">
        <v>2275</v>
      </c>
      <c r="I3486">
        <v>62598</v>
      </c>
      <c r="J3486">
        <v>0</v>
      </c>
      <c r="K3486">
        <v>0</v>
      </c>
      <c r="L3486">
        <v>0</v>
      </c>
    </row>
    <row r="3487" spans="1:12" x14ac:dyDescent="0.2">
      <c r="A3487" s="1">
        <v>38257</v>
      </c>
      <c r="B3487">
        <v>45.7</v>
      </c>
      <c r="C3487">
        <v>46</v>
      </c>
      <c r="D3487">
        <v>45.62</v>
      </c>
      <c r="E3487">
        <v>45.93</v>
      </c>
      <c r="F3487">
        <v>0.6</v>
      </c>
      <c r="H3487">
        <v>1217</v>
      </c>
      <c r="I3487">
        <v>61487</v>
      </c>
      <c r="J3487">
        <v>0</v>
      </c>
      <c r="K3487">
        <v>0</v>
      </c>
      <c r="L3487">
        <v>0</v>
      </c>
    </row>
    <row r="3488" spans="1:12" x14ac:dyDescent="0.2">
      <c r="A3488" s="1">
        <v>38254</v>
      </c>
      <c r="B3488">
        <v>44.91</v>
      </c>
      <c r="C3488">
        <v>45.25</v>
      </c>
      <c r="D3488">
        <v>44.7</v>
      </c>
      <c r="E3488">
        <v>45.33</v>
      </c>
      <c r="F3488">
        <v>0.2</v>
      </c>
      <c r="H3488">
        <v>1303</v>
      </c>
      <c r="I3488">
        <v>61975</v>
      </c>
      <c r="J3488">
        <v>0</v>
      </c>
      <c r="K3488">
        <v>0</v>
      </c>
      <c r="L3488">
        <v>0</v>
      </c>
    </row>
    <row r="3489" spans="1:12" x14ac:dyDescent="0.2">
      <c r="A3489" s="1">
        <v>38253</v>
      </c>
      <c r="B3489">
        <v>44.93</v>
      </c>
      <c r="C3489">
        <v>45.09</v>
      </c>
      <c r="D3489">
        <v>44.43</v>
      </c>
      <c r="E3489">
        <v>45.13</v>
      </c>
      <c r="F3489">
        <v>0.2</v>
      </c>
      <c r="H3489">
        <v>1943</v>
      </c>
      <c r="I3489">
        <v>62512</v>
      </c>
      <c r="J3489">
        <v>0</v>
      </c>
      <c r="K3489">
        <v>0</v>
      </c>
      <c r="L3489">
        <v>0</v>
      </c>
    </row>
    <row r="3490" spans="1:12" x14ac:dyDescent="0.2">
      <c r="A3490" s="1">
        <v>38252</v>
      </c>
      <c r="B3490">
        <v>43.45</v>
      </c>
      <c r="C3490">
        <v>43.54</v>
      </c>
      <c r="D3490">
        <v>43.23</v>
      </c>
      <c r="E3490">
        <v>44.93</v>
      </c>
      <c r="F3490">
        <v>1.54</v>
      </c>
      <c r="H3490">
        <v>2731</v>
      </c>
      <c r="I3490">
        <v>67218</v>
      </c>
      <c r="J3490">
        <v>0</v>
      </c>
      <c r="K3490">
        <v>0</v>
      </c>
      <c r="L3490">
        <v>0</v>
      </c>
    </row>
    <row r="3491" spans="1:12" x14ac:dyDescent="0.2">
      <c r="A3491" s="1">
        <v>38251</v>
      </c>
      <c r="B3491">
        <v>43.1</v>
      </c>
      <c r="C3491">
        <v>43.6</v>
      </c>
      <c r="D3491">
        <v>42.65</v>
      </c>
      <c r="E3491">
        <v>43.39</v>
      </c>
      <c r="F3491">
        <v>0.48</v>
      </c>
      <c r="H3491">
        <v>1263</v>
      </c>
      <c r="I3491">
        <v>68535</v>
      </c>
      <c r="J3491">
        <v>0</v>
      </c>
      <c r="K3491">
        <v>0</v>
      </c>
      <c r="L3491">
        <v>0</v>
      </c>
    </row>
    <row r="3492" spans="1:12" x14ac:dyDescent="0.2">
      <c r="A3492" s="1">
        <v>38250</v>
      </c>
      <c r="B3492">
        <v>42.55</v>
      </c>
      <c r="C3492">
        <v>43.17</v>
      </c>
      <c r="D3492">
        <v>42.3</v>
      </c>
      <c r="E3492">
        <v>42.91</v>
      </c>
      <c r="F3492">
        <v>0.46</v>
      </c>
      <c r="H3492">
        <v>1788</v>
      </c>
      <c r="I3492">
        <v>67735</v>
      </c>
      <c r="J3492">
        <v>0</v>
      </c>
      <c r="K3492">
        <v>0</v>
      </c>
      <c r="L3492">
        <v>0</v>
      </c>
    </row>
    <row r="3493" spans="1:12" x14ac:dyDescent="0.2">
      <c r="A3493" s="1">
        <v>38247</v>
      </c>
      <c r="B3493">
        <v>41</v>
      </c>
      <c r="C3493">
        <v>41.15</v>
      </c>
      <c r="D3493">
        <v>40.98</v>
      </c>
      <c r="E3493">
        <v>42.45</v>
      </c>
      <c r="F3493">
        <v>1.7</v>
      </c>
      <c r="H3493">
        <v>813</v>
      </c>
      <c r="I3493">
        <v>70447</v>
      </c>
      <c r="J3493">
        <v>0</v>
      </c>
      <c r="K3493">
        <v>0</v>
      </c>
      <c r="L3493">
        <v>0</v>
      </c>
    </row>
    <row r="3494" spans="1:12" x14ac:dyDescent="0.2">
      <c r="A3494" s="1">
        <v>38246</v>
      </c>
      <c r="B3494">
        <v>40.700000000000003</v>
      </c>
      <c r="C3494">
        <v>41.1</v>
      </c>
      <c r="D3494">
        <v>40.700000000000003</v>
      </c>
      <c r="E3494">
        <v>40.75</v>
      </c>
      <c r="F3494">
        <v>0.4</v>
      </c>
      <c r="H3494">
        <v>1843</v>
      </c>
      <c r="I3494">
        <v>68086</v>
      </c>
      <c r="J3494">
        <v>0</v>
      </c>
      <c r="K3494">
        <v>0</v>
      </c>
      <c r="L3494">
        <v>0</v>
      </c>
    </row>
    <row r="3495" spans="1:12" x14ac:dyDescent="0.2">
      <c r="A3495" s="1">
        <v>38245</v>
      </c>
      <c r="B3495">
        <v>41.93</v>
      </c>
      <c r="C3495">
        <v>42.07</v>
      </c>
      <c r="D3495">
        <v>41.85</v>
      </c>
      <c r="E3495">
        <v>41.85</v>
      </c>
      <c r="F3495">
        <v>0.12</v>
      </c>
      <c r="H3495">
        <v>875</v>
      </c>
      <c r="I3495">
        <v>7733</v>
      </c>
      <c r="J3495">
        <v>0</v>
      </c>
      <c r="K3495">
        <v>0</v>
      </c>
      <c r="L3495">
        <v>0</v>
      </c>
    </row>
    <row r="3496" spans="1:12" x14ac:dyDescent="0.2">
      <c r="A3496" s="1">
        <v>38244</v>
      </c>
      <c r="B3496">
        <v>41.06</v>
      </c>
      <c r="C3496">
        <v>41.67</v>
      </c>
      <c r="D3496">
        <v>41.06</v>
      </c>
      <c r="E3496">
        <v>41.73</v>
      </c>
      <c r="F3496">
        <v>0.67</v>
      </c>
      <c r="H3496">
        <v>1103</v>
      </c>
      <c r="I3496">
        <v>12356</v>
      </c>
      <c r="J3496">
        <v>0</v>
      </c>
      <c r="K3496">
        <v>0</v>
      </c>
      <c r="L3496">
        <v>0</v>
      </c>
    </row>
    <row r="3497" spans="1:12" x14ac:dyDescent="0.2">
      <c r="A3497" s="1">
        <v>38243</v>
      </c>
      <c r="B3497">
        <v>41.05</v>
      </c>
      <c r="C3497">
        <v>41.05</v>
      </c>
      <c r="D3497">
        <v>40.67</v>
      </c>
      <c r="E3497">
        <v>41.06</v>
      </c>
      <c r="F3497">
        <v>0.86</v>
      </c>
      <c r="H3497">
        <v>868</v>
      </c>
      <c r="I3497">
        <v>41824</v>
      </c>
      <c r="J3497">
        <v>0</v>
      </c>
      <c r="K3497">
        <v>0</v>
      </c>
      <c r="L3497">
        <v>0</v>
      </c>
    </row>
    <row r="3498" spans="1:12" x14ac:dyDescent="0.2">
      <c r="A3498" s="1">
        <v>38240</v>
      </c>
      <c r="B3498">
        <v>42.2</v>
      </c>
      <c r="C3498">
        <v>42.2</v>
      </c>
      <c r="D3498">
        <v>42.09</v>
      </c>
      <c r="E3498">
        <v>40.200000000000003</v>
      </c>
      <c r="F3498">
        <v>-2.02</v>
      </c>
      <c r="H3498">
        <v>506</v>
      </c>
      <c r="I3498">
        <v>49305</v>
      </c>
      <c r="J3498">
        <v>0</v>
      </c>
      <c r="K3498">
        <v>0</v>
      </c>
      <c r="L3498">
        <v>0</v>
      </c>
    </row>
    <row r="3499" spans="1:12" x14ac:dyDescent="0.2">
      <c r="A3499" s="1">
        <v>38239</v>
      </c>
      <c r="B3499">
        <v>40.25</v>
      </c>
      <c r="C3499">
        <v>40.299999999999997</v>
      </c>
      <c r="D3499">
        <v>40.1</v>
      </c>
      <c r="E3499">
        <v>42.22</v>
      </c>
      <c r="F3499">
        <v>1.83</v>
      </c>
      <c r="H3499">
        <v>1631</v>
      </c>
      <c r="I3499">
        <v>60118</v>
      </c>
      <c r="J3499">
        <v>0</v>
      </c>
      <c r="K3499">
        <v>0</v>
      </c>
      <c r="L3499">
        <v>0</v>
      </c>
    </row>
    <row r="3500" spans="1:12" x14ac:dyDescent="0.2">
      <c r="A3500" s="1">
        <v>38238</v>
      </c>
      <c r="B3500">
        <v>40.64</v>
      </c>
      <c r="C3500">
        <v>40.75</v>
      </c>
      <c r="D3500">
        <v>40.450000000000003</v>
      </c>
      <c r="E3500">
        <v>40.39</v>
      </c>
      <c r="F3500">
        <v>-0.37</v>
      </c>
      <c r="H3500">
        <v>555</v>
      </c>
      <c r="I3500">
        <v>61518</v>
      </c>
      <c r="J3500">
        <v>0</v>
      </c>
      <c r="K3500">
        <v>0</v>
      </c>
      <c r="L3500">
        <v>0</v>
      </c>
    </row>
    <row r="3501" spans="1:12" x14ac:dyDescent="0.2">
      <c r="A3501" s="1">
        <v>38237</v>
      </c>
      <c r="B3501">
        <v>40.619999999999997</v>
      </c>
      <c r="C3501">
        <v>40.619999999999997</v>
      </c>
      <c r="D3501">
        <v>40.270000000000003</v>
      </c>
      <c r="E3501">
        <v>40.76</v>
      </c>
      <c r="F3501">
        <v>0.14000000000000001</v>
      </c>
      <c r="H3501">
        <v>3721</v>
      </c>
      <c r="I3501">
        <v>60314</v>
      </c>
      <c r="J3501">
        <v>0</v>
      </c>
      <c r="K3501">
        <v>0</v>
      </c>
      <c r="L3501">
        <v>0</v>
      </c>
    </row>
    <row r="3502" spans="1:12" x14ac:dyDescent="0.2">
      <c r="A3502" s="1">
        <v>38236</v>
      </c>
      <c r="B3502">
        <v>41.3</v>
      </c>
      <c r="C3502">
        <v>41.4</v>
      </c>
      <c r="D3502">
        <v>41.26</v>
      </c>
      <c r="E3502">
        <v>40.619999999999997</v>
      </c>
      <c r="F3502">
        <v>-0.61</v>
      </c>
      <c r="H3502">
        <v>374</v>
      </c>
      <c r="I3502">
        <v>64218</v>
      </c>
      <c r="J3502">
        <v>0</v>
      </c>
      <c r="K3502">
        <v>0</v>
      </c>
      <c r="L3502">
        <v>0</v>
      </c>
    </row>
    <row r="3503" spans="1:12" x14ac:dyDescent="0.2">
      <c r="A3503" s="1">
        <v>38233</v>
      </c>
      <c r="B3503">
        <v>41.7</v>
      </c>
      <c r="C3503">
        <v>41.75</v>
      </c>
      <c r="D3503">
        <v>41.5</v>
      </c>
      <c r="E3503">
        <v>41.23</v>
      </c>
      <c r="F3503">
        <v>-0.34</v>
      </c>
      <c r="H3503">
        <v>831</v>
      </c>
      <c r="I3503">
        <v>65542</v>
      </c>
      <c r="J3503">
        <v>0</v>
      </c>
      <c r="K3503">
        <v>0</v>
      </c>
      <c r="L3503">
        <v>0</v>
      </c>
    </row>
    <row r="3504" spans="1:12" x14ac:dyDescent="0.2">
      <c r="A3504" s="1">
        <v>38232</v>
      </c>
      <c r="B3504">
        <v>41.4</v>
      </c>
      <c r="C3504">
        <v>41.95</v>
      </c>
      <c r="D3504">
        <v>41.3</v>
      </c>
      <c r="E3504">
        <v>41.57</v>
      </c>
      <c r="F3504">
        <v>0.1</v>
      </c>
      <c r="H3504">
        <v>904</v>
      </c>
      <c r="I3504">
        <v>75006</v>
      </c>
      <c r="J3504">
        <v>0</v>
      </c>
      <c r="K3504">
        <v>0</v>
      </c>
      <c r="L3504">
        <v>0</v>
      </c>
    </row>
    <row r="3505" spans="1:12" x14ac:dyDescent="0.2">
      <c r="A3505" s="1">
        <v>38231</v>
      </c>
      <c r="B3505">
        <v>39.9</v>
      </c>
      <c r="C3505">
        <v>40.1</v>
      </c>
      <c r="D3505">
        <v>39.700000000000003</v>
      </c>
      <c r="E3505">
        <v>41.47</v>
      </c>
      <c r="F3505">
        <v>1.86</v>
      </c>
      <c r="H3505">
        <v>1303</v>
      </c>
      <c r="I3505">
        <v>71377</v>
      </c>
      <c r="J3505">
        <v>0</v>
      </c>
      <c r="K3505">
        <v>0</v>
      </c>
      <c r="L3505">
        <v>0</v>
      </c>
    </row>
    <row r="3506" spans="1:12" x14ac:dyDescent="0.2">
      <c r="A3506" s="1">
        <v>38230</v>
      </c>
      <c r="B3506">
        <v>39.75</v>
      </c>
      <c r="C3506">
        <v>39.86</v>
      </c>
      <c r="D3506">
        <v>39.65</v>
      </c>
      <c r="E3506">
        <v>39.61</v>
      </c>
      <c r="F3506">
        <v>-1.03</v>
      </c>
      <c r="H3506">
        <v>1115</v>
      </c>
      <c r="I3506">
        <v>77235</v>
      </c>
      <c r="J3506">
        <v>0</v>
      </c>
      <c r="K3506">
        <v>0</v>
      </c>
      <c r="L3506">
        <v>0</v>
      </c>
    </row>
    <row r="3507" spans="1:12" x14ac:dyDescent="0.2">
      <c r="A3507" s="1">
        <v>38226</v>
      </c>
      <c r="B3507">
        <v>40.869999999999997</v>
      </c>
      <c r="C3507">
        <v>40.869999999999997</v>
      </c>
      <c r="D3507">
        <v>40.44</v>
      </c>
      <c r="E3507">
        <v>40.64</v>
      </c>
      <c r="F3507">
        <v>0.31</v>
      </c>
      <c r="H3507">
        <v>913</v>
      </c>
      <c r="I3507">
        <v>78031</v>
      </c>
      <c r="J3507">
        <v>0</v>
      </c>
      <c r="K3507">
        <v>0</v>
      </c>
      <c r="L3507">
        <v>0</v>
      </c>
    </row>
    <row r="3508" spans="1:12" x14ac:dyDescent="0.2">
      <c r="A3508" s="1">
        <v>38225</v>
      </c>
      <c r="B3508">
        <v>40.799999999999997</v>
      </c>
      <c r="C3508">
        <v>41.25</v>
      </c>
      <c r="D3508">
        <v>40.799999999999997</v>
      </c>
      <c r="E3508">
        <v>40.33</v>
      </c>
      <c r="F3508">
        <v>-0.35</v>
      </c>
      <c r="H3508">
        <v>1932</v>
      </c>
      <c r="I3508">
        <v>79222</v>
      </c>
      <c r="J3508">
        <v>0</v>
      </c>
      <c r="K3508">
        <v>0</v>
      </c>
      <c r="L3508">
        <v>0</v>
      </c>
    </row>
    <row r="3509" spans="1:12" x14ac:dyDescent="0.2">
      <c r="A3509" s="1">
        <v>38224</v>
      </c>
      <c r="B3509">
        <v>42.55</v>
      </c>
      <c r="C3509">
        <v>42.65</v>
      </c>
      <c r="D3509">
        <v>40.700000000000003</v>
      </c>
      <c r="E3509">
        <v>40.68</v>
      </c>
      <c r="F3509">
        <v>-1.64</v>
      </c>
      <c r="H3509">
        <v>780</v>
      </c>
      <c r="I3509">
        <v>85247</v>
      </c>
      <c r="J3509">
        <v>0</v>
      </c>
      <c r="K3509">
        <v>0</v>
      </c>
      <c r="L3509">
        <v>0</v>
      </c>
    </row>
    <row r="3510" spans="1:12" x14ac:dyDescent="0.2">
      <c r="A3510" s="1">
        <v>38223</v>
      </c>
      <c r="B3510">
        <v>42.8</v>
      </c>
      <c r="C3510">
        <v>42.9</v>
      </c>
      <c r="D3510">
        <v>42.71</v>
      </c>
      <c r="E3510">
        <v>42.32</v>
      </c>
      <c r="F3510">
        <v>-0.71</v>
      </c>
      <c r="H3510">
        <v>2010</v>
      </c>
      <c r="I3510">
        <v>91193</v>
      </c>
      <c r="J3510">
        <v>0</v>
      </c>
      <c r="K3510">
        <v>0</v>
      </c>
      <c r="L3510">
        <v>0</v>
      </c>
    </row>
    <row r="3511" spans="1:12" x14ac:dyDescent="0.2">
      <c r="A3511" s="1">
        <v>38222</v>
      </c>
      <c r="B3511">
        <v>43.88</v>
      </c>
      <c r="C3511">
        <v>44.05</v>
      </c>
      <c r="D3511">
        <v>43.85</v>
      </c>
      <c r="E3511">
        <v>43.03</v>
      </c>
      <c r="F3511">
        <v>-0.51</v>
      </c>
      <c r="H3511">
        <v>606</v>
      </c>
      <c r="I3511">
        <v>88393</v>
      </c>
      <c r="J3511">
        <v>0</v>
      </c>
      <c r="K3511">
        <v>0</v>
      </c>
      <c r="L3511">
        <v>0</v>
      </c>
    </row>
    <row r="3512" spans="1:12" x14ac:dyDescent="0.2">
      <c r="A3512" s="1">
        <v>38219</v>
      </c>
      <c r="B3512">
        <v>44.5</v>
      </c>
      <c r="C3512">
        <v>44.5</v>
      </c>
      <c r="D3512">
        <v>44.28</v>
      </c>
      <c r="E3512">
        <v>43.54</v>
      </c>
      <c r="F3512">
        <v>-0.79</v>
      </c>
      <c r="H3512">
        <v>654</v>
      </c>
      <c r="I3512">
        <v>91164</v>
      </c>
      <c r="J3512">
        <v>0</v>
      </c>
      <c r="K3512">
        <v>0</v>
      </c>
      <c r="L3512">
        <v>0</v>
      </c>
    </row>
    <row r="3513" spans="1:12" x14ac:dyDescent="0.2">
      <c r="A3513" s="1">
        <v>38218</v>
      </c>
      <c r="B3513">
        <v>43.25</v>
      </c>
      <c r="C3513">
        <v>43.33</v>
      </c>
      <c r="D3513">
        <v>43.18</v>
      </c>
      <c r="E3513">
        <v>44.33</v>
      </c>
      <c r="F3513">
        <v>1.3</v>
      </c>
      <c r="H3513">
        <v>629</v>
      </c>
      <c r="I3513">
        <v>92544</v>
      </c>
      <c r="J3513">
        <v>0</v>
      </c>
      <c r="K3513">
        <v>0</v>
      </c>
      <c r="L3513">
        <v>0</v>
      </c>
    </row>
    <row r="3514" spans="1:12" x14ac:dyDescent="0.2">
      <c r="A3514" s="1">
        <v>38217</v>
      </c>
      <c r="B3514">
        <v>42.83</v>
      </c>
      <c r="C3514">
        <v>43.11</v>
      </c>
      <c r="D3514">
        <v>42.81</v>
      </c>
      <c r="E3514">
        <v>43.03</v>
      </c>
      <c r="F3514">
        <v>0.04</v>
      </c>
      <c r="H3514">
        <v>717</v>
      </c>
      <c r="I3514">
        <v>95095</v>
      </c>
      <c r="J3514">
        <v>0</v>
      </c>
      <c r="K3514">
        <v>0</v>
      </c>
      <c r="L3514">
        <v>0</v>
      </c>
    </row>
    <row r="3515" spans="1:12" x14ac:dyDescent="0.2">
      <c r="A3515" s="1">
        <v>38216</v>
      </c>
      <c r="B3515">
        <v>42.58</v>
      </c>
      <c r="C3515">
        <v>42.68</v>
      </c>
      <c r="D3515">
        <v>42.31</v>
      </c>
      <c r="E3515">
        <v>42.99</v>
      </c>
      <c r="F3515">
        <v>0.3</v>
      </c>
      <c r="H3515">
        <v>1396</v>
      </c>
      <c r="I3515">
        <v>100228</v>
      </c>
      <c r="J3515">
        <v>0</v>
      </c>
      <c r="K3515">
        <v>0</v>
      </c>
      <c r="L3515">
        <v>0</v>
      </c>
    </row>
    <row r="3516" spans="1:12" x14ac:dyDescent="0.2">
      <c r="A3516" s="1">
        <v>38215</v>
      </c>
      <c r="B3516">
        <v>43.85</v>
      </c>
      <c r="C3516">
        <v>43.85</v>
      </c>
      <c r="D3516">
        <v>43.35</v>
      </c>
      <c r="E3516">
        <v>43.67</v>
      </c>
      <c r="F3516">
        <v>-0.21</v>
      </c>
      <c r="H3516">
        <v>654</v>
      </c>
      <c r="I3516">
        <v>20800</v>
      </c>
      <c r="J3516">
        <v>0</v>
      </c>
      <c r="K3516">
        <v>0</v>
      </c>
      <c r="L3516">
        <v>0</v>
      </c>
    </row>
    <row r="3517" spans="1:12" x14ac:dyDescent="0.2">
      <c r="A3517" s="1">
        <v>38212</v>
      </c>
      <c r="B3517">
        <v>42.29</v>
      </c>
      <c r="C3517">
        <v>42.29</v>
      </c>
      <c r="D3517">
        <v>42</v>
      </c>
      <c r="E3517">
        <v>43.88</v>
      </c>
      <c r="F3517">
        <v>1.59</v>
      </c>
      <c r="H3517">
        <v>526</v>
      </c>
      <c r="I3517">
        <v>20763</v>
      </c>
      <c r="J3517">
        <v>0</v>
      </c>
      <c r="K3517">
        <v>0</v>
      </c>
      <c r="L3517">
        <v>0</v>
      </c>
    </row>
    <row r="3518" spans="1:12" x14ac:dyDescent="0.2">
      <c r="A3518" s="1">
        <v>38211</v>
      </c>
      <c r="B3518">
        <v>41.5</v>
      </c>
      <c r="C3518">
        <v>41.78</v>
      </c>
      <c r="D3518">
        <v>41.5</v>
      </c>
      <c r="E3518">
        <v>42.29</v>
      </c>
      <c r="F3518">
        <v>0.72</v>
      </c>
      <c r="H3518">
        <v>746</v>
      </c>
      <c r="I3518">
        <v>31873</v>
      </c>
      <c r="J3518">
        <v>0</v>
      </c>
      <c r="K3518">
        <v>0</v>
      </c>
      <c r="L3518">
        <v>0</v>
      </c>
    </row>
    <row r="3519" spans="1:12" x14ac:dyDescent="0.2">
      <c r="A3519" s="1">
        <v>38210</v>
      </c>
      <c r="B3519">
        <v>41.2</v>
      </c>
      <c r="C3519">
        <v>41.44</v>
      </c>
      <c r="D3519">
        <v>41.17</v>
      </c>
      <c r="E3519">
        <v>41.57</v>
      </c>
      <c r="F3519">
        <v>0.28999999999999998</v>
      </c>
      <c r="H3519">
        <v>608</v>
      </c>
      <c r="I3519">
        <v>38321</v>
      </c>
      <c r="J3519">
        <v>0</v>
      </c>
      <c r="K3519">
        <v>0</v>
      </c>
      <c r="L3519">
        <v>0</v>
      </c>
    </row>
    <row r="3520" spans="1:12" x14ac:dyDescent="0.2">
      <c r="A3520" s="1">
        <v>38209</v>
      </c>
      <c r="B3520">
        <v>41.41</v>
      </c>
      <c r="C3520">
        <v>41.43</v>
      </c>
      <c r="D3520">
        <v>41.25</v>
      </c>
      <c r="E3520">
        <v>41.28</v>
      </c>
      <c r="F3520">
        <v>-0.28000000000000003</v>
      </c>
      <c r="H3520">
        <v>596</v>
      </c>
      <c r="I3520">
        <v>47753</v>
      </c>
      <c r="J3520">
        <v>0</v>
      </c>
      <c r="K3520">
        <v>0</v>
      </c>
      <c r="L3520">
        <v>0</v>
      </c>
    </row>
    <row r="3521" spans="1:12" x14ac:dyDescent="0.2">
      <c r="A3521" s="1">
        <v>38208</v>
      </c>
      <c r="B3521">
        <v>40.4</v>
      </c>
      <c r="C3521">
        <v>40.479999999999997</v>
      </c>
      <c r="D3521">
        <v>40.36</v>
      </c>
      <c r="E3521">
        <v>41.56</v>
      </c>
      <c r="F3521">
        <v>0.93</v>
      </c>
      <c r="H3521">
        <v>461</v>
      </c>
      <c r="I3521">
        <v>56386</v>
      </c>
      <c r="J3521">
        <v>0</v>
      </c>
      <c r="K3521">
        <v>0</v>
      </c>
      <c r="L3521">
        <v>0</v>
      </c>
    </row>
    <row r="3522" spans="1:12" x14ac:dyDescent="0.2">
      <c r="A3522" s="1">
        <v>38205</v>
      </c>
      <c r="B3522">
        <v>41.35</v>
      </c>
      <c r="C3522">
        <v>41.5</v>
      </c>
      <c r="D3522">
        <v>41.17</v>
      </c>
      <c r="E3522">
        <v>40.630000000000003</v>
      </c>
      <c r="F3522">
        <v>-0.49</v>
      </c>
      <c r="H3522">
        <v>824</v>
      </c>
      <c r="I3522">
        <v>63916</v>
      </c>
      <c r="J3522">
        <v>0</v>
      </c>
      <c r="K3522">
        <v>0</v>
      </c>
      <c r="L3522">
        <v>0</v>
      </c>
    </row>
    <row r="3523" spans="1:12" x14ac:dyDescent="0.2">
      <c r="A3523" s="1">
        <v>38204</v>
      </c>
      <c r="B3523">
        <v>39.85</v>
      </c>
      <c r="C3523">
        <v>41.1</v>
      </c>
      <c r="D3523">
        <v>39.85</v>
      </c>
      <c r="E3523">
        <v>41.12</v>
      </c>
      <c r="F3523">
        <v>1.42</v>
      </c>
      <c r="H3523">
        <v>1932</v>
      </c>
      <c r="I3523">
        <v>70637</v>
      </c>
      <c r="J3523">
        <v>0</v>
      </c>
      <c r="K3523">
        <v>0</v>
      </c>
      <c r="L3523">
        <v>0</v>
      </c>
    </row>
    <row r="3524" spans="1:12" x14ac:dyDescent="0.2">
      <c r="A3524" s="1">
        <v>38203</v>
      </c>
      <c r="B3524">
        <v>40.6</v>
      </c>
      <c r="C3524">
        <v>40.82</v>
      </c>
      <c r="D3524">
        <v>39.75</v>
      </c>
      <c r="E3524">
        <v>39.700000000000003</v>
      </c>
      <c r="F3524">
        <v>-0.94</v>
      </c>
      <c r="H3524">
        <v>776</v>
      </c>
      <c r="I3524">
        <v>72535</v>
      </c>
      <c r="J3524">
        <v>0</v>
      </c>
      <c r="K3524">
        <v>0</v>
      </c>
      <c r="L3524">
        <v>0</v>
      </c>
    </row>
    <row r="3525" spans="1:12" x14ac:dyDescent="0.2">
      <c r="A3525" s="1">
        <v>38202</v>
      </c>
      <c r="B3525">
        <v>40.18</v>
      </c>
      <c r="C3525">
        <v>40.450000000000003</v>
      </c>
      <c r="D3525">
        <v>40</v>
      </c>
      <c r="E3525">
        <v>40.64</v>
      </c>
      <c r="F3525">
        <v>0.67</v>
      </c>
      <c r="H3525">
        <v>1428</v>
      </c>
      <c r="I3525">
        <v>73881</v>
      </c>
      <c r="J3525">
        <v>0</v>
      </c>
      <c r="K3525">
        <v>0</v>
      </c>
      <c r="L3525">
        <v>0</v>
      </c>
    </row>
    <row r="3526" spans="1:12" x14ac:dyDescent="0.2">
      <c r="A3526" s="1">
        <v>38201</v>
      </c>
      <c r="B3526">
        <v>39.700000000000003</v>
      </c>
      <c r="C3526">
        <v>39.9</v>
      </c>
      <c r="D3526">
        <v>39.67</v>
      </c>
      <c r="E3526">
        <v>39.97</v>
      </c>
      <c r="F3526">
        <v>-0.06</v>
      </c>
      <c r="H3526">
        <v>850</v>
      </c>
      <c r="I3526">
        <v>76413</v>
      </c>
      <c r="J3526">
        <v>0</v>
      </c>
      <c r="K3526">
        <v>0</v>
      </c>
      <c r="L3526">
        <v>0</v>
      </c>
    </row>
    <row r="3527" spans="1:12" x14ac:dyDescent="0.2">
      <c r="A3527" s="1">
        <v>38198</v>
      </c>
      <c r="B3527">
        <v>39.549999999999997</v>
      </c>
      <c r="C3527">
        <v>39.76</v>
      </c>
      <c r="D3527">
        <v>39.450000000000003</v>
      </c>
      <c r="E3527">
        <v>40.03</v>
      </c>
      <c r="F3527">
        <v>0.78</v>
      </c>
      <c r="H3527">
        <v>1590</v>
      </c>
      <c r="I3527">
        <v>82385</v>
      </c>
      <c r="J3527">
        <v>0</v>
      </c>
      <c r="K3527">
        <v>0</v>
      </c>
      <c r="L3527">
        <v>0</v>
      </c>
    </row>
    <row r="3528" spans="1:12" x14ac:dyDescent="0.2">
      <c r="A3528" s="1">
        <v>38197</v>
      </c>
      <c r="B3528">
        <v>39.25</v>
      </c>
      <c r="C3528">
        <v>39.36</v>
      </c>
      <c r="D3528">
        <v>39.049999999999997</v>
      </c>
      <c r="E3528">
        <v>39.25</v>
      </c>
      <c r="F3528">
        <v>-0.28000000000000003</v>
      </c>
      <c r="H3528">
        <v>1729</v>
      </c>
      <c r="I3528">
        <v>80351</v>
      </c>
      <c r="J3528">
        <v>0</v>
      </c>
      <c r="K3528">
        <v>0</v>
      </c>
      <c r="L3528">
        <v>0</v>
      </c>
    </row>
    <row r="3529" spans="1:12" x14ac:dyDescent="0.2">
      <c r="A3529" s="1">
        <v>38196</v>
      </c>
      <c r="B3529">
        <v>38.4</v>
      </c>
      <c r="C3529">
        <v>38.619999999999997</v>
      </c>
      <c r="D3529">
        <v>38.25</v>
      </c>
      <c r="E3529">
        <v>39.53</v>
      </c>
      <c r="F3529">
        <v>0.99</v>
      </c>
      <c r="H3529">
        <v>829</v>
      </c>
      <c r="I3529">
        <v>84364</v>
      </c>
      <c r="J3529">
        <v>0</v>
      </c>
      <c r="K3529">
        <v>0</v>
      </c>
      <c r="L3529">
        <v>0</v>
      </c>
    </row>
    <row r="3530" spans="1:12" x14ac:dyDescent="0.2">
      <c r="A3530" s="1">
        <v>38195</v>
      </c>
      <c r="B3530">
        <v>38.200000000000003</v>
      </c>
      <c r="C3530">
        <v>38.299999999999997</v>
      </c>
      <c r="D3530">
        <v>38</v>
      </c>
      <c r="E3530">
        <v>38.54</v>
      </c>
      <c r="F3530">
        <v>0.43</v>
      </c>
      <c r="H3530">
        <v>651</v>
      </c>
      <c r="I3530">
        <v>81150</v>
      </c>
      <c r="J3530">
        <v>0</v>
      </c>
      <c r="K3530">
        <v>0</v>
      </c>
      <c r="L3530">
        <v>0</v>
      </c>
    </row>
    <row r="3531" spans="1:12" x14ac:dyDescent="0.2">
      <c r="A3531" s="1">
        <v>38194</v>
      </c>
      <c r="B3531">
        <v>38.5</v>
      </c>
      <c r="C3531">
        <v>38.5</v>
      </c>
      <c r="D3531">
        <v>38.32</v>
      </c>
      <c r="E3531">
        <v>38.11</v>
      </c>
      <c r="F3531">
        <v>-0.16</v>
      </c>
      <c r="H3531">
        <v>419</v>
      </c>
      <c r="I3531">
        <v>84457</v>
      </c>
      <c r="J3531">
        <v>0</v>
      </c>
      <c r="K3531">
        <v>0</v>
      </c>
      <c r="L3531">
        <v>0</v>
      </c>
    </row>
    <row r="3532" spans="1:12" x14ac:dyDescent="0.2">
      <c r="A3532" s="1">
        <v>38191</v>
      </c>
      <c r="B3532">
        <v>38.1</v>
      </c>
      <c r="C3532">
        <v>38.36</v>
      </c>
      <c r="D3532">
        <v>37.89</v>
      </c>
      <c r="E3532">
        <v>38.270000000000003</v>
      </c>
      <c r="F3532">
        <v>0.26</v>
      </c>
      <c r="H3532">
        <v>1332</v>
      </c>
      <c r="I3532">
        <v>86655</v>
      </c>
      <c r="J3532">
        <v>0</v>
      </c>
      <c r="K3532">
        <v>0</v>
      </c>
      <c r="L3532">
        <v>0</v>
      </c>
    </row>
    <row r="3533" spans="1:12" x14ac:dyDescent="0.2">
      <c r="A3533" s="1">
        <v>38190</v>
      </c>
      <c r="B3533">
        <v>37.200000000000003</v>
      </c>
      <c r="C3533">
        <v>37.450000000000003</v>
      </c>
      <c r="D3533">
        <v>37.15</v>
      </c>
      <c r="E3533">
        <v>38.01</v>
      </c>
      <c r="F3533">
        <v>0.85</v>
      </c>
      <c r="H3533">
        <v>885</v>
      </c>
      <c r="I3533">
        <v>91104</v>
      </c>
      <c r="J3533">
        <v>0</v>
      </c>
      <c r="K3533">
        <v>0</v>
      </c>
      <c r="L3533">
        <v>0</v>
      </c>
    </row>
    <row r="3534" spans="1:12" x14ac:dyDescent="0.2">
      <c r="A3534" s="1">
        <v>38189</v>
      </c>
      <c r="B3534">
        <v>37.06</v>
      </c>
      <c r="C3534">
        <v>37.51</v>
      </c>
      <c r="D3534">
        <v>37.06</v>
      </c>
      <c r="E3534">
        <v>37.159999999999997</v>
      </c>
      <c r="F3534">
        <v>0.15</v>
      </c>
      <c r="H3534">
        <v>1866</v>
      </c>
      <c r="I3534">
        <v>86746</v>
      </c>
      <c r="J3534">
        <v>0</v>
      </c>
      <c r="K3534">
        <v>0</v>
      </c>
      <c r="L3534">
        <v>0</v>
      </c>
    </row>
    <row r="3535" spans="1:12" x14ac:dyDescent="0.2">
      <c r="A3535" s="1">
        <v>38188</v>
      </c>
      <c r="B3535">
        <v>38</v>
      </c>
      <c r="C3535">
        <v>38</v>
      </c>
      <c r="D3535">
        <v>37.880000000000003</v>
      </c>
      <c r="E3535">
        <v>37.01</v>
      </c>
      <c r="F3535">
        <v>-0.89</v>
      </c>
      <c r="H3535">
        <v>176</v>
      </c>
      <c r="I3535">
        <v>82480</v>
      </c>
      <c r="J3535">
        <v>0</v>
      </c>
      <c r="K3535">
        <v>0</v>
      </c>
      <c r="L3535">
        <v>0</v>
      </c>
    </row>
    <row r="3536" spans="1:12" x14ac:dyDescent="0.2">
      <c r="A3536" s="1">
        <v>38187</v>
      </c>
      <c r="B3536">
        <v>37.5</v>
      </c>
      <c r="C3536">
        <v>37.700000000000003</v>
      </c>
      <c r="D3536">
        <v>37.5</v>
      </c>
      <c r="E3536">
        <v>37.9</v>
      </c>
      <c r="F3536">
        <v>-0.1</v>
      </c>
      <c r="H3536">
        <v>388</v>
      </c>
      <c r="I3536">
        <v>82302</v>
      </c>
      <c r="J3536">
        <v>0</v>
      </c>
      <c r="K3536">
        <v>0</v>
      </c>
      <c r="L3536">
        <v>0</v>
      </c>
    </row>
    <row r="3537" spans="1:12" x14ac:dyDescent="0.2">
      <c r="A3537" s="1">
        <v>38184</v>
      </c>
      <c r="B3537">
        <v>37.56</v>
      </c>
      <c r="C3537">
        <v>37.75</v>
      </c>
      <c r="D3537">
        <v>37.56</v>
      </c>
      <c r="E3537">
        <v>38</v>
      </c>
      <c r="F3537">
        <v>0.52</v>
      </c>
      <c r="H3537">
        <v>603</v>
      </c>
      <c r="I3537">
        <v>82888</v>
      </c>
      <c r="J3537">
        <v>0</v>
      </c>
      <c r="K3537">
        <v>0</v>
      </c>
      <c r="L3537">
        <v>0</v>
      </c>
    </row>
    <row r="3538" spans="1:12" x14ac:dyDescent="0.2">
      <c r="A3538" s="1">
        <v>38183</v>
      </c>
      <c r="B3538">
        <v>38.18</v>
      </c>
      <c r="C3538">
        <v>38.39</v>
      </c>
      <c r="D3538">
        <v>38.049999999999997</v>
      </c>
      <c r="E3538">
        <v>38.11</v>
      </c>
      <c r="F3538">
        <v>-0.43</v>
      </c>
      <c r="H3538">
        <v>653</v>
      </c>
      <c r="I3538">
        <v>11158</v>
      </c>
      <c r="J3538">
        <v>0</v>
      </c>
      <c r="K3538">
        <v>0</v>
      </c>
      <c r="L3538">
        <v>0</v>
      </c>
    </row>
    <row r="3539" spans="1:12" x14ac:dyDescent="0.2">
      <c r="A3539" s="1">
        <v>38182</v>
      </c>
      <c r="B3539">
        <v>36.9</v>
      </c>
      <c r="C3539">
        <v>36.9</v>
      </c>
      <c r="D3539">
        <v>36.81</v>
      </c>
      <c r="E3539">
        <v>38.54</v>
      </c>
      <c r="F3539">
        <v>1.85</v>
      </c>
      <c r="H3539">
        <v>204</v>
      </c>
      <c r="I3539">
        <v>13442</v>
      </c>
      <c r="J3539">
        <v>0</v>
      </c>
      <c r="K3539">
        <v>0</v>
      </c>
      <c r="L3539">
        <v>0</v>
      </c>
    </row>
    <row r="3540" spans="1:12" x14ac:dyDescent="0.2">
      <c r="A3540" s="1">
        <v>38181</v>
      </c>
      <c r="B3540">
        <v>36.4</v>
      </c>
      <c r="C3540">
        <v>36.4</v>
      </c>
      <c r="D3540">
        <v>36.200000000000003</v>
      </c>
      <c r="E3540">
        <v>36.69</v>
      </c>
      <c r="F3540">
        <v>0.06</v>
      </c>
      <c r="H3540">
        <v>434</v>
      </c>
      <c r="I3540">
        <v>30847</v>
      </c>
      <c r="J3540">
        <v>0</v>
      </c>
      <c r="K3540">
        <v>0</v>
      </c>
      <c r="L3540">
        <v>0</v>
      </c>
    </row>
    <row r="3541" spans="1:12" x14ac:dyDescent="0.2">
      <c r="A3541" s="1">
        <v>38180</v>
      </c>
      <c r="B3541">
        <v>36.950000000000003</v>
      </c>
      <c r="C3541">
        <v>37.340000000000003</v>
      </c>
      <c r="D3541">
        <v>36.94</v>
      </c>
      <c r="E3541">
        <v>36.630000000000003</v>
      </c>
      <c r="F3541">
        <v>-0.42</v>
      </c>
      <c r="H3541">
        <v>1082</v>
      </c>
      <c r="I3541">
        <v>40540</v>
      </c>
      <c r="J3541">
        <v>0</v>
      </c>
      <c r="K3541">
        <v>0</v>
      </c>
      <c r="L3541">
        <v>0</v>
      </c>
    </row>
    <row r="3542" spans="1:12" x14ac:dyDescent="0.2">
      <c r="A3542" s="1">
        <v>38177</v>
      </c>
      <c r="B3542">
        <v>37.6</v>
      </c>
      <c r="C3542">
        <v>37.630000000000003</v>
      </c>
      <c r="D3542">
        <v>37.450000000000003</v>
      </c>
      <c r="E3542">
        <v>37.049999999999997</v>
      </c>
      <c r="F3542">
        <v>-0.72</v>
      </c>
      <c r="H3542">
        <v>728</v>
      </c>
      <c r="I3542">
        <v>46371</v>
      </c>
      <c r="J3542">
        <v>0</v>
      </c>
      <c r="K3542">
        <v>0</v>
      </c>
      <c r="L3542">
        <v>0</v>
      </c>
    </row>
    <row r="3543" spans="1:12" x14ac:dyDescent="0.2">
      <c r="A3543" s="1">
        <v>38176</v>
      </c>
      <c r="B3543">
        <v>36.83</v>
      </c>
      <c r="C3543">
        <v>36.97</v>
      </c>
      <c r="D3543">
        <v>36.76</v>
      </c>
      <c r="E3543">
        <v>37.770000000000003</v>
      </c>
      <c r="F3543">
        <v>1.1599999999999999</v>
      </c>
      <c r="H3543">
        <v>494</v>
      </c>
      <c r="I3543">
        <v>51615</v>
      </c>
      <c r="J3543">
        <v>0</v>
      </c>
      <c r="K3543">
        <v>0</v>
      </c>
      <c r="L3543">
        <v>0</v>
      </c>
    </row>
    <row r="3544" spans="1:12" x14ac:dyDescent="0.2">
      <c r="A3544" s="1">
        <v>38175</v>
      </c>
      <c r="B3544">
        <v>37.200000000000003</v>
      </c>
      <c r="C3544">
        <v>37.200000000000003</v>
      </c>
      <c r="D3544">
        <v>36.700000000000003</v>
      </c>
      <c r="E3544">
        <v>36.61</v>
      </c>
      <c r="F3544">
        <v>-0.56999999999999995</v>
      </c>
      <c r="H3544">
        <v>850</v>
      </c>
      <c r="I3544">
        <v>61673</v>
      </c>
      <c r="J3544">
        <v>0</v>
      </c>
      <c r="K3544">
        <v>0</v>
      </c>
      <c r="L3544">
        <v>0</v>
      </c>
    </row>
    <row r="3545" spans="1:12" x14ac:dyDescent="0.2">
      <c r="A3545" s="1">
        <v>38174</v>
      </c>
      <c r="B3545">
        <v>36.46</v>
      </c>
      <c r="C3545">
        <v>36.78</v>
      </c>
      <c r="D3545">
        <v>36.46</v>
      </c>
      <c r="E3545">
        <v>37.18</v>
      </c>
      <c r="F3545">
        <v>0.88</v>
      </c>
      <c r="H3545">
        <v>1712</v>
      </c>
      <c r="I3545">
        <v>67959</v>
      </c>
      <c r="J3545">
        <v>0</v>
      </c>
      <c r="K3545">
        <v>0</v>
      </c>
      <c r="L3545">
        <v>0</v>
      </c>
    </row>
    <row r="3546" spans="1:12" x14ac:dyDescent="0.2">
      <c r="A3546" s="1">
        <v>38173</v>
      </c>
      <c r="B3546">
        <v>36.299999999999997</v>
      </c>
      <c r="C3546">
        <v>36.299999999999997</v>
      </c>
      <c r="D3546">
        <v>36.299999999999997</v>
      </c>
      <c r="E3546">
        <v>36.299999999999997</v>
      </c>
      <c r="F3546">
        <v>0.38</v>
      </c>
      <c r="H3546">
        <v>1143</v>
      </c>
      <c r="I3546">
        <v>62891</v>
      </c>
      <c r="J3546">
        <v>0</v>
      </c>
      <c r="K3546">
        <v>0</v>
      </c>
      <c r="L3546">
        <v>0</v>
      </c>
    </row>
    <row r="3547" spans="1:12" x14ac:dyDescent="0.2">
      <c r="A3547" s="1">
        <v>38170</v>
      </c>
      <c r="B3547">
        <v>35.92</v>
      </c>
      <c r="C3547">
        <v>35.92</v>
      </c>
      <c r="D3547">
        <v>35.92</v>
      </c>
      <c r="E3547">
        <v>35.92</v>
      </c>
      <c r="F3547">
        <v>-0.15</v>
      </c>
      <c r="H3547">
        <v>1232</v>
      </c>
      <c r="I3547">
        <v>64772</v>
      </c>
      <c r="J3547">
        <v>0</v>
      </c>
      <c r="K3547">
        <v>0</v>
      </c>
      <c r="L3547">
        <v>0</v>
      </c>
    </row>
    <row r="3548" spans="1:12" x14ac:dyDescent="0.2">
      <c r="A3548" s="1">
        <v>38169</v>
      </c>
      <c r="B3548">
        <v>36.07</v>
      </c>
      <c r="C3548">
        <v>36.07</v>
      </c>
      <c r="D3548">
        <v>36.07</v>
      </c>
      <c r="E3548">
        <v>36.07</v>
      </c>
      <c r="F3548">
        <v>1.57</v>
      </c>
      <c r="H3548">
        <v>1807</v>
      </c>
      <c r="I3548">
        <v>63145</v>
      </c>
      <c r="J3548">
        <v>0</v>
      </c>
      <c r="K3548">
        <v>0</v>
      </c>
      <c r="L3548">
        <v>0</v>
      </c>
    </row>
    <row r="3549" spans="1:12" x14ac:dyDescent="0.2">
      <c r="A3549" s="1">
        <v>38168</v>
      </c>
      <c r="B3549">
        <v>33.31</v>
      </c>
      <c r="C3549">
        <v>33.42</v>
      </c>
      <c r="D3549">
        <v>33.299999999999997</v>
      </c>
      <c r="E3549">
        <v>34.5</v>
      </c>
      <c r="F3549">
        <v>1.39</v>
      </c>
      <c r="H3549">
        <v>959</v>
      </c>
      <c r="I3549">
        <v>63145</v>
      </c>
      <c r="J3549">
        <v>0</v>
      </c>
      <c r="K3549">
        <v>0</v>
      </c>
      <c r="L3549">
        <v>0</v>
      </c>
    </row>
    <row r="3550" spans="1:12" x14ac:dyDescent="0.2">
      <c r="A3550" s="1">
        <v>38167</v>
      </c>
      <c r="B3550">
        <v>33.479999999999997</v>
      </c>
      <c r="C3550">
        <v>33.54</v>
      </c>
      <c r="D3550">
        <v>33.14</v>
      </c>
      <c r="E3550">
        <v>33.11</v>
      </c>
      <c r="F3550">
        <v>-0.59</v>
      </c>
      <c r="H3550">
        <v>3000</v>
      </c>
      <c r="I3550">
        <v>62486</v>
      </c>
      <c r="J3550">
        <v>0</v>
      </c>
      <c r="K3550">
        <v>0</v>
      </c>
      <c r="L3550">
        <v>0</v>
      </c>
    </row>
    <row r="3551" spans="1:12" x14ac:dyDescent="0.2">
      <c r="A3551" s="1">
        <v>38166</v>
      </c>
      <c r="B3551">
        <v>34.6</v>
      </c>
      <c r="C3551">
        <v>34.64</v>
      </c>
      <c r="D3551">
        <v>34.5</v>
      </c>
      <c r="E3551">
        <v>33.700000000000003</v>
      </c>
      <c r="F3551">
        <v>-1.27</v>
      </c>
      <c r="H3551">
        <v>1209</v>
      </c>
      <c r="I3551">
        <v>67032</v>
      </c>
      <c r="J3551">
        <v>0</v>
      </c>
      <c r="K3551">
        <v>0</v>
      </c>
      <c r="L3551">
        <v>0</v>
      </c>
    </row>
    <row r="3552" spans="1:12" x14ac:dyDescent="0.2">
      <c r="A3552" s="1">
        <v>38163</v>
      </c>
      <c r="B3552">
        <v>35.200000000000003</v>
      </c>
      <c r="C3552">
        <v>35.25</v>
      </c>
      <c r="D3552">
        <v>35.06</v>
      </c>
      <c r="E3552">
        <v>34.97</v>
      </c>
      <c r="F3552">
        <v>-0.33</v>
      </c>
      <c r="H3552">
        <v>850</v>
      </c>
      <c r="I3552">
        <v>74286</v>
      </c>
      <c r="J3552">
        <v>0</v>
      </c>
      <c r="K3552">
        <v>0</v>
      </c>
      <c r="L3552">
        <v>0</v>
      </c>
    </row>
    <row r="3553" spans="1:12" x14ac:dyDescent="0.2">
      <c r="A3553" s="1">
        <v>38162</v>
      </c>
      <c r="B3553">
        <v>35.119999999999997</v>
      </c>
      <c r="C3553">
        <v>35.43</v>
      </c>
      <c r="D3553">
        <v>35.049999999999997</v>
      </c>
      <c r="E3553">
        <v>35.299999999999997</v>
      </c>
      <c r="F3553">
        <v>0.27</v>
      </c>
      <c r="H3553">
        <v>3173</v>
      </c>
      <c r="I3553">
        <v>76236</v>
      </c>
      <c r="J3553">
        <v>0</v>
      </c>
      <c r="K3553">
        <v>0</v>
      </c>
      <c r="L3553">
        <v>0</v>
      </c>
    </row>
    <row r="3554" spans="1:12" x14ac:dyDescent="0.2">
      <c r="A3554" s="1">
        <v>38161</v>
      </c>
      <c r="B3554">
        <v>35.6</v>
      </c>
      <c r="C3554">
        <v>35.86</v>
      </c>
      <c r="D3554">
        <v>35.549999999999997</v>
      </c>
      <c r="E3554">
        <v>35.03</v>
      </c>
      <c r="F3554">
        <v>-0.57999999999999996</v>
      </c>
      <c r="H3554">
        <v>2452</v>
      </c>
      <c r="I3554">
        <v>80125</v>
      </c>
      <c r="J3554">
        <v>0</v>
      </c>
      <c r="K3554">
        <v>0</v>
      </c>
      <c r="L3554">
        <v>0</v>
      </c>
    </row>
    <row r="3555" spans="1:12" x14ac:dyDescent="0.2">
      <c r="A3555" s="1">
        <v>38160</v>
      </c>
      <c r="B3555">
        <v>35.200000000000003</v>
      </c>
      <c r="C3555">
        <v>35.51</v>
      </c>
      <c r="D3555">
        <v>35.200000000000003</v>
      </c>
      <c r="E3555">
        <v>35.61</v>
      </c>
      <c r="F3555">
        <v>0.48</v>
      </c>
      <c r="H3555">
        <v>826</v>
      </c>
      <c r="I3555">
        <v>78921</v>
      </c>
      <c r="J3555">
        <v>0</v>
      </c>
      <c r="K3555">
        <v>0</v>
      </c>
      <c r="L3555">
        <v>0</v>
      </c>
    </row>
    <row r="3556" spans="1:12" x14ac:dyDescent="0.2">
      <c r="A3556" s="1">
        <v>38159</v>
      </c>
      <c r="B3556">
        <v>36.04</v>
      </c>
      <c r="C3556">
        <v>36.049999999999997</v>
      </c>
      <c r="D3556">
        <v>35.81</v>
      </c>
      <c r="E3556">
        <v>35.130000000000003</v>
      </c>
      <c r="F3556">
        <v>-1.08</v>
      </c>
      <c r="H3556">
        <v>1261</v>
      </c>
      <c r="I3556">
        <v>90183</v>
      </c>
      <c r="J3556">
        <v>0</v>
      </c>
      <c r="K3556">
        <v>0</v>
      </c>
      <c r="L3556">
        <v>0</v>
      </c>
    </row>
    <row r="3557" spans="1:12" x14ac:dyDescent="0.2">
      <c r="A3557" s="1">
        <v>38156</v>
      </c>
      <c r="B3557">
        <v>36.21</v>
      </c>
      <c r="C3557">
        <v>36.700000000000003</v>
      </c>
      <c r="D3557">
        <v>36.21</v>
      </c>
      <c r="E3557">
        <v>36.21</v>
      </c>
      <c r="F3557">
        <v>0</v>
      </c>
      <c r="H3557">
        <v>1981</v>
      </c>
      <c r="I3557">
        <v>86637</v>
      </c>
      <c r="J3557">
        <v>0</v>
      </c>
      <c r="K3557">
        <v>0</v>
      </c>
      <c r="L3557">
        <v>0</v>
      </c>
    </row>
    <row r="3558" spans="1:12" x14ac:dyDescent="0.2">
      <c r="A3558" s="1">
        <v>38155</v>
      </c>
      <c r="B3558">
        <v>35.340000000000003</v>
      </c>
      <c r="C3558">
        <v>35.57</v>
      </c>
      <c r="D3558">
        <v>35.340000000000003</v>
      </c>
      <c r="E3558">
        <v>36.21</v>
      </c>
      <c r="F3558">
        <v>1.01</v>
      </c>
      <c r="H3558">
        <v>1057</v>
      </c>
      <c r="I3558">
        <v>94861</v>
      </c>
      <c r="J3558">
        <v>0</v>
      </c>
      <c r="K3558">
        <v>0</v>
      </c>
      <c r="L3558">
        <v>0</v>
      </c>
    </row>
    <row r="3559" spans="1:12" x14ac:dyDescent="0.2">
      <c r="A3559" s="1">
        <v>38154</v>
      </c>
      <c r="B3559">
        <v>35.049999999999997</v>
      </c>
      <c r="C3559">
        <v>35.36</v>
      </c>
      <c r="D3559">
        <v>35.049999999999997</v>
      </c>
      <c r="E3559">
        <v>35.200000000000003</v>
      </c>
      <c r="F3559">
        <v>0.17</v>
      </c>
      <c r="H3559">
        <v>1416</v>
      </c>
      <c r="I3559">
        <v>83672</v>
      </c>
      <c r="J3559">
        <v>0</v>
      </c>
      <c r="K3559">
        <v>0</v>
      </c>
      <c r="L3559">
        <v>0</v>
      </c>
    </row>
    <row r="3560" spans="1:12" x14ac:dyDescent="0.2">
      <c r="A3560" s="1">
        <v>38153</v>
      </c>
      <c r="B3560">
        <v>35.049999999999997</v>
      </c>
      <c r="C3560">
        <v>35.1</v>
      </c>
      <c r="D3560">
        <v>34.85</v>
      </c>
      <c r="E3560">
        <v>35.29</v>
      </c>
      <c r="F3560">
        <v>-0.2</v>
      </c>
      <c r="H3560">
        <v>1019</v>
      </c>
      <c r="I3560">
        <v>15420</v>
      </c>
      <c r="J3560">
        <v>0</v>
      </c>
      <c r="K3560">
        <v>0</v>
      </c>
      <c r="L3560">
        <v>0</v>
      </c>
    </row>
    <row r="3561" spans="1:12" x14ac:dyDescent="0.2">
      <c r="A3561" s="1">
        <v>38152</v>
      </c>
      <c r="B3561">
        <v>35.75</v>
      </c>
      <c r="C3561">
        <v>35.75</v>
      </c>
      <c r="D3561">
        <v>35.33</v>
      </c>
      <c r="E3561">
        <v>35.49</v>
      </c>
      <c r="F3561">
        <v>0.05</v>
      </c>
      <c r="H3561">
        <v>459</v>
      </c>
      <c r="I3561">
        <v>20203</v>
      </c>
      <c r="J3561">
        <v>0</v>
      </c>
      <c r="K3561">
        <v>0</v>
      </c>
      <c r="L3561">
        <v>0</v>
      </c>
    </row>
    <row r="3562" spans="1:12" x14ac:dyDescent="0.2">
      <c r="A3562" s="1">
        <v>38149</v>
      </c>
      <c r="B3562">
        <v>35.82</v>
      </c>
      <c r="C3562">
        <v>35.82</v>
      </c>
      <c r="D3562">
        <v>35.67</v>
      </c>
      <c r="E3562">
        <v>35.44</v>
      </c>
      <c r="F3562">
        <v>-0.3</v>
      </c>
      <c r="H3562">
        <v>594</v>
      </c>
      <c r="I3562">
        <v>33265</v>
      </c>
      <c r="J3562">
        <v>0</v>
      </c>
      <c r="K3562">
        <v>0</v>
      </c>
      <c r="L3562">
        <v>0</v>
      </c>
    </row>
    <row r="3563" spans="1:12" x14ac:dyDescent="0.2">
      <c r="A3563" s="1">
        <v>38148</v>
      </c>
      <c r="B3563">
        <v>35.299999999999997</v>
      </c>
      <c r="C3563">
        <v>35.549999999999997</v>
      </c>
      <c r="D3563">
        <v>35.299999999999997</v>
      </c>
      <c r="E3563">
        <v>35.74</v>
      </c>
      <c r="F3563">
        <v>0.45</v>
      </c>
      <c r="H3563">
        <v>1332</v>
      </c>
      <c r="I3563">
        <v>39304</v>
      </c>
      <c r="J3563">
        <v>0</v>
      </c>
      <c r="K3563">
        <v>0</v>
      </c>
      <c r="L3563">
        <v>0</v>
      </c>
    </row>
    <row r="3564" spans="1:12" x14ac:dyDescent="0.2">
      <c r="A3564" s="1">
        <v>38147</v>
      </c>
      <c r="B3564">
        <v>34.75</v>
      </c>
      <c r="C3564">
        <v>34.950000000000003</v>
      </c>
      <c r="D3564">
        <v>34.6</v>
      </c>
      <c r="E3564">
        <v>35.29</v>
      </c>
      <c r="F3564">
        <v>0.24</v>
      </c>
      <c r="H3564">
        <v>1682</v>
      </c>
      <c r="I3564">
        <v>50313</v>
      </c>
      <c r="J3564">
        <v>0</v>
      </c>
      <c r="K3564">
        <v>0</v>
      </c>
      <c r="L3564">
        <v>0</v>
      </c>
    </row>
    <row r="3565" spans="1:12" x14ac:dyDescent="0.2">
      <c r="A3565" s="1">
        <v>38146</v>
      </c>
      <c r="B3565">
        <v>35.97</v>
      </c>
      <c r="C3565">
        <v>35.97</v>
      </c>
      <c r="D3565">
        <v>35.74</v>
      </c>
      <c r="E3565">
        <v>35.049999999999997</v>
      </c>
      <c r="F3565">
        <v>-0.91</v>
      </c>
      <c r="H3565">
        <v>1915</v>
      </c>
      <c r="I3565">
        <v>60718</v>
      </c>
      <c r="J3565">
        <v>0</v>
      </c>
      <c r="K3565">
        <v>0</v>
      </c>
      <c r="L3565">
        <v>0</v>
      </c>
    </row>
    <row r="3566" spans="1:12" x14ac:dyDescent="0.2">
      <c r="A3566" s="1">
        <v>38145</v>
      </c>
      <c r="B3566">
        <v>35.67</v>
      </c>
      <c r="C3566">
        <v>35.67</v>
      </c>
      <c r="D3566">
        <v>35.43</v>
      </c>
      <c r="E3566">
        <v>35.96</v>
      </c>
      <c r="F3566">
        <v>0.28999999999999998</v>
      </c>
      <c r="H3566">
        <v>922</v>
      </c>
      <c r="I3566">
        <v>66598</v>
      </c>
      <c r="J3566">
        <v>0</v>
      </c>
      <c r="K3566">
        <v>0</v>
      </c>
      <c r="L3566">
        <v>0</v>
      </c>
    </row>
    <row r="3567" spans="1:12" x14ac:dyDescent="0.2">
      <c r="A3567" s="1">
        <v>38142</v>
      </c>
      <c r="B3567">
        <v>36.28</v>
      </c>
      <c r="C3567">
        <v>36.28</v>
      </c>
      <c r="D3567">
        <v>35.9</v>
      </c>
      <c r="E3567">
        <v>35.67</v>
      </c>
      <c r="F3567">
        <v>-0.73</v>
      </c>
      <c r="H3567">
        <v>1462</v>
      </c>
      <c r="I3567">
        <v>71866</v>
      </c>
      <c r="J3567">
        <v>0</v>
      </c>
      <c r="K3567">
        <v>0</v>
      </c>
      <c r="L3567">
        <v>0</v>
      </c>
    </row>
    <row r="3568" spans="1:12" x14ac:dyDescent="0.2">
      <c r="A3568" s="1">
        <v>38141</v>
      </c>
      <c r="B3568">
        <v>36.9</v>
      </c>
      <c r="C3568">
        <v>37.770000000000003</v>
      </c>
      <c r="D3568">
        <v>36.020000000000003</v>
      </c>
      <c r="E3568">
        <v>36.4</v>
      </c>
      <c r="F3568">
        <v>-0.46</v>
      </c>
      <c r="H3568">
        <v>1853</v>
      </c>
      <c r="I3568">
        <v>76886</v>
      </c>
      <c r="J3568">
        <v>0</v>
      </c>
      <c r="K3568">
        <v>0</v>
      </c>
      <c r="L3568">
        <v>0</v>
      </c>
    </row>
    <row r="3569" spans="1:12" x14ac:dyDescent="0.2">
      <c r="A3569" s="1">
        <v>38140</v>
      </c>
      <c r="B3569">
        <v>38.85</v>
      </c>
      <c r="C3569">
        <v>38.950000000000003</v>
      </c>
      <c r="D3569">
        <v>37.65</v>
      </c>
      <c r="E3569">
        <v>36.86</v>
      </c>
      <c r="F3569">
        <v>-2.2200000000000002</v>
      </c>
      <c r="H3569">
        <v>1804</v>
      </c>
      <c r="I3569">
        <v>81679</v>
      </c>
      <c r="J3569">
        <v>0</v>
      </c>
      <c r="K3569">
        <v>0</v>
      </c>
      <c r="L3569">
        <v>0</v>
      </c>
    </row>
    <row r="3570" spans="1:12" x14ac:dyDescent="0.2">
      <c r="A3570" s="1">
        <v>38139</v>
      </c>
      <c r="B3570">
        <v>37.15</v>
      </c>
      <c r="C3570">
        <v>38.380000000000003</v>
      </c>
      <c r="D3570">
        <v>37.15</v>
      </c>
      <c r="E3570">
        <v>39.08</v>
      </c>
      <c r="F3570">
        <v>2.5</v>
      </c>
      <c r="H3570">
        <v>1776</v>
      </c>
      <c r="I3570">
        <v>86818</v>
      </c>
      <c r="J3570">
        <v>0</v>
      </c>
      <c r="K3570">
        <v>0</v>
      </c>
      <c r="L3570">
        <v>0</v>
      </c>
    </row>
    <row r="3571" spans="1:12" x14ac:dyDescent="0.2">
      <c r="A3571" s="1">
        <v>38135</v>
      </c>
      <c r="B3571">
        <v>35.96</v>
      </c>
      <c r="C3571">
        <v>36.299999999999997</v>
      </c>
      <c r="D3571">
        <v>35.96</v>
      </c>
      <c r="E3571">
        <v>36.58</v>
      </c>
      <c r="F3571">
        <v>0.33</v>
      </c>
      <c r="H3571">
        <v>1213</v>
      </c>
      <c r="I3571">
        <v>78574</v>
      </c>
      <c r="J3571">
        <v>0</v>
      </c>
      <c r="K3571">
        <v>0</v>
      </c>
      <c r="L3571">
        <v>0</v>
      </c>
    </row>
    <row r="3572" spans="1:12" x14ac:dyDescent="0.2">
      <c r="A3572" s="1">
        <v>38134</v>
      </c>
      <c r="B3572">
        <v>36.96</v>
      </c>
      <c r="C3572">
        <v>37.07</v>
      </c>
      <c r="D3572">
        <v>36.86</v>
      </c>
      <c r="E3572">
        <v>36.25</v>
      </c>
      <c r="F3572">
        <v>-0.83</v>
      </c>
      <c r="H3572">
        <v>2531</v>
      </c>
      <c r="I3572">
        <v>86059</v>
      </c>
      <c r="J3572">
        <v>0</v>
      </c>
      <c r="K3572">
        <v>0</v>
      </c>
      <c r="L3572">
        <v>0</v>
      </c>
    </row>
    <row r="3573" spans="1:12" x14ac:dyDescent="0.2">
      <c r="A3573" s="1">
        <v>38133</v>
      </c>
      <c r="B3573">
        <v>37.5</v>
      </c>
      <c r="C3573">
        <v>37.5</v>
      </c>
      <c r="D3573">
        <v>37.22</v>
      </c>
      <c r="E3573">
        <v>37.08</v>
      </c>
      <c r="F3573">
        <v>-0.36</v>
      </c>
      <c r="H3573">
        <v>999</v>
      </c>
      <c r="I3573">
        <v>93364</v>
      </c>
      <c r="J3573">
        <v>0</v>
      </c>
      <c r="K3573">
        <v>0</v>
      </c>
      <c r="L3573">
        <v>0</v>
      </c>
    </row>
    <row r="3574" spans="1:12" x14ac:dyDescent="0.2">
      <c r="A3574" s="1">
        <v>38132</v>
      </c>
      <c r="B3574">
        <v>37.92</v>
      </c>
      <c r="C3574">
        <v>38.1</v>
      </c>
      <c r="D3574">
        <v>37.9</v>
      </c>
      <c r="E3574">
        <v>37.44</v>
      </c>
      <c r="F3574">
        <v>-0.73</v>
      </c>
      <c r="H3574">
        <v>1704</v>
      </c>
      <c r="I3574">
        <v>92794</v>
      </c>
      <c r="J3574">
        <v>0</v>
      </c>
      <c r="K3574">
        <v>0</v>
      </c>
      <c r="L3574">
        <v>0</v>
      </c>
    </row>
    <row r="3575" spans="1:12" x14ac:dyDescent="0.2">
      <c r="A3575" s="1">
        <v>38131</v>
      </c>
      <c r="B3575">
        <v>36.1</v>
      </c>
      <c r="C3575">
        <v>37.36</v>
      </c>
      <c r="D3575">
        <v>36</v>
      </c>
      <c r="E3575">
        <v>38.17</v>
      </c>
      <c r="F3575">
        <v>1.66</v>
      </c>
      <c r="H3575">
        <v>1860</v>
      </c>
      <c r="I3575">
        <v>92409</v>
      </c>
      <c r="J3575">
        <v>0</v>
      </c>
      <c r="K3575">
        <v>0</v>
      </c>
      <c r="L3575">
        <v>0</v>
      </c>
    </row>
    <row r="3576" spans="1:12" x14ac:dyDescent="0.2">
      <c r="A3576" s="1">
        <v>38128</v>
      </c>
      <c r="B3576">
        <v>37.26</v>
      </c>
      <c r="C3576">
        <v>37.35</v>
      </c>
      <c r="D3576">
        <v>37.15</v>
      </c>
      <c r="E3576">
        <v>36.51</v>
      </c>
      <c r="F3576">
        <v>-0.75</v>
      </c>
      <c r="H3576">
        <v>1084</v>
      </c>
      <c r="I3576">
        <v>86375</v>
      </c>
      <c r="J3576">
        <v>0</v>
      </c>
      <c r="K3576">
        <v>0</v>
      </c>
      <c r="L3576">
        <v>0</v>
      </c>
    </row>
    <row r="3577" spans="1:12" x14ac:dyDescent="0.2">
      <c r="A3577" s="1">
        <v>38127</v>
      </c>
      <c r="B3577">
        <v>38.15</v>
      </c>
      <c r="C3577">
        <v>38.15</v>
      </c>
      <c r="D3577">
        <v>38</v>
      </c>
      <c r="E3577">
        <v>37.26</v>
      </c>
      <c r="F3577">
        <v>-0.64</v>
      </c>
      <c r="H3577">
        <v>1323</v>
      </c>
      <c r="I3577">
        <v>90719</v>
      </c>
      <c r="J3577">
        <v>0</v>
      </c>
      <c r="K3577">
        <v>0</v>
      </c>
      <c r="L3577">
        <v>0</v>
      </c>
    </row>
    <row r="3578" spans="1:12" x14ac:dyDescent="0.2">
      <c r="A3578" s="1">
        <v>38126</v>
      </c>
      <c r="B3578">
        <v>36.6</v>
      </c>
      <c r="C3578">
        <v>36.74</v>
      </c>
      <c r="D3578">
        <v>36.479999999999997</v>
      </c>
      <c r="E3578">
        <v>37.9</v>
      </c>
      <c r="F3578">
        <v>0.95</v>
      </c>
      <c r="H3578">
        <v>1688</v>
      </c>
      <c r="I3578">
        <v>92172</v>
      </c>
      <c r="J3578">
        <v>0</v>
      </c>
      <c r="K3578">
        <v>0</v>
      </c>
      <c r="L3578">
        <v>0</v>
      </c>
    </row>
    <row r="3579" spans="1:12" x14ac:dyDescent="0.2">
      <c r="A3579" s="1">
        <v>38125</v>
      </c>
      <c r="B3579">
        <v>37.450000000000003</v>
      </c>
      <c r="C3579">
        <v>37.54</v>
      </c>
      <c r="D3579">
        <v>37.35</v>
      </c>
      <c r="E3579">
        <v>36.950000000000003</v>
      </c>
      <c r="F3579">
        <v>-0.96</v>
      </c>
      <c r="H3579">
        <v>1104</v>
      </c>
      <c r="I3579">
        <v>91148</v>
      </c>
      <c r="J3579">
        <v>0</v>
      </c>
      <c r="K3579">
        <v>0</v>
      </c>
      <c r="L3579">
        <v>0</v>
      </c>
    </row>
    <row r="3580" spans="1:12" x14ac:dyDescent="0.2">
      <c r="A3580" s="1">
        <v>38124</v>
      </c>
      <c r="B3580">
        <v>38.25</v>
      </c>
      <c r="C3580">
        <v>38.5</v>
      </c>
      <c r="D3580">
        <v>38.07</v>
      </c>
      <c r="E3580">
        <v>37.909999999999997</v>
      </c>
      <c r="F3580">
        <v>0.05</v>
      </c>
      <c r="H3580">
        <v>865</v>
      </c>
      <c r="I3580">
        <v>99396</v>
      </c>
      <c r="J3580">
        <v>0</v>
      </c>
      <c r="K3580">
        <v>0</v>
      </c>
      <c r="L3580">
        <v>0</v>
      </c>
    </row>
    <row r="3581" spans="1:12" x14ac:dyDescent="0.2">
      <c r="A3581" s="1">
        <v>38121</v>
      </c>
      <c r="B3581">
        <v>38.299999999999997</v>
      </c>
      <c r="C3581">
        <v>38.479999999999997</v>
      </c>
      <c r="D3581">
        <v>38.19</v>
      </c>
      <c r="E3581">
        <v>38.76</v>
      </c>
      <c r="F3581">
        <v>0.27</v>
      </c>
      <c r="H3581">
        <v>1017</v>
      </c>
      <c r="I3581">
        <v>24974</v>
      </c>
      <c r="J3581">
        <v>0</v>
      </c>
      <c r="K3581">
        <v>0</v>
      </c>
      <c r="L3581">
        <v>0</v>
      </c>
    </row>
    <row r="3582" spans="1:12" x14ac:dyDescent="0.2">
      <c r="A3582" s="1">
        <v>38120</v>
      </c>
      <c r="B3582">
        <v>37.86</v>
      </c>
      <c r="C3582">
        <v>37.9</v>
      </c>
      <c r="D3582">
        <v>37.590000000000003</v>
      </c>
      <c r="E3582">
        <v>38.49</v>
      </c>
      <c r="F3582">
        <v>0.54</v>
      </c>
      <c r="H3582">
        <v>931</v>
      </c>
      <c r="I3582">
        <v>30483</v>
      </c>
      <c r="J3582">
        <v>0</v>
      </c>
      <c r="K3582">
        <v>0</v>
      </c>
      <c r="L3582">
        <v>0</v>
      </c>
    </row>
    <row r="3583" spans="1:12" x14ac:dyDescent="0.2">
      <c r="A3583" s="1">
        <v>38119</v>
      </c>
      <c r="B3583">
        <v>37.46</v>
      </c>
      <c r="C3583">
        <v>37.6</v>
      </c>
      <c r="D3583">
        <v>37.35</v>
      </c>
      <c r="E3583">
        <v>37.950000000000003</v>
      </c>
      <c r="F3583">
        <v>0.59</v>
      </c>
      <c r="H3583">
        <v>1092</v>
      </c>
      <c r="I3583">
        <v>41007</v>
      </c>
      <c r="J3583">
        <v>0</v>
      </c>
      <c r="K3583">
        <v>0</v>
      </c>
      <c r="L3583">
        <v>0</v>
      </c>
    </row>
    <row r="3584" spans="1:12" x14ac:dyDescent="0.2">
      <c r="A3584" s="1">
        <v>38118</v>
      </c>
      <c r="B3584">
        <v>35.799999999999997</v>
      </c>
      <c r="C3584">
        <v>36.24</v>
      </c>
      <c r="D3584">
        <v>35.6</v>
      </c>
      <c r="E3584">
        <v>37.36</v>
      </c>
      <c r="F3584">
        <v>1.39</v>
      </c>
      <c r="H3584">
        <v>777</v>
      </c>
      <c r="I3584">
        <v>53042</v>
      </c>
      <c r="J3584">
        <v>0</v>
      </c>
      <c r="K3584">
        <v>0</v>
      </c>
      <c r="L3584">
        <v>0</v>
      </c>
    </row>
    <row r="3585" spans="1:12" x14ac:dyDescent="0.2">
      <c r="A3585" s="1">
        <v>38117</v>
      </c>
      <c r="B3585">
        <v>36.74</v>
      </c>
      <c r="C3585">
        <v>37</v>
      </c>
      <c r="D3585">
        <v>35.75</v>
      </c>
      <c r="E3585">
        <v>35.97</v>
      </c>
      <c r="F3585">
        <v>-1.03</v>
      </c>
      <c r="H3585">
        <v>1479</v>
      </c>
      <c r="I3585">
        <v>60952</v>
      </c>
      <c r="J3585">
        <v>0</v>
      </c>
      <c r="K3585">
        <v>0</v>
      </c>
      <c r="L3585">
        <v>0</v>
      </c>
    </row>
    <row r="3586" spans="1:12" x14ac:dyDescent="0.2">
      <c r="A3586" s="1">
        <v>38114</v>
      </c>
      <c r="B3586">
        <v>36.75</v>
      </c>
      <c r="C3586">
        <v>37.119999999999997</v>
      </c>
      <c r="D3586">
        <v>36.700000000000003</v>
      </c>
      <c r="E3586">
        <v>37</v>
      </c>
      <c r="F3586">
        <v>0.47</v>
      </c>
      <c r="H3586">
        <v>879</v>
      </c>
      <c r="I3586">
        <v>145526</v>
      </c>
      <c r="J3586">
        <v>0</v>
      </c>
      <c r="K3586">
        <v>0</v>
      </c>
      <c r="L3586">
        <v>0</v>
      </c>
    </row>
    <row r="3587" spans="1:12" x14ac:dyDescent="0.2">
      <c r="A3587" s="1">
        <v>38113</v>
      </c>
      <c r="B3587">
        <v>36.79</v>
      </c>
      <c r="C3587">
        <v>37</v>
      </c>
      <c r="D3587">
        <v>36.72</v>
      </c>
      <c r="E3587">
        <v>36.53</v>
      </c>
      <c r="F3587">
        <v>-0.19</v>
      </c>
      <c r="H3587">
        <v>2885</v>
      </c>
      <c r="I3587">
        <v>78102</v>
      </c>
      <c r="J3587">
        <v>0</v>
      </c>
      <c r="K3587">
        <v>0</v>
      </c>
      <c r="L3587">
        <v>0</v>
      </c>
    </row>
    <row r="3588" spans="1:12" x14ac:dyDescent="0.2">
      <c r="A3588" s="1">
        <v>38112</v>
      </c>
      <c r="B3588">
        <v>35.75</v>
      </c>
      <c r="C3588">
        <v>36</v>
      </c>
      <c r="D3588">
        <v>35.75</v>
      </c>
      <c r="E3588">
        <v>36.72</v>
      </c>
      <c r="F3588">
        <v>0.79</v>
      </c>
      <c r="H3588">
        <v>1783</v>
      </c>
      <c r="I3588">
        <v>83799</v>
      </c>
      <c r="J3588">
        <v>0</v>
      </c>
      <c r="K3588">
        <v>0</v>
      </c>
      <c r="L3588">
        <v>0</v>
      </c>
    </row>
    <row r="3589" spans="1:12" x14ac:dyDescent="0.2">
      <c r="A3589" s="1">
        <v>38111</v>
      </c>
      <c r="B3589">
        <v>35.22</v>
      </c>
      <c r="C3589">
        <v>35.32</v>
      </c>
      <c r="D3589">
        <v>35.14</v>
      </c>
      <c r="E3589">
        <v>35.93</v>
      </c>
      <c r="F3589">
        <v>1.45</v>
      </c>
      <c r="H3589">
        <v>969</v>
      </c>
      <c r="I3589">
        <v>89050</v>
      </c>
      <c r="J3589">
        <v>0</v>
      </c>
      <c r="K3589">
        <v>0</v>
      </c>
      <c r="L3589">
        <v>0</v>
      </c>
    </row>
    <row r="3590" spans="1:12" x14ac:dyDescent="0.2">
      <c r="A3590" s="1">
        <v>38107</v>
      </c>
      <c r="B3590">
        <v>34.619999999999997</v>
      </c>
      <c r="C3590">
        <v>34.75</v>
      </c>
      <c r="D3590">
        <v>34.35</v>
      </c>
      <c r="E3590">
        <v>34.479999999999997</v>
      </c>
      <c r="F3590">
        <v>0.1</v>
      </c>
      <c r="H3590">
        <v>2468</v>
      </c>
      <c r="I3590">
        <v>61673</v>
      </c>
      <c r="J3590">
        <v>0</v>
      </c>
      <c r="K3590">
        <v>0</v>
      </c>
      <c r="L3590">
        <v>0</v>
      </c>
    </row>
    <row r="3591" spans="1:12" x14ac:dyDescent="0.2">
      <c r="A3591" s="1">
        <v>38106</v>
      </c>
      <c r="B3591">
        <v>34.03</v>
      </c>
      <c r="C3591">
        <v>34.450000000000003</v>
      </c>
      <c r="D3591">
        <v>33.909999999999997</v>
      </c>
      <c r="E3591">
        <v>34.380000000000003</v>
      </c>
      <c r="F3591">
        <v>7.0000000000000007E-2</v>
      </c>
      <c r="H3591">
        <v>1268</v>
      </c>
      <c r="I3591">
        <v>87009</v>
      </c>
      <c r="J3591">
        <v>0</v>
      </c>
      <c r="K3591">
        <v>0</v>
      </c>
      <c r="L3591">
        <v>0</v>
      </c>
    </row>
    <row r="3592" spans="1:12" x14ac:dyDescent="0.2">
      <c r="A3592" s="1">
        <v>38105</v>
      </c>
      <c r="B3592">
        <v>34.119999999999997</v>
      </c>
      <c r="C3592">
        <v>34.25</v>
      </c>
      <c r="D3592">
        <v>34.090000000000003</v>
      </c>
      <c r="E3592">
        <v>34.31</v>
      </c>
      <c r="F3592">
        <v>0.03</v>
      </c>
      <c r="H3592">
        <v>977</v>
      </c>
      <c r="I3592">
        <v>87009</v>
      </c>
      <c r="J3592">
        <v>0</v>
      </c>
      <c r="K3592">
        <v>0</v>
      </c>
      <c r="L3592">
        <v>0</v>
      </c>
    </row>
    <row r="3593" spans="1:12" x14ac:dyDescent="0.2">
      <c r="A3593" s="1">
        <v>38104</v>
      </c>
      <c r="B3593">
        <v>33.6</v>
      </c>
      <c r="C3593">
        <v>33.83</v>
      </c>
      <c r="D3593">
        <v>33.549999999999997</v>
      </c>
      <c r="E3593">
        <v>34.28</v>
      </c>
      <c r="F3593">
        <v>0.7</v>
      </c>
      <c r="H3593">
        <v>977</v>
      </c>
      <c r="I3593">
        <v>98282</v>
      </c>
      <c r="J3593">
        <v>0</v>
      </c>
      <c r="K3593">
        <v>0</v>
      </c>
      <c r="L3593">
        <v>0</v>
      </c>
    </row>
    <row r="3594" spans="1:12" x14ac:dyDescent="0.2">
      <c r="A3594" s="1">
        <v>38103</v>
      </c>
      <c r="B3594">
        <v>33.35</v>
      </c>
      <c r="C3594">
        <v>33.6</v>
      </c>
      <c r="D3594">
        <v>33.25</v>
      </c>
      <c r="E3594">
        <v>33.58</v>
      </c>
      <c r="F3594">
        <v>0.49</v>
      </c>
      <c r="H3594">
        <v>1089</v>
      </c>
      <c r="I3594">
        <v>95902</v>
      </c>
      <c r="J3594">
        <v>0</v>
      </c>
      <c r="K3594">
        <v>0</v>
      </c>
      <c r="L3594">
        <v>0</v>
      </c>
    </row>
    <row r="3595" spans="1:12" x14ac:dyDescent="0.2">
      <c r="A3595" s="1">
        <v>38100</v>
      </c>
      <c r="B3595">
        <v>33.299999999999997</v>
      </c>
      <c r="C3595">
        <v>33.46</v>
      </c>
      <c r="D3595">
        <v>33.25</v>
      </c>
      <c r="E3595">
        <v>33.090000000000003</v>
      </c>
      <c r="F3595">
        <v>-0.3</v>
      </c>
      <c r="H3595">
        <v>1202</v>
      </c>
      <c r="I3595">
        <v>91434</v>
      </c>
      <c r="J3595">
        <v>0</v>
      </c>
      <c r="K3595">
        <v>0</v>
      </c>
      <c r="L3595">
        <v>0</v>
      </c>
    </row>
    <row r="3596" spans="1:12" x14ac:dyDescent="0.2">
      <c r="A3596" s="1">
        <v>38099</v>
      </c>
      <c r="B3596">
        <v>32.58</v>
      </c>
      <c r="C3596">
        <v>32.79</v>
      </c>
      <c r="D3596">
        <v>32.58</v>
      </c>
      <c r="E3596">
        <v>33.39</v>
      </c>
      <c r="F3596">
        <v>0.93</v>
      </c>
      <c r="H3596">
        <v>533</v>
      </c>
      <c r="I3596">
        <v>91139</v>
      </c>
      <c r="J3596">
        <v>0</v>
      </c>
      <c r="K3596">
        <v>0</v>
      </c>
      <c r="L3596">
        <v>0</v>
      </c>
    </row>
    <row r="3597" spans="1:12" x14ac:dyDescent="0.2">
      <c r="A3597" s="1">
        <v>38098</v>
      </c>
      <c r="B3597">
        <v>32.869999999999997</v>
      </c>
      <c r="C3597">
        <v>33.049999999999997</v>
      </c>
      <c r="D3597">
        <v>32.81</v>
      </c>
      <c r="E3597">
        <v>32.46</v>
      </c>
      <c r="F3597">
        <v>-0.65</v>
      </c>
      <c r="H3597">
        <v>1485</v>
      </c>
      <c r="I3597">
        <v>93800</v>
      </c>
      <c r="J3597">
        <v>0</v>
      </c>
      <c r="K3597">
        <v>0</v>
      </c>
      <c r="L3597">
        <v>0</v>
      </c>
    </row>
    <row r="3598" spans="1:12" x14ac:dyDescent="0.2">
      <c r="A3598" s="1">
        <v>38097</v>
      </c>
      <c r="B3598">
        <v>33.450000000000003</v>
      </c>
      <c r="C3598">
        <v>33.450000000000003</v>
      </c>
      <c r="D3598">
        <v>33.159999999999997</v>
      </c>
      <c r="E3598">
        <v>33.11</v>
      </c>
      <c r="F3598">
        <v>-0.35</v>
      </c>
      <c r="H3598">
        <v>1643</v>
      </c>
      <c r="I3598">
        <v>96083</v>
      </c>
      <c r="J3598">
        <v>0</v>
      </c>
      <c r="K3598">
        <v>0</v>
      </c>
      <c r="L3598">
        <v>0</v>
      </c>
    </row>
    <row r="3599" spans="1:12" x14ac:dyDescent="0.2">
      <c r="A3599" s="1">
        <v>38096</v>
      </c>
      <c r="B3599">
        <v>33.58</v>
      </c>
      <c r="C3599">
        <v>33.61</v>
      </c>
      <c r="D3599">
        <v>33.53</v>
      </c>
      <c r="E3599">
        <v>33.46</v>
      </c>
      <c r="F3599">
        <v>-0.18</v>
      </c>
      <c r="H3599">
        <v>413</v>
      </c>
      <c r="I3599">
        <v>95485</v>
      </c>
      <c r="J3599">
        <v>0</v>
      </c>
      <c r="K3599">
        <v>0</v>
      </c>
      <c r="L3599">
        <v>0</v>
      </c>
    </row>
    <row r="3600" spans="1:12" x14ac:dyDescent="0.2">
      <c r="A3600" s="1">
        <v>38093</v>
      </c>
      <c r="B3600">
        <v>33.869999999999997</v>
      </c>
      <c r="C3600">
        <v>33.869999999999997</v>
      </c>
      <c r="D3600">
        <v>33.6</v>
      </c>
      <c r="E3600">
        <v>33.64</v>
      </c>
      <c r="F3600">
        <v>-0.18</v>
      </c>
      <c r="H3600">
        <v>1696</v>
      </c>
      <c r="I3600">
        <v>93758</v>
      </c>
      <c r="J3600">
        <v>0</v>
      </c>
      <c r="K3600">
        <v>0</v>
      </c>
      <c r="L3600">
        <v>0</v>
      </c>
    </row>
    <row r="3601" spans="1:12" x14ac:dyDescent="0.2">
      <c r="A3601" s="1">
        <v>38092</v>
      </c>
      <c r="B3601">
        <v>33.1</v>
      </c>
      <c r="C3601">
        <v>33.39</v>
      </c>
      <c r="D3601">
        <v>32.880000000000003</v>
      </c>
      <c r="E3601">
        <v>33.119999999999997</v>
      </c>
      <c r="F3601">
        <v>-0.33</v>
      </c>
      <c r="H3601">
        <v>2092</v>
      </c>
      <c r="I3601">
        <v>10778</v>
      </c>
      <c r="J3601">
        <v>0</v>
      </c>
      <c r="K3601">
        <v>0</v>
      </c>
      <c r="L3601">
        <v>0</v>
      </c>
    </row>
    <row r="3602" spans="1:12" x14ac:dyDescent="0.2">
      <c r="A3602" s="1">
        <v>38091</v>
      </c>
      <c r="B3602">
        <v>33</v>
      </c>
      <c r="C3602">
        <v>33</v>
      </c>
      <c r="D3602">
        <v>32.85</v>
      </c>
      <c r="E3602">
        <v>33.450000000000003</v>
      </c>
      <c r="F3602">
        <v>0.26</v>
      </c>
      <c r="H3602">
        <v>2222</v>
      </c>
      <c r="I3602">
        <v>17921</v>
      </c>
      <c r="J3602">
        <v>0</v>
      </c>
      <c r="K3602">
        <v>0</v>
      </c>
      <c r="L3602">
        <v>0</v>
      </c>
    </row>
    <row r="3603" spans="1:12" x14ac:dyDescent="0.2">
      <c r="A3603" s="1">
        <v>38090</v>
      </c>
      <c r="B3603">
        <v>33.700000000000003</v>
      </c>
      <c r="C3603">
        <v>33.700000000000003</v>
      </c>
      <c r="D3603">
        <v>33.32</v>
      </c>
      <c r="E3603">
        <v>33.19</v>
      </c>
      <c r="F3603">
        <v>-0.15</v>
      </c>
      <c r="H3603">
        <v>650</v>
      </c>
      <c r="I3603">
        <v>28059</v>
      </c>
      <c r="J3603">
        <v>0</v>
      </c>
      <c r="K3603">
        <v>0</v>
      </c>
      <c r="L3603">
        <v>0</v>
      </c>
    </row>
    <row r="3604" spans="1:12" x14ac:dyDescent="0.2">
      <c r="A3604" s="1">
        <v>38085</v>
      </c>
      <c r="B3604">
        <v>32.5</v>
      </c>
      <c r="C3604">
        <v>32.64</v>
      </c>
      <c r="D3604">
        <v>32.5</v>
      </c>
      <c r="E3604">
        <v>33.340000000000003</v>
      </c>
      <c r="F3604">
        <v>0.89</v>
      </c>
      <c r="H3604">
        <v>609</v>
      </c>
      <c r="I3604">
        <v>40485</v>
      </c>
      <c r="J3604">
        <v>0</v>
      </c>
      <c r="K3604">
        <v>0</v>
      </c>
      <c r="L3604">
        <v>0</v>
      </c>
    </row>
    <row r="3605" spans="1:12" x14ac:dyDescent="0.2">
      <c r="A3605" s="1">
        <v>38084</v>
      </c>
      <c r="B3605">
        <v>31.35</v>
      </c>
      <c r="C3605">
        <v>31.4</v>
      </c>
      <c r="D3605">
        <v>31.18</v>
      </c>
      <c r="E3605">
        <v>32.450000000000003</v>
      </c>
      <c r="F3605">
        <v>1.1000000000000001</v>
      </c>
      <c r="H3605">
        <v>861</v>
      </c>
      <c r="I3605">
        <v>54409</v>
      </c>
      <c r="J3605">
        <v>0</v>
      </c>
      <c r="K3605">
        <v>0</v>
      </c>
      <c r="L3605">
        <v>0</v>
      </c>
    </row>
    <row r="3606" spans="1:12" x14ac:dyDescent="0.2">
      <c r="A3606" s="1">
        <v>38083</v>
      </c>
      <c r="B3606">
        <v>30.69</v>
      </c>
      <c r="C3606">
        <v>30.69</v>
      </c>
      <c r="D3606">
        <v>30.3</v>
      </c>
      <c r="E3606">
        <v>31.35</v>
      </c>
      <c r="F3606">
        <v>0.66</v>
      </c>
      <c r="H3606">
        <v>866</v>
      </c>
      <c r="I3606">
        <v>58974</v>
      </c>
      <c r="J3606">
        <v>0</v>
      </c>
      <c r="K3606">
        <v>0</v>
      </c>
      <c r="L3606">
        <v>0</v>
      </c>
    </row>
    <row r="3607" spans="1:12" x14ac:dyDescent="0.2">
      <c r="A3607" s="1">
        <v>38082</v>
      </c>
      <c r="B3607">
        <v>30.8</v>
      </c>
      <c r="C3607">
        <v>30.8</v>
      </c>
      <c r="D3607">
        <v>30.31</v>
      </c>
      <c r="E3607">
        <v>30.69</v>
      </c>
      <c r="F3607">
        <v>0.48</v>
      </c>
      <c r="H3607">
        <v>1211</v>
      </c>
      <c r="I3607">
        <v>67652</v>
      </c>
      <c r="J3607">
        <v>0</v>
      </c>
      <c r="K3607">
        <v>0</v>
      </c>
      <c r="L3607">
        <v>0</v>
      </c>
    </row>
    <row r="3608" spans="1:12" x14ac:dyDescent="0.2">
      <c r="A3608" s="1">
        <v>38079</v>
      </c>
      <c r="B3608">
        <v>30.89</v>
      </c>
      <c r="C3608">
        <v>31.17</v>
      </c>
      <c r="D3608">
        <v>30.89</v>
      </c>
      <c r="E3608">
        <v>30.21</v>
      </c>
      <c r="F3608">
        <v>-1.34</v>
      </c>
      <c r="H3608">
        <v>2296</v>
      </c>
      <c r="I3608">
        <v>75326</v>
      </c>
      <c r="J3608">
        <v>0</v>
      </c>
      <c r="K3608">
        <v>0</v>
      </c>
      <c r="L3608">
        <v>0</v>
      </c>
    </row>
    <row r="3609" spans="1:12" x14ac:dyDescent="0.2">
      <c r="A3609" s="1">
        <v>38078</v>
      </c>
      <c r="B3609">
        <v>32.229999999999997</v>
      </c>
      <c r="C3609">
        <v>32.229999999999997</v>
      </c>
      <c r="D3609">
        <v>30.51</v>
      </c>
      <c r="E3609">
        <v>31.55</v>
      </c>
      <c r="F3609">
        <v>0.04</v>
      </c>
      <c r="H3609">
        <v>2120</v>
      </c>
      <c r="I3609">
        <v>82968</v>
      </c>
      <c r="J3609">
        <v>0</v>
      </c>
      <c r="K3609">
        <v>0</v>
      </c>
      <c r="L3609">
        <v>0</v>
      </c>
    </row>
    <row r="3610" spans="1:12" x14ac:dyDescent="0.2">
      <c r="A3610" s="1">
        <v>38077</v>
      </c>
      <c r="B3610">
        <v>32.549999999999997</v>
      </c>
      <c r="C3610">
        <v>33</v>
      </c>
      <c r="D3610">
        <v>32</v>
      </c>
      <c r="E3610">
        <v>31.51</v>
      </c>
      <c r="F3610">
        <v>-0.94</v>
      </c>
      <c r="H3610">
        <v>2034</v>
      </c>
      <c r="I3610">
        <v>86895</v>
      </c>
      <c r="J3610">
        <v>0</v>
      </c>
      <c r="K3610">
        <v>0</v>
      </c>
      <c r="L3610">
        <v>0</v>
      </c>
    </row>
    <row r="3611" spans="1:12" x14ac:dyDescent="0.2">
      <c r="A3611" s="1">
        <v>38076</v>
      </c>
      <c r="B3611">
        <v>31.6</v>
      </c>
      <c r="C3611">
        <v>32</v>
      </c>
      <c r="D3611">
        <v>31.52</v>
      </c>
      <c r="E3611">
        <v>32.450000000000003</v>
      </c>
      <c r="F3611">
        <v>0.71</v>
      </c>
      <c r="H3611">
        <v>2071</v>
      </c>
      <c r="I3611">
        <v>92449</v>
      </c>
      <c r="J3611">
        <v>0</v>
      </c>
      <c r="K3611">
        <v>0</v>
      </c>
      <c r="L3611">
        <v>0</v>
      </c>
    </row>
    <row r="3612" spans="1:12" x14ac:dyDescent="0.2">
      <c r="A3612" s="1">
        <v>38075</v>
      </c>
      <c r="B3612">
        <v>31.66</v>
      </c>
      <c r="C3612">
        <v>31.66</v>
      </c>
      <c r="D3612">
        <v>31.55</v>
      </c>
      <c r="E3612">
        <v>31.74</v>
      </c>
      <c r="F3612">
        <v>-0.25</v>
      </c>
      <c r="H3612">
        <v>434</v>
      </c>
      <c r="I3612">
        <v>98175</v>
      </c>
      <c r="J3612">
        <v>0</v>
      </c>
      <c r="K3612">
        <v>0</v>
      </c>
      <c r="L3612">
        <v>0</v>
      </c>
    </row>
    <row r="3613" spans="1:12" x14ac:dyDescent="0.2">
      <c r="A3613" s="1">
        <v>38072</v>
      </c>
      <c r="B3613">
        <v>31.9</v>
      </c>
      <c r="C3613">
        <v>32.25</v>
      </c>
      <c r="D3613">
        <v>31.83</v>
      </c>
      <c r="E3613">
        <v>31.99</v>
      </c>
      <c r="F3613">
        <v>0.16</v>
      </c>
      <c r="H3613">
        <v>2155</v>
      </c>
      <c r="I3613">
        <v>97382</v>
      </c>
      <c r="J3613">
        <v>0</v>
      </c>
      <c r="K3613">
        <v>0</v>
      </c>
      <c r="L3613">
        <v>0</v>
      </c>
    </row>
    <row r="3614" spans="1:12" x14ac:dyDescent="0.2">
      <c r="A3614" s="1">
        <v>38071</v>
      </c>
      <c r="B3614">
        <v>32.76</v>
      </c>
      <c r="C3614">
        <v>32.83</v>
      </c>
      <c r="D3614">
        <v>32.6</v>
      </c>
      <c r="E3614">
        <v>31.83</v>
      </c>
      <c r="F3614">
        <v>-1.18</v>
      </c>
      <c r="H3614">
        <v>1627</v>
      </c>
      <c r="I3614">
        <v>99759</v>
      </c>
      <c r="J3614">
        <v>0</v>
      </c>
      <c r="K3614">
        <v>0</v>
      </c>
      <c r="L3614">
        <v>0</v>
      </c>
    </row>
    <row r="3615" spans="1:12" x14ac:dyDescent="0.2">
      <c r="A3615" s="1">
        <v>38070</v>
      </c>
      <c r="B3615">
        <v>33.450000000000003</v>
      </c>
      <c r="C3615">
        <v>33.6</v>
      </c>
      <c r="D3615">
        <v>33.25</v>
      </c>
      <c r="E3615">
        <v>33.01</v>
      </c>
      <c r="F3615">
        <v>-0.3</v>
      </c>
      <c r="H3615">
        <v>2358</v>
      </c>
      <c r="I3615">
        <v>105079</v>
      </c>
      <c r="J3615">
        <v>0</v>
      </c>
      <c r="K3615">
        <v>0</v>
      </c>
      <c r="L3615">
        <v>0</v>
      </c>
    </row>
    <row r="3616" spans="1:12" x14ac:dyDescent="0.2">
      <c r="A3616" s="1">
        <v>38069</v>
      </c>
      <c r="B3616">
        <v>32.85</v>
      </c>
      <c r="C3616">
        <v>33.03</v>
      </c>
      <c r="D3616">
        <v>32.79</v>
      </c>
      <c r="E3616">
        <v>33.31</v>
      </c>
      <c r="F3616">
        <v>0.51</v>
      </c>
      <c r="H3616">
        <v>1276</v>
      </c>
      <c r="I3616">
        <v>108504</v>
      </c>
      <c r="J3616">
        <v>0</v>
      </c>
      <c r="K3616">
        <v>0</v>
      </c>
      <c r="L3616">
        <v>0</v>
      </c>
    </row>
    <row r="3617" spans="1:12" x14ac:dyDescent="0.2">
      <c r="A3617" s="1">
        <v>38068</v>
      </c>
      <c r="B3617">
        <v>33.04</v>
      </c>
      <c r="C3617">
        <v>33.04</v>
      </c>
      <c r="D3617">
        <v>32.67</v>
      </c>
      <c r="E3617">
        <v>32.799999999999997</v>
      </c>
      <c r="F3617">
        <v>-0.46</v>
      </c>
      <c r="H3617">
        <v>1384</v>
      </c>
      <c r="I3617">
        <v>110283</v>
      </c>
      <c r="J3617">
        <v>0</v>
      </c>
      <c r="K3617">
        <v>0</v>
      </c>
      <c r="L3617">
        <v>0</v>
      </c>
    </row>
    <row r="3618" spans="1:12" x14ac:dyDescent="0.2">
      <c r="A3618" s="1">
        <v>38065</v>
      </c>
      <c r="B3618">
        <v>32.9</v>
      </c>
      <c r="C3618">
        <v>33.25</v>
      </c>
      <c r="D3618">
        <v>32.9</v>
      </c>
      <c r="E3618">
        <v>33.26</v>
      </c>
      <c r="F3618">
        <v>0.13</v>
      </c>
      <c r="H3618">
        <v>889</v>
      </c>
      <c r="I3618">
        <v>113030</v>
      </c>
      <c r="J3618">
        <v>0</v>
      </c>
      <c r="K3618">
        <v>0</v>
      </c>
      <c r="L3618">
        <v>0</v>
      </c>
    </row>
    <row r="3619" spans="1:12" x14ac:dyDescent="0.2">
      <c r="A3619" s="1">
        <v>38064</v>
      </c>
      <c r="B3619">
        <v>33.4</v>
      </c>
      <c r="C3619">
        <v>33.4</v>
      </c>
      <c r="D3619">
        <v>33.22</v>
      </c>
      <c r="E3619">
        <v>33.130000000000003</v>
      </c>
      <c r="F3619">
        <v>-0.4</v>
      </c>
      <c r="H3619">
        <v>1917</v>
      </c>
      <c r="I3619">
        <v>118252</v>
      </c>
      <c r="J3619">
        <v>0</v>
      </c>
      <c r="K3619">
        <v>0</v>
      </c>
      <c r="L3619">
        <v>0</v>
      </c>
    </row>
    <row r="3620" spans="1:12" x14ac:dyDescent="0.2">
      <c r="A3620" s="1">
        <v>38063</v>
      </c>
      <c r="B3620">
        <v>32.6</v>
      </c>
      <c r="C3620">
        <v>32.76</v>
      </c>
      <c r="D3620">
        <v>32.5</v>
      </c>
      <c r="E3620">
        <v>33.53</v>
      </c>
      <c r="F3620">
        <v>0.85</v>
      </c>
      <c r="H3620">
        <v>802</v>
      </c>
      <c r="I3620">
        <v>114361</v>
      </c>
      <c r="J3620">
        <v>0</v>
      </c>
      <c r="K3620">
        <v>0</v>
      </c>
      <c r="L3620">
        <v>0</v>
      </c>
    </row>
    <row r="3621" spans="1:12" x14ac:dyDescent="0.2">
      <c r="A3621" s="1">
        <v>38062</v>
      </c>
      <c r="B3621">
        <v>33.5</v>
      </c>
      <c r="C3621">
        <v>33.5</v>
      </c>
      <c r="D3621">
        <v>33.24</v>
      </c>
      <c r="E3621">
        <v>33.450000000000003</v>
      </c>
      <c r="F3621">
        <v>-0.35</v>
      </c>
      <c r="H3621">
        <v>3381</v>
      </c>
      <c r="I3621">
        <v>20209</v>
      </c>
      <c r="J3621">
        <v>0</v>
      </c>
      <c r="K3621">
        <v>0</v>
      </c>
      <c r="L3621">
        <v>0</v>
      </c>
    </row>
    <row r="3622" spans="1:12" x14ac:dyDescent="0.2">
      <c r="A3622" s="1">
        <v>38061</v>
      </c>
      <c r="B3622">
        <v>32.5</v>
      </c>
      <c r="C3622">
        <v>32.57</v>
      </c>
      <c r="D3622">
        <v>32.450000000000003</v>
      </c>
      <c r="E3622">
        <v>33.799999999999997</v>
      </c>
      <c r="F3622">
        <v>1.56</v>
      </c>
      <c r="H3622">
        <v>779</v>
      </c>
      <c r="I3622">
        <v>19715</v>
      </c>
      <c r="J3622">
        <v>0</v>
      </c>
      <c r="K3622">
        <v>0</v>
      </c>
      <c r="L3622">
        <v>0</v>
      </c>
    </row>
    <row r="3623" spans="1:12" x14ac:dyDescent="0.2">
      <c r="A3623" s="1">
        <v>38058</v>
      </c>
      <c r="B3623">
        <v>32.880000000000003</v>
      </c>
      <c r="C3623">
        <v>33.25</v>
      </c>
      <c r="D3623">
        <v>32.880000000000003</v>
      </c>
      <c r="E3623">
        <v>32.24</v>
      </c>
      <c r="F3623">
        <v>-0.59</v>
      </c>
      <c r="H3623">
        <v>923</v>
      </c>
      <c r="I3623">
        <v>39700</v>
      </c>
      <c r="J3623">
        <v>0</v>
      </c>
      <c r="K3623">
        <v>0</v>
      </c>
      <c r="L3623">
        <v>0</v>
      </c>
    </row>
    <row r="3624" spans="1:12" x14ac:dyDescent="0.2">
      <c r="A3624" s="1">
        <v>38057</v>
      </c>
      <c r="B3624">
        <v>32.270000000000003</v>
      </c>
      <c r="C3624">
        <v>32.340000000000003</v>
      </c>
      <c r="D3624">
        <v>32.130000000000003</v>
      </c>
      <c r="E3624">
        <v>32.83</v>
      </c>
      <c r="F3624">
        <v>0.84</v>
      </c>
      <c r="H3624">
        <v>2739</v>
      </c>
      <c r="I3624">
        <v>54821</v>
      </c>
      <c r="J3624">
        <v>0</v>
      </c>
      <c r="K3624">
        <v>0</v>
      </c>
      <c r="L3624">
        <v>0</v>
      </c>
    </row>
    <row r="3625" spans="1:12" x14ac:dyDescent="0.2">
      <c r="A3625" s="1">
        <v>38056</v>
      </c>
      <c r="B3625">
        <v>32.450000000000003</v>
      </c>
      <c r="C3625">
        <v>32.57</v>
      </c>
      <c r="D3625">
        <v>32.450000000000003</v>
      </c>
      <c r="E3625">
        <v>31.99</v>
      </c>
      <c r="F3625">
        <v>-0.24</v>
      </c>
      <c r="H3625">
        <v>2867</v>
      </c>
      <c r="I3625">
        <v>66898</v>
      </c>
      <c r="J3625">
        <v>0</v>
      </c>
      <c r="K3625">
        <v>0</v>
      </c>
      <c r="L3625">
        <v>0</v>
      </c>
    </row>
    <row r="3626" spans="1:12" x14ac:dyDescent="0.2">
      <c r="A3626" s="1">
        <v>38055</v>
      </c>
      <c r="B3626">
        <v>32.950000000000003</v>
      </c>
      <c r="C3626">
        <v>33.14</v>
      </c>
      <c r="D3626">
        <v>32.950000000000003</v>
      </c>
      <c r="E3626">
        <v>32.229999999999997</v>
      </c>
      <c r="F3626">
        <v>-0.54</v>
      </c>
      <c r="H3626">
        <v>1013</v>
      </c>
      <c r="I3626">
        <v>80827</v>
      </c>
      <c r="J3626">
        <v>0</v>
      </c>
      <c r="K3626">
        <v>0</v>
      </c>
      <c r="L3626">
        <v>0</v>
      </c>
    </row>
    <row r="3627" spans="1:12" x14ac:dyDescent="0.2">
      <c r="A3627" s="1">
        <v>38054</v>
      </c>
      <c r="B3627">
        <v>33.51</v>
      </c>
      <c r="C3627">
        <v>33.53</v>
      </c>
      <c r="D3627">
        <v>33.36</v>
      </c>
      <c r="E3627">
        <v>32.770000000000003</v>
      </c>
      <c r="F3627">
        <v>-0.57999999999999996</v>
      </c>
      <c r="H3627">
        <v>857</v>
      </c>
      <c r="I3627">
        <v>87543</v>
      </c>
      <c r="J3627">
        <v>0</v>
      </c>
      <c r="K3627">
        <v>0</v>
      </c>
      <c r="L3627">
        <v>0</v>
      </c>
    </row>
    <row r="3628" spans="1:12" x14ac:dyDescent="0.2">
      <c r="A3628" s="1">
        <v>38051</v>
      </c>
      <c r="B3628">
        <v>33.07</v>
      </c>
      <c r="C3628">
        <v>33.4</v>
      </c>
      <c r="D3628">
        <v>33.07</v>
      </c>
      <c r="E3628">
        <v>33.35</v>
      </c>
      <c r="F3628">
        <v>0.46</v>
      </c>
      <c r="H3628">
        <v>1304</v>
      </c>
      <c r="I3628">
        <v>93242</v>
      </c>
      <c r="J3628">
        <v>0</v>
      </c>
      <c r="K3628">
        <v>0</v>
      </c>
      <c r="L3628">
        <v>0</v>
      </c>
    </row>
    <row r="3629" spans="1:12" x14ac:dyDescent="0.2">
      <c r="A3629" s="1">
        <v>38050</v>
      </c>
      <c r="B3629">
        <v>32.18</v>
      </c>
      <c r="C3629">
        <v>32.340000000000003</v>
      </c>
      <c r="D3629">
        <v>31.81</v>
      </c>
      <c r="E3629">
        <v>32.89</v>
      </c>
      <c r="F3629">
        <v>0.66</v>
      </c>
      <c r="H3629">
        <v>1665</v>
      </c>
      <c r="I3629">
        <v>93895</v>
      </c>
      <c r="J3629">
        <v>0</v>
      </c>
      <c r="K3629">
        <v>0</v>
      </c>
      <c r="L3629">
        <v>0</v>
      </c>
    </row>
    <row r="3630" spans="1:12" x14ac:dyDescent="0.2">
      <c r="A3630" s="1">
        <v>38049</v>
      </c>
      <c r="B3630">
        <v>32.950000000000003</v>
      </c>
      <c r="C3630">
        <v>33.049999999999997</v>
      </c>
      <c r="D3630">
        <v>32.82</v>
      </c>
      <c r="E3630">
        <v>32.229999999999997</v>
      </c>
      <c r="F3630">
        <v>-0.92</v>
      </c>
      <c r="H3630">
        <v>1499</v>
      </c>
      <c r="I3630">
        <v>96023</v>
      </c>
      <c r="J3630">
        <v>0</v>
      </c>
      <c r="K3630">
        <v>0</v>
      </c>
      <c r="L3630">
        <v>0</v>
      </c>
    </row>
    <row r="3631" spans="1:12" x14ac:dyDescent="0.2">
      <c r="A3631" s="1">
        <v>38048</v>
      </c>
      <c r="B3631">
        <v>33.299999999999997</v>
      </c>
      <c r="C3631">
        <v>33.4</v>
      </c>
      <c r="D3631">
        <v>33.15</v>
      </c>
      <c r="E3631">
        <v>33.15</v>
      </c>
      <c r="F3631">
        <v>-0.19</v>
      </c>
      <c r="H3631">
        <v>1674</v>
      </c>
      <c r="I3631">
        <v>98454</v>
      </c>
      <c r="J3631">
        <v>0</v>
      </c>
      <c r="K3631">
        <v>0</v>
      </c>
      <c r="L3631">
        <v>0</v>
      </c>
    </row>
    <row r="3632" spans="1:12" x14ac:dyDescent="0.2">
      <c r="A3632" s="1">
        <v>38047</v>
      </c>
      <c r="B3632">
        <v>32.33</v>
      </c>
      <c r="C3632">
        <v>32.51</v>
      </c>
      <c r="D3632">
        <v>32.299999999999997</v>
      </c>
      <c r="E3632">
        <v>33.340000000000003</v>
      </c>
      <c r="F3632">
        <v>1.1100000000000001</v>
      </c>
      <c r="H3632">
        <v>1332</v>
      </c>
      <c r="I3632">
        <v>100578</v>
      </c>
      <c r="J3632">
        <v>0</v>
      </c>
      <c r="K3632">
        <v>0</v>
      </c>
      <c r="L3632">
        <v>0</v>
      </c>
    </row>
    <row r="3633" spans="1:12" x14ac:dyDescent="0.2">
      <c r="A3633" s="1">
        <v>38044</v>
      </c>
      <c r="B3633">
        <v>31.59</v>
      </c>
      <c r="C3633">
        <v>31.63</v>
      </c>
      <c r="D3633">
        <v>31.38</v>
      </c>
      <c r="E3633">
        <v>32.229999999999997</v>
      </c>
      <c r="F3633">
        <v>0.66</v>
      </c>
      <c r="H3633">
        <v>1560</v>
      </c>
      <c r="I3633">
        <v>100147</v>
      </c>
      <c r="J3633">
        <v>0</v>
      </c>
      <c r="K3633">
        <v>0</v>
      </c>
      <c r="L3633">
        <v>0</v>
      </c>
    </row>
    <row r="3634" spans="1:12" x14ac:dyDescent="0.2">
      <c r="A3634" s="1">
        <v>38043</v>
      </c>
      <c r="B3634">
        <v>31.63</v>
      </c>
      <c r="C3634">
        <v>32</v>
      </c>
      <c r="D3634">
        <v>31.55</v>
      </c>
      <c r="E3634">
        <v>31.57</v>
      </c>
      <c r="F3634">
        <v>0</v>
      </c>
      <c r="H3634">
        <v>2356</v>
      </c>
      <c r="I3634">
        <v>102493</v>
      </c>
      <c r="J3634">
        <v>0</v>
      </c>
      <c r="K3634">
        <v>0</v>
      </c>
      <c r="L3634">
        <v>0</v>
      </c>
    </row>
    <row r="3635" spans="1:12" x14ac:dyDescent="0.2">
      <c r="A3635" s="1">
        <v>38042</v>
      </c>
      <c r="B3635">
        <v>30.9</v>
      </c>
      <c r="C3635">
        <v>31</v>
      </c>
      <c r="D3635">
        <v>30.77</v>
      </c>
      <c r="E3635">
        <v>31.57</v>
      </c>
      <c r="F3635">
        <v>0.76</v>
      </c>
      <c r="H3635">
        <v>1265</v>
      </c>
      <c r="I3635">
        <v>104057</v>
      </c>
      <c r="J3635">
        <v>0</v>
      </c>
      <c r="K3635">
        <v>0</v>
      </c>
      <c r="L3635">
        <v>0</v>
      </c>
    </row>
    <row r="3636" spans="1:12" x14ac:dyDescent="0.2">
      <c r="A3636" s="1">
        <v>38041</v>
      </c>
      <c r="B3636">
        <v>30.95</v>
      </c>
      <c r="C3636">
        <v>31.15</v>
      </c>
      <c r="D3636">
        <v>30.9</v>
      </c>
      <c r="E3636">
        <v>30.81</v>
      </c>
      <c r="F3636">
        <v>0</v>
      </c>
      <c r="H3636">
        <v>2647</v>
      </c>
      <c r="I3636">
        <v>100195</v>
      </c>
      <c r="J3636">
        <v>0</v>
      </c>
      <c r="K3636">
        <v>0</v>
      </c>
      <c r="L3636">
        <v>0</v>
      </c>
    </row>
    <row r="3637" spans="1:12" x14ac:dyDescent="0.2">
      <c r="A3637" s="1">
        <v>38040</v>
      </c>
      <c r="B3637">
        <v>30.55</v>
      </c>
      <c r="C3637">
        <v>30.62</v>
      </c>
      <c r="D3637">
        <v>30.45</v>
      </c>
      <c r="E3637">
        <v>30.81</v>
      </c>
      <c r="F3637">
        <v>0.12</v>
      </c>
      <c r="H3637">
        <v>965</v>
      </c>
      <c r="I3637">
        <v>101507</v>
      </c>
      <c r="J3637">
        <v>0</v>
      </c>
      <c r="K3637">
        <v>0</v>
      </c>
      <c r="L3637">
        <v>0</v>
      </c>
    </row>
    <row r="3638" spans="1:12" x14ac:dyDescent="0.2">
      <c r="A3638" s="1">
        <v>38037</v>
      </c>
      <c r="B3638">
        <v>31.1</v>
      </c>
      <c r="C3638">
        <v>31.15</v>
      </c>
      <c r="D3638">
        <v>31.06</v>
      </c>
      <c r="E3638">
        <v>30.69</v>
      </c>
      <c r="F3638">
        <v>-0.13</v>
      </c>
      <c r="H3638">
        <v>1516</v>
      </c>
      <c r="I3638">
        <v>104259</v>
      </c>
      <c r="J3638">
        <v>0</v>
      </c>
      <c r="K3638">
        <v>0</v>
      </c>
      <c r="L3638">
        <v>0</v>
      </c>
    </row>
    <row r="3639" spans="1:12" x14ac:dyDescent="0.2">
      <c r="A3639" s="1">
        <v>38036</v>
      </c>
      <c r="B3639">
        <v>30.96</v>
      </c>
      <c r="C3639">
        <v>30.99</v>
      </c>
      <c r="D3639">
        <v>30.8</v>
      </c>
      <c r="E3639">
        <v>30.82</v>
      </c>
      <c r="F3639">
        <v>-0.17</v>
      </c>
      <c r="H3639">
        <v>2044</v>
      </c>
      <c r="I3639">
        <v>107821</v>
      </c>
      <c r="J3639">
        <v>0</v>
      </c>
      <c r="K3639">
        <v>0</v>
      </c>
      <c r="L3639">
        <v>0</v>
      </c>
    </row>
    <row r="3640" spans="1:12" x14ac:dyDescent="0.2">
      <c r="A3640" s="1">
        <v>38035</v>
      </c>
      <c r="B3640">
        <v>31.14</v>
      </c>
      <c r="C3640">
        <v>31.2</v>
      </c>
      <c r="D3640">
        <v>31.09</v>
      </c>
      <c r="E3640">
        <v>30.99</v>
      </c>
      <c r="F3640">
        <v>0.3</v>
      </c>
      <c r="H3640">
        <v>1830</v>
      </c>
      <c r="I3640">
        <v>104179</v>
      </c>
      <c r="J3640">
        <v>0</v>
      </c>
      <c r="K3640">
        <v>0</v>
      </c>
      <c r="L3640">
        <v>0</v>
      </c>
    </row>
    <row r="3641" spans="1:12" x14ac:dyDescent="0.2">
      <c r="A3641" s="1">
        <v>38034</v>
      </c>
      <c r="B3641">
        <v>30.55</v>
      </c>
      <c r="C3641">
        <v>30.6</v>
      </c>
      <c r="D3641">
        <v>30.45</v>
      </c>
      <c r="E3641">
        <v>30.69</v>
      </c>
      <c r="F3641">
        <v>0.37</v>
      </c>
      <c r="H3641">
        <v>1004</v>
      </c>
      <c r="I3641">
        <v>104617</v>
      </c>
      <c r="J3641">
        <v>0</v>
      </c>
      <c r="K3641">
        <v>0</v>
      </c>
      <c r="L3641">
        <v>0</v>
      </c>
    </row>
    <row r="3642" spans="1:12" x14ac:dyDescent="0.2">
      <c r="A3642" s="1">
        <v>38033</v>
      </c>
      <c r="B3642">
        <v>30.55</v>
      </c>
      <c r="C3642">
        <v>30.58</v>
      </c>
      <c r="D3642">
        <v>30.3</v>
      </c>
      <c r="E3642">
        <v>30.32</v>
      </c>
      <c r="F3642">
        <v>-0.25</v>
      </c>
      <c r="H3642">
        <v>1281</v>
      </c>
      <c r="I3642">
        <v>104983</v>
      </c>
      <c r="J3642">
        <v>0</v>
      </c>
      <c r="K3642">
        <v>0</v>
      </c>
      <c r="L3642">
        <v>0</v>
      </c>
    </row>
    <row r="3643" spans="1:12" x14ac:dyDescent="0.2">
      <c r="A3643" s="1">
        <v>38030</v>
      </c>
      <c r="B3643">
        <v>29.99</v>
      </c>
      <c r="C3643">
        <v>30.09</v>
      </c>
      <c r="D3643">
        <v>29.9</v>
      </c>
      <c r="E3643">
        <v>30.57</v>
      </c>
      <c r="F3643">
        <v>0.6</v>
      </c>
      <c r="H3643">
        <v>2198</v>
      </c>
      <c r="I3643">
        <v>106822</v>
      </c>
      <c r="J3643">
        <v>0</v>
      </c>
      <c r="K3643">
        <v>0</v>
      </c>
      <c r="L3643">
        <v>0</v>
      </c>
    </row>
    <row r="3644" spans="1:12" x14ac:dyDescent="0.2">
      <c r="A3644" s="1">
        <v>38029</v>
      </c>
      <c r="B3644">
        <v>29.65</v>
      </c>
      <c r="C3644">
        <v>29.65</v>
      </c>
      <c r="D3644">
        <v>29.57</v>
      </c>
      <c r="E3644">
        <v>30.07</v>
      </c>
      <c r="F3644">
        <v>0.2</v>
      </c>
      <c r="H3644">
        <v>1198</v>
      </c>
      <c r="I3644">
        <v>15070</v>
      </c>
      <c r="J3644">
        <v>0</v>
      </c>
      <c r="K3644">
        <v>0</v>
      </c>
      <c r="L3644">
        <v>0</v>
      </c>
    </row>
    <row r="3645" spans="1:12" x14ac:dyDescent="0.2">
      <c r="A3645" s="1">
        <v>38028</v>
      </c>
      <c r="B3645">
        <v>30</v>
      </c>
      <c r="C3645">
        <v>30.08</v>
      </c>
      <c r="D3645">
        <v>29.88</v>
      </c>
      <c r="E3645">
        <v>29.87</v>
      </c>
      <c r="F3645">
        <v>-0.17</v>
      </c>
      <c r="H3645">
        <v>923</v>
      </c>
      <c r="I3645">
        <v>19669</v>
      </c>
      <c r="J3645">
        <v>0</v>
      </c>
      <c r="K3645">
        <v>0</v>
      </c>
      <c r="L3645">
        <v>0</v>
      </c>
    </row>
    <row r="3646" spans="1:12" x14ac:dyDescent="0.2">
      <c r="A3646" s="1">
        <v>38027</v>
      </c>
      <c r="B3646">
        <v>29.29</v>
      </c>
      <c r="C3646">
        <v>29.3</v>
      </c>
      <c r="D3646">
        <v>29.21</v>
      </c>
      <c r="E3646">
        <v>30.04</v>
      </c>
      <c r="F3646">
        <v>0.93</v>
      </c>
      <c r="H3646">
        <v>1075</v>
      </c>
      <c r="I3646">
        <v>52257</v>
      </c>
      <c r="J3646">
        <v>0</v>
      </c>
      <c r="K3646">
        <v>0</v>
      </c>
      <c r="L3646">
        <v>0</v>
      </c>
    </row>
    <row r="3647" spans="1:12" x14ac:dyDescent="0.2">
      <c r="A3647" s="1">
        <v>38026</v>
      </c>
      <c r="B3647">
        <v>29.05</v>
      </c>
      <c r="C3647">
        <v>29.05</v>
      </c>
      <c r="D3647">
        <v>28.88</v>
      </c>
      <c r="E3647">
        <v>29.11</v>
      </c>
      <c r="F3647">
        <v>0.28000000000000003</v>
      </c>
      <c r="H3647">
        <v>691</v>
      </c>
      <c r="I3647">
        <v>61645</v>
      </c>
      <c r="J3647">
        <v>0</v>
      </c>
      <c r="K3647">
        <v>0</v>
      </c>
      <c r="L3647">
        <v>0</v>
      </c>
    </row>
    <row r="3648" spans="1:12" x14ac:dyDescent="0.2">
      <c r="A3648" s="1">
        <v>38023</v>
      </c>
      <c r="B3648">
        <v>29.3</v>
      </c>
      <c r="C3648">
        <v>29.5</v>
      </c>
      <c r="D3648">
        <v>29.25</v>
      </c>
      <c r="E3648">
        <v>28.83</v>
      </c>
      <c r="F3648">
        <v>-0.44</v>
      </c>
      <c r="H3648">
        <v>1321</v>
      </c>
      <c r="I3648">
        <v>72955</v>
      </c>
      <c r="J3648">
        <v>0</v>
      </c>
      <c r="K3648">
        <v>0</v>
      </c>
      <c r="L3648">
        <v>0</v>
      </c>
    </row>
    <row r="3649" spans="1:12" x14ac:dyDescent="0.2">
      <c r="A3649" s="1">
        <v>38022</v>
      </c>
      <c r="B3649">
        <v>29</v>
      </c>
      <c r="C3649">
        <v>29</v>
      </c>
      <c r="D3649">
        <v>28.73</v>
      </c>
      <c r="E3649">
        <v>29.27</v>
      </c>
      <c r="F3649">
        <v>0.39</v>
      </c>
      <c r="H3649">
        <v>3136</v>
      </c>
      <c r="I3649">
        <v>74736</v>
      </c>
      <c r="J3649">
        <v>0</v>
      </c>
      <c r="K3649">
        <v>0</v>
      </c>
      <c r="L3649">
        <v>0</v>
      </c>
    </row>
    <row r="3650" spans="1:12" x14ac:dyDescent="0.2">
      <c r="A3650" s="1">
        <v>38021</v>
      </c>
      <c r="B3650">
        <v>29.55</v>
      </c>
      <c r="C3650">
        <v>29.65</v>
      </c>
      <c r="D3650">
        <v>29.48</v>
      </c>
      <c r="E3650">
        <v>28.88</v>
      </c>
      <c r="F3650">
        <v>-0.62</v>
      </c>
      <c r="H3650">
        <v>865</v>
      </c>
      <c r="I3650">
        <v>81065</v>
      </c>
      <c r="J3650">
        <v>0</v>
      </c>
      <c r="K3650">
        <v>0</v>
      </c>
      <c r="L3650">
        <v>0</v>
      </c>
    </row>
    <row r="3651" spans="1:12" x14ac:dyDescent="0.2">
      <c r="A3651" s="1">
        <v>38020</v>
      </c>
      <c r="B3651">
        <v>29.91</v>
      </c>
      <c r="C3651">
        <v>29.98</v>
      </c>
      <c r="D3651">
        <v>29.84</v>
      </c>
      <c r="E3651">
        <v>29.5</v>
      </c>
      <c r="F3651">
        <v>-0.73</v>
      </c>
      <c r="H3651">
        <v>2179</v>
      </c>
      <c r="I3651">
        <v>81701</v>
      </c>
      <c r="J3651">
        <v>0</v>
      </c>
      <c r="K3651">
        <v>0</v>
      </c>
      <c r="L3651">
        <v>0</v>
      </c>
    </row>
    <row r="3652" spans="1:12" x14ac:dyDescent="0.2">
      <c r="A3652" s="1">
        <v>38019</v>
      </c>
      <c r="B3652">
        <v>29</v>
      </c>
      <c r="C3652">
        <v>29.75</v>
      </c>
      <c r="D3652">
        <v>28.7</v>
      </c>
      <c r="E3652">
        <v>30.23</v>
      </c>
      <c r="F3652">
        <v>1.05</v>
      </c>
      <c r="H3652">
        <v>1213</v>
      </c>
      <c r="I3652">
        <v>89008</v>
      </c>
      <c r="J3652">
        <v>0</v>
      </c>
      <c r="K3652">
        <v>0</v>
      </c>
      <c r="L3652">
        <v>0</v>
      </c>
    </row>
    <row r="3653" spans="1:12" x14ac:dyDescent="0.2">
      <c r="A3653" s="1">
        <v>38016</v>
      </c>
      <c r="B3653">
        <v>29.2</v>
      </c>
      <c r="C3653">
        <v>29.38</v>
      </c>
      <c r="D3653">
        <v>29.2</v>
      </c>
      <c r="E3653">
        <v>29.18</v>
      </c>
      <c r="F3653">
        <v>0.05</v>
      </c>
      <c r="H3653">
        <v>2299</v>
      </c>
      <c r="I3653">
        <v>90822</v>
      </c>
      <c r="J3653">
        <v>0</v>
      </c>
      <c r="K3653">
        <v>0</v>
      </c>
      <c r="L3653">
        <v>0</v>
      </c>
    </row>
    <row r="3654" spans="1:12" x14ac:dyDescent="0.2">
      <c r="A3654" s="1">
        <v>38015</v>
      </c>
      <c r="B3654">
        <v>29.8</v>
      </c>
      <c r="C3654">
        <v>29.97</v>
      </c>
      <c r="D3654">
        <v>29.15</v>
      </c>
      <c r="E3654">
        <v>29.13</v>
      </c>
      <c r="F3654">
        <v>-0.64</v>
      </c>
      <c r="H3654">
        <v>1690</v>
      </c>
      <c r="I3654">
        <v>96806</v>
      </c>
      <c r="J3654">
        <v>0</v>
      </c>
      <c r="K3654">
        <v>0</v>
      </c>
      <c r="L3654">
        <v>0</v>
      </c>
    </row>
    <row r="3655" spans="1:12" x14ac:dyDescent="0.2">
      <c r="A3655" s="1">
        <v>38014</v>
      </c>
      <c r="B3655">
        <v>30</v>
      </c>
      <c r="C3655">
        <v>30.19</v>
      </c>
      <c r="D3655">
        <v>29.85</v>
      </c>
      <c r="E3655">
        <v>29.77</v>
      </c>
      <c r="F3655">
        <v>-0.46</v>
      </c>
      <c r="H3655">
        <v>2747</v>
      </c>
      <c r="I3655">
        <v>105661</v>
      </c>
      <c r="J3655">
        <v>0</v>
      </c>
      <c r="K3655">
        <v>0</v>
      </c>
      <c r="L3655">
        <v>0</v>
      </c>
    </row>
    <row r="3656" spans="1:12" x14ac:dyDescent="0.2">
      <c r="A3656" s="1">
        <v>38013</v>
      </c>
      <c r="B3656">
        <v>30.48</v>
      </c>
      <c r="C3656">
        <v>30.78</v>
      </c>
      <c r="D3656">
        <v>30.25</v>
      </c>
      <c r="E3656">
        <v>30.23</v>
      </c>
      <c r="F3656">
        <v>-0.22</v>
      </c>
      <c r="H3656">
        <v>3492</v>
      </c>
      <c r="I3656">
        <v>105289</v>
      </c>
      <c r="J3656">
        <v>0</v>
      </c>
      <c r="K3656">
        <v>0</v>
      </c>
      <c r="L3656">
        <v>0</v>
      </c>
    </row>
    <row r="3657" spans="1:12" x14ac:dyDescent="0.2">
      <c r="A3657" s="1">
        <v>38012</v>
      </c>
      <c r="B3657">
        <v>30.76</v>
      </c>
      <c r="C3657">
        <v>30.76</v>
      </c>
      <c r="D3657">
        <v>30.5</v>
      </c>
      <c r="E3657">
        <v>30.45</v>
      </c>
      <c r="F3657">
        <v>-0.51</v>
      </c>
      <c r="H3657">
        <v>2095</v>
      </c>
      <c r="I3657">
        <v>102763</v>
      </c>
      <c r="J3657">
        <v>0</v>
      </c>
      <c r="K3657">
        <v>0</v>
      </c>
      <c r="L3657">
        <v>0</v>
      </c>
    </row>
    <row r="3658" spans="1:12" x14ac:dyDescent="0.2">
      <c r="A3658" s="1">
        <v>38009</v>
      </c>
      <c r="B3658">
        <v>31.21</v>
      </c>
      <c r="C3658">
        <v>31.21</v>
      </c>
      <c r="D3658">
        <v>31.06</v>
      </c>
      <c r="E3658">
        <v>30.96</v>
      </c>
      <c r="F3658">
        <v>-0.15</v>
      </c>
      <c r="H3658">
        <v>929</v>
      </c>
      <c r="I3658">
        <v>101371</v>
      </c>
      <c r="J3658">
        <v>0</v>
      </c>
      <c r="K3658">
        <v>0</v>
      </c>
      <c r="L3658">
        <v>0</v>
      </c>
    </row>
    <row r="3659" spans="1:12" x14ac:dyDescent="0.2">
      <c r="A3659" s="1">
        <v>38008</v>
      </c>
      <c r="B3659">
        <v>31.08</v>
      </c>
      <c r="C3659">
        <v>31.19</v>
      </c>
      <c r="D3659">
        <v>31.06</v>
      </c>
      <c r="E3659">
        <v>31.11</v>
      </c>
      <c r="F3659">
        <v>0.25</v>
      </c>
      <c r="H3659">
        <v>654</v>
      </c>
      <c r="I3659">
        <v>100828</v>
      </c>
      <c r="J3659">
        <v>0</v>
      </c>
      <c r="K3659">
        <v>0</v>
      </c>
      <c r="L3659">
        <v>0</v>
      </c>
    </row>
    <row r="3660" spans="1:12" x14ac:dyDescent="0.2">
      <c r="A3660" s="1">
        <v>38007</v>
      </c>
      <c r="B3660">
        <v>31.13</v>
      </c>
      <c r="C3660">
        <v>31.32</v>
      </c>
      <c r="D3660">
        <v>31.1</v>
      </c>
      <c r="E3660">
        <v>30.86</v>
      </c>
      <c r="F3660">
        <v>-0.37</v>
      </c>
      <c r="H3660">
        <v>1688</v>
      </c>
      <c r="I3660">
        <v>103568</v>
      </c>
      <c r="J3660">
        <v>0</v>
      </c>
      <c r="K3660">
        <v>0</v>
      </c>
      <c r="L3660">
        <v>0</v>
      </c>
    </row>
    <row r="3661" spans="1:12" x14ac:dyDescent="0.2">
      <c r="A3661" s="1">
        <v>38006</v>
      </c>
      <c r="B3661">
        <v>30.8</v>
      </c>
      <c r="C3661">
        <v>31.32</v>
      </c>
      <c r="D3661">
        <v>30.75</v>
      </c>
      <c r="E3661">
        <v>31.23</v>
      </c>
      <c r="F3661">
        <v>0.66</v>
      </c>
      <c r="H3661">
        <v>4562</v>
      </c>
      <c r="I3661">
        <v>107687</v>
      </c>
      <c r="J3661">
        <v>0</v>
      </c>
      <c r="K3661">
        <v>0</v>
      </c>
      <c r="L3661">
        <v>0</v>
      </c>
    </row>
    <row r="3662" spans="1:12" x14ac:dyDescent="0.2">
      <c r="A3662" s="1">
        <v>38005</v>
      </c>
      <c r="B3662">
        <v>30.65</v>
      </c>
      <c r="C3662">
        <v>30.66</v>
      </c>
      <c r="D3662">
        <v>30.3</v>
      </c>
      <c r="E3662">
        <v>30.57</v>
      </c>
      <c r="F3662">
        <v>0.1</v>
      </c>
      <c r="H3662">
        <v>2897</v>
      </c>
      <c r="I3662">
        <v>106966</v>
      </c>
      <c r="J3662">
        <v>0</v>
      </c>
      <c r="K3662">
        <v>0</v>
      </c>
      <c r="L3662">
        <v>0</v>
      </c>
    </row>
    <row r="3663" spans="1:12" x14ac:dyDescent="0.2">
      <c r="A3663" s="1">
        <v>38002</v>
      </c>
      <c r="B3663">
        <v>29.67</v>
      </c>
      <c r="C3663">
        <v>29.8</v>
      </c>
      <c r="D3663">
        <v>29.52</v>
      </c>
      <c r="E3663">
        <v>30.47</v>
      </c>
      <c r="F3663">
        <v>1.1299999999999999</v>
      </c>
      <c r="H3663">
        <v>3210</v>
      </c>
      <c r="I3663">
        <v>106917</v>
      </c>
      <c r="J3663">
        <v>0</v>
      </c>
      <c r="K3663">
        <v>0</v>
      </c>
      <c r="L3663">
        <v>0</v>
      </c>
    </row>
    <row r="3664" spans="1:12" x14ac:dyDescent="0.2">
      <c r="A3664" s="1">
        <v>38001</v>
      </c>
      <c r="B3664">
        <v>31.25</v>
      </c>
      <c r="C3664">
        <v>31.65</v>
      </c>
      <c r="D3664">
        <v>31.25</v>
      </c>
      <c r="E3664">
        <v>31.56</v>
      </c>
      <c r="F3664">
        <v>0.53</v>
      </c>
      <c r="H3664">
        <v>941</v>
      </c>
      <c r="I3664">
        <v>13827</v>
      </c>
      <c r="J3664">
        <v>0</v>
      </c>
      <c r="K3664">
        <v>0</v>
      </c>
      <c r="L3664">
        <v>0</v>
      </c>
    </row>
    <row r="3665" spans="1:12" x14ac:dyDescent="0.2">
      <c r="A3665" s="1">
        <v>38000</v>
      </c>
      <c r="B3665">
        <v>31.42</v>
      </c>
      <c r="C3665">
        <v>31.45</v>
      </c>
      <c r="D3665">
        <v>31.3</v>
      </c>
      <c r="E3665">
        <v>31.03</v>
      </c>
      <c r="F3665">
        <v>-0.34</v>
      </c>
      <c r="H3665">
        <v>1921</v>
      </c>
      <c r="I3665">
        <v>12203</v>
      </c>
      <c r="J3665">
        <v>0</v>
      </c>
      <c r="K3665">
        <v>0</v>
      </c>
      <c r="L3665">
        <v>0</v>
      </c>
    </row>
    <row r="3666" spans="1:12" x14ac:dyDescent="0.2">
      <c r="A3666" s="1">
        <v>37999</v>
      </c>
      <c r="B3666">
        <v>32.020000000000003</v>
      </c>
      <c r="C3666">
        <v>32.119999999999997</v>
      </c>
      <c r="D3666">
        <v>31.89</v>
      </c>
      <c r="E3666">
        <v>31.37</v>
      </c>
      <c r="F3666">
        <v>-0.39</v>
      </c>
      <c r="H3666">
        <v>2133</v>
      </c>
      <c r="I3666">
        <v>37250</v>
      </c>
      <c r="J3666">
        <v>0</v>
      </c>
      <c r="K3666">
        <v>0</v>
      </c>
      <c r="L3666">
        <v>0</v>
      </c>
    </row>
    <row r="3667" spans="1:12" x14ac:dyDescent="0.2">
      <c r="A3667" s="1">
        <v>37998</v>
      </c>
      <c r="B3667">
        <v>31.43</v>
      </c>
      <c r="C3667">
        <v>31.66</v>
      </c>
      <c r="D3667">
        <v>31.43</v>
      </c>
      <c r="E3667">
        <v>31.76</v>
      </c>
      <c r="F3667">
        <v>0.39</v>
      </c>
      <c r="H3667">
        <v>454</v>
      </c>
      <c r="I3667">
        <v>46786</v>
      </c>
      <c r="J3667">
        <v>0</v>
      </c>
      <c r="K3667">
        <v>0</v>
      </c>
      <c r="L3667">
        <v>0</v>
      </c>
    </row>
    <row r="3668" spans="1:12" x14ac:dyDescent="0.2">
      <c r="A3668" s="1">
        <v>37995</v>
      </c>
      <c r="B3668">
        <v>31.29</v>
      </c>
      <c r="C3668">
        <v>31.55</v>
      </c>
      <c r="D3668">
        <v>31.29</v>
      </c>
      <c r="E3668">
        <v>31.37</v>
      </c>
      <c r="F3668">
        <v>0.28999999999999998</v>
      </c>
      <c r="H3668">
        <v>2575</v>
      </c>
      <c r="I3668">
        <v>57091</v>
      </c>
      <c r="J3668">
        <v>0</v>
      </c>
      <c r="K3668">
        <v>0</v>
      </c>
      <c r="L3668">
        <v>0</v>
      </c>
    </row>
    <row r="3669" spans="1:12" x14ac:dyDescent="0.2">
      <c r="A3669" s="1">
        <v>37994</v>
      </c>
      <c r="B3669">
        <v>30.72</v>
      </c>
      <c r="C3669">
        <v>31.24</v>
      </c>
      <c r="D3669">
        <v>30.72</v>
      </c>
      <c r="E3669">
        <v>31.08</v>
      </c>
      <c r="F3669">
        <v>0.32</v>
      </c>
      <c r="H3669">
        <v>2288</v>
      </c>
      <c r="I3669">
        <v>64600</v>
      </c>
      <c r="J3669">
        <v>0</v>
      </c>
      <c r="K3669">
        <v>0</v>
      </c>
      <c r="L3669">
        <v>0</v>
      </c>
    </row>
    <row r="3670" spans="1:12" x14ac:dyDescent="0.2">
      <c r="A3670" s="1">
        <v>37993</v>
      </c>
      <c r="B3670">
        <v>30.64</v>
      </c>
      <c r="C3670">
        <v>30.75</v>
      </c>
      <c r="D3670">
        <v>30.57</v>
      </c>
      <c r="E3670">
        <v>30.76</v>
      </c>
      <c r="F3670">
        <v>-0.06</v>
      </c>
      <c r="H3670">
        <v>1722</v>
      </c>
      <c r="I3670">
        <v>72314</v>
      </c>
      <c r="J3670">
        <v>0</v>
      </c>
      <c r="K3670">
        <v>0</v>
      </c>
      <c r="L3670">
        <v>0</v>
      </c>
    </row>
    <row r="3671" spans="1:12" x14ac:dyDescent="0.2">
      <c r="A3671" s="1">
        <v>37992</v>
      </c>
      <c r="B3671">
        <v>30.72</v>
      </c>
      <c r="C3671">
        <v>31</v>
      </c>
      <c r="D3671">
        <v>30.65</v>
      </c>
      <c r="E3671">
        <v>30.82</v>
      </c>
      <c r="F3671">
        <v>-7.0000000000000007E-2</v>
      </c>
      <c r="H3671">
        <v>2699</v>
      </c>
      <c r="I3671">
        <v>76393</v>
      </c>
      <c r="J3671">
        <v>0</v>
      </c>
      <c r="K3671">
        <v>0</v>
      </c>
      <c r="L3671">
        <v>0</v>
      </c>
    </row>
    <row r="3672" spans="1:12" x14ac:dyDescent="0.2">
      <c r="A3672" s="1">
        <v>37991</v>
      </c>
      <c r="B3672">
        <v>29.65</v>
      </c>
      <c r="C3672">
        <v>30.89</v>
      </c>
      <c r="D3672">
        <v>29.65</v>
      </c>
      <c r="E3672">
        <v>30.89</v>
      </c>
      <c r="F3672">
        <v>1.57</v>
      </c>
      <c r="H3672">
        <v>1640</v>
      </c>
      <c r="I3672">
        <v>82362</v>
      </c>
      <c r="J3672">
        <v>0</v>
      </c>
      <c r="K3672">
        <v>0</v>
      </c>
      <c r="L3672">
        <v>0</v>
      </c>
    </row>
    <row r="3673" spans="1:12" x14ac:dyDescent="0.2">
      <c r="A3673" s="1">
        <v>37988</v>
      </c>
      <c r="B3673">
        <v>29.57</v>
      </c>
      <c r="C3673">
        <v>29.92</v>
      </c>
      <c r="D3673">
        <v>29.57</v>
      </c>
      <c r="E3673">
        <v>29.32</v>
      </c>
      <c r="F3673">
        <v>-0.85</v>
      </c>
      <c r="H3673">
        <v>961</v>
      </c>
      <c r="I3673">
        <v>79067</v>
      </c>
      <c r="J3673">
        <v>0</v>
      </c>
      <c r="K3673">
        <v>0</v>
      </c>
      <c r="L3673">
        <v>0</v>
      </c>
    </row>
    <row r="3674" spans="1:12" x14ac:dyDescent="0.2">
      <c r="A3674" s="1">
        <v>37986</v>
      </c>
      <c r="B3674">
        <v>29.85</v>
      </c>
      <c r="C3674">
        <v>30</v>
      </c>
      <c r="D3674">
        <v>29.85</v>
      </c>
      <c r="E3674">
        <v>30.17</v>
      </c>
      <c r="F3674">
        <v>0.43</v>
      </c>
      <c r="H3674">
        <v>939</v>
      </c>
      <c r="I3674">
        <v>80448</v>
      </c>
      <c r="J3674">
        <v>0</v>
      </c>
      <c r="K3674">
        <v>0</v>
      </c>
      <c r="L3674">
        <v>0</v>
      </c>
    </row>
    <row r="3675" spans="1:12" x14ac:dyDescent="0.2">
      <c r="A3675" s="1">
        <v>37985</v>
      </c>
      <c r="B3675">
        <v>29.38</v>
      </c>
      <c r="C3675">
        <v>29.47</v>
      </c>
      <c r="D3675">
        <v>29.38</v>
      </c>
      <c r="E3675">
        <v>29.74</v>
      </c>
      <c r="F3675">
        <v>0.43</v>
      </c>
      <c r="H3675">
        <v>824</v>
      </c>
      <c r="I3675">
        <v>79611</v>
      </c>
      <c r="J3675">
        <v>0</v>
      </c>
      <c r="K3675">
        <v>0</v>
      </c>
      <c r="L3675">
        <v>0</v>
      </c>
    </row>
    <row r="3676" spans="1:12" x14ac:dyDescent="0.2">
      <c r="A3676" s="1">
        <v>37984</v>
      </c>
      <c r="B3676">
        <v>29.5</v>
      </c>
      <c r="C3676">
        <v>29.5</v>
      </c>
      <c r="D3676">
        <v>29.31</v>
      </c>
      <c r="E3676">
        <v>29.31</v>
      </c>
      <c r="F3676">
        <v>0.25</v>
      </c>
      <c r="H3676">
        <v>567</v>
      </c>
      <c r="I3676">
        <v>80288</v>
      </c>
      <c r="J3676">
        <v>0</v>
      </c>
      <c r="K3676">
        <v>0</v>
      </c>
      <c r="L3676">
        <v>0</v>
      </c>
    </row>
    <row r="3677" spans="1:12" x14ac:dyDescent="0.2">
      <c r="A3677" s="1">
        <v>37979</v>
      </c>
      <c r="B3677">
        <v>29.43</v>
      </c>
      <c r="C3677">
        <v>29.55</v>
      </c>
      <c r="D3677">
        <v>29.16</v>
      </c>
      <c r="E3677">
        <v>29.06</v>
      </c>
      <c r="F3677">
        <v>0.02</v>
      </c>
      <c r="H3677">
        <v>838</v>
      </c>
      <c r="I3677">
        <v>85760</v>
      </c>
      <c r="J3677">
        <v>0</v>
      </c>
      <c r="K3677">
        <v>0</v>
      </c>
      <c r="L3677">
        <v>0</v>
      </c>
    </row>
    <row r="3678" spans="1:12" x14ac:dyDescent="0.2">
      <c r="A3678" s="1">
        <v>37978</v>
      </c>
      <c r="B3678">
        <v>28.94</v>
      </c>
      <c r="C3678">
        <v>29.2</v>
      </c>
      <c r="D3678">
        <v>28.7</v>
      </c>
      <c r="E3678">
        <v>29.04</v>
      </c>
      <c r="F3678">
        <v>0.05</v>
      </c>
      <c r="H3678">
        <v>2433</v>
      </c>
      <c r="I3678">
        <v>86015</v>
      </c>
      <c r="J3678">
        <v>0</v>
      </c>
      <c r="K3678">
        <v>0</v>
      </c>
      <c r="L3678">
        <v>0</v>
      </c>
    </row>
    <row r="3679" spans="1:12" x14ac:dyDescent="0.2">
      <c r="A3679" s="1">
        <v>37977</v>
      </c>
      <c r="B3679">
        <v>30</v>
      </c>
      <c r="C3679">
        <v>30.11</v>
      </c>
      <c r="D3679">
        <v>28.96</v>
      </c>
      <c r="E3679">
        <v>28.99</v>
      </c>
      <c r="F3679">
        <v>-1.06</v>
      </c>
      <c r="H3679">
        <v>1420</v>
      </c>
      <c r="I3679">
        <v>96704</v>
      </c>
      <c r="J3679">
        <v>0</v>
      </c>
      <c r="K3679">
        <v>0</v>
      </c>
      <c r="L3679">
        <v>0</v>
      </c>
    </row>
    <row r="3680" spans="1:12" x14ac:dyDescent="0.2">
      <c r="A3680" s="1">
        <v>37974</v>
      </c>
      <c r="B3680">
        <v>30.8</v>
      </c>
      <c r="C3680">
        <v>30.98</v>
      </c>
      <c r="D3680">
        <v>30.75</v>
      </c>
      <c r="E3680">
        <v>30.05</v>
      </c>
      <c r="F3680">
        <v>-0.75</v>
      </c>
      <c r="H3680">
        <v>2531</v>
      </c>
      <c r="I3680">
        <v>102057</v>
      </c>
      <c r="J3680">
        <v>0</v>
      </c>
      <c r="K3680">
        <v>0</v>
      </c>
      <c r="L3680">
        <v>0</v>
      </c>
    </row>
    <row r="3681" spans="1:12" x14ac:dyDescent="0.2">
      <c r="A3681" s="1">
        <v>37973</v>
      </c>
      <c r="B3681">
        <v>30.8</v>
      </c>
      <c r="C3681">
        <v>30.8</v>
      </c>
      <c r="D3681">
        <v>30.5</v>
      </c>
      <c r="E3681">
        <v>30.8</v>
      </c>
      <c r="F3681">
        <v>0.21</v>
      </c>
      <c r="H3681">
        <v>932</v>
      </c>
      <c r="I3681">
        <v>105638</v>
      </c>
      <c r="J3681">
        <v>0</v>
      </c>
      <c r="K3681">
        <v>0</v>
      </c>
      <c r="L3681">
        <v>0</v>
      </c>
    </row>
    <row r="3682" spans="1:12" x14ac:dyDescent="0.2">
      <c r="A3682" s="1">
        <v>37972</v>
      </c>
      <c r="B3682">
        <v>30.08</v>
      </c>
      <c r="C3682">
        <v>30.22</v>
      </c>
      <c r="D3682">
        <v>30.05</v>
      </c>
      <c r="E3682">
        <v>30.59</v>
      </c>
      <c r="F3682">
        <v>0.62</v>
      </c>
      <c r="H3682">
        <v>1067</v>
      </c>
      <c r="I3682">
        <v>104331</v>
      </c>
      <c r="J3682">
        <v>0</v>
      </c>
      <c r="K3682">
        <v>0</v>
      </c>
      <c r="L3682">
        <v>0</v>
      </c>
    </row>
    <row r="3683" spans="1:12" x14ac:dyDescent="0.2">
      <c r="A3683" s="1">
        <v>37971</v>
      </c>
      <c r="B3683">
        <v>30.32</v>
      </c>
      <c r="C3683">
        <v>30.6</v>
      </c>
      <c r="D3683">
        <v>30.32</v>
      </c>
      <c r="E3683">
        <v>30.38</v>
      </c>
      <c r="F3683">
        <v>0.06</v>
      </c>
      <c r="H3683">
        <v>1851</v>
      </c>
      <c r="I3683">
        <v>16650</v>
      </c>
      <c r="J3683">
        <v>0</v>
      </c>
      <c r="K3683">
        <v>0</v>
      </c>
      <c r="L3683">
        <v>0</v>
      </c>
    </row>
    <row r="3684" spans="1:12" x14ac:dyDescent="0.2">
      <c r="A3684" s="1">
        <v>37970</v>
      </c>
      <c r="B3684">
        <v>29.61</v>
      </c>
      <c r="C3684">
        <v>29.95</v>
      </c>
      <c r="D3684">
        <v>29.6</v>
      </c>
      <c r="E3684">
        <v>30.32</v>
      </c>
      <c r="F3684">
        <v>-0.05</v>
      </c>
      <c r="H3684">
        <v>1725</v>
      </c>
      <c r="I3684">
        <v>27668</v>
      </c>
      <c r="J3684">
        <v>0</v>
      </c>
      <c r="K3684">
        <v>0</v>
      </c>
      <c r="L3684">
        <v>0</v>
      </c>
    </row>
    <row r="3685" spans="1:12" x14ac:dyDescent="0.2">
      <c r="A3685" s="1">
        <v>37967</v>
      </c>
      <c r="B3685">
        <v>29.7</v>
      </c>
      <c r="C3685">
        <v>29.88</v>
      </c>
      <c r="D3685">
        <v>29.7</v>
      </c>
      <c r="E3685">
        <v>30.37</v>
      </c>
      <c r="F3685">
        <v>0.8</v>
      </c>
      <c r="H3685">
        <v>689</v>
      </c>
      <c r="I3685">
        <v>23948</v>
      </c>
      <c r="J3685">
        <v>0</v>
      </c>
      <c r="K3685">
        <v>0</v>
      </c>
      <c r="L3685">
        <v>0</v>
      </c>
    </row>
    <row r="3686" spans="1:12" x14ac:dyDescent="0.2">
      <c r="A3686" s="1">
        <v>37966</v>
      </c>
      <c r="B3686">
        <v>29.62</v>
      </c>
      <c r="C3686">
        <v>29.62</v>
      </c>
      <c r="D3686">
        <v>29.48</v>
      </c>
      <c r="E3686">
        <v>29.57</v>
      </c>
      <c r="F3686">
        <v>-0.09</v>
      </c>
      <c r="H3686">
        <v>931</v>
      </c>
      <c r="I3686">
        <v>38868</v>
      </c>
      <c r="J3686">
        <v>0</v>
      </c>
      <c r="K3686">
        <v>0</v>
      </c>
      <c r="L3686">
        <v>0</v>
      </c>
    </row>
    <row r="3687" spans="1:12" x14ac:dyDescent="0.2">
      <c r="A3687" s="1">
        <v>37965</v>
      </c>
      <c r="B3687">
        <v>29.63</v>
      </c>
      <c r="C3687">
        <v>29.9</v>
      </c>
      <c r="D3687">
        <v>29.63</v>
      </c>
      <c r="E3687">
        <v>29.66</v>
      </c>
      <c r="F3687">
        <v>0.03</v>
      </c>
      <c r="H3687">
        <v>784</v>
      </c>
      <c r="I3687">
        <v>47381</v>
      </c>
      <c r="J3687">
        <v>0</v>
      </c>
      <c r="K3687">
        <v>0</v>
      </c>
      <c r="L3687">
        <v>0</v>
      </c>
    </row>
    <row r="3688" spans="1:12" x14ac:dyDescent="0.2">
      <c r="A3688" s="1">
        <v>37964</v>
      </c>
      <c r="B3688">
        <v>29.9</v>
      </c>
      <c r="C3688">
        <v>29.9</v>
      </c>
      <c r="D3688">
        <v>29.63</v>
      </c>
      <c r="E3688">
        <v>29.63</v>
      </c>
      <c r="F3688">
        <v>-0.35</v>
      </c>
      <c r="H3688">
        <v>1043</v>
      </c>
      <c r="I3688">
        <v>56438</v>
      </c>
      <c r="J3688">
        <v>0</v>
      </c>
      <c r="K3688">
        <v>0</v>
      </c>
      <c r="L3688">
        <v>0</v>
      </c>
    </row>
    <row r="3689" spans="1:12" x14ac:dyDescent="0.2">
      <c r="A3689" s="1">
        <v>37963</v>
      </c>
      <c r="B3689">
        <v>28.91</v>
      </c>
      <c r="C3689">
        <v>30</v>
      </c>
      <c r="D3689">
        <v>28.89</v>
      </c>
      <c r="E3689">
        <v>29.98</v>
      </c>
      <c r="F3689">
        <v>1.24</v>
      </c>
      <c r="H3689">
        <v>2042</v>
      </c>
      <c r="I3689">
        <v>65300</v>
      </c>
      <c r="J3689">
        <v>0</v>
      </c>
      <c r="K3689">
        <v>0</v>
      </c>
      <c r="L3689">
        <v>0</v>
      </c>
    </row>
    <row r="3690" spans="1:12" x14ac:dyDescent="0.2">
      <c r="A3690" s="1">
        <v>37960</v>
      </c>
      <c r="B3690">
        <v>29.15</v>
      </c>
      <c r="C3690">
        <v>29.24</v>
      </c>
      <c r="D3690">
        <v>28.7</v>
      </c>
      <c r="E3690">
        <v>28.74</v>
      </c>
      <c r="F3690">
        <v>-0.49</v>
      </c>
      <c r="H3690">
        <v>2422</v>
      </c>
      <c r="I3690">
        <v>68791</v>
      </c>
      <c r="J3690">
        <v>0</v>
      </c>
      <c r="K3690">
        <v>0</v>
      </c>
      <c r="L3690">
        <v>0</v>
      </c>
    </row>
    <row r="3691" spans="1:12" x14ac:dyDescent="0.2">
      <c r="A3691" s="1">
        <v>37959</v>
      </c>
      <c r="B3691">
        <v>29.37</v>
      </c>
      <c r="C3691">
        <v>29.38</v>
      </c>
      <c r="D3691">
        <v>29.18</v>
      </c>
      <c r="E3691">
        <v>29.23</v>
      </c>
      <c r="F3691">
        <v>0.09</v>
      </c>
      <c r="H3691">
        <v>1021</v>
      </c>
      <c r="I3691">
        <v>78273</v>
      </c>
      <c r="J3691">
        <v>0</v>
      </c>
      <c r="K3691">
        <v>0</v>
      </c>
      <c r="L3691">
        <v>0</v>
      </c>
    </row>
    <row r="3692" spans="1:12" x14ac:dyDescent="0.2">
      <c r="A3692" s="1">
        <v>37958</v>
      </c>
      <c r="B3692">
        <v>28.85</v>
      </c>
      <c r="C3692">
        <v>28.93</v>
      </c>
      <c r="D3692">
        <v>28.7</v>
      </c>
      <c r="E3692">
        <v>29.14</v>
      </c>
      <c r="F3692">
        <v>0.2</v>
      </c>
      <c r="H3692">
        <v>1881</v>
      </c>
      <c r="I3692">
        <v>78126</v>
      </c>
      <c r="J3692">
        <v>0</v>
      </c>
      <c r="K3692">
        <v>0</v>
      </c>
      <c r="L3692">
        <v>0</v>
      </c>
    </row>
    <row r="3693" spans="1:12" x14ac:dyDescent="0.2">
      <c r="A3693" s="1">
        <v>37957</v>
      </c>
      <c r="B3693">
        <v>28.25</v>
      </c>
      <c r="C3693">
        <v>28.41</v>
      </c>
      <c r="D3693">
        <v>28.11</v>
      </c>
      <c r="E3693">
        <v>28.94</v>
      </c>
      <c r="F3693">
        <v>0.69</v>
      </c>
      <c r="H3693">
        <v>2095</v>
      </c>
      <c r="I3693">
        <v>77242</v>
      </c>
      <c r="J3693">
        <v>0</v>
      </c>
      <c r="K3693">
        <v>0</v>
      </c>
      <c r="L3693">
        <v>0</v>
      </c>
    </row>
    <row r="3694" spans="1:12" x14ac:dyDescent="0.2">
      <c r="A3694" s="1">
        <v>37956</v>
      </c>
      <c r="B3694">
        <v>28.43</v>
      </c>
      <c r="C3694">
        <v>28.43</v>
      </c>
      <c r="D3694">
        <v>28.1</v>
      </c>
      <c r="E3694">
        <v>28.25</v>
      </c>
      <c r="F3694">
        <v>-0.2</v>
      </c>
      <c r="H3694">
        <v>1887</v>
      </c>
      <c r="I3694">
        <v>26123</v>
      </c>
      <c r="J3694">
        <v>0</v>
      </c>
      <c r="K3694">
        <v>0</v>
      </c>
      <c r="L3694">
        <v>0</v>
      </c>
    </row>
    <row r="3695" spans="1:12" x14ac:dyDescent="0.2">
      <c r="A3695" s="1">
        <v>37953</v>
      </c>
      <c r="B3695">
        <v>28.66</v>
      </c>
      <c r="C3695">
        <v>28.75</v>
      </c>
      <c r="D3695">
        <v>28.66</v>
      </c>
      <c r="E3695">
        <v>28.45</v>
      </c>
      <c r="F3695">
        <v>-0.25</v>
      </c>
      <c r="H3695">
        <v>795</v>
      </c>
      <c r="I3695">
        <v>86801</v>
      </c>
      <c r="J3695">
        <v>0</v>
      </c>
      <c r="K3695">
        <v>0</v>
      </c>
      <c r="L3695">
        <v>0</v>
      </c>
    </row>
    <row r="3696" spans="1:12" x14ac:dyDescent="0.2">
      <c r="A3696" s="1">
        <v>37952</v>
      </c>
      <c r="B3696">
        <v>28.5</v>
      </c>
      <c r="C3696">
        <v>28.56</v>
      </c>
      <c r="D3696">
        <v>28.45</v>
      </c>
      <c r="E3696">
        <v>28.7</v>
      </c>
      <c r="F3696">
        <v>0.23</v>
      </c>
      <c r="H3696">
        <v>1056</v>
      </c>
      <c r="I3696">
        <v>86676</v>
      </c>
      <c r="J3696">
        <v>0</v>
      </c>
      <c r="K3696">
        <v>0</v>
      </c>
      <c r="L3696">
        <v>0</v>
      </c>
    </row>
    <row r="3697" spans="1:12" x14ac:dyDescent="0.2">
      <c r="A3697" s="1">
        <v>37951</v>
      </c>
      <c r="B3697">
        <v>28.05</v>
      </c>
      <c r="C3697">
        <v>28.34</v>
      </c>
      <c r="D3697">
        <v>28.05</v>
      </c>
      <c r="E3697">
        <v>28.47</v>
      </c>
      <c r="F3697">
        <v>0.53</v>
      </c>
      <c r="H3697">
        <v>2851</v>
      </c>
      <c r="I3697">
        <v>86692</v>
      </c>
      <c r="J3697">
        <v>0</v>
      </c>
      <c r="K3697">
        <v>0</v>
      </c>
      <c r="L3697">
        <v>0</v>
      </c>
    </row>
    <row r="3698" spans="1:12" x14ac:dyDescent="0.2">
      <c r="A3698" s="1">
        <v>37950</v>
      </c>
      <c r="B3698">
        <v>28</v>
      </c>
      <c r="C3698">
        <v>28.25</v>
      </c>
      <c r="D3698">
        <v>27.85</v>
      </c>
      <c r="E3698">
        <v>27.94</v>
      </c>
      <c r="F3698">
        <v>0.08</v>
      </c>
      <c r="H3698">
        <v>1070</v>
      </c>
      <c r="I3698">
        <v>97940</v>
      </c>
      <c r="J3698">
        <v>0</v>
      </c>
      <c r="K3698">
        <v>0</v>
      </c>
      <c r="L3698">
        <v>0</v>
      </c>
    </row>
    <row r="3699" spans="1:12" x14ac:dyDescent="0.2">
      <c r="A3699" s="1">
        <v>37949</v>
      </c>
      <c r="B3699">
        <v>27.86</v>
      </c>
      <c r="C3699">
        <v>27.86</v>
      </c>
      <c r="D3699">
        <v>27.86</v>
      </c>
      <c r="E3699">
        <v>27.86</v>
      </c>
      <c r="F3699">
        <v>-1.5</v>
      </c>
      <c r="H3699">
        <v>0</v>
      </c>
      <c r="I3699">
        <v>0</v>
      </c>
      <c r="J3699">
        <v>0</v>
      </c>
      <c r="K3699">
        <v>0</v>
      </c>
      <c r="L3699">
        <v>0</v>
      </c>
    </row>
    <row r="3700" spans="1:12" x14ac:dyDescent="0.2">
      <c r="A3700" s="1">
        <v>37946</v>
      </c>
      <c r="B3700">
        <v>29.75</v>
      </c>
      <c r="C3700">
        <v>30</v>
      </c>
      <c r="D3700">
        <v>29.66</v>
      </c>
      <c r="E3700">
        <v>29.36</v>
      </c>
      <c r="F3700">
        <v>-0.2</v>
      </c>
      <c r="H3700">
        <v>1944</v>
      </c>
      <c r="I3700">
        <v>104888</v>
      </c>
      <c r="J3700">
        <v>0</v>
      </c>
      <c r="K3700">
        <v>0</v>
      </c>
      <c r="L3700">
        <v>0</v>
      </c>
    </row>
    <row r="3701" spans="1:12" x14ac:dyDescent="0.2">
      <c r="A3701" s="1">
        <v>37945</v>
      </c>
      <c r="B3701">
        <v>29.58</v>
      </c>
      <c r="C3701">
        <v>29.69</v>
      </c>
      <c r="D3701">
        <v>29.4</v>
      </c>
      <c r="E3701">
        <v>29.56</v>
      </c>
      <c r="F3701">
        <v>-0.22</v>
      </c>
      <c r="H3701">
        <v>2505</v>
      </c>
      <c r="I3701">
        <v>106583</v>
      </c>
      <c r="J3701">
        <v>0</v>
      </c>
      <c r="K3701">
        <v>0</v>
      </c>
      <c r="L3701">
        <v>0</v>
      </c>
    </row>
    <row r="3702" spans="1:12" x14ac:dyDescent="0.2">
      <c r="A3702" s="1">
        <v>37944</v>
      </c>
      <c r="B3702">
        <v>30.22</v>
      </c>
      <c r="C3702">
        <v>30.28</v>
      </c>
      <c r="D3702">
        <v>30.03</v>
      </c>
      <c r="E3702">
        <v>29.78</v>
      </c>
      <c r="F3702">
        <v>-0.69</v>
      </c>
      <c r="H3702">
        <v>4738</v>
      </c>
      <c r="I3702">
        <v>105504</v>
      </c>
      <c r="J3702">
        <v>0</v>
      </c>
      <c r="K3702">
        <v>0</v>
      </c>
      <c r="L3702">
        <v>0</v>
      </c>
    </row>
    <row r="3703" spans="1:12" x14ac:dyDescent="0.2">
      <c r="A3703" s="1">
        <v>37943</v>
      </c>
      <c r="B3703">
        <v>29</v>
      </c>
      <c r="C3703">
        <v>29.26</v>
      </c>
      <c r="D3703">
        <v>28.7</v>
      </c>
      <c r="E3703">
        <v>30.47</v>
      </c>
      <c r="F3703">
        <v>1.42</v>
      </c>
      <c r="H3703">
        <v>2124</v>
      </c>
      <c r="I3703">
        <v>111837</v>
      </c>
      <c r="J3703">
        <v>0</v>
      </c>
      <c r="K3703">
        <v>0</v>
      </c>
      <c r="L3703">
        <v>0</v>
      </c>
    </row>
    <row r="3704" spans="1:12" x14ac:dyDescent="0.2">
      <c r="A3704" s="1">
        <v>37942</v>
      </c>
      <c r="B3704">
        <v>29.56</v>
      </c>
      <c r="C3704">
        <v>29.56</v>
      </c>
      <c r="D3704">
        <v>28.95</v>
      </c>
      <c r="E3704">
        <v>29.05</v>
      </c>
      <c r="F3704">
        <v>-0.51</v>
      </c>
      <c r="H3704">
        <v>1335</v>
      </c>
      <c r="I3704">
        <v>104415</v>
      </c>
      <c r="J3704">
        <v>0</v>
      </c>
      <c r="K3704">
        <v>0</v>
      </c>
      <c r="L3704">
        <v>0</v>
      </c>
    </row>
    <row r="3705" spans="1:12" x14ac:dyDescent="0.2">
      <c r="A3705" s="1">
        <v>37939</v>
      </c>
      <c r="B3705">
        <v>29.35</v>
      </c>
      <c r="C3705">
        <v>29.42</v>
      </c>
      <c r="D3705">
        <v>29.22</v>
      </c>
      <c r="E3705">
        <v>29.56</v>
      </c>
      <c r="F3705">
        <v>0.26</v>
      </c>
      <c r="H3705">
        <v>2246</v>
      </c>
      <c r="I3705">
        <v>105603</v>
      </c>
      <c r="J3705">
        <v>0</v>
      </c>
      <c r="K3705">
        <v>0</v>
      </c>
      <c r="L3705">
        <v>0</v>
      </c>
    </row>
    <row r="3706" spans="1:12" x14ac:dyDescent="0.2">
      <c r="A3706" s="1">
        <v>37938</v>
      </c>
      <c r="B3706">
        <v>29.2</v>
      </c>
      <c r="C3706">
        <v>29.37</v>
      </c>
      <c r="D3706">
        <v>29.16</v>
      </c>
      <c r="E3706">
        <v>29.21</v>
      </c>
      <c r="F3706">
        <v>0.01</v>
      </c>
      <c r="H3706">
        <v>1296</v>
      </c>
      <c r="I3706">
        <v>14606</v>
      </c>
      <c r="J3706">
        <v>0</v>
      </c>
      <c r="K3706">
        <v>0</v>
      </c>
      <c r="L3706">
        <v>0</v>
      </c>
    </row>
    <row r="3707" spans="1:12" x14ac:dyDescent="0.2">
      <c r="A3707" s="1">
        <v>37937</v>
      </c>
      <c r="B3707">
        <v>29.05</v>
      </c>
      <c r="C3707">
        <v>29.19</v>
      </c>
      <c r="D3707">
        <v>28.95</v>
      </c>
      <c r="E3707">
        <v>29.2</v>
      </c>
      <c r="F3707">
        <v>0.11</v>
      </c>
      <c r="H3707">
        <v>1227</v>
      </c>
      <c r="I3707">
        <v>15036</v>
      </c>
      <c r="J3707">
        <v>0</v>
      </c>
      <c r="K3707">
        <v>0</v>
      </c>
      <c r="L3707">
        <v>0</v>
      </c>
    </row>
    <row r="3708" spans="1:12" x14ac:dyDescent="0.2">
      <c r="A3708" s="1">
        <v>37936</v>
      </c>
      <c r="B3708">
        <v>29.08</v>
      </c>
      <c r="C3708">
        <v>29.13</v>
      </c>
      <c r="D3708">
        <v>29.03</v>
      </c>
      <c r="E3708">
        <v>29.09</v>
      </c>
      <c r="F3708">
        <v>0.1</v>
      </c>
      <c r="H3708">
        <v>1173</v>
      </c>
      <c r="I3708">
        <v>31622</v>
      </c>
      <c r="J3708">
        <v>0</v>
      </c>
      <c r="K3708">
        <v>0</v>
      </c>
      <c r="L3708">
        <v>0</v>
      </c>
    </row>
    <row r="3709" spans="1:12" x14ac:dyDescent="0.2">
      <c r="A3709" s="1">
        <v>37935</v>
      </c>
      <c r="B3709">
        <v>29.26</v>
      </c>
      <c r="C3709">
        <v>29.42</v>
      </c>
      <c r="D3709">
        <v>29</v>
      </c>
      <c r="E3709">
        <v>28.99</v>
      </c>
      <c r="F3709">
        <v>0.08</v>
      </c>
      <c r="H3709">
        <v>1553</v>
      </c>
      <c r="I3709">
        <v>45158</v>
      </c>
      <c r="J3709">
        <v>0</v>
      </c>
      <c r="K3709">
        <v>0</v>
      </c>
      <c r="L3709">
        <v>0</v>
      </c>
    </row>
    <row r="3710" spans="1:12" x14ac:dyDescent="0.2">
      <c r="A3710" s="1">
        <v>37932</v>
      </c>
      <c r="B3710">
        <v>28.48</v>
      </c>
      <c r="C3710">
        <v>28.67</v>
      </c>
      <c r="D3710">
        <v>28.46</v>
      </c>
      <c r="E3710">
        <v>28.91</v>
      </c>
      <c r="F3710">
        <v>0.5</v>
      </c>
      <c r="H3710">
        <v>966</v>
      </c>
      <c r="I3710">
        <v>49629</v>
      </c>
      <c r="J3710">
        <v>0</v>
      </c>
      <c r="K3710">
        <v>0</v>
      </c>
      <c r="L3710">
        <v>0</v>
      </c>
    </row>
    <row r="3711" spans="1:12" x14ac:dyDescent="0.2">
      <c r="A3711" s="1">
        <v>37931</v>
      </c>
      <c r="B3711">
        <v>28.6</v>
      </c>
      <c r="C3711">
        <v>28.6</v>
      </c>
      <c r="D3711">
        <v>28.24</v>
      </c>
      <c r="E3711">
        <v>28.41</v>
      </c>
      <c r="F3711">
        <v>-0.19</v>
      </c>
      <c r="H3711">
        <v>2985</v>
      </c>
      <c r="I3711">
        <v>51788</v>
      </c>
      <c r="J3711">
        <v>0</v>
      </c>
      <c r="K3711">
        <v>0</v>
      </c>
      <c r="L3711">
        <v>0</v>
      </c>
    </row>
    <row r="3712" spans="1:12" x14ac:dyDescent="0.2">
      <c r="A3712" s="1">
        <v>37930</v>
      </c>
      <c r="B3712">
        <v>27.18</v>
      </c>
      <c r="C3712">
        <v>28.65</v>
      </c>
      <c r="D3712">
        <v>27.18</v>
      </c>
      <c r="E3712">
        <v>28.6</v>
      </c>
      <c r="F3712">
        <v>1.44</v>
      </c>
      <c r="H3712">
        <v>1329</v>
      </c>
      <c r="I3712">
        <v>65412</v>
      </c>
      <c r="J3712">
        <v>0</v>
      </c>
      <c r="K3712">
        <v>0</v>
      </c>
      <c r="L3712">
        <v>0</v>
      </c>
    </row>
    <row r="3713" spans="1:12" x14ac:dyDescent="0.2">
      <c r="A3713" s="1">
        <v>37929</v>
      </c>
      <c r="B3713">
        <v>27.36</v>
      </c>
      <c r="C3713">
        <v>27.38</v>
      </c>
      <c r="D3713">
        <v>27.05</v>
      </c>
      <c r="E3713">
        <v>27.16</v>
      </c>
      <c r="F3713">
        <v>-0.2</v>
      </c>
      <c r="H3713">
        <v>1803</v>
      </c>
      <c r="I3713">
        <v>71484</v>
      </c>
      <c r="J3713">
        <v>0</v>
      </c>
      <c r="K3713">
        <v>0</v>
      </c>
      <c r="L3713">
        <v>0</v>
      </c>
    </row>
    <row r="3714" spans="1:12" x14ac:dyDescent="0.2">
      <c r="A3714" s="1">
        <v>37928</v>
      </c>
      <c r="B3714">
        <v>27.98</v>
      </c>
      <c r="C3714">
        <v>28.14</v>
      </c>
      <c r="D3714">
        <v>27.45</v>
      </c>
      <c r="E3714">
        <v>27.36</v>
      </c>
      <c r="F3714">
        <v>-0.34</v>
      </c>
      <c r="H3714">
        <v>2618</v>
      </c>
      <c r="I3714">
        <v>70386</v>
      </c>
      <c r="J3714">
        <v>0</v>
      </c>
      <c r="K3714">
        <v>0</v>
      </c>
      <c r="L3714">
        <v>0</v>
      </c>
    </row>
    <row r="3715" spans="1:12" x14ac:dyDescent="0.2">
      <c r="A3715" s="1">
        <v>37925</v>
      </c>
      <c r="B3715">
        <v>27.3</v>
      </c>
      <c r="C3715">
        <v>27.46</v>
      </c>
      <c r="D3715">
        <v>27.3</v>
      </c>
      <c r="E3715">
        <v>27.7</v>
      </c>
      <c r="F3715">
        <v>0.6</v>
      </c>
      <c r="H3715">
        <v>2812</v>
      </c>
      <c r="I3715">
        <v>69532</v>
      </c>
      <c r="J3715">
        <v>0</v>
      </c>
      <c r="K3715">
        <v>0</v>
      </c>
      <c r="L3715">
        <v>0</v>
      </c>
    </row>
    <row r="3716" spans="1:12" x14ac:dyDescent="0.2">
      <c r="A3716" s="1">
        <v>37924</v>
      </c>
      <c r="B3716">
        <v>27.4</v>
      </c>
      <c r="C3716">
        <v>27.46</v>
      </c>
      <c r="D3716">
        <v>27.1</v>
      </c>
      <c r="E3716">
        <v>27.1</v>
      </c>
      <c r="F3716">
        <v>-0.34</v>
      </c>
      <c r="H3716">
        <v>3471</v>
      </c>
      <c r="I3716">
        <v>76942</v>
      </c>
      <c r="J3716">
        <v>0</v>
      </c>
      <c r="K3716">
        <v>0</v>
      </c>
      <c r="L3716">
        <v>0</v>
      </c>
    </row>
    <row r="3717" spans="1:12" x14ac:dyDescent="0.2">
      <c r="A3717" s="1">
        <v>37923</v>
      </c>
      <c r="B3717">
        <v>28.1</v>
      </c>
      <c r="C3717">
        <v>28.5</v>
      </c>
      <c r="D3717">
        <v>27.44</v>
      </c>
      <c r="E3717">
        <v>27.44</v>
      </c>
      <c r="F3717">
        <v>-0.6</v>
      </c>
      <c r="H3717">
        <v>1845</v>
      </c>
      <c r="I3717">
        <v>81046</v>
      </c>
      <c r="J3717">
        <v>0</v>
      </c>
      <c r="K3717">
        <v>0</v>
      </c>
      <c r="L3717">
        <v>0</v>
      </c>
    </row>
    <row r="3718" spans="1:12" x14ac:dyDescent="0.2">
      <c r="A3718" s="1">
        <v>37922</v>
      </c>
      <c r="B3718">
        <v>28.28</v>
      </c>
      <c r="C3718">
        <v>28.36</v>
      </c>
      <c r="D3718">
        <v>28.16</v>
      </c>
      <c r="E3718">
        <v>28.04</v>
      </c>
      <c r="F3718">
        <v>-0.35</v>
      </c>
      <c r="H3718">
        <v>1709</v>
      </c>
      <c r="I3718">
        <v>82184</v>
      </c>
      <c r="J3718">
        <v>0</v>
      </c>
      <c r="K3718">
        <v>0</v>
      </c>
      <c r="L3718">
        <v>0</v>
      </c>
    </row>
    <row r="3719" spans="1:12" x14ac:dyDescent="0.2">
      <c r="A3719" s="1">
        <v>37921</v>
      </c>
      <c r="B3719">
        <v>28.66</v>
      </c>
      <c r="C3719">
        <v>28.8</v>
      </c>
      <c r="D3719">
        <v>28.45</v>
      </c>
      <c r="E3719">
        <v>28.39</v>
      </c>
      <c r="F3719">
        <v>-0.19</v>
      </c>
      <c r="H3719">
        <v>1202</v>
      </c>
      <c r="I3719">
        <v>90355</v>
      </c>
      <c r="J3719">
        <v>0</v>
      </c>
      <c r="K3719">
        <v>0</v>
      </c>
      <c r="L3719">
        <v>0</v>
      </c>
    </row>
    <row r="3720" spans="1:12" x14ac:dyDescent="0.2">
      <c r="A3720" s="1">
        <v>37918</v>
      </c>
      <c r="B3720">
        <v>28.8</v>
      </c>
      <c r="C3720">
        <v>29.14</v>
      </c>
      <c r="D3720">
        <v>28.8</v>
      </c>
      <c r="E3720">
        <v>28.58</v>
      </c>
      <c r="F3720">
        <v>-0.05</v>
      </c>
      <c r="H3720">
        <v>922</v>
      </c>
      <c r="I3720">
        <v>93015</v>
      </c>
      <c r="J3720">
        <v>0</v>
      </c>
      <c r="K3720">
        <v>0</v>
      </c>
      <c r="L3720">
        <v>0</v>
      </c>
    </row>
    <row r="3721" spans="1:12" x14ac:dyDescent="0.2">
      <c r="A3721" s="1">
        <v>37917</v>
      </c>
      <c r="B3721">
        <v>28.4</v>
      </c>
      <c r="C3721">
        <v>28.48</v>
      </c>
      <c r="D3721">
        <v>28.3</v>
      </c>
      <c r="E3721">
        <v>28.63</v>
      </c>
      <c r="F3721">
        <v>0.35</v>
      </c>
      <c r="H3721">
        <v>1612</v>
      </c>
      <c r="I3721">
        <v>94094</v>
      </c>
      <c r="J3721">
        <v>0</v>
      </c>
      <c r="K3721">
        <v>0</v>
      </c>
      <c r="L3721">
        <v>0</v>
      </c>
    </row>
    <row r="3722" spans="1:12" x14ac:dyDescent="0.2">
      <c r="A3722" s="1">
        <v>37916</v>
      </c>
      <c r="B3722">
        <v>28.65</v>
      </c>
      <c r="C3722">
        <v>28.82</v>
      </c>
      <c r="D3722">
        <v>28.28</v>
      </c>
      <c r="E3722">
        <v>28.28</v>
      </c>
      <c r="F3722">
        <v>-0.35</v>
      </c>
      <c r="H3722">
        <v>1141</v>
      </c>
      <c r="I3722">
        <v>101759</v>
      </c>
      <c r="J3722">
        <v>0</v>
      </c>
      <c r="K3722">
        <v>0</v>
      </c>
      <c r="L3722">
        <v>0</v>
      </c>
    </row>
    <row r="3723" spans="1:12" x14ac:dyDescent="0.2">
      <c r="A3723" s="1">
        <v>37915</v>
      </c>
      <c r="B3723">
        <v>28.6</v>
      </c>
      <c r="C3723">
        <v>28.87</v>
      </c>
      <c r="D3723">
        <v>28.5</v>
      </c>
      <c r="E3723">
        <v>28.63</v>
      </c>
      <c r="F3723">
        <v>0.01</v>
      </c>
      <c r="H3723">
        <v>2898</v>
      </c>
      <c r="I3723">
        <v>108251</v>
      </c>
      <c r="J3723">
        <v>0</v>
      </c>
      <c r="K3723">
        <v>0</v>
      </c>
      <c r="L3723">
        <v>0</v>
      </c>
    </row>
    <row r="3724" spans="1:12" x14ac:dyDescent="0.2">
      <c r="A3724" s="1">
        <v>37914</v>
      </c>
      <c r="B3724">
        <v>28.75</v>
      </c>
      <c r="C3724">
        <v>28.83</v>
      </c>
      <c r="D3724">
        <v>28.58</v>
      </c>
      <c r="E3724">
        <v>28.62</v>
      </c>
      <c r="F3724">
        <v>-0.41</v>
      </c>
      <c r="H3724">
        <v>1553</v>
      </c>
      <c r="I3724">
        <v>107467</v>
      </c>
      <c r="J3724">
        <v>0</v>
      </c>
      <c r="K3724">
        <v>0</v>
      </c>
      <c r="L3724">
        <v>0</v>
      </c>
    </row>
    <row r="3725" spans="1:12" x14ac:dyDescent="0.2">
      <c r="A3725" s="1">
        <v>37911</v>
      </c>
      <c r="B3725">
        <v>29.8</v>
      </c>
      <c r="C3725">
        <v>30</v>
      </c>
      <c r="D3725">
        <v>29.02</v>
      </c>
      <c r="E3725">
        <v>29.03</v>
      </c>
      <c r="F3725">
        <v>-0.97</v>
      </c>
      <c r="H3725">
        <v>1531</v>
      </c>
      <c r="I3725">
        <v>0</v>
      </c>
      <c r="J3725">
        <v>0</v>
      </c>
      <c r="K3725">
        <v>0</v>
      </c>
      <c r="L3725">
        <v>0</v>
      </c>
    </row>
    <row r="3726" spans="1:12" x14ac:dyDescent="0.2">
      <c r="A3726" s="1">
        <v>37910</v>
      </c>
      <c r="B3726">
        <v>30.87</v>
      </c>
      <c r="C3726">
        <v>31.07</v>
      </c>
      <c r="D3726">
        <v>30.87</v>
      </c>
      <c r="E3726">
        <v>31.11</v>
      </c>
      <c r="F3726">
        <v>0.24</v>
      </c>
      <c r="H3726">
        <v>1022</v>
      </c>
      <c r="I3726">
        <v>13712</v>
      </c>
      <c r="J3726">
        <v>0</v>
      </c>
      <c r="K3726">
        <v>0</v>
      </c>
      <c r="L3726">
        <v>0</v>
      </c>
    </row>
    <row r="3727" spans="1:12" x14ac:dyDescent="0.2">
      <c r="A3727" s="1">
        <v>37909</v>
      </c>
      <c r="B3727">
        <v>30.4</v>
      </c>
      <c r="C3727">
        <v>30.9</v>
      </c>
      <c r="D3727">
        <v>30.4</v>
      </c>
      <c r="E3727">
        <v>30.87</v>
      </c>
      <c r="F3727">
        <v>0.18</v>
      </c>
      <c r="H3727">
        <v>521</v>
      </c>
      <c r="I3727">
        <v>14911</v>
      </c>
      <c r="J3727">
        <v>0</v>
      </c>
      <c r="K3727">
        <v>0</v>
      </c>
      <c r="L3727">
        <v>0</v>
      </c>
    </row>
    <row r="3728" spans="1:12" x14ac:dyDescent="0.2">
      <c r="A3728" s="1">
        <v>37908</v>
      </c>
      <c r="B3728">
        <v>30.54</v>
      </c>
      <c r="C3728">
        <v>30.94</v>
      </c>
      <c r="D3728">
        <v>30.45</v>
      </c>
      <c r="E3728">
        <v>30.69</v>
      </c>
      <c r="F3728">
        <v>0.02</v>
      </c>
      <c r="H3728">
        <v>726</v>
      </c>
      <c r="I3728">
        <v>36916</v>
      </c>
      <c r="J3728">
        <v>0</v>
      </c>
      <c r="K3728">
        <v>0</v>
      </c>
      <c r="L3728">
        <v>0</v>
      </c>
    </row>
    <row r="3729" spans="1:12" x14ac:dyDescent="0.2">
      <c r="A3729" s="1">
        <v>37907</v>
      </c>
      <c r="B3729">
        <v>30.71</v>
      </c>
      <c r="C3729">
        <v>30.77</v>
      </c>
      <c r="D3729">
        <v>30.69</v>
      </c>
      <c r="E3729">
        <v>30.67</v>
      </c>
      <c r="F3729">
        <v>-0.23</v>
      </c>
      <c r="H3729">
        <v>253</v>
      </c>
      <c r="I3729">
        <v>46995</v>
      </c>
      <c r="J3729">
        <v>0</v>
      </c>
      <c r="K3729">
        <v>0</v>
      </c>
      <c r="L3729">
        <v>0</v>
      </c>
    </row>
    <row r="3730" spans="1:12" x14ac:dyDescent="0.2">
      <c r="A3730" s="1">
        <v>37904</v>
      </c>
      <c r="B3730">
        <v>29.7</v>
      </c>
      <c r="C3730">
        <v>31.5</v>
      </c>
      <c r="D3730">
        <v>29.7</v>
      </c>
      <c r="E3730">
        <v>30.9</v>
      </c>
      <c r="F3730">
        <v>0.76</v>
      </c>
      <c r="H3730">
        <v>903</v>
      </c>
      <c r="I3730">
        <v>53127</v>
      </c>
      <c r="J3730">
        <v>0</v>
      </c>
      <c r="K3730">
        <v>0</v>
      </c>
      <c r="L3730">
        <v>0</v>
      </c>
    </row>
    <row r="3731" spans="1:12" x14ac:dyDescent="0.2">
      <c r="A3731" s="1">
        <v>37903</v>
      </c>
      <c r="B3731">
        <v>28.6</v>
      </c>
      <c r="C3731">
        <v>28.6</v>
      </c>
      <c r="D3731">
        <v>28.32</v>
      </c>
      <c r="E3731">
        <v>30.14</v>
      </c>
      <c r="F3731">
        <v>1.41</v>
      </c>
      <c r="H3731">
        <v>591</v>
      </c>
      <c r="I3731">
        <v>58318</v>
      </c>
      <c r="J3731">
        <v>0</v>
      </c>
      <c r="K3731">
        <v>0</v>
      </c>
      <c r="L3731">
        <v>0</v>
      </c>
    </row>
    <row r="3732" spans="1:12" x14ac:dyDescent="0.2">
      <c r="A3732" s="1">
        <v>37902</v>
      </c>
      <c r="B3732">
        <v>28.82</v>
      </c>
      <c r="C3732">
        <v>28.94</v>
      </c>
      <c r="D3732">
        <v>28.8</v>
      </c>
      <c r="E3732">
        <v>28.73</v>
      </c>
      <c r="F3732">
        <v>-0.3</v>
      </c>
      <c r="H3732">
        <v>599</v>
      </c>
      <c r="I3732">
        <v>61898</v>
      </c>
      <c r="J3732">
        <v>0</v>
      </c>
      <c r="K3732">
        <v>0</v>
      </c>
      <c r="L3732">
        <v>0</v>
      </c>
    </row>
    <row r="3733" spans="1:12" x14ac:dyDescent="0.2">
      <c r="A3733" s="1">
        <v>37901</v>
      </c>
      <c r="B3733">
        <v>28.89</v>
      </c>
      <c r="C3733">
        <v>28.89</v>
      </c>
      <c r="D3733">
        <v>28.58</v>
      </c>
      <c r="E3733">
        <v>29.03</v>
      </c>
      <c r="F3733">
        <v>0.14000000000000001</v>
      </c>
      <c r="H3733">
        <v>1495</v>
      </c>
      <c r="I3733">
        <v>63812</v>
      </c>
      <c r="J3733">
        <v>0</v>
      </c>
      <c r="K3733">
        <v>0</v>
      </c>
      <c r="L3733">
        <v>0</v>
      </c>
    </row>
    <row r="3734" spans="1:12" x14ac:dyDescent="0.2">
      <c r="A3734" s="1">
        <v>37900</v>
      </c>
      <c r="B3734">
        <v>28.94</v>
      </c>
      <c r="C3734">
        <v>29.25</v>
      </c>
      <c r="D3734">
        <v>28.85</v>
      </c>
      <c r="E3734">
        <v>28.89</v>
      </c>
      <c r="F3734">
        <v>0.18</v>
      </c>
      <c r="H3734">
        <v>927</v>
      </c>
      <c r="I3734">
        <v>64773</v>
      </c>
      <c r="J3734">
        <v>0</v>
      </c>
      <c r="K3734">
        <v>0</v>
      </c>
      <c r="L3734">
        <v>0</v>
      </c>
    </row>
    <row r="3735" spans="1:12" x14ac:dyDescent="0.2">
      <c r="A3735" s="1">
        <v>37897</v>
      </c>
      <c r="B3735">
        <v>28.23</v>
      </c>
      <c r="C3735">
        <v>28.3</v>
      </c>
      <c r="D3735">
        <v>28.23</v>
      </c>
      <c r="E3735">
        <v>28.71</v>
      </c>
      <c r="F3735">
        <v>0.44</v>
      </c>
      <c r="H3735">
        <v>135</v>
      </c>
      <c r="I3735">
        <v>66678</v>
      </c>
      <c r="J3735">
        <v>0</v>
      </c>
      <c r="K3735">
        <v>0</v>
      </c>
      <c r="L3735">
        <v>0</v>
      </c>
    </row>
    <row r="3736" spans="1:12" x14ac:dyDescent="0.2">
      <c r="A3736" s="1">
        <v>37896</v>
      </c>
      <c r="B3736">
        <v>27.8</v>
      </c>
      <c r="C3736">
        <v>27.85</v>
      </c>
      <c r="D3736">
        <v>27.8</v>
      </c>
      <c r="E3736">
        <v>28.27</v>
      </c>
      <c r="F3736">
        <v>0.39</v>
      </c>
      <c r="H3736">
        <v>168</v>
      </c>
      <c r="I3736">
        <v>71787</v>
      </c>
      <c r="J3736">
        <v>0</v>
      </c>
      <c r="K3736">
        <v>0</v>
      </c>
      <c r="L3736">
        <v>0</v>
      </c>
    </row>
    <row r="3737" spans="1:12" x14ac:dyDescent="0.2">
      <c r="A3737" s="1">
        <v>37895</v>
      </c>
      <c r="B3737">
        <v>27.58</v>
      </c>
      <c r="C3737">
        <v>27.69</v>
      </c>
      <c r="D3737">
        <v>27.5</v>
      </c>
      <c r="E3737">
        <v>27.88</v>
      </c>
      <c r="F3737">
        <v>0.27</v>
      </c>
      <c r="H3737">
        <v>950</v>
      </c>
      <c r="I3737">
        <v>77810</v>
      </c>
      <c r="J3737">
        <v>0</v>
      </c>
      <c r="K3737">
        <v>0</v>
      </c>
      <c r="L3737">
        <v>0</v>
      </c>
    </row>
    <row r="3738" spans="1:12" x14ac:dyDescent="0.2">
      <c r="A3738" s="1">
        <v>37894</v>
      </c>
      <c r="B3738">
        <v>26.83</v>
      </c>
      <c r="C3738">
        <v>26.9</v>
      </c>
      <c r="D3738">
        <v>26.81</v>
      </c>
      <c r="E3738">
        <v>27.61</v>
      </c>
      <c r="F3738">
        <v>0.78</v>
      </c>
      <c r="H3738">
        <v>460</v>
      </c>
      <c r="I3738">
        <v>77982</v>
      </c>
      <c r="J3738">
        <v>0</v>
      </c>
      <c r="K3738">
        <v>0</v>
      </c>
      <c r="L3738">
        <v>0</v>
      </c>
    </row>
    <row r="3739" spans="1:12" x14ac:dyDescent="0.2">
      <c r="A3739" s="1">
        <v>37893</v>
      </c>
      <c r="B3739">
        <v>26.78</v>
      </c>
      <c r="C3739">
        <v>26.97</v>
      </c>
      <c r="D3739">
        <v>26.75</v>
      </c>
      <c r="E3739">
        <v>26.83</v>
      </c>
      <c r="F3739">
        <v>0.19</v>
      </c>
      <c r="H3739">
        <v>852</v>
      </c>
      <c r="I3739">
        <v>80087</v>
      </c>
      <c r="J3739">
        <v>0</v>
      </c>
      <c r="K3739">
        <v>0</v>
      </c>
      <c r="L3739">
        <v>0</v>
      </c>
    </row>
    <row r="3740" spans="1:12" x14ac:dyDescent="0.2">
      <c r="A3740" s="1">
        <v>37890</v>
      </c>
      <c r="B3740">
        <v>26.7</v>
      </c>
      <c r="C3740">
        <v>26.7</v>
      </c>
      <c r="D3740">
        <v>26.5</v>
      </c>
      <c r="E3740">
        <v>26.64</v>
      </c>
      <c r="F3740">
        <v>-0.17</v>
      </c>
      <c r="H3740">
        <v>1167</v>
      </c>
      <c r="I3740">
        <v>80504</v>
      </c>
      <c r="J3740">
        <v>0</v>
      </c>
      <c r="K3740">
        <v>0</v>
      </c>
      <c r="L3740">
        <v>0</v>
      </c>
    </row>
    <row r="3741" spans="1:12" x14ac:dyDescent="0.2">
      <c r="A3741" s="1">
        <v>37889</v>
      </c>
      <c r="B3741">
        <v>26.85</v>
      </c>
      <c r="C3741">
        <v>27</v>
      </c>
      <c r="D3741">
        <v>26.79</v>
      </c>
      <c r="E3741">
        <v>26.81</v>
      </c>
      <c r="F3741">
        <v>0.14000000000000001</v>
      </c>
      <c r="H3741">
        <v>1335</v>
      </c>
      <c r="I3741">
        <v>82540</v>
      </c>
      <c r="J3741">
        <v>0</v>
      </c>
      <c r="K3741">
        <v>0</v>
      </c>
      <c r="L3741">
        <v>0</v>
      </c>
    </row>
    <row r="3742" spans="1:12" x14ac:dyDescent="0.2">
      <c r="A3742" s="1">
        <v>37888</v>
      </c>
      <c r="B3742">
        <v>25.5</v>
      </c>
      <c r="C3742">
        <v>25.5</v>
      </c>
      <c r="D3742">
        <v>25.27</v>
      </c>
      <c r="E3742">
        <v>26.67</v>
      </c>
      <c r="F3742">
        <v>1.1499999999999999</v>
      </c>
      <c r="H3742">
        <v>1989</v>
      </c>
      <c r="I3742">
        <v>84818</v>
      </c>
      <c r="J3742">
        <v>0</v>
      </c>
      <c r="K3742">
        <v>0</v>
      </c>
      <c r="L3742">
        <v>0</v>
      </c>
    </row>
    <row r="3743" spans="1:12" x14ac:dyDescent="0.2">
      <c r="A3743" s="1">
        <v>37887</v>
      </c>
      <c r="B3743">
        <v>25.66</v>
      </c>
      <c r="C3743">
        <v>25.8</v>
      </c>
      <c r="D3743">
        <v>25.52</v>
      </c>
      <c r="E3743">
        <v>25.52</v>
      </c>
      <c r="F3743">
        <v>-0.01</v>
      </c>
      <c r="H3743">
        <v>347</v>
      </c>
      <c r="I3743">
        <v>88100</v>
      </c>
      <c r="J3743">
        <v>0</v>
      </c>
      <c r="K3743">
        <v>0</v>
      </c>
      <c r="L3743">
        <v>0</v>
      </c>
    </row>
    <row r="3744" spans="1:12" x14ac:dyDescent="0.2">
      <c r="A3744" s="1">
        <v>37886</v>
      </c>
      <c r="B3744">
        <v>25.2</v>
      </c>
      <c r="C3744">
        <v>25.52</v>
      </c>
      <c r="D3744">
        <v>25.08</v>
      </c>
      <c r="E3744">
        <v>25.53</v>
      </c>
      <c r="F3744">
        <v>0.21</v>
      </c>
      <c r="H3744">
        <v>650</v>
      </c>
      <c r="I3744">
        <v>88698</v>
      </c>
      <c r="J3744">
        <v>0</v>
      </c>
      <c r="K3744">
        <v>0</v>
      </c>
      <c r="L3744">
        <v>0</v>
      </c>
    </row>
    <row r="3745" spans="1:12" x14ac:dyDescent="0.2">
      <c r="A3745" s="1">
        <v>37883</v>
      </c>
      <c r="B3745">
        <v>25.63</v>
      </c>
      <c r="C3745">
        <v>25.75</v>
      </c>
      <c r="D3745">
        <v>25.63</v>
      </c>
      <c r="E3745">
        <v>25.32</v>
      </c>
      <c r="F3745">
        <v>-0.27</v>
      </c>
      <c r="H3745">
        <v>429</v>
      </c>
      <c r="I3745">
        <v>89193</v>
      </c>
      <c r="J3745">
        <v>0</v>
      </c>
      <c r="K3745">
        <v>0</v>
      </c>
      <c r="L3745">
        <v>0</v>
      </c>
    </row>
    <row r="3746" spans="1:12" x14ac:dyDescent="0.2">
      <c r="A3746" s="1">
        <v>37882</v>
      </c>
      <c r="B3746">
        <v>25.65</v>
      </c>
      <c r="C3746">
        <v>25.72</v>
      </c>
      <c r="D3746">
        <v>25.6</v>
      </c>
      <c r="E3746">
        <v>25.59</v>
      </c>
      <c r="F3746">
        <v>-0.08</v>
      </c>
      <c r="H3746">
        <v>304</v>
      </c>
      <c r="I3746">
        <v>87440</v>
      </c>
      <c r="J3746">
        <v>0</v>
      </c>
      <c r="K3746">
        <v>0</v>
      </c>
      <c r="L3746">
        <v>0</v>
      </c>
    </row>
    <row r="3747" spans="1:12" x14ac:dyDescent="0.2">
      <c r="A3747" s="1">
        <v>37881</v>
      </c>
      <c r="B3747">
        <v>26.11</v>
      </c>
      <c r="C3747">
        <v>26.17</v>
      </c>
      <c r="D3747">
        <v>26.04</v>
      </c>
      <c r="E3747">
        <v>25.67</v>
      </c>
      <c r="F3747">
        <v>-0.32</v>
      </c>
      <c r="H3747">
        <v>405</v>
      </c>
      <c r="I3747">
        <v>91486</v>
      </c>
      <c r="J3747">
        <v>0</v>
      </c>
      <c r="K3747">
        <v>0</v>
      </c>
      <c r="L3747">
        <v>0</v>
      </c>
    </row>
    <row r="3748" spans="1:12" x14ac:dyDescent="0.2">
      <c r="A3748" s="1">
        <v>37880</v>
      </c>
      <c r="B3748">
        <v>26.55</v>
      </c>
      <c r="C3748">
        <v>26.61</v>
      </c>
      <c r="D3748">
        <v>26.55</v>
      </c>
      <c r="E3748">
        <v>25.99</v>
      </c>
      <c r="F3748">
        <v>-0.48</v>
      </c>
      <c r="H3748">
        <v>751</v>
      </c>
      <c r="I3748">
        <v>92181</v>
      </c>
      <c r="J3748">
        <v>0</v>
      </c>
      <c r="K3748">
        <v>0</v>
      </c>
      <c r="L3748">
        <v>0</v>
      </c>
    </row>
    <row r="3749" spans="1:12" x14ac:dyDescent="0.2">
      <c r="A3749" s="1">
        <v>37879</v>
      </c>
      <c r="B3749">
        <v>26.73</v>
      </c>
      <c r="C3749">
        <v>26.85</v>
      </c>
      <c r="D3749">
        <v>26.5</v>
      </c>
      <c r="E3749">
        <v>26.7</v>
      </c>
      <c r="H3749">
        <v>11337</v>
      </c>
      <c r="I3749">
        <v>6526</v>
      </c>
    </row>
    <row r="3750" spans="1:12" x14ac:dyDescent="0.2">
      <c r="A3750" s="1">
        <v>37876</v>
      </c>
      <c r="B3750">
        <v>27.15</v>
      </c>
      <c r="C3750">
        <v>27.2</v>
      </c>
      <c r="D3750">
        <v>26.25</v>
      </c>
      <c r="E3750">
        <v>26.77</v>
      </c>
      <c r="H3750">
        <v>35101</v>
      </c>
      <c r="I3750">
        <v>9809</v>
      </c>
    </row>
    <row r="3751" spans="1:12" x14ac:dyDescent="0.2">
      <c r="A3751" s="1">
        <v>37875</v>
      </c>
      <c r="B3751">
        <v>27.55</v>
      </c>
      <c r="C3751">
        <v>27.72</v>
      </c>
      <c r="D3751">
        <v>26.92</v>
      </c>
      <c r="E3751">
        <v>27.02</v>
      </c>
      <c r="H3751">
        <v>27088</v>
      </c>
      <c r="I3751">
        <v>32678</v>
      </c>
    </row>
    <row r="3752" spans="1:12" x14ac:dyDescent="0.2">
      <c r="A3752" s="1">
        <v>37874</v>
      </c>
      <c r="B3752">
        <v>27.3</v>
      </c>
      <c r="C3752">
        <v>27.56</v>
      </c>
      <c r="D3752">
        <v>26.92</v>
      </c>
      <c r="E3752">
        <v>27.52</v>
      </c>
      <c r="H3752">
        <v>41631</v>
      </c>
      <c r="I3752">
        <v>40930</v>
      </c>
    </row>
    <row r="3753" spans="1:12" x14ac:dyDescent="0.2">
      <c r="A3753" s="1">
        <v>37873</v>
      </c>
      <c r="B3753">
        <v>27.08</v>
      </c>
      <c r="C3753">
        <v>27.4</v>
      </c>
      <c r="D3753">
        <v>27.06</v>
      </c>
      <c r="E3753">
        <v>27.37</v>
      </c>
      <c r="H3753">
        <v>35969</v>
      </c>
      <c r="I3753">
        <v>47244</v>
      </c>
    </row>
    <row r="3754" spans="1:12" x14ac:dyDescent="0.2">
      <c r="A3754" s="1">
        <v>37872</v>
      </c>
      <c r="B3754">
        <v>27.32</v>
      </c>
      <c r="C3754">
        <v>27.65</v>
      </c>
      <c r="D3754">
        <v>26.87</v>
      </c>
      <c r="E3754">
        <v>27.17</v>
      </c>
      <c r="H3754">
        <v>40430</v>
      </c>
      <c r="I3754">
        <v>57441</v>
      </c>
    </row>
    <row r="3755" spans="1:12" x14ac:dyDescent="0.2">
      <c r="A3755" s="1">
        <v>37869</v>
      </c>
      <c r="B3755">
        <v>27.2</v>
      </c>
      <c r="C3755">
        <v>27.45</v>
      </c>
      <c r="D3755">
        <v>26.95</v>
      </c>
      <c r="E3755">
        <v>27.21</v>
      </c>
      <c r="H3755">
        <v>35236</v>
      </c>
      <c r="I3755">
        <v>60563</v>
      </c>
    </row>
    <row r="3756" spans="1:12" x14ac:dyDescent="0.2">
      <c r="A3756" s="1">
        <v>37868</v>
      </c>
      <c r="B3756">
        <v>27.7</v>
      </c>
      <c r="C3756">
        <v>27.87</v>
      </c>
      <c r="D3756">
        <v>26.81</v>
      </c>
      <c r="E3756">
        <v>27.31</v>
      </c>
      <c r="H3756">
        <v>51896</v>
      </c>
      <c r="I3756">
        <v>73722</v>
      </c>
    </row>
    <row r="3757" spans="1:12" x14ac:dyDescent="0.2">
      <c r="A3757" s="1">
        <v>37867</v>
      </c>
      <c r="B3757">
        <v>27.8</v>
      </c>
      <c r="C3757">
        <v>28</v>
      </c>
      <c r="D3757">
        <v>27.38</v>
      </c>
      <c r="E3757">
        <v>27.74</v>
      </c>
      <c r="H3757">
        <v>57193</v>
      </c>
      <c r="I3757">
        <v>79734</v>
      </c>
    </row>
    <row r="3758" spans="1:12" x14ac:dyDescent="0.2">
      <c r="A3758" s="1">
        <v>37866</v>
      </c>
      <c r="B3758">
        <v>29.32</v>
      </c>
      <c r="C3758">
        <v>29.32</v>
      </c>
      <c r="D3758">
        <v>27.43</v>
      </c>
      <c r="E3758">
        <v>27.52</v>
      </c>
      <c r="H3758">
        <v>72269</v>
      </c>
      <c r="I3758">
        <v>80141</v>
      </c>
    </row>
    <row r="3759" spans="1:12" x14ac:dyDescent="0.2">
      <c r="A3759" s="1">
        <v>37865</v>
      </c>
      <c r="B3759">
        <v>29.45</v>
      </c>
      <c r="C3759">
        <v>29.55</v>
      </c>
      <c r="D3759">
        <v>29.06</v>
      </c>
      <c r="E3759">
        <v>29.25</v>
      </c>
      <c r="H3759">
        <v>22145</v>
      </c>
      <c r="I3759">
        <v>91389</v>
      </c>
    </row>
    <row r="3760" spans="1:12" x14ac:dyDescent="0.2">
      <c r="A3760" s="1">
        <v>37862</v>
      </c>
      <c r="B3760">
        <v>29.6</v>
      </c>
      <c r="C3760">
        <v>29.89</v>
      </c>
      <c r="D3760">
        <v>29.46</v>
      </c>
      <c r="E3760">
        <v>29.49</v>
      </c>
      <c r="H3760">
        <v>31778</v>
      </c>
      <c r="I3760">
        <v>96491</v>
      </c>
    </row>
    <row r="3761" spans="1:9" x14ac:dyDescent="0.2">
      <c r="A3761" s="1">
        <v>37861</v>
      </c>
      <c r="B3761">
        <v>29.38</v>
      </c>
      <c r="C3761">
        <v>29.57</v>
      </c>
      <c r="D3761">
        <v>29.17</v>
      </c>
      <c r="E3761">
        <v>29.44</v>
      </c>
      <c r="H3761">
        <v>36077</v>
      </c>
      <c r="I3761">
        <v>96075</v>
      </c>
    </row>
    <row r="3762" spans="1:9" x14ac:dyDescent="0.2">
      <c r="A3762" s="1">
        <v>37860</v>
      </c>
      <c r="B3762">
        <v>29.75</v>
      </c>
      <c r="C3762">
        <v>29.77</v>
      </c>
      <c r="D3762">
        <v>29.05</v>
      </c>
      <c r="E3762">
        <v>29.18</v>
      </c>
      <c r="H3762">
        <v>41616</v>
      </c>
      <c r="I3762">
        <v>87052</v>
      </c>
    </row>
    <row r="3763" spans="1:9" x14ac:dyDescent="0.2">
      <c r="A3763" s="1">
        <v>37859</v>
      </c>
      <c r="B3763">
        <v>29.4</v>
      </c>
      <c r="C3763">
        <v>29.84</v>
      </c>
      <c r="D3763">
        <v>29.4</v>
      </c>
      <c r="E3763">
        <v>29.77</v>
      </c>
      <c r="H3763">
        <v>40208</v>
      </c>
      <c r="I3763">
        <v>93005</v>
      </c>
    </row>
    <row r="3764" spans="1:9" x14ac:dyDescent="0.2">
      <c r="A3764" s="1">
        <v>37855</v>
      </c>
      <c r="B3764">
        <v>29.59</v>
      </c>
      <c r="C3764">
        <v>29.91</v>
      </c>
      <c r="D3764">
        <v>29.55</v>
      </c>
      <c r="E3764">
        <v>29.7</v>
      </c>
      <c r="H3764">
        <v>27849</v>
      </c>
      <c r="I3764">
        <v>95996</v>
      </c>
    </row>
    <row r="3765" spans="1:9" x14ac:dyDescent="0.2">
      <c r="A3765" s="1">
        <v>37854</v>
      </c>
      <c r="B3765">
        <v>28.85</v>
      </c>
      <c r="C3765">
        <v>30.15</v>
      </c>
      <c r="D3765">
        <v>28.85</v>
      </c>
      <c r="E3765">
        <v>29.71</v>
      </c>
      <c r="H3765">
        <v>50767</v>
      </c>
      <c r="I3765">
        <v>103225</v>
      </c>
    </row>
    <row r="3766" spans="1:9" x14ac:dyDescent="0.2">
      <c r="A3766" s="1">
        <v>37853</v>
      </c>
      <c r="B3766">
        <v>28.46</v>
      </c>
      <c r="C3766">
        <v>28.94</v>
      </c>
      <c r="D3766">
        <v>28.02</v>
      </c>
      <c r="E3766">
        <v>28.84</v>
      </c>
      <c r="H3766">
        <v>34802</v>
      </c>
      <c r="I3766">
        <v>102370</v>
      </c>
    </row>
    <row r="3767" spans="1:9" x14ac:dyDescent="0.2">
      <c r="A3767" s="1">
        <v>37852</v>
      </c>
      <c r="B3767">
        <v>28.68</v>
      </c>
      <c r="C3767">
        <v>28.9</v>
      </c>
      <c r="D3767">
        <v>28.18</v>
      </c>
      <c r="E3767">
        <v>28.47</v>
      </c>
      <c r="H3767">
        <v>33968</v>
      </c>
      <c r="I3767">
        <v>105903</v>
      </c>
    </row>
    <row r="3768" spans="1:9" x14ac:dyDescent="0.2">
      <c r="A3768" s="1">
        <v>37851</v>
      </c>
      <c r="B3768">
        <v>29.2</v>
      </c>
      <c r="C3768">
        <v>29.3</v>
      </c>
      <c r="D3768">
        <v>28.63</v>
      </c>
      <c r="E3768">
        <v>28.66</v>
      </c>
      <c r="H3768">
        <v>29612</v>
      </c>
      <c r="I3768">
        <v>110564</v>
      </c>
    </row>
    <row r="3769" spans="1:9" x14ac:dyDescent="0.2">
      <c r="A3769" s="1">
        <v>37848</v>
      </c>
      <c r="B3769">
        <v>29.15</v>
      </c>
      <c r="C3769">
        <v>29.38</v>
      </c>
      <c r="D3769">
        <v>28.6</v>
      </c>
      <c r="E3769">
        <v>28.81</v>
      </c>
      <c r="H3769">
        <v>30935</v>
      </c>
      <c r="I3769">
        <v>111950</v>
      </c>
    </row>
    <row r="3770" spans="1:9" x14ac:dyDescent="0.2">
      <c r="A3770" s="1">
        <v>37847</v>
      </c>
      <c r="B3770">
        <v>28.92</v>
      </c>
      <c r="C3770">
        <v>29.25</v>
      </c>
      <c r="D3770">
        <v>28.38</v>
      </c>
      <c r="E3770">
        <v>28.83</v>
      </c>
      <c r="H3770">
        <v>13966</v>
      </c>
      <c r="I3770">
        <v>22309</v>
      </c>
    </row>
    <row r="3771" spans="1:9" x14ac:dyDescent="0.2">
      <c r="A3771" s="1">
        <v>37846</v>
      </c>
      <c r="B3771">
        <v>29.97</v>
      </c>
      <c r="C3771">
        <v>30.11</v>
      </c>
      <c r="D3771">
        <v>28.84</v>
      </c>
      <c r="E3771">
        <v>29.01</v>
      </c>
      <c r="H3771">
        <v>58446</v>
      </c>
      <c r="I3771">
        <v>23692</v>
      </c>
    </row>
    <row r="3772" spans="1:9" x14ac:dyDescent="0.2">
      <c r="A3772" s="1">
        <v>37845</v>
      </c>
      <c r="B3772">
        <v>29.85</v>
      </c>
      <c r="C3772">
        <v>30.35</v>
      </c>
      <c r="D3772">
        <v>29.35</v>
      </c>
      <c r="E3772">
        <v>29.87</v>
      </c>
      <c r="H3772">
        <v>43875</v>
      </c>
      <c r="I3772">
        <v>53753</v>
      </c>
    </row>
    <row r="3773" spans="1:9" x14ac:dyDescent="0.2">
      <c r="A3773" s="1">
        <v>37844</v>
      </c>
      <c r="B3773">
        <v>29.85</v>
      </c>
      <c r="C3773">
        <v>30.05</v>
      </c>
      <c r="D3773">
        <v>29.67</v>
      </c>
      <c r="E3773">
        <v>29.91</v>
      </c>
      <c r="H3773">
        <v>36570</v>
      </c>
      <c r="I3773">
        <v>61823</v>
      </c>
    </row>
    <row r="3774" spans="1:9" x14ac:dyDescent="0.2">
      <c r="A3774" s="1">
        <v>37841</v>
      </c>
      <c r="B3774">
        <v>30.1</v>
      </c>
      <c r="C3774">
        <v>30.58</v>
      </c>
      <c r="D3774">
        <v>29.7</v>
      </c>
      <c r="E3774">
        <v>29.99</v>
      </c>
      <c r="H3774">
        <v>43747</v>
      </c>
      <c r="I3774">
        <v>76203</v>
      </c>
    </row>
    <row r="3775" spans="1:9" x14ac:dyDescent="0.2">
      <c r="A3775" s="1">
        <v>37840</v>
      </c>
      <c r="B3775">
        <v>29.56</v>
      </c>
      <c r="C3775">
        <v>30.3</v>
      </c>
      <c r="D3775">
        <v>29.56</v>
      </c>
      <c r="E3775">
        <v>30.25</v>
      </c>
      <c r="H3775">
        <v>35250</v>
      </c>
      <c r="I3775">
        <v>88559</v>
      </c>
    </row>
    <row r="3776" spans="1:9" x14ac:dyDescent="0.2">
      <c r="A3776" s="1">
        <v>37839</v>
      </c>
      <c r="B3776">
        <v>30.2</v>
      </c>
      <c r="C3776">
        <v>30.59</v>
      </c>
      <c r="D3776">
        <v>29.3</v>
      </c>
      <c r="E3776">
        <v>29.48</v>
      </c>
      <c r="H3776">
        <v>42236</v>
      </c>
      <c r="I3776">
        <v>90340</v>
      </c>
    </row>
    <row r="3777" spans="1:9" x14ac:dyDescent="0.2">
      <c r="A3777" s="1">
        <v>37838</v>
      </c>
      <c r="B3777">
        <v>29.52</v>
      </c>
      <c r="C3777">
        <v>30.16</v>
      </c>
      <c r="D3777">
        <v>29.38</v>
      </c>
      <c r="E3777">
        <v>29.93</v>
      </c>
      <c r="H3777">
        <v>39703</v>
      </c>
      <c r="I3777">
        <v>94042</v>
      </c>
    </row>
    <row r="3778" spans="1:9" x14ac:dyDescent="0.2">
      <c r="A3778" s="1">
        <v>37837</v>
      </c>
      <c r="B3778">
        <v>29.63</v>
      </c>
      <c r="C3778">
        <v>30.11</v>
      </c>
      <c r="D3778">
        <v>29.52</v>
      </c>
      <c r="E3778">
        <v>29.53</v>
      </c>
      <c r="H3778">
        <v>33450</v>
      </c>
      <c r="I3778">
        <v>101051</v>
      </c>
    </row>
    <row r="3779" spans="1:9" x14ac:dyDescent="0.2">
      <c r="A3779" s="1">
        <v>37834</v>
      </c>
      <c r="B3779">
        <v>28.45</v>
      </c>
      <c r="C3779">
        <v>30.05</v>
      </c>
      <c r="D3779">
        <v>28.4</v>
      </c>
      <c r="E3779">
        <v>29.99</v>
      </c>
      <c r="H3779">
        <v>47488</v>
      </c>
      <c r="I3779">
        <v>101294</v>
      </c>
    </row>
    <row r="3780" spans="1:9" x14ac:dyDescent="0.2">
      <c r="A3780" s="1">
        <v>37833</v>
      </c>
      <c r="B3780">
        <v>28.55</v>
      </c>
      <c r="C3780">
        <v>28.87</v>
      </c>
      <c r="D3780">
        <v>28.23</v>
      </c>
      <c r="E3780">
        <v>28.37</v>
      </c>
      <c r="H3780">
        <v>38826</v>
      </c>
      <c r="I3780">
        <v>99051</v>
      </c>
    </row>
    <row r="3781" spans="1:9" x14ac:dyDescent="0.2">
      <c r="A3781" s="1">
        <v>37832</v>
      </c>
      <c r="B3781">
        <v>28.05</v>
      </c>
      <c r="C3781">
        <v>28.58</v>
      </c>
      <c r="D3781">
        <v>27.86</v>
      </c>
      <c r="E3781">
        <v>28.5</v>
      </c>
      <c r="H3781">
        <v>42619</v>
      </c>
      <c r="I3781">
        <v>101798</v>
      </c>
    </row>
    <row r="3782" spans="1:9" x14ac:dyDescent="0.2">
      <c r="A3782" s="1">
        <v>37831</v>
      </c>
      <c r="B3782">
        <v>27.9</v>
      </c>
      <c r="C3782">
        <v>28.23</v>
      </c>
      <c r="D3782">
        <v>27.76</v>
      </c>
      <c r="E3782">
        <v>28.1</v>
      </c>
      <c r="H3782">
        <v>30779</v>
      </c>
      <c r="I3782">
        <v>101175</v>
      </c>
    </row>
    <row r="3783" spans="1:9" x14ac:dyDescent="0.2">
      <c r="A3783" s="1">
        <v>37830</v>
      </c>
      <c r="B3783">
        <v>28</v>
      </c>
      <c r="C3783">
        <v>28.28</v>
      </c>
      <c r="D3783">
        <v>27.61</v>
      </c>
      <c r="E3783">
        <v>28.03</v>
      </c>
      <c r="H3783">
        <v>29345</v>
      </c>
      <c r="I3783">
        <v>98734</v>
      </c>
    </row>
    <row r="3784" spans="1:9" x14ac:dyDescent="0.2">
      <c r="A3784" s="1">
        <v>37827</v>
      </c>
      <c r="B3784">
        <v>28.05</v>
      </c>
      <c r="C3784">
        <v>28.25</v>
      </c>
      <c r="D3784">
        <v>27.8</v>
      </c>
      <c r="E3784">
        <v>28.18</v>
      </c>
      <c r="H3784">
        <v>35447</v>
      </c>
      <c r="I3784">
        <v>108297</v>
      </c>
    </row>
    <row r="3785" spans="1:9" x14ac:dyDescent="0.2">
      <c r="A3785" s="1">
        <v>37826</v>
      </c>
      <c r="B3785">
        <v>27.75</v>
      </c>
      <c r="C3785">
        <v>28.25</v>
      </c>
      <c r="D3785">
        <v>27.45</v>
      </c>
      <c r="E3785">
        <v>28.16</v>
      </c>
      <c r="H3785">
        <v>41235</v>
      </c>
      <c r="I3785">
        <v>103935</v>
      </c>
    </row>
    <row r="3786" spans="1:9" x14ac:dyDescent="0.2">
      <c r="A3786" s="1">
        <v>37825</v>
      </c>
      <c r="B3786">
        <v>27.75</v>
      </c>
      <c r="C3786">
        <v>27.86</v>
      </c>
      <c r="D3786">
        <v>27.29</v>
      </c>
      <c r="E3786">
        <v>27.78</v>
      </c>
      <c r="H3786">
        <v>50955</v>
      </c>
      <c r="I3786">
        <v>105217</v>
      </c>
    </row>
    <row r="3787" spans="1:9" x14ac:dyDescent="0.2">
      <c r="A3787" s="1">
        <v>37824</v>
      </c>
      <c r="B3787">
        <v>28.5</v>
      </c>
      <c r="C3787">
        <v>28.59</v>
      </c>
      <c r="D3787">
        <v>27.4</v>
      </c>
      <c r="E3787">
        <v>27.49</v>
      </c>
      <c r="H3787">
        <v>50827</v>
      </c>
      <c r="I3787">
        <v>109271</v>
      </c>
    </row>
    <row r="3788" spans="1:9" x14ac:dyDescent="0.2">
      <c r="A3788" s="1">
        <v>37823</v>
      </c>
      <c r="B3788">
        <v>29</v>
      </c>
      <c r="C3788">
        <v>29</v>
      </c>
      <c r="D3788">
        <v>28</v>
      </c>
      <c r="E3788">
        <v>28.69</v>
      </c>
      <c r="H3788">
        <v>40754</v>
      </c>
      <c r="I3788">
        <v>114631</v>
      </c>
    </row>
    <row r="3789" spans="1:9" x14ac:dyDescent="0.2">
      <c r="A3789" s="1">
        <v>37820</v>
      </c>
      <c r="B3789">
        <v>28.7</v>
      </c>
      <c r="C3789">
        <v>28.97</v>
      </c>
      <c r="D3789">
        <v>28.36</v>
      </c>
      <c r="E3789">
        <v>28.93</v>
      </c>
      <c r="H3789">
        <v>34811</v>
      </c>
      <c r="I3789">
        <v>116953</v>
      </c>
    </row>
    <row r="3790" spans="1:9" x14ac:dyDescent="0.2">
      <c r="A3790" s="1">
        <v>37819</v>
      </c>
      <c r="B3790">
        <v>28.55</v>
      </c>
      <c r="C3790">
        <v>28.74</v>
      </c>
      <c r="D3790">
        <v>28.33</v>
      </c>
      <c r="E3790">
        <v>28.62</v>
      </c>
      <c r="H3790">
        <v>42108</v>
      </c>
      <c r="I3790">
        <v>118546</v>
      </c>
    </row>
    <row r="3791" spans="1:9" x14ac:dyDescent="0.2">
      <c r="A3791" s="1">
        <v>37818</v>
      </c>
      <c r="B3791">
        <v>29.09</v>
      </c>
      <c r="C3791">
        <v>29.22</v>
      </c>
      <c r="D3791">
        <v>28.45</v>
      </c>
      <c r="E3791">
        <v>28.72</v>
      </c>
      <c r="H3791">
        <v>11841</v>
      </c>
      <c r="I3791">
        <v>11828</v>
      </c>
    </row>
    <row r="3792" spans="1:9" x14ac:dyDescent="0.2">
      <c r="A3792" s="1">
        <v>37817</v>
      </c>
      <c r="B3792">
        <v>29.1</v>
      </c>
      <c r="C3792">
        <v>29.2</v>
      </c>
      <c r="D3792">
        <v>28.68</v>
      </c>
      <c r="E3792">
        <v>29.17</v>
      </c>
      <c r="H3792">
        <v>31551</v>
      </c>
      <c r="I3792">
        <v>12641</v>
      </c>
    </row>
    <row r="3793" spans="1:9" x14ac:dyDescent="0.2">
      <c r="A3793" s="1">
        <v>37816</v>
      </c>
      <c r="B3793">
        <v>28.95</v>
      </c>
      <c r="C3793">
        <v>29.3</v>
      </c>
      <c r="D3793">
        <v>28.65</v>
      </c>
      <c r="E3793">
        <v>28.96</v>
      </c>
      <c r="H3793">
        <v>42477</v>
      </c>
      <c r="I3793">
        <v>26734</v>
      </c>
    </row>
    <row r="3794" spans="1:9" x14ac:dyDescent="0.2">
      <c r="A3794" s="1">
        <v>37813</v>
      </c>
      <c r="B3794">
        <v>28.98</v>
      </c>
      <c r="C3794">
        <v>29.6</v>
      </c>
      <c r="D3794">
        <v>28.65</v>
      </c>
      <c r="E3794">
        <v>29.19</v>
      </c>
      <c r="H3794">
        <v>37034</v>
      </c>
      <c r="I3794">
        <v>40162</v>
      </c>
    </row>
    <row r="3795" spans="1:9" x14ac:dyDescent="0.2">
      <c r="A3795" s="1">
        <v>37812</v>
      </c>
      <c r="B3795">
        <v>28.71</v>
      </c>
      <c r="C3795">
        <v>29.4</v>
      </c>
      <c r="D3795">
        <v>28.62</v>
      </c>
      <c r="E3795">
        <v>28.88</v>
      </c>
      <c r="H3795">
        <v>38009</v>
      </c>
      <c r="I3795">
        <v>48465</v>
      </c>
    </row>
    <row r="3796" spans="1:9" x14ac:dyDescent="0.2">
      <c r="A3796" s="1">
        <v>37811</v>
      </c>
      <c r="B3796">
        <v>27.85</v>
      </c>
      <c r="C3796">
        <v>28.8</v>
      </c>
      <c r="D3796">
        <v>27.85</v>
      </c>
      <c r="E3796">
        <v>28.71</v>
      </c>
      <c r="H3796">
        <v>37435</v>
      </c>
      <c r="I3796">
        <v>53721</v>
      </c>
    </row>
    <row r="3797" spans="1:9" x14ac:dyDescent="0.2">
      <c r="A3797" s="1">
        <v>37810</v>
      </c>
      <c r="B3797">
        <v>27.6</v>
      </c>
      <c r="C3797">
        <v>28.04</v>
      </c>
      <c r="D3797">
        <v>27.21</v>
      </c>
      <c r="E3797">
        <v>27.97</v>
      </c>
      <c r="H3797">
        <v>38137</v>
      </c>
      <c r="I3797">
        <v>54790</v>
      </c>
    </row>
    <row r="3798" spans="1:9" x14ac:dyDescent="0.2">
      <c r="A3798" s="1">
        <v>37809</v>
      </c>
      <c r="B3798">
        <v>27.85</v>
      </c>
      <c r="C3798">
        <v>27.99</v>
      </c>
      <c r="D3798">
        <v>27.55</v>
      </c>
      <c r="E3798">
        <v>27.82</v>
      </c>
      <c r="H3798">
        <v>26825</v>
      </c>
      <c r="I3798">
        <v>65930</v>
      </c>
    </row>
    <row r="3799" spans="1:9" x14ac:dyDescent="0.2">
      <c r="A3799" s="1">
        <v>37806</v>
      </c>
      <c r="B3799">
        <v>28.22</v>
      </c>
      <c r="C3799">
        <v>28.5</v>
      </c>
      <c r="D3799">
        <v>27.59</v>
      </c>
      <c r="E3799">
        <v>27.63</v>
      </c>
      <c r="H3799">
        <v>27507</v>
      </c>
      <c r="I3799">
        <v>74162</v>
      </c>
    </row>
    <row r="3800" spans="1:9" x14ac:dyDescent="0.2">
      <c r="A3800" s="1">
        <v>37805</v>
      </c>
      <c r="B3800">
        <v>28.13</v>
      </c>
      <c r="C3800">
        <v>28.76</v>
      </c>
      <c r="D3800">
        <v>27.99</v>
      </c>
      <c r="E3800">
        <v>28.2</v>
      </c>
      <c r="H3800">
        <v>42253</v>
      </c>
      <c r="I3800">
        <v>79863</v>
      </c>
    </row>
    <row r="3801" spans="1:9" x14ac:dyDescent="0.2">
      <c r="A3801" s="1">
        <v>37804</v>
      </c>
      <c r="B3801">
        <v>28.15</v>
      </c>
      <c r="C3801">
        <v>28.55</v>
      </c>
      <c r="D3801">
        <v>27.92</v>
      </c>
      <c r="E3801">
        <v>27.97</v>
      </c>
      <c r="H3801">
        <v>33648</v>
      </c>
      <c r="I3801">
        <v>82326</v>
      </c>
    </row>
    <row r="3802" spans="1:9" x14ac:dyDescent="0.2">
      <c r="A3802" s="1">
        <v>37803</v>
      </c>
      <c r="B3802">
        <v>28.2</v>
      </c>
      <c r="C3802">
        <v>28.36</v>
      </c>
      <c r="D3802">
        <v>27.65</v>
      </c>
      <c r="E3802">
        <v>28.31</v>
      </c>
      <c r="H3802">
        <v>42600</v>
      </c>
      <c r="I3802">
        <v>79302</v>
      </c>
    </row>
    <row r="3803" spans="1:9" x14ac:dyDescent="0.2">
      <c r="A3803" s="1">
        <v>37802</v>
      </c>
      <c r="B3803">
        <v>27.55</v>
      </c>
      <c r="C3803">
        <v>28.35</v>
      </c>
      <c r="D3803">
        <v>27.1</v>
      </c>
      <c r="E3803">
        <v>28.33</v>
      </c>
      <c r="H3803">
        <v>38753</v>
      </c>
      <c r="I3803">
        <v>79060</v>
      </c>
    </row>
    <row r="3804" spans="1:9" x14ac:dyDescent="0.2">
      <c r="A3804" s="1">
        <v>37799</v>
      </c>
      <c r="B3804">
        <v>27.15</v>
      </c>
      <c r="C3804">
        <v>27.62</v>
      </c>
      <c r="D3804">
        <v>27.01</v>
      </c>
      <c r="E3804">
        <v>27.3</v>
      </c>
      <c r="H3804">
        <v>30346</v>
      </c>
      <c r="I3804">
        <v>77115</v>
      </c>
    </row>
    <row r="3805" spans="1:9" x14ac:dyDescent="0.2">
      <c r="A3805" s="1">
        <v>37798</v>
      </c>
      <c r="B3805">
        <v>27.6</v>
      </c>
      <c r="C3805">
        <v>27.65</v>
      </c>
      <c r="D3805">
        <v>27.01</v>
      </c>
      <c r="E3805">
        <v>27.04</v>
      </c>
      <c r="H3805">
        <v>38898</v>
      </c>
      <c r="I3805">
        <v>77386</v>
      </c>
    </row>
    <row r="3806" spans="1:9" x14ac:dyDescent="0.2">
      <c r="A3806" s="1">
        <v>37797</v>
      </c>
      <c r="B3806">
        <v>26.8</v>
      </c>
      <c r="C3806">
        <v>27.75</v>
      </c>
      <c r="D3806">
        <v>26.51</v>
      </c>
      <c r="E3806">
        <v>27.65</v>
      </c>
      <c r="H3806">
        <v>51094</v>
      </c>
      <c r="I3806">
        <v>80206</v>
      </c>
    </row>
    <row r="3807" spans="1:9" x14ac:dyDescent="0.2">
      <c r="A3807" s="1">
        <v>37796</v>
      </c>
      <c r="B3807">
        <v>26.95</v>
      </c>
      <c r="C3807">
        <v>26.95</v>
      </c>
      <c r="D3807">
        <v>26.55</v>
      </c>
      <c r="E3807">
        <v>26.62</v>
      </c>
      <c r="H3807">
        <v>27585</v>
      </c>
      <c r="I3807">
        <v>80468</v>
      </c>
    </row>
    <row r="3808" spans="1:9" x14ac:dyDescent="0.2">
      <c r="A3808" s="1">
        <v>37795</v>
      </c>
      <c r="B3808">
        <v>27.15</v>
      </c>
      <c r="C3808">
        <v>27.53</v>
      </c>
      <c r="D3808">
        <v>26.67</v>
      </c>
      <c r="E3808">
        <v>26.93</v>
      </c>
      <c r="H3808">
        <v>35411</v>
      </c>
      <c r="I3808">
        <v>79664</v>
      </c>
    </row>
    <row r="3809" spans="1:9" x14ac:dyDescent="0.2">
      <c r="A3809" s="1">
        <v>37792</v>
      </c>
      <c r="B3809">
        <v>26.29</v>
      </c>
      <c r="C3809">
        <v>27.35</v>
      </c>
      <c r="D3809">
        <v>26.29</v>
      </c>
      <c r="E3809">
        <v>27.02</v>
      </c>
      <c r="H3809">
        <v>47258</v>
      </c>
      <c r="I3809">
        <v>84215</v>
      </c>
    </row>
    <row r="3810" spans="1:9" x14ac:dyDescent="0.2">
      <c r="A3810" s="1">
        <v>37791</v>
      </c>
      <c r="B3810">
        <v>26.15</v>
      </c>
      <c r="C3810">
        <v>26.45</v>
      </c>
      <c r="D3810">
        <v>25.8</v>
      </c>
      <c r="E3810">
        <v>26.29</v>
      </c>
      <c r="H3810">
        <v>45693</v>
      </c>
      <c r="I3810">
        <v>91570</v>
      </c>
    </row>
    <row r="3811" spans="1:9" x14ac:dyDescent="0.2">
      <c r="A3811" s="1">
        <v>37790</v>
      </c>
      <c r="B3811">
        <v>26.47</v>
      </c>
      <c r="C3811">
        <v>26.51</v>
      </c>
      <c r="D3811">
        <v>25.8</v>
      </c>
      <c r="E3811">
        <v>26.26</v>
      </c>
      <c r="H3811">
        <v>61393</v>
      </c>
      <c r="I3811">
        <v>88667</v>
      </c>
    </row>
    <row r="3812" spans="1:9" x14ac:dyDescent="0.2">
      <c r="A3812" s="1">
        <v>37789</v>
      </c>
      <c r="B3812">
        <v>26.68</v>
      </c>
      <c r="C3812">
        <v>27.1</v>
      </c>
      <c r="D3812">
        <v>26.3</v>
      </c>
      <c r="E3812">
        <v>26.67</v>
      </c>
      <c r="H3812">
        <v>36905</v>
      </c>
      <c r="I3812">
        <v>89338</v>
      </c>
    </row>
    <row r="3813" spans="1:9" x14ac:dyDescent="0.2">
      <c r="A3813" s="1">
        <v>37788</v>
      </c>
      <c r="B3813">
        <v>26.65</v>
      </c>
      <c r="C3813">
        <v>26.75</v>
      </c>
      <c r="D3813">
        <v>26.11</v>
      </c>
      <c r="E3813">
        <v>26.65</v>
      </c>
      <c r="H3813">
        <v>45246</v>
      </c>
      <c r="I3813">
        <v>93410</v>
      </c>
    </row>
    <row r="3814" spans="1:9" x14ac:dyDescent="0.2">
      <c r="A3814" s="1">
        <v>37785</v>
      </c>
      <c r="B3814">
        <v>27.83</v>
      </c>
      <c r="C3814">
        <v>28.37</v>
      </c>
      <c r="D3814">
        <v>27.1</v>
      </c>
      <c r="E3814">
        <v>27.46</v>
      </c>
      <c r="H3814">
        <v>17025</v>
      </c>
      <c r="I3814">
        <v>26754</v>
      </c>
    </row>
    <row r="3815" spans="1:9" x14ac:dyDescent="0.2">
      <c r="A3815" s="1">
        <v>37784</v>
      </c>
      <c r="B3815">
        <v>28.4</v>
      </c>
      <c r="C3815">
        <v>28.43</v>
      </c>
      <c r="D3815">
        <v>27.68</v>
      </c>
      <c r="E3815">
        <v>27.83</v>
      </c>
      <c r="H3815">
        <v>32261</v>
      </c>
      <c r="I3815">
        <v>27951</v>
      </c>
    </row>
    <row r="3816" spans="1:9" x14ac:dyDescent="0.2">
      <c r="A3816" s="1">
        <v>37783</v>
      </c>
      <c r="B3816">
        <v>27.9</v>
      </c>
      <c r="C3816">
        <v>28.52</v>
      </c>
      <c r="D3816">
        <v>27.78</v>
      </c>
      <c r="E3816">
        <v>28.39</v>
      </c>
      <c r="H3816">
        <v>32393</v>
      </c>
      <c r="I3816">
        <v>40644</v>
      </c>
    </row>
    <row r="3817" spans="1:9" x14ac:dyDescent="0.2">
      <c r="A3817" s="1">
        <v>37782</v>
      </c>
      <c r="B3817">
        <v>28.17</v>
      </c>
      <c r="C3817">
        <v>28.17</v>
      </c>
      <c r="D3817">
        <v>27.44</v>
      </c>
      <c r="E3817">
        <v>28.08</v>
      </c>
      <c r="H3817">
        <v>35604</v>
      </c>
      <c r="I3817">
        <v>55052</v>
      </c>
    </row>
    <row r="3818" spans="1:9" x14ac:dyDescent="0.2">
      <c r="A3818" s="1">
        <v>37781</v>
      </c>
      <c r="B3818">
        <v>27.78</v>
      </c>
      <c r="C3818">
        <v>28.2</v>
      </c>
      <c r="D3818">
        <v>27.3</v>
      </c>
      <c r="E3818">
        <v>27.85</v>
      </c>
      <c r="H3818">
        <v>34585</v>
      </c>
      <c r="I3818">
        <v>67175</v>
      </c>
    </row>
    <row r="3819" spans="1:9" x14ac:dyDescent="0.2">
      <c r="A3819" s="1">
        <v>37778</v>
      </c>
      <c r="B3819">
        <v>27.6</v>
      </c>
      <c r="C3819">
        <v>27.87</v>
      </c>
      <c r="D3819">
        <v>27.3</v>
      </c>
      <c r="E3819">
        <v>27.78</v>
      </c>
      <c r="H3819">
        <v>32217</v>
      </c>
      <c r="I3819">
        <v>75904</v>
      </c>
    </row>
    <row r="3820" spans="1:9" x14ac:dyDescent="0.2">
      <c r="A3820" s="1">
        <v>37777</v>
      </c>
      <c r="B3820">
        <v>26.6</v>
      </c>
      <c r="C3820">
        <v>27.49</v>
      </c>
      <c r="D3820">
        <v>26.35</v>
      </c>
      <c r="E3820">
        <v>27.44</v>
      </c>
      <c r="H3820">
        <v>36343</v>
      </c>
      <c r="I3820">
        <v>88452</v>
      </c>
    </row>
    <row r="3821" spans="1:9" x14ac:dyDescent="0.2">
      <c r="A3821" s="1">
        <v>37776</v>
      </c>
      <c r="B3821">
        <v>27.1</v>
      </c>
      <c r="C3821">
        <v>27.57</v>
      </c>
      <c r="D3821">
        <v>26.58</v>
      </c>
      <c r="E3821">
        <v>26.81</v>
      </c>
      <c r="H3821">
        <v>38297</v>
      </c>
      <c r="I3821">
        <v>85434</v>
      </c>
    </row>
    <row r="3822" spans="1:9" x14ac:dyDescent="0.2">
      <c r="A3822" s="1">
        <v>37775</v>
      </c>
      <c r="B3822">
        <v>27.7</v>
      </c>
      <c r="C3822">
        <v>27.7</v>
      </c>
      <c r="D3822">
        <v>27.06</v>
      </c>
      <c r="E3822">
        <v>27.28</v>
      </c>
      <c r="H3822">
        <v>41110</v>
      </c>
      <c r="I3822">
        <v>86318</v>
      </c>
    </row>
    <row r="3823" spans="1:9" x14ac:dyDescent="0.2">
      <c r="A3823" s="1">
        <v>37774</v>
      </c>
      <c r="B3823">
        <v>26.7</v>
      </c>
      <c r="C3823">
        <v>27.54</v>
      </c>
      <c r="D3823">
        <v>26.5</v>
      </c>
      <c r="E3823">
        <v>27.38</v>
      </c>
      <c r="H3823">
        <v>47827</v>
      </c>
      <c r="I3823">
        <v>92173</v>
      </c>
    </row>
    <row r="3824" spans="1:9" x14ac:dyDescent="0.2">
      <c r="A3824" s="1">
        <v>37771</v>
      </c>
      <c r="B3824">
        <v>26.19</v>
      </c>
      <c r="C3824">
        <v>26.72</v>
      </c>
      <c r="D3824">
        <v>26</v>
      </c>
      <c r="E3824">
        <v>26.32</v>
      </c>
      <c r="H3824">
        <v>35051</v>
      </c>
      <c r="I3824">
        <v>87085</v>
      </c>
    </row>
    <row r="3825" spans="1:9" x14ac:dyDescent="0.2">
      <c r="A3825" s="1">
        <v>37770</v>
      </c>
      <c r="B3825">
        <v>25.65</v>
      </c>
      <c r="C3825">
        <v>26.25</v>
      </c>
      <c r="D3825">
        <v>25.27</v>
      </c>
      <c r="E3825">
        <v>26.03</v>
      </c>
      <c r="H3825">
        <v>46915</v>
      </c>
      <c r="I3825">
        <v>85041</v>
      </c>
    </row>
    <row r="3826" spans="1:9" x14ac:dyDescent="0.2">
      <c r="A3826" s="1">
        <v>37769</v>
      </c>
      <c r="B3826">
        <v>26.2</v>
      </c>
      <c r="C3826">
        <v>26.35</v>
      </c>
      <c r="D3826">
        <v>25.55</v>
      </c>
      <c r="E3826">
        <v>25.59</v>
      </c>
      <c r="H3826">
        <v>37738</v>
      </c>
      <c r="I3826">
        <v>90609</v>
      </c>
    </row>
    <row r="3827" spans="1:9" x14ac:dyDescent="0.2">
      <c r="A3827" s="1">
        <v>37768</v>
      </c>
      <c r="B3827">
        <v>26.28</v>
      </c>
      <c r="C3827">
        <v>26.71</v>
      </c>
      <c r="D3827">
        <v>25.7</v>
      </c>
      <c r="E3827">
        <v>26.34</v>
      </c>
      <c r="H3827">
        <v>41796</v>
      </c>
      <c r="I3827">
        <v>92247</v>
      </c>
    </row>
    <row r="3828" spans="1:9" x14ac:dyDescent="0.2">
      <c r="A3828" s="1">
        <v>37764</v>
      </c>
      <c r="B3828">
        <v>26.04</v>
      </c>
      <c r="C3828">
        <v>26.48</v>
      </c>
      <c r="D3828">
        <v>26.02</v>
      </c>
      <c r="E3828">
        <v>26.24</v>
      </c>
      <c r="H3828">
        <v>30095</v>
      </c>
      <c r="I3828">
        <v>90103</v>
      </c>
    </row>
    <row r="3829" spans="1:9" x14ac:dyDescent="0.2">
      <c r="A3829" s="1">
        <v>37763</v>
      </c>
      <c r="B3829">
        <v>26.15</v>
      </c>
      <c r="C3829">
        <v>26.18</v>
      </c>
      <c r="D3829">
        <v>25.62</v>
      </c>
      <c r="E3829">
        <v>25.97</v>
      </c>
      <c r="H3829">
        <v>47034</v>
      </c>
      <c r="I3829">
        <v>90540</v>
      </c>
    </row>
    <row r="3830" spans="1:9" x14ac:dyDescent="0.2">
      <c r="A3830" s="1">
        <v>37762</v>
      </c>
      <c r="B3830">
        <v>25.75</v>
      </c>
      <c r="C3830">
        <v>26.7</v>
      </c>
      <c r="D3830">
        <v>25.73</v>
      </c>
      <c r="E3830">
        <v>26.21</v>
      </c>
      <c r="H3830">
        <v>57079</v>
      </c>
      <c r="I3830">
        <v>94734</v>
      </c>
    </row>
    <row r="3831" spans="1:9" x14ac:dyDescent="0.2">
      <c r="A3831" s="1">
        <v>37761</v>
      </c>
      <c r="B3831">
        <v>25.7</v>
      </c>
      <c r="C3831">
        <v>25.85</v>
      </c>
      <c r="D3831">
        <v>25.3</v>
      </c>
      <c r="E3831">
        <v>25.65</v>
      </c>
      <c r="H3831">
        <v>48143</v>
      </c>
      <c r="I3831">
        <v>94171</v>
      </c>
    </row>
    <row r="3832" spans="1:9" x14ac:dyDescent="0.2">
      <c r="A3832" s="1">
        <v>37760</v>
      </c>
      <c r="B3832">
        <v>26.3</v>
      </c>
      <c r="C3832">
        <v>26.5</v>
      </c>
      <c r="D3832">
        <v>25.41</v>
      </c>
      <c r="E3832">
        <v>25.61</v>
      </c>
      <c r="H3832">
        <v>45977</v>
      </c>
      <c r="I3832">
        <v>89971</v>
      </c>
    </row>
    <row r="3833" spans="1:9" x14ac:dyDescent="0.2">
      <c r="A3833" s="1">
        <v>37757</v>
      </c>
      <c r="B3833">
        <v>25.61</v>
      </c>
      <c r="C3833">
        <v>26.19</v>
      </c>
      <c r="D3833">
        <v>25</v>
      </c>
      <c r="E3833">
        <v>26.1</v>
      </c>
      <c r="H3833">
        <v>48463</v>
      </c>
      <c r="I3833">
        <v>87335</v>
      </c>
    </row>
    <row r="3834" spans="1:9" x14ac:dyDescent="0.2">
      <c r="A3834" s="1">
        <v>37756</v>
      </c>
      <c r="B3834">
        <v>26.65</v>
      </c>
      <c r="C3834">
        <v>27.01</v>
      </c>
      <c r="D3834">
        <v>26.53</v>
      </c>
      <c r="E3834">
        <v>26.73</v>
      </c>
      <c r="H3834">
        <v>12211</v>
      </c>
      <c r="I3834">
        <v>13296</v>
      </c>
    </row>
    <row r="3835" spans="1:9" x14ac:dyDescent="0.2">
      <c r="A3835" s="1">
        <v>37755</v>
      </c>
      <c r="B3835">
        <v>25.89</v>
      </c>
      <c r="C3835">
        <v>26.95</v>
      </c>
      <c r="D3835">
        <v>25.73</v>
      </c>
      <c r="E3835">
        <v>26.75</v>
      </c>
      <c r="H3835">
        <v>45393</v>
      </c>
      <c r="I3835">
        <v>29866</v>
      </c>
    </row>
    <row r="3836" spans="1:9" x14ac:dyDescent="0.2">
      <c r="A3836" s="1">
        <v>37754</v>
      </c>
      <c r="B3836">
        <v>25.39</v>
      </c>
      <c r="C3836">
        <v>25.93</v>
      </c>
      <c r="D3836">
        <v>25.1</v>
      </c>
      <c r="E3836">
        <v>25.9</v>
      </c>
      <c r="H3836">
        <v>29666</v>
      </c>
      <c r="I3836">
        <v>33255</v>
      </c>
    </row>
    <row r="3837" spans="1:9" x14ac:dyDescent="0.2">
      <c r="A3837" s="1">
        <v>37753</v>
      </c>
      <c r="B3837">
        <v>25.58</v>
      </c>
      <c r="C3837">
        <v>25.9</v>
      </c>
      <c r="D3837">
        <v>24.84</v>
      </c>
      <c r="E3837">
        <v>24.89</v>
      </c>
      <c r="H3837">
        <v>51066</v>
      </c>
      <c r="I3837">
        <v>36662</v>
      </c>
    </row>
    <row r="3838" spans="1:9" x14ac:dyDescent="0.2">
      <c r="A3838" s="1">
        <v>37750</v>
      </c>
      <c r="B3838">
        <v>24.8</v>
      </c>
      <c r="C3838">
        <v>25.47</v>
      </c>
      <c r="D3838">
        <v>24.54</v>
      </c>
      <c r="E3838">
        <v>25.1</v>
      </c>
      <c r="H3838">
        <v>46108</v>
      </c>
      <c r="I3838">
        <v>52695</v>
      </c>
    </row>
    <row r="3839" spans="1:9" x14ac:dyDescent="0.2">
      <c r="A3839" s="1">
        <v>37749</v>
      </c>
      <c r="B3839">
        <v>24.15</v>
      </c>
      <c r="C3839">
        <v>24.93</v>
      </c>
      <c r="D3839">
        <v>23.94</v>
      </c>
      <c r="E3839">
        <v>24.65</v>
      </c>
      <c r="H3839">
        <v>48551</v>
      </c>
      <c r="I3839">
        <v>49593</v>
      </c>
    </row>
    <row r="3840" spans="1:9" x14ac:dyDescent="0.2">
      <c r="A3840" s="1">
        <v>37748</v>
      </c>
      <c r="B3840">
        <v>23.85</v>
      </c>
      <c r="C3840">
        <v>24.17</v>
      </c>
      <c r="D3840">
        <v>23.37</v>
      </c>
      <c r="E3840">
        <v>24.11</v>
      </c>
      <c r="H3840">
        <v>45783</v>
      </c>
      <c r="I3840">
        <v>55850</v>
      </c>
    </row>
    <row r="3841" spans="1:9" x14ac:dyDescent="0.2">
      <c r="A3841" s="1">
        <v>37747</v>
      </c>
      <c r="B3841">
        <v>24.25</v>
      </c>
      <c r="C3841">
        <v>24.29</v>
      </c>
      <c r="D3841">
        <v>23.45</v>
      </c>
      <c r="E3841">
        <v>23.57</v>
      </c>
      <c r="H3841">
        <v>41850</v>
      </c>
      <c r="I3841">
        <v>62600</v>
      </c>
    </row>
    <row r="3842" spans="1:9" x14ac:dyDescent="0.2">
      <c r="A3842" s="1">
        <v>37743</v>
      </c>
      <c r="B3842">
        <v>24</v>
      </c>
      <c r="C3842">
        <v>24.39</v>
      </c>
      <c r="D3842">
        <v>23.34</v>
      </c>
      <c r="E3842">
        <v>23.52</v>
      </c>
      <c r="H3842">
        <v>36477</v>
      </c>
      <c r="I3842">
        <v>63814</v>
      </c>
    </row>
    <row r="3843" spans="1:9" x14ac:dyDescent="0.2">
      <c r="A3843" s="1">
        <v>37742</v>
      </c>
      <c r="B3843">
        <v>24</v>
      </c>
      <c r="C3843">
        <v>24.1</v>
      </c>
      <c r="D3843">
        <v>23.71</v>
      </c>
      <c r="E3843">
        <v>23.82</v>
      </c>
      <c r="H3843">
        <v>28620</v>
      </c>
      <c r="I3843">
        <v>68650</v>
      </c>
    </row>
    <row r="3844" spans="1:9" x14ac:dyDescent="0.2">
      <c r="A3844" s="1">
        <v>37741</v>
      </c>
      <c r="B3844">
        <v>23.35</v>
      </c>
      <c r="C3844">
        <v>24.25</v>
      </c>
      <c r="D3844">
        <v>23.3</v>
      </c>
      <c r="E3844">
        <v>23.68</v>
      </c>
      <c r="H3844">
        <v>52361</v>
      </c>
      <c r="I3844">
        <v>67267</v>
      </c>
    </row>
    <row r="3845" spans="1:9" x14ac:dyDescent="0.2">
      <c r="A3845" s="1">
        <v>37740</v>
      </c>
      <c r="B3845">
        <v>23.2</v>
      </c>
      <c r="C3845">
        <v>23.4</v>
      </c>
      <c r="D3845">
        <v>22.97</v>
      </c>
      <c r="E3845">
        <v>23.26</v>
      </c>
      <c r="H3845">
        <v>41444</v>
      </c>
      <c r="I3845">
        <v>70232</v>
      </c>
    </row>
    <row r="3846" spans="1:9" x14ac:dyDescent="0.2">
      <c r="A3846" s="1">
        <v>37739</v>
      </c>
      <c r="B3846">
        <v>23.75</v>
      </c>
      <c r="C3846">
        <v>23.93</v>
      </c>
      <c r="D3846">
        <v>23.4</v>
      </c>
      <c r="E3846">
        <v>23.5</v>
      </c>
      <c r="H3846">
        <v>39227</v>
      </c>
      <c r="I3846">
        <v>72871</v>
      </c>
    </row>
    <row r="3847" spans="1:9" x14ac:dyDescent="0.2">
      <c r="A3847" s="1">
        <v>37736</v>
      </c>
      <c r="B3847">
        <v>24.55</v>
      </c>
      <c r="C3847">
        <v>24.65</v>
      </c>
      <c r="D3847">
        <v>23.9</v>
      </c>
      <c r="E3847">
        <v>24.09</v>
      </c>
      <c r="H3847">
        <v>51571</v>
      </c>
      <c r="I3847">
        <v>68676</v>
      </c>
    </row>
    <row r="3848" spans="1:9" x14ac:dyDescent="0.2">
      <c r="A3848" s="1">
        <v>37735</v>
      </c>
      <c r="B3848">
        <v>24.6</v>
      </c>
      <c r="C3848">
        <v>24.66</v>
      </c>
      <c r="D3848">
        <v>23.5</v>
      </c>
      <c r="E3848">
        <v>24.33</v>
      </c>
      <c r="H3848">
        <v>61441</v>
      </c>
      <c r="I3848">
        <v>71470</v>
      </c>
    </row>
    <row r="3849" spans="1:9" x14ac:dyDescent="0.2">
      <c r="A3849" s="1">
        <v>37734</v>
      </c>
      <c r="B3849">
        <v>25.6</v>
      </c>
      <c r="C3849">
        <v>25.84</v>
      </c>
      <c r="D3849">
        <v>24.05</v>
      </c>
      <c r="E3849">
        <v>24.26</v>
      </c>
      <c r="H3849">
        <v>53488</v>
      </c>
      <c r="I3849">
        <v>73505</v>
      </c>
    </row>
    <row r="3850" spans="1:9" x14ac:dyDescent="0.2">
      <c r="A3850" s="1">
        <v>37733</v>
      </c>
      <c r="B3850">
        <v>25.95</v>
      </c>
      <c r="C3850">
        <v>26.11</v>
      </c>
      <c r="D3850">
        <v>25.39</v>
      </c>
      <c r="E3850">
        <v>25.46</v>
      </c>
      <c r="H3850">
        <v>49336</v>
      </c>
      <c r="I3850">
        <v>74184</v>
      </c>
    </row>
    <row r="3851" spans="1:9" x14ac:dyDescent="0.2">
      <c r="A3851" s="1">
        <v>37728</v>
      </c>
      <c r="B3851">
        <v>25.1</v>
      </c>
      <c r="C3851">
        <v>25.9</v>
      </c>
      <c r="D3851">
        <v>25.1</v>
      </c>
      <c r="E3851">
        <v>25.88</v>
      </c>
      <c r="H3851">
        <v>71544</v>
      </c>
      <c r="I3851">
        <v>83892</v>
      </c>
    </row>
    <row r="3852" spans="1:9" x14ac:dyDescent="0.2">
      <c r="A3852" s="1">
        <v>37727</v>
      </c>
      <c r="B3852">
        <v>25.22</v>
      </c>
      <c r="C3852">
        <v>25.45</v>
      </c>
      <c r="D3852">
        <v>24.8</v>
      </c>
      <c r="E3852">
        <v>25.02</v>
      </c>
      <c r="H3852">
        <v>35677</v>
      </c>
      <c r="I3852">
        <v>74720</v>
      </c>
    </row>
    <row r="3853" spans="1:9" x14ac:dyDescent="0.2">
      <c r="A3853" s="1">
        <v>37726</v>
      </c>
      <c r="B3853">
        <v>24.9</v>
      </c>
      <c r="C3853">
        <v>25.37</v>
      </c>
      <c r="D3853">
        <v>24.5</v>
      </c>
      <c r="E3853">
        <v>25.2</v>
      </c>
      <c r="H3853">
        <v>20131</v>
      </c>
      <c r="I3853">
        <v>10683</v>
      </c>
    </row>
    <row r="3854" spans="1:9" x14ac:dyDescent="0.2">
      <c r="A3854" s="1">
        <v>37725</v>
      </c>
      <c r="B3854">
        <v>24.65</v>
      </c>
      <c r="C3854">
        <v>25.08</v>
      </c>
      <c r="D3854">
        <v>24.2</v>
      </c>
      <c r="E3854">
        <v>24.99</v>
      </c>
      <c r="H3854">
        <v>34183</v>
      </c>
      <c r="I3854">
        <v>14500</v>
      </c>
    </row>
    <row r="3855" spans="1:9" x14ac:dyDescent="0.2">
      <c r="A3855" s="1">
        <v>37722</v>
      </c>
      <c r="B3855">
        <v>24.25</v>
      </c>
      <c r="C3855">
        <v>24.82</v>
      </c>
      <c r="D3855">
        <v>24.03</v>
      </c>
      <c r="E3855">
        <v>24.75</v>
      </c>
      <c r="H3855">
        <v>28470</v>
      </c>
      <c r="I3855">
        <v>28997</v>
      </c>
    </row>
    <row r="3856" spans="1:9" x14ac:dyDescent="0.2">
      <c r="A3856" s="1">
        <v>37721</v>
      </c>
      <c r="B3856">
        <v>25.1</v>
      </c>
      <c r="C3856">
        <v>25.34</v>
      </c>
      <c r="D3856">
        <v>24.3</v>
      </c>
      <c r="E3856">
        <v>24.47</v>
      </c>
      <c r="H3856">
        <v>26536</v>
      </c>
      <c r="I3856">
        <v>37031</v>
      </c>
    </row>
    <row r="3857" spans="1:9" x14ac:dyDescent="0.2">
      <c r="A3857" s="1">
        <v>37720</v>
      </c>
      <c r="B3857">
        <v>24.8</v>
      </c>
      <c r="C3857">
        <v>25.4</v>
      </c>
      <c r="D3857">
        <v>24.47</v>
      </c>
      <c r="E3857">
        <v>25.25</v>
      </c>
      <c r="H3857">
        <v>31311</v>
      </c>
      <c r="I3857">
        <v>38151</v>
      </c>
    </row>
    <row r="3858" spans="1:9" x14ac:dyDescent="0.2">
      <c r="A3858" s="1">
        <v>37719</v>
      </c>
      <c r="B3858">
        <v>24.1</v>
      </c>
      <c r="C3858">
        <v>24.88</v>
      </c>
      <c r="D3858">
        <v>23.86</v>
      </c>
      <c r="E3858">
        <v>24.6</v>
      </c>
      <c r="H3858">
        <v>30460</v>
      </c>
      <c r="I3858">
        <v>42438</v>
      </c>
    </row>
    <row r="3859" spans="1:9" x14ac:dyDescent="0.2">
      <c r="A3859" s="1">
        <v>37718</v>
      </c>
      <c r="B3859">
        <v>24.3</v>
      </c>
      <c r="C3859">
        <v>24.9</v>
      </c>
      <c r="D3859">
        <v>23.4</v>
      </c>
      <c r="E3859">
        <v>24.58</v>
      </c>
      <c r="H3859">
        <v>34846</v>
      </c>
      <c r="I3859">
        <v>51209</v>
      </c>
    </row>
    <row r="3860" spans="1:9" x14ac:dyDescent="0.2">
      <c r="A3860" s="1">
        <v>37715</v>
      </c>
      <c r="B3860">
        <v>25.38</v>
      </c>
      <c r="C3860">
        <v>25.38</v>
      </c>
      <c r="D3860">
        <v>24.3</v>
      </c>
      <c r="E3860">
        <v>24.68</v>
      </c>
      <c r="H3860">
        <v>40127</v>
      </c>
      <c r="I3860">
        <v>49560</v>
      </c>
    </row>
    <row r="3861" spans="1:9" x14ac:dyDescent="0.2">
      <c r="A3861" s="1">
        <v>37714</v>
      </c>
      <c r="B3861">
        <v>25.04</v>
      </c>
      <c r="C3861">
        <v>25.87</v>
      </c>
      <c r="D3861">
        <v>24.53</v>
      </c>
      <c r="E3861">
        <v>25.5</v>
      </c>
      <c r="H3861">
        <v>39491</v>
      </c>
      <c r="I3861">
        <v>55697</v>
      </c>
    </row>
    <row r="3862" spans="1:9" x14ac:dyDescent="0.2">
      <c r="A3862" s="1">
        <v>37713</v>
      </c>
      <c r="B3862">
        <v>26.18</v>
      </c>
      <c r="C3862">
        <v>26.3</v>
      </c>
      <c r="D3862">
        <v>25.05</v>
      </c>
      <c r="E3862">
        <v>25.21</v>
      </c>
      <c r="H3862">
        <v>37607</v>
      </c>
      <c r="I3862">
        <v>56381</v>
      </c>
    </row>
    <row r="3863" spans="1:9" x14ac:dyDescent="0.2">
      <c r="A3863" s="1">
        <v>37712</v>
      </c>
      <c r="B3863">
        <v>27.56</v>
      </c>
      <c r="C3863">
        <v>27.56</v>
      </c>
      <c r="D3863">
        <v>26.25</v>
      </c>
      <c r="E3863">
        <v>26.36</v>
      </c>
      <c r="H3863">
        <v>36955</v>
      </c>
      <c r="I3863">
        <v>58095</v>
      </c>
    </row>
    <row r="3864" spans="1:9" x14ac:dyDescent="0.2">
      <c r="A3864" s="1">
        <v>37711</v>
      </c>
      <c r="B3864">
        <v>26.36</v>
      </c>
      <c r="C3864">
        <v>27.5</v>
      </c>
      <c r="D3864">
        <v>26.36</v>
      </c>
      <c r="E3864">
        <v>27.18</v>
      </c>
      <c r="H3864">
        <v>31657</v>
      </c>
      <c r="I3864">
        <v>61141</v>
      </c>
    </row>
    <row r="3865" spans="1:9" x14ac:dyDescent="0.2">
      <c r="A3865" s="1">
        <v>37708</v>
      </c>
      <c r="B3865">
        <v>27.15</v>
      </c>
      <c r="C3865">
        <v>27.74</v>
      </c>
      <c r="D3865">
        <v>26.3</v>
      </c>
      <c r="E3865">
        <v>26.35</v>
      </c>
      <c r="H3865">
        <v>35035</v>
      </c>
      <c r="I3865">
        <v>65259</v>
      </c>
    </row>
    <row r="3866" spans="1:9" x14ac:dyDescent="0.2">
      <c r="A3866" s="1">
        <v>37707</v>
      </c>
      <c r="B3866">
        <v>25.58</v>
      </c>
      <c r="C3866">
        <v>27</v>
      </c>
      <c r="D3866">
        <v>25.58</v>
      </c>
      <c r="E3866">
        <v>26.82</v>
      </c>
      <c r="H3866">
        <v>48266</v>
      </c>
      <c r="I3866">
        <v>71905</v>
      </c>
    </row>
    <row r="3867" spans="1:9" x14ac:dyDescent="0.2">
      <c r="A3867" s="1">
        <v>37706</v>
      </c>
      <c r="B3867">
        <v>25.8</v>
      </c>
      <c r="C3867">
        <v>25.8</v>
      </c>
      <c r="D3867">
        <v>25.05</v>
      </c>
      <c r="E3867">
        <v>25.29</v>
      </c>
      <c r="H3867">
        <v>39077</v>
      </c>
      <c r="I3867">
        <v>67693</v>
      </c>
    </row>
    <row r="3868" spans="1:9" x14ac:dyDescent="0.2">
      <c r="A3868" s="1">
        <v>37705</v>
      </c>
      <c r="B3868">
        <v>26.4</v>
      </c>
      <c r="C3868">
        <v>26.92</v>
      </c>
      <c r="D3868">
        <v>24.55</v>
      </c>
      <c r="E3868">
        <v>24.81</v>
      </c>
      <c r="H3868">
        <v>41167</v>
      </c>
      <c r="I3868">
        <v>72240</v>
      </c>
    </row>
    <row r="3869" spans="1:9" x14ac:dyDescent="0.2">
      <c r="A3869" s="1">
        <v>37704</v>
      </c>
      <c r="B3869">
        <v>24.5</v>
      </c>
      <c r="C3869">
        <v>26.35</v>
      </c>
      <c r="D3869">
        <v>24.5</v>
      </c>
      <c r="E3869">
        <v>26.09</v>
      </c>
      <c r="H3869">
        <v>43656</v>
      </c>
      <c r="I3869">
        <v>73628</v>
      </c>
    </row>
    <row r="3870" spans="1:9" x14ac:dyDescent="0.2">
      <c r="A3870" s="1">
        <v>37701</v>
      </c>
      <c r="B3870">
        <v>25.95</v>
      </c>
      <c r="C3870">
        <v>26.75</v>
      </c>
      <c r="D3870">
        <v>24</v>
      </c>
      <c r="E3870">
        <v>24.35</v>
      </c>
      <c r="H3870">
        <v>56649</v>
      </c>
      <c r="I3870">
        <v>74658</v>
      </c>
    </row>
    <row r="3871" spans="1:9" x14ac:dyDescent="0.2">
      <c r="A3871" s="1">
        <v>37700</v>
      </c>
      <c r="B3871">
        <v>26.11</v>
      </c>
      <c r="C3871">
        <v>27.5</v>
      </c>
      <c r="D3871">
        <v>25.3</v>
      </c>
      <c r="E3871">
        <v>25.5</v>
      </c>
      <c r="H3871">
        <v>57733</v>
      </c>
      <c r="I3871">
        <v>82606</v>
      </c>
    </row>
    <row r="3872" spans="1:9" x14ac:dyDescent="0.2">
      <c r="A3872" s="1">
        <v>37699</v>
      </c>
      <c r="B3872">
        <v>27.75</v>
      </c>
      <c r="C3872">
        <v>28</v>
      </c>
      <c r="D3872">
        <v>26.75</v>
      </c>
      <c r="E3872">
        <v>26.75</v>
      </c>
      <c r="H3872">
        <v>52986</v>
      </c>
      <c r="I3872">
        <v>76595</v>
      </c>
    </row>
    <row r="3873" spans="1:9" x14ac:dyDescent="0.2">
      <c r="A3873" s="1">
        <v>37698</v>
      </c>
      <c r="B3873">
        <v>28.7</v>
      </c>
      <c r="C3873">
        <v>28.8</v>
      </c>
      <c r="D3873">
        <v>26.4</v>
      </c>
      <c r="E3873">
        <v>27.25</v>
      </c>
      <c r="H3873">
        <v>57589</v>
      </c>
      <c r="I3873">
        <v>81203</v>
      </c>
    </row>
    <row r="3874" spans="1:9" x14ac:dyDescent="0.2">
      <c r="A3874" s="1">
        <v>37697</v>
      </c>
      <c r="B3874">
        <v>31.55</v>
      </c>
      <c r="C3874">
        <v>31.65</v>
      </c>
      <c r="D3874">
        <v>28.89</v>
      </c>
      <c r="E3874">
        <v>29.48</v>
      </c>
      <c r="H3874">
        <v>41192</v>
      </c>
      <c r="I3874">
        <v>85277</v>
      </c>
    </row>
    <row r="3875" spans="1:9" x14ac:dyDescent="0.2">
      <c r="A3875" s="1">
        <v>37694</v>
      </c>
      <c r="B3875">
        <v>32.200000000000003</v>
      </c>
      <c r="C3875">
        <v>33.72</v>
      </c>
      <c r="D3875">
        <v>30.55</v>
      </c>
      <c r="E3875">
        <v>31.38</v>
      </c>
      <c r="H3875">
        <v>11391</v>
      </c>
      <c r="I3875">
        <v>8284</v>
      </c>
    </row>
    <row r="3876" spans="1:9" x14ac:dyDescent="0.2">
      <c r="A3876" s="1">
        <v>37693</v>
      </c>
      <c r="B3876">
        <v>33.85</v>
      </c>
      <c r="C3876">
        <v>34.06</v>
      </c>
      <c r="D3876">
        <v>32.25</v>
      </c>
      <c r="E3876">
        <v>32.43</v>
      </c>
      <c r="H3876">
        <v>29648</v>
      </c>
      <c r="I3876">
        <v>12427</v>
      </c>
    </row>
    <row r="3877" spans="1:9" x14ac:dyDescent="0.2">
      <c r="A3877" s="1">
        <v>37692</v>
      </c>
      <c r="B3877">
        <v>32.979999999999997</v>
      </c>
      <c r="C3877">
        <v>34.01</v>
      </c>
      <c r="D3877">
        <v>32.78</v>
      </c>
      <c r="E3877">
        <v>33.909999999999997</v>
      </c>
      <c r="H3877">
        <v>29127</v>
      </c>
      <c r="I3877">
        <v>22687</v>
      </c>
    </row>
    <row r="3878" spans="1:9" x14ac:dyDescent="0.2">
      <c r="A3878" s="1">
        <v>37691</v>
      </c>
      <c r="B3878">
        <v>33.94</v>
      </c>
      <c r="C3878">
        <v>34</v>
      </c>
      <c r="D3878">
        <v>33.049999999999997</v>
      </c>
      <c r="E3878">
        <v>33.29</v>
      </c>
      <c r="H3878">
        <v>30453</v>
      </c>
      <c r="I3878">
        <v>31361</v>
      </c>
    </row>
    <row r="3879" spans="1:9" x14ac:dyDescent="0.2">
      <c r="A3879" s="1">
        <v>37690</v>
      </c>
      <c r="B3879">
        <v>34.549999999999997</v>
      </c>
      <c r="C3879">
        <v>34.549999999999997</v>
      </c>
      <c r="D3879">
        <v>33.630000000000003</v>
      </c>
      <c r="E3879">
        <v>33.69</v>
      </c>
      <c r="H3879">
        <v>27885</v>
      </c>
      <c r="I3879">
        <v>41881</v>
      </c>
    </row>
    <row r="3880" spans="1:9" x14ac:dyDescent="0.2">
      <c r="A3880" s="1">
        <v>37687</v>
      </c>
      <c r="B3880">
        <v>33.68</v>
      </c>
      <c r="C3880">
        <v>34.200000000000003</v>
      </c>
      <c r="D3880">
        <v>33.409999999999997</v>
      </c>
      <c r="E3880">
        <v>34.1</v>
      </c>
      <c r="H3880">
        <v>41835</v>
      </c>
      <c r="I3880">
        <v>48792</v>
      </c>
    </row>
    <row r="3881" spans="1:9" x14ac:dyDescent="0.2">
      <c r="A3881" s="1">
        <v>37686</v>
      </c>
      <c r="B3881">
        <v>33.299999999999997</v>
      </c>
      <c r="C3881">
        <v>33.71</v>
      </c>
      <c r="D3881">
        <v>33.299999999999997</v>
      </c>
      <c r="E3881">
        <v>33.53</v>
      </c>
      <c r="H3881">
        <v>36813</v>
      </c>
      <c r="I3881">
        <v>54943</v>
      </c>
    </row>
    <row r="3882" spans="1:9" x14ac:dyDescent="0.2">
      <c r="A3882" s="1">
        <v>37685</v>
      </c>
      <c r="B3882">
        <v>33.32</v>
      </c>
      <c r="C3882">
        <v>33.799999999999997</v>
      </c>
      <c r="D3882">
        <v>32.549999999999997</v>
      </c>
      <c r="E3882">
        <v>33</v>
      </c>
      <c r="H3882">
        <v>36570</v>
      </c>
      <c r="I3882">
        <v>58413</v>
      </c>
    </row>
    <row r="3883" spans="1:9" x14ac:dyDescent="0.2">
      <c r="A3883" s="1">
        <v>37684</v>
      </c>
      <c r="B3883">
        <v>32.479999999999997</v>
      </c>
      <c r="C3883">
        <v>33.5</v>
      </c>
      <c r="D3883">
        <v>32.450000000000003</v>
      </c>
      <c r="E3883">
        <v>33.090000000000003</v>
      </c>
      <c r="H3883">
        <v>38306</v>
      </c>
      <c r="I3883">
        <v>61070</v>
      </c>
    </row>
    <row r="3884" spans="1:9" x14ac:dyDescent="0.2">
      <c r="A3884" s="1">
        <v>37683</v>
      </c>
      <c r="B3884">
        <v>32.450000000000003</v>
      </c>
      <c r="C3884">
        <v>32.549999999999997</v>
      </c>
      <c r="D3884">
        <v>32.01</v>
      </c>
      <c r="E3884">
        <v>32.479999999999997</v>
      </c>
      <c r="H3884">
        <v>34952</v>
      </c>
      <c r="I3884">
        <v>62829</v>
      </c>
    </row>
    <row r="3885" spans="1:9" x14ac:dyDescent="0.2">
      <c r="A3885" s="1">
        <v>37680</v>
      </c>
      <c r="B3885">
        <v>33.1</v>
      </c>
      <c r="C3885">
        <v>33.450000000000003</v>
      </c>
      <c r="D3885">
        <v>32.75</v>
      </c>
      <c r="E3885">
        <v>32.79</v>
      </c>
      <c r="H3885">
        <v>38504</v>
      </c>
      <c r="I3885">
        <v>68646</v>
      </c>
    </row>
    <row r="3886" spans="1:9" x14ac:dyDescent="0.2">
      <c r="A3886" s="1">
        <v>37679</v>
      </c>
      <c r="B3886">
        <v>33.700000000000003</v>
      </c>
      <c r="C3886">
        <v>33.799999999999997</v>
      </c>
      <c r="D3886">
        <v>32.799999999999997</v>
      </c>
      <c r="E3886">
        <v>33.04</v>
      </c>
      <c r="H3886">
        <v>53574</v>
      </c>
      <c r="I3886">
        <v>69906</v>
      </c>
    </row>
    <row r="3887" spans="1:9" x14ac:dyDescent="0.2">
      <c r="A3887" s="1">
        <v>37678</v>
      </c>
      <c r="B3887">
        <v>32.65</v>
      </c>
      <c r="C3887">
        <v>33.380000000000003</v>
      </c>
      <c r="D3887">
        <v>32.450000000000003</v>
      </c>
      <c r="E3887">
        <v>33.07</v>
      </c>
      <c r="H3887">
        <v>46300</v>
      </c>
      <c r="I3887">
        <v>77565</v>
      </c>
    </row>
    <row r="3888" spans="1:9" x14ac:dyDescent="0.2">
      <c r="A3888" s="1">
        <v>37677</v>
      </c>
      <c r="B3888">
        <v>33.549999999999997</v>
      </c>
      <c r="C3888">
        <v>33.94</v>
      </c>
      <c r="D3888">
        <v>32.200000000000003</v>
      </c>
      <c r="E3888">
        <v>32.32</v>
      </c>
      <c r="H3888">
        <v>50115</v>
      </c>
      <c r="I3888">
        <v>85182</v>
      </c>
    </row>
    <row r="3889" spans="1:9" x14ac:dyDescent="0.2">
      <c r="A3889" s="1">
        <v>37676</v>
      </c>
      <c r="B3889">
        <v>32.549999999999997</v>
      </c>
      <c r="C3889">
        <v>33.200000000000003</v>
      </c>
      <c r="D3889">
        <v>32.4</v>
      </c>
      <c r="E3889">
        <v>33.15</v>
      </c>
      <c r="H3889">
        <v>37253</v>
      </c>
      <c r="I3889">
        <v>82530</v>
      </c>
    </row>
    <row r="3890" spans="1:9" x14ac:dyDescent="0.2">
      <c r="A3890" s="1">
        <v>37673</v>
      </c>
      <c r="B3890">
        <v>31.99</v>
      </c>
      <c r="C3890">
        <v>32.5</v>
      </c>
      <c r="D3890">
        <v>31.8</v>
      </c>
      <c r="E3890">
        <v>32.270000000000003</v>
      </c>
      <c r="H3890">
        <v>37848</v>
      </c>
      <c r="I3890">
        <v>87502</v>
      </c>
    </row>
    <row r="3891" spans="1:9" x14ac:dyDescent="0.2">
      <c r="A3891" s="1">
        <v>37672</v>
      </c>
      <c r="B3891">
        <v>32.32</v>
      </c>
      <c r="C3891">
        <v>32.4</v>
      </c>
      <c r="D3891">
        <v>31.54</v>
      </c>
      <c r="E3891">
        <v>31.56</v>
      </c>
      <c r="H3891">
        <v>45551</v>
      </c>
      <c r="I3891">
        <v>84364</v>
      </c>
    </row>
    <row r="3892" spans="1:9" x14ac:dyDescent="0.2">
      <c r="A3892" s="1">
        <v>37671</v>
      </c>
      <c r="B3892">
        <v>32.1</v>
      </c>
      <c r="C3892">
        <v>32.6</v>
      </c>
      <c r="D3892">
        <v>32.020000000000003</v>
      </c>
      <c r="E3892">
        <v>32.33</v>
      </c>
      <c r="H3892">
        <v>29583</v>
      </c>
      <c r="I3892">
        <v>87439</v>
      </c>
    </row>
    <row r="3893" spans="1:9" x14ac:dyDescent="0.2">
      <c r="A3893" s="1">
        <v>37670</v>
      </c>
      <c r="B3893">
        <v>31.92</v>
      </c>
      <c r="C3893">
        <v>32.549999999999997</v>
      </c>
      <c r="D3893">
        <v>31.68</v>
      </c>
      <c r="E3893">
        <v>32.54</v>
      </c>
      <c r="H3893">
        <v>28888</v>
      </c>
      <c r="I3893">
        <v>88580</v>
      </c>
    </row>
    <row r="3894" spans="1:9" x14ac:dyDescent="0.2">
      <c r="A3894" s="1">
        <v>37669</v>
      </c>
      <c r="B3894">
        <v>32.659999999999997</v>
      </c>
      <c r="C3894">
        <v>32.659999999999997</v>
      </c>
      <c r="D3894">
        <v>31.8</v>
      </c>
      <c r="E3894">
        <v>31.92</v>
      </c>
      <c r="H3894">
        <v>21392</v>
      </c>
      <c r="I3894">
        <v>91709</v>
      </c>
    </row>
    <row r="3895" spans="1:9" x14ac:dyDescent="0.2">
      <c r="A3895" s="1">
        <v>37666</v>
      </c>
      <c r="B3895">
        <v>32.6</v>
      </c>
      <c r="C3895">
        <v>32.76</v>
      </c>
      <c r="D3895">
        <v>32.15</v>
      </c>
      <c r="E3895">
        <v>32.5</v>
      </c>
      <c r="H3895">
        <v>51683</v>
      </c>
      <c r="I3895">
        <v>94018</v>
      </c>
    </row>
    <row r="3896" spans="1:9" x14ac:dyDescent="0.2">
      <c r="A3896" s="1">
        <v>37665</v>
      </c>
      <c r="B3896">
        <v>32.68</v>
      </c>
      <c r="C3896">
        <v>33.229999999999997</v>
      </c>
      <c r="D3896">
        <v>32.68</v>
      </c>
      <c r="E3896">
        <v>33.06</v>
      </c>
      <c r="H3896">
        <v>14019</v>
      </c>
      <c r="I3896">
        <v>12361</v>
      </c>
    </row>
    <row r="3897" spans="1:9" x14ac:dyDescent="0.2">
      <c r="A3897" s="1">
        <v>37664</v>
      </c>
      <c r="B3897">
        <v>32.5</v>
      </c>
      <c r="C3897">
        <v>33</v>
      </c>
      <c r="D3897">
        <v>32.1</v>
      </c>
      <c r="E3897">
        <v>32.450000000000003</v>
      </c>
      <c r="H3897">
        <v>34302</v>
      </c>
      <c r="I3897">
        <v>22659</v>
      </c>
    </row>
    <row r="3898" spans="1:9" x14ac:dyDescent="0.2">
      <c r="A3898" s="1">
        <v>37663</v>
      </c>
      <c r="B3898">
        <v>31.7</v>
      </c>
      <c r="C3898">
        <v>32.479999999999997</v>
      </c>
      <c r="D3898">
        <v>31.58</v>
      </c>
      <c r="E3898">
        <v>32.369999999999997</v>
      </c>
      <c r="H3898">
        <v>40805</v>
      </c>
      <c r="I3898">
        <v>31413</v>
      </c>
    </row>
    <row r="3899" spans="1:9" x14ac:dyDescent="0.2">
      <c r="A3899" s="1">
        <v>37662</v>
      </c>
      <c r="B3899">
        <v>32.6</v>
      </c>
      <c r="C3899">
        <v>32.700000000000003</v>
      </c>
      <c r="D3899">
        <v>31.64</v>
      </c>
      <c r="E3899">
        <v>31.7</v>
      </c>
      <c r="H3899">
        <v>45879</v>
      </c>
      <c r="I3899">
        <v>45371</v>
      </c>
    </row>
    <row r="3900" spans="1:9" x14ac:dyDescent="0.2">
      <c r="A3900" s="1">
        <v>37659</v>
      </c>
      <c r="B3900">
        <v>31.75</v>
      </c>
      <c r="C3900">
        <v>32.5</v>
      </c>
      <c r="D3900">
        <v>31.68</v>
      </c>
      <c r="E3900">
        <v>32.340000000000003</v>
      </c>
      <c r="H3900">
        <v>33261</v>
      </c>
      <c r="I3900">
        <v>56867</v>
      </c>
    </row>
    <row r="3901" spans="1:9" x14ac:dyDescent="0.2">
      <c r="A3901" s="1">
        <v>37658</v>
      </c>
      <c r="B3901">
        <v>31.21</v>
      </c>
      <c r="C3901">
        <v>32</v>
      </c>
      <c r="D3901">
        <v>31.2</v>
      </c>
      <c r="E3901">
        <v>31.44</v>
      </c>
      <c r="H3901">
        <v>41680</v>
      </c>
      <c r="I3901">
        <v>63457</v>
      </c>
    </row>
    <row r="3902" spans="1:9" x14ac:dyDescent="0.2">
      <c r="A3902" s="1">
        <v>37657</v>
      </c>
      <c r="B3902">
        <v>31.15</v>
      </c>
      <c r="C3902">
        <v>31.8</v>
      </c>
      <c r="D3902">
        <v>30.7</v>
      </c>
      <c r="E3902">
        <v>31.36</v>
      </c>
      <c r="H3902">
        <v>45275</v>
      </c>
      <c r="I3902">
        <v>68535</v>
      </c>
    </row>
    <row r="3903" spans="1:9" x14ac:dyDescent="0.2">
      <c r="A3903" s="1">
        <v>37656</v>
      </c>
      <c r="B3903">
        <v>30.46</v>
      </c>
      <c r="C3903">
        <v>31.2</v>
      </c>
      <c r="D3903">
        <v>30.1</v>
      </c>
      <c r="E3903">
        <v>31.09</v>
      </c>
      <c r="H3903">
        <v>38635</v>
      </c>
      <c r="I3903">
        <v>73904</v>
      </c>
    </row>
    <row r="3904" spans="1:9" x14ac:dyDescent="0.2">
      <c r="A3904" s="1">
        <v>37655</v>
      </c>
      <c r="B3904">
        <v>30.89</v>
      </c>
      <c r="C3904">
        <v>30.92</v>
      </c>
      <c r="D3904">
        <v>30.21</v>
      </c>
      <c r="E3904">
        <v>30.25</v>
      </c>
      <c r="H3904">
        <v>30684</v>
      </c>
      <c r="I3904">
        <v>76424</v>
      </c>
    </row>
    <row r="3905" spans="1:9" x14ac:dyDescent="0.2">
      <c r="A3905" s="1">
        <v>37652</v>
      </c>
      <c r="B3905">
        <v>31.2</v>
      </c>
      <c r="C3905">
        <v>31.44</v>
      </c>
      <c r="D3905">
        <v>30.92</v>
      </c>
      <c r="E3905">
        <v>31.1</v>
      </c>
      <c r="H3905">
        <v>32710</v>
      </c>
      <c r="I3905">
        <v>86528</v>
      </c>
    </row>
    <row r="3906" spans="1:9" x14ac:dyDescent="0.2">
      <c r="A3906" s="1">
        <v>37651</v>
      </c>
      <c r="B3906">
        <v>30.82</v>
      </c>
      <c r="C3906">
        <v>31.28</v>
      </c>
      <c r="D3906">
        <v>30.74</v>
      </c>
      <c r="E3906">
        <v>31.21</v>
      </c>
      <c r="H3906">
        <v>34601</v>
      </c>
      <c r="I3906">
        <v>82137</v>
      </c>
    </row>
    <row r="3907" spans="1:9" x14ac:dyDescent="0.2">
      <c r="A3907" s="1">
        <v>37650</v>
      </c>
      <c r="B3907">
        <v>30.25</v>
      </c>
      <c r="C3907">
        <v>31.26</v>
      </c>
      <c r="D3907">
        <v>29.84</v>
      </c>
      <c r="E3907">
        <v>31.02</v>
      </c>
      <c r="H3907">
        <v>53423</v>
      </c>
      <c r="I3907">
        <v>82651</v>
      </c>
    </row>
    <row r="3908" spans="1:9" x14ac:dyDescent="0.2">
      <c r="A3908" s="1">
        <v>37649</v>
      </c>
      <c r="B3908">
        <v>30.3</v>
      </c>
      <c r="C3908">
        <v>30.33</v>
      </c>
      <c r="D3908">
        <v>30.05</v>
      </c>
      <c r="E3908">
        <v>30.27</v>
      </c>
      <c r="H3908">
        <v>33678</v>
      </c>
      <c r="I3908">
        <v>79045</v>
      </c>
    </row>
    <row r="3909" spans="1:9" x14ac:dyDescent="0.2">
      <c r="A3909" s="1">
        <v>37648</v>
      </c>
      <c r="B3909">
        <v>30.75</v>
      </c>
      <c r="C3909">
        <v>30.75</v>
      </c>
      <c r="D3909">
        <v>29.83</v>
      </c>
      <c r="E3909">
        <v>29.86</v>
      </c>
      <c r="H3909">
        <v>39219</v>
      </c>
      <c r="I3909">
        <v>84070</v>
      </c>
    </row>
    <row r="3910" spans="1:9" x14ac:dyDescent="0.2">
      <c r="A3910" s="1">
        <v>37645</v>
      </c>
      <c r="B3910">
        <v>29.9</v>
      </c>
      <c r="C3910">
        <v>30.53</v>
      </c>
      <c r="D3910">
        <v>29.6</v>
      </c>
      <c r="E3910">
        <v>30.49</v>
      </c>
      <c r="H3910">
        <v>49034</v>
      </c>
      <c r="I3910">
        <v>79229</v>
      </c>
    </row>
    <row r="3911" spans="1:9" x14ac:dyDescent="0.2">
      <c r="A3911" s="1">
        <v>37644</v>
      </c>
      <c r="B3911">
        <v>30.5</v>
      </c>
      <c r="C3911">
        <v>30.78</v>
      </c>
      <c r="D3911">
        <v>29.56</v>
      </c>
      <c r="E3911">
        <v>29.72</v>
      </c>
      <c r="H3911">
        <v>48797</v>
      </c>
      <c r="I3911">
        <v>83645</v>
      </c>
    </row>
    <row r="3912" spans="1:9" x14ac:dyDescent="0.2">
      <c r="A3912" s="1">
        <v>37643</v>
      </c>
      <c r="B3912">
        <v>30.6</v>
      </c>
      <c r="C3912">
        <v>30.8</v>
      </c>
      <c r="D3912">
        <v>30.15</v>
      </c>
      <c r="E3912">
        <v>30.34</v>
      </c>
      <c r="H3912">
        <v>43488</v>
      </c>
      <c r="I3912">
        <v>88746</v>
      </c>
    </row>
    <row r="3913" spans="1:9" x14ac:dyDescent="0.2">
      <c r="A3913" s="1">
        <v>37642</v>
      </c>
      <c r="B3913">
        <v>30.82</v>
      </c>
      <c r="C3913">
        <v>31.21</v>
      </c>
      <c r="D3913">
        <v>30</v>
      </c>
      <c r="E3913">
        <v>30.74</v>
      </c>
      <c r="H3913">
        <v>56629</v>
      </c>
      <c r="I3913">
        <v>94015</v>
      </c>
    </row>
    <row r="3914" spans="1:9" x14ac:dyDescent="0.2">
      <c r="A3914" s="1">
        <v>37641</v>
      </c>
      <c r="B3914">
        <v>30.75</v>
      </c>
      <c r="C3914">
        <v>30.83</v>
      </c>
      <c r="D3914">
        <v>30.53</v>
      </c>
      <c r="E3914">
        <v>30.65</v>
      </c>
      <c r="H3914">
        <v>20672</v>
      </c>
      <c r="I3914">
        <v>88429</v>
      </c>
    </row>
    <row r="3915" spans="1:9" x14ac:dyDescent="0.2">
      <c r="A3915" s="1">
        <v>37638</v>
      </c>
      <c r="B3915">
        <v>30.11</v>
      </c>
      <c r="C3915">
        <v>30.7</v>
      </c>
      <c r="D3915">
        <v>30</v>
      </c>
      <c r="E3915">
        <v>30.54</v>
      </c>
      <c r="H3915">
        <v>43536</v>
      </c>
      <c r="I3915">
        <v>86681</v>
      </c>
    </row>
    <row r="3916" spans="1:9" x14ac:dyDescent="0.2">
      <c r="A3916" s="1">
        <v>37637</v>
      </c>
      <c r="B3916">
        <v>31.3</v>
      </c>
      <c r="C3916">
        <v>31.8</v>
      </c>
      <c r="D3916">
        <v>31.1</v>
      </c>
      <c r="E3916">
        <v>31.66</v>
      </c>
      <c r="H3916">
        <v>13409</v>
      </c>
      <c r="I3916">
        <v>12697</v>
      </c>
    </row>
    <row r="3917" spans="1:9" x14ac:dyDescent="0.2">
      <c r="A3917" s="1">
        <v>37636</v>
      </c>
      <c r="B3917">
        <v>30.54</v>
      </c>
      <c r="C3917">
        <v>31.25</v>
      </c>
      <c r="D3917">
        <v>30.51</v>
      </c>
      <c r="E3917">
        <v>31.22</v>
      </c>
      <c r="H3917">
        <v>22557</v>
      </c>
      <c r="I3917">
        <v>17289</v>
      </c>
    </row>
    <row r="3918" spans="1:9" x14ac:dyDescent="0.2">
      <c r="A3918" s="1">
        <v>37635</v>
      </c>
      <c r="B3918">
        <v>29.95</v>
      </c>
      <c r="C3918">
        <v>31.25</v>
      </c>
      <c r="D3918">
        <v>29.9</v>
      </c>
      <c r="E3918">
        <v>30.61</v>
      </c>
      <c r="H3918">
        <v>39527</v>
      </c>
      <c r="I3918">
        <v>28191</v>
      </c>
    </row>
    <row r="3919" spans="1:9" x14ac:dyDescent="0.2">
      <c r="A3919" s="1">
        <v>37634</v>
      </c>
      <c r="B3919">
        <v>29.3</v>
      </c>
      <c r="C3919">
        <v>30.45</v>
      </c>
      <c r="D3919">
        <v>29.2</v>
      </c>
      <c r="E3919">
        <v>30.2</v>
      </c>
      <c r="H3919">
        <v>25386</v>
      </c>
      <c r="I3919">
        <v>38947</v>
      </c>
    </row>
    <row r="3920" spans="1:9" x14ac:dyDescent="0.2">
      <c r="A3920" s="1">
        <v>37631</v>
      </c>
      <c r="B3920">
        <v>29.6</v>
      </c>
      <c r="C3920">
        <v>30</v>
      </c>
      <c r="D3920">
        <v>29.1</v>
      </c>
      <c r="E3920">
        <v>29.67</v>
      </c>
      <c r="H3920">
        <v>38446</v>
      </c>
      <c r="I3920">
        <v>41475</v>
      </c>
    </row>
    <row r="3921" spans="1:9" x14ac:dyDescent="0.2">
      <c r="A3921" s="1">
        <v>37630</v>
      </c>
      <c r="B3921">
        <v>29.27</v>
      </c>
      <c r="C3921">
        <v>29.72</v>
      </c>
      <c r="D3921">
        <v>28.85</v>
      </c>
      <c r="E3921">
        <v>29.64</v>
      </c>
      <c r="H3921">
        <v>37754</v>
      </c>
      <c r="I3921">
        <v>48124</v>
      </c>
    </row>
    <row r="3922" spans="1:9" x14ac:dyDescent="0.2">
      <c r="A3922" s="1">
        <v>37629</v>
      </c>
      <c r="B3922">
        <v>29.32</v>
      </c>
      <c r="C3922">
        <v>29.32</v>
      </c>
      <c r="D3922">
        <v>27.85</v>
      </c>
      <c r="E3922">
        <v>28.79</v>
      </c>
      <c r="H3922">
        <v>49877</v>
      </c>
      <c r="I3922">
        <v>54119</v>
      </c>
    </row>
    <row r="3923" spans="1:9" x14ac:dyDescent="0.2">
      <c r="A3923" s="1">
        <v>37628</v>
      </c>
      <c r="B3923">
        <v>29.9</v>
      </c>
      <c r="C3923">
        <v>29.95</v>
      </c>
      <c r="D3923">
        <v>29.1</v>
      </c>
      <c r="E3923">
        <v>29.33</v>
      </c>
      <c r="H3923">
        <v>44216</v>
      </c>
      <c r="I3923">
        <v>60623</v>
      </c>
    </row>
    <row r="3924" spans="1:9" x14ac:dyDescent="0.2">
      <c r="A3924" s="1">
        <v>37627</v>
      </c>
      <c r="B3924">
        <v>30.69</v>
      </c>
      <c r="C3924">
        <v>30.88</v>
      </c>
      <c r="D3924">
        <v>29.9</v>
      </c>
      <c r="E3924">
        <v>30.2</v>
      </c>
      <c r="H3924">
        <v>49115</v>
      </c>
      <c r="I3924">
        <v>65913</v>
      </c>
    </row>
    <row r="3925" spans="1:9" x14ac:dyDescent="0.2">
      <c r="A3925" s="1">
        <v>37624</v>
      </c>
      <c r="B3925">
        <v>29.67</v>
      </c>
      <c r="C3925">
        <v>30.8</v>
      </c>
      <c r="D3925">
        <v>29.64</v>
      </c>
      <c r="E3925">
        <v>30.77</v>
      </c>
      <c r="H3925">
        <v>35934</v>
      </c>
      <c r="I3925">
        <v>73784</v>
      </c>
    </row>
    <row r="3926" spans="1:9" x14ac:dyDescent="0.2">
      <c r="A3926" s="1">
        <v>37623</v>
      </c>
      <c r="B3926">
        <v>29.3</v>
      </c>
      <c r="C3926">
        <v>29.58</v>
      </c>
      <c r="D3926">
        <v>29</v>
      </c>
      <c r="E3926">
        <v>29.43</v>
      </c>
      <c r="H3926">
        <v>25753</v>
      </c>
      <c r="I3926">
        <v>81830</v>
      </c>
    </row>
    <row r="3927" spans="1:9" x14ac:dyDescent="0.2">
      <c r="A3927" s="1">
        <v>37621</v>
      </c>
      <c r="B3927">
        <v>29</v>
      </c>
      <c r="C3927">
        <v>29.44</v>
      </c>
      <c r="D3927">
        <v>28.6</v>
      </c>
      <c r="E3927">
        <v>28.66</v>
      </c>
      <c r="H3927">
        <v>15233</v>
      </c>
      <c r="I3927">
        <v>78872</v>
      </c>
    </row>
    <row r="3928" spans="1:9" x14ac:dyDescent="0.2">
      <c r="A3928" s="1">
        <v>37620</v>
      </c>
      <c r="B3928">
        <v>30.6</v>
      </c>
      <c r="C3928">
        <v>31.02</v>
      </c>
      <c r="D3928">
        <v>29.59</v>
      </c>
      <c r="E3928">
        <v>29.66</v>
      </c>
      <c r="H3928">
        <v>30469</v>
      </c>
      <c r="I3928">
        <v>81520</v>
      </c>
    </row>
    <row r="3929" spans="1:9" x14ac:dyDescent="0.2">
      <c r="A3929" s="1">
        <v>37617</v>
      </c>
      <c r="B3929">
        <v>30.3</v>
      </c>
      <c r="C3929">
        <v>30.39</v>
      </c>
      <c r="D3929">
        <v>29.85</v>
      </c>
      <c r="E3929">
        <v>30.16</v>
      </c>
      <c r="H3929">
        <v>27939</v>
      </c>
      <c r="I3929">
        <v>83850</v>
      </c>
    </row>
    <row r="3930" spans="1:9" x14ac:dyDescent="0.2">
      <c r="A3930" s="1">
        <v>37614</v>
      </c>
      <c r="B3930">
        <v>29.8</v>
      </c>
      <c r="C3930">
        <v>29.82</v>
      </c>
      <c r="D3930">
        <v>29.4</v>
      </c>
      <c r="E3930">
        <v>29.61</v>
      </c>
      <c r="H3930">
        <v>13497</v>
      </c>
      <c r="I3930">
        <v>94175</v>
      </c>
    </row>
    <row r="3931" spans="1:9" x14ac:dyDescent="0.2">
      <c r="A3931" s="1">
        <v>37613</v>
      </c>
      <c r="B3931">
        <v>28.9</v>
      </c>
      <c r="C3931">
        <v>29.85</v>
      </c>
      <c r="D3931">
        <v>28.34</v>
      </c>
      <c r="E3931">
        <v>29.72</v>
      </c>
      <c r="H3931">
        <v>29867</v>
      </c>
      <c r="I3931">
        <v>85065</v>
      </c>
    </row>
    <row r="3932" spans="1:9" x14ac:dyDescent="0.2">
      <c r="A3932" s="1">
        <v>37610</v>
      </c>
      <c r="B3932">
        <v>28.15</v>
      </c>
      <c r="C3932">
        <v>28.51</v>
      </c>
      <c r="D3932">
        <v>28.08</v>
      </c>
      <c r="E3932">
        <v>28.34</v>
      </c>
      <c r="H3932">
        <v>33402</v>
      </c>
      <c r="I3932">
        <v>81014</v>
      </c>
    </row>
    <row r="3933" spans="1:9" x14ac:dyDescent="0.2">
      <c r="A3933" s="1">
        <v>37609</v>
      </c>
      <c r="B3933">
        <v>28.85</v>
      </c>
      <c r="C3933">
        <v>29.4</v>
      </c>
      <c r="D3933">
        <v>28.2</v>
      </c>
      <c r="E3933">
        <v>28.22</v>
      </c>
      <c r="H3933">
        <v>50950</v>
      </c>
      <c r="I3933">
        <v>80104</v>
      </c>
    </row>
    <row r="3934" spans="1:9" x14ac:dyDescent="0.2">
      <c r="A3934" s="1">
        <v>37608</v>
      </c>
      <c r="B3934">
        <v>27.81</v>
      </c>
      <c r="C3934">
        <v>29</v>
      </c>
      <c r="D3934">
        <v>27.55</v>
      </c>
      <c r="E3934">
        <v>28.49</v>
      </c>
      <c r="H3934">
        <v>58035</v>
      </c>
      <c r="I3934">
        <v>83581</v>
      </c>
    </row>
    <row r="3935" spans="1:9" x14ac:dyDescent="0.2">
      <c r="A3935" s="1">
        <v>37607</v>
      </c>
      <c r="B3935">
        <v>28.17</v>
      </c>
      <c r="C3935">
        <v>28.17</v>
      </c>
      <c r="D3935">
        <v>27.75</v>
      </c>
      <c r="E3935">
        <v>27.92</v>
      </c>
      <c r="H3935">
        <v>31095</v>
      </c>
      <c r="I3935">
        <v>79245</v>
      </c>
    </row>
    <row r="3936" spans="1:9" x14ac:dyDescent="0.2">
      <c r="A3936" s="1">
        <v>37606</v>
      </c>
      <c r="B3936">
        <v>27.71</v>
      </c>
      <c r="C3936">
        <v>28.4</v>
      </c>
      <c r="D3936">
        <v>27.65</v>
      </c>
      <c r="E3936">
        <v>28.38</v>
      </c>
      <c r="H3936">
        <v>17466</v>
      </c>
      <c r="I3936">
        <v>17665</v>
      </c>
    </row>
    <row r="3937" spans="1:9" x14ac:dyDescent="0.2">
      <c r="A3937" s="1">
        <v>37603</v>
      </c>
      <c r="B3937">
        <v>27.2</v>
      </c>
      <c r="C3937">
        <v>27.74</v>
      </c>
      <c r="D3937">
        <v>26.94</v>
      </c>
      <c r="E3937">
        <v>27.21</v>
      </c>
      <c r="H3937">
        <v>38298</v>
      </c>
      <c r="I3937">
        <v>21018</v>
      </c>
    </row>
    <row r="3938" spans="1:9" x14ac:dyDescent="0.2">
      <c r="A3938" s="1">
        <v>37602</v>
      </c>
      <c r="B3938">
        <v>26.35</v>
      </c>
      <c r="C3938">
        <v>26.93</v>
      </c>
      <c r="D3938">
        <v>26.24</v>
      </c>
      <c r="E3938">
        <v>26.87</v>
      </c>
      <c r="H3938">
        <v>33537</v>
      </c>
      <c r="I3938">
        <v>32324</v>
      </c>
    </row>
    <row r="3939" spans="1:9" x14ac:dyDescent="0.2">
      <c r="A3939" s="1">
        <v>37601</v>
      </c>
      <c r="B3939">
        <v>26.35</v>
      </c>
      <c r="C3939">
        <v>26.72</v>
      </c>
      <c r="D3939">
        <v>26.1</v>
      </c>
      <c r="E3939">
        <v>26.25</v>
      </c>
      <c r="H3939">
        <v>37257</v>
      </c>
      <c r="I3939">
        <v>34343</v>
      </c>
    </row>
    <row r="3940" spans="1:9" x14ac:dyDescent="0.2">
      <c r="A3940" s="1">
        <v>37600</v>
      </c>
      <c r="B3940">
        <v>25.67</v>
      </c>
      <c r="C3940">
        <v>26.48</v>
      </c>
      <c r="D3940">
        <v>25.47</v>
      </c>
      <c r="E3940">
        <v>26.42</v>
      </c>
      <c r="H3940">
        <v>37330</v>
      </c>
      <c r="I3940">
        <v>44168</v>
      </c>
    </row>
    <row r="3941" spans="1:9" x14ac:dyDescent="0.2">
      <c r="A3941" s="1">
        <v>37599</v>
      </c>
      <c r="B3941">
        <v>25.9</v>
      </c>
      <c r="C3941">
        <v>25.92</v>
      </c>
      <c r="D3941">
        <v>25.61</v>
      </c>
      <c r="E3941">
        <v>25.76</v>
      </c>
      <c r="H3941">
        <v>27083</v>
      </c>
      <c r="I3941">
        <v>46530</v>
      </c>
    </row>
    <row r="3942" spans="1:9" x14ac:dyDescent="0.2">
      <c r="A3942" s="1">
        <v>37596</v>
      </c>
      <c r="B3942">
        <v>25.9</v>
      </c>
      <c r="C3942">
        <v>26</v>
      </c>
      <c r="D3942">
        <v>25.37</v>
      </c>
      <c r="E3942">
        <v>25.46</v>
      </c>
      <c r="H3942">
        <v>24744</v>
      </c>
      <c r="I3942">
        <v>51596</v>
      </c>
    </row>
    <row r="3943" spans="1:9" x14ac:dyDescent="0.2">
      <c r="A3943" s="1">
        <v>37595</v>
      </c>
      <c r="B3943">
        <v>25.32</v>
      </c>
      <c r="C3943">
        <v>25.9</v>
      </c>
      <c r="D3943">
        <v>25.2</v>
      </c>
      <c r="E3943">
        <v>25.8</v>
      </c>
      <c r="H3943">
        <v>35290</v>
      </c>
      <c r="I3943">
        <v>57564</v>
      </c>
    </row>
    <row r="3944" spans="1:9" x14ac:dyDescent="0.2">
      <c r="A3944" s="1">
        <v>37594</v>
      </c>
      <c r="B3944">
        <v>25.78</v>
      </c>
      <c r="C3944">
        <v>26</v>
      </c>
      <c r="D3944">
        <v>25.12</v>
      </c>
      <c r="E3944">
        <v>25.18</v>
      </c>
      <c r="H3944">
        <v>38644</v>
      </c>
      <c r="I3944">
        <v>55474</v>
      </c>
    </row>
    <row r="3945" spans="1:9" x14ac:dyDescent="0.2">
      <c r="A3945" s="1">
        <v>37593</v>
      </c>
      <c r="B3945">
        <v>25.8</v>
      </c>
      <c r="C3945">
        <v>26.1</v>
      </c>
      <c r="D3945">
        <v>25.61</v>
      </c>
      <c r="E3945">
        <v>25.85</v>
      </c>
      <c r="H3945">
        <v>51165</v>
      </c>
      <c r="I3945">
        <v>57942</v>
      </c>
    </row>
    <row r="3946" spans="1:9" x14ac:dyDescent="0.2">
      <c r="A3946" s="1">
        <v>37592</v>
      </c>
      <c r="B3946">
        <v>25.35</v>
      </c>
      <c r="C3946">
        <v>25.75</v>
      </c>
      <c r="D3946">
        <v>25.17</v>
      </c>
      <c r="E3946">
        <v>25.62</v>
      </c>
      <c r="H3946">
        <v>44343</v>
      </c>
      <c r="I3946">
        <v>60812</v>
      </c>
    </row>
    <row r="3947" spans="1:9" x14ac:dyDescent="0.2">
      <c r="A3947" s="1">
        <v>37589</v>
      </c>
      <c r="B3947">
        <v>25.08</v>
      </c>
      <c r="C3947">
        <v>25.25</v>
      </c>
      <c r="D3947">
        <v>24.95</v>
      </c>
      <c r="E3947">
        <v>25.16</v>
      </c>
      <c r="H3947">
        <v>21471</v>
      </c>
      <c r="I3947">
        <v>60657</v>
      </c>
    </row>
    <row r="3948" spans="1:9" x14ac:dyDescent="0.2">
      <c r="A3948" s="1">
        <v>37588</v>
      </c>
      <c r="B3948">
        <v>25.35</v>
      </c>
      <c r="C3948">
        <v>25.37</v>
      </c>
      <c r="D3948">
        <v>24.95</v>
      </c>
      <c r="E3948">
        <v>25.01</v>
      </c>
      <c r="H3948">
        <v>15382</v>
      </c>
      <c r="I3948">
        <v>60821</v>
      </c>
    </row>
    <row r="3949" spans="1:9" x14ac:dyDescent="0.2">
      <c r="A3949" s="1">
        <v>37587</v>
      </c>
      <c r="B3949">
        <v>25.04</v>
      </c>
      <c r="C3949">
        <v>25.42</v>
      </c>
      <c r="D3949">
        <v>25.04</v>
      </c>
      <c r="E3949">
        <v>25.25</v>
      </c>
      <c r="H3949">
        <v>41915</v>
      </c>
      <c r="I3949">
        <v>60827</v>
      </c>
    </row>
    <row r="3950" spans="1:9" x14ac:dyDescent="0.2">
      <c r="A3950" s="1">
        <v>37586</v>
      </c>
      <c r="B3950">
        <v>24.78</v>
      </c>
      <c r="C3950">
        <v>25</v>
      </c>
      <c r="D3950">
        <v>24.67</v>
      </c>
      <c r="E3950">
        <v>24.85</v>
      </c>
      <c r="H3950">
        <v>46668</v>
      </c>
      <c r="I3950">
        <v>59833</v>
      </c>
    </row>
    <row r="3951" spans="1:9" x14ac:dyDescent="0.2">
      <c r="A3951" s="1">
        <v>37585</v>
      </c>
      <c r="B3951">
        <v>25.51</v>
      </c>
      <c r="C3951">
        <v>25.71</v>
      </c>
      <c r="D3951">
        <v>24.65</v>
      </c>
      <c r="E3951">
        <v>24.67</v>
      </c>
      <c r="H3951">
        <v>43909</v>
      </c>
      <c r="I3951">
        <v>61896</v>
      </c>
    </row>
    <row r="3952" spans="1:9" x14ac:dyDescent="0.2">
      <c r="A3952" s="1">
        <v>37582</v>
      </c>
      <c r="B3952">
        <v>24.85</v>
      </c>
      <c r="C3952">
        <v>25.33</v>
      </c>
      <c r="D3952">
        <v>24.75</v>
      </c>
      <c r="E3952">
        <v>25.21</v>
      </c>
      <c r="H3952">
        <v>45931</v>
      </c>
      <c r="I3952">
        <v>68968</v>
      </c>
    </row>
    <row r="3953" spans="1:9" x14ac:dyDescent="0.2">
      <c r="A3953" s="1">
        <v>37581</v>
      </c>
      <c r="B3953">
        <v>24.65</v>
      </c>
      <c r="C3953">
        <v>25.06</v>
      </c>
      <c r="D3953">
        <v>24.65</v>
      </c>
      <c r="E3953">
        <v>24.83</v>
      </c>
      <c r="H3953">
        <v>46271</v>
      </c>
      <c r="I3953">
        <v>71018</v>
      </c>
    </row>
    <row r="3954" spans="1:9" x14ac:dyDescent="0.2">
      <c r="A3954" s="1">
        <v>37580</v>
      </c>
      <c r="B3954">
        <v>24.15</v>
      </c>
      <c r="C3954">
        <v>24.65</v>
      </c>
      <c r="D3954">
        <v>24.07</v>
      </c>
      <c r="E3954">
        <v>24.53</v>
      </c>
      <c r="H3954">
        <v>42786</v>
      </c>
      <c r="I3954">
        <v>72589</v>
      </c>
    </row>
    <row r="3955" spans="1:9" x14ac:dyDescent="0.2">
      <c r="A3955" s="1">
        <v>37579</v>
      </c>
      <c r="B3955">
        <v>24.6</v>
      </c>
      <c r="C3955">
        <v>24.78</v>
      </c>
      <c r="D3955">
        <v>24.05</v>
      </c>
      <c r="E3955">
        <v>24.08</v>
      </c>
      <c r="H3955">
        <v>42911</v>
      </c>
      <c r="I3955">
        <v>74008</v>
      </c>
    </row>
    <row r="3956" spans="1:9" x14ac:dyDescent="0.2">
      <c r="A3956" s="1">
        <v>37578</v>
      </c>
      <c r="B3956">
        <v>23.59</v>
      </c>
      <c r="C3956">
        <v>24.38</v>
      </c>
      <c r="D3956">
        <v>23.52</v>
      </c>
      <c r="E3956">
        <v>24.28</v>
      </c>
      <c r="H3956">
        <v>44167</v>
      </c>
      <c r="I3956">
        <v>78508</v>
      </c>
    </row>
    <row r="3957" spans="1:9" x14ac:dyDescent="0.2">
      <c r="A3957" s="1">
        <v>37575</v>
      </c>
      <c r="B3957">
        <v>23.1</v>
      </c>
      <c r="C3957">
        <v>23.39</v>
      </c>
      <c r="D3957">
        <v>22.98</v>
      </c>
      <c r="E3957">
        <v>23.35</v>
      </c>
      <c r="H3957">
        <v>34487</v>
      </c>
      <c r="I3957">
        <v>80280</v>
      </c>
    </row>
    <row r="3958" spans="1:9" x14ac:dyDescent="0.2">
      <c r="A3958" s="1">
        <v>37574</v>
      </c>
      <c r="B3958">
        <v>22.85</v>
      </c>
      <c r="C3958">
        <v>23.02</v>
      </c>
      <c r="D3958">
        <v>22.56</v>
      </c>
      <c r="E3958">
        <v>22.81</v>
      </c>
      <c r="H3958">
        <v>15747</v>
      </c>
      <c r="I3958">
        <v>20527</v>
      </c>
    </row>
    <row r="3959" spans="1:9" x14ac:dyDescent="0.2">
      <c r="A3959" s="1">
        <v>37573</v>
      </c>
      <c r="B3959">
        <v>24</v>
      </c>
      <c r="C3959">
        <v>24.04</v>
      </c>
      <c r="D3959">
        <v>22.6</v>
      </c>
      <c r="E3959">
        <v>22.7</v>
      </c>
      <c r="H3959">
        <v>57263</v>
      </c>
      <c r="I3959">
        <v>21337</v>
      </c>
    </row>
    <row r="3960" spans="1:9" x14ac:dyDescent="0.2">
      <c r="A3960" s="1">
        <v>37572</v>
      </c>
      <c r="B3960">
        <v>23.84</v>
      </c>
      <c r="C3960">
        <v>24.1</v>
      </c>
      <c r="D3960">
        <v>23.6</v>
      </c>
      <c r="E3960">
        <v>23.72</v>
      </c>
      <c r="H3960">
        <v>36126</v>
      </c>
      <c r="I3960">
        <v>50565</v>
      </c>
    </row>
    <row r="3961" spans="1:9" x14ac:dyDescent="0.2">
      <c r="A3961" s="1">
        <v>37571</v>
      </c>
      <c r="B3961">
        <v>23.75</v>
      </c>
      <c r="C3961">
        <v>24.3</v>
      </c>
      <c r="D3961">
        <v>23.65</v>
      </c>
      <c r="E3961">
        <v>23.79</v>
      </c>
      <c r="H3961">
        <v>41576</v>
      </c>
      <c r="I3961">
        <v>58795</v>
      </c>
    </row>
    <row r="3962" spans="1:9" x14ac:dyDescent="0.2">
      <c r="A3962" s="1">
        <v>37568</v>
      </c>
      <c r="B3962">
        <v>23.66</v>
      </c>
      <c r="C3962">
        <v>23.92</v>
      </c>
      <c r="D3962">
        <v>23.32</v>
      </c>
      <c r="E3962">
        <v>23.58</v>
      </c>
      <c r="H3962">
        <v>49163</v>
      </c>
      <c r="I3962">
        <v>62994</v>
      </c>
    </row>
    <row r="3963" spans="1:9" x14ac:dyDescent="0.2">
      <c r="A3963" s="1">
        <v>37567</v>
      </c>
      <c r="B3963">
        <v>23.86</v>
      </c>
      <c r="C3963">
        <v>24.6</v>
      </c>
      <c r="D3963">
        <v>23.3</v>
      </c>
      <c r="E3963">
        <v>23.48</v>
      </c>
      <c r="H3963">
        <v>64121</v>
      </c>
      <c r="I3963">
        <v>65089</v>
      </c>
    </row>
    <row r="3964" spans="1:9" x14ac:dyDescent="0.2">
      <c r="A3964" s="1">
        <v>37566</v>
      </c>
      <c r="B3964">
        <v>24.03</v>
      </c>
      <c r="C3964">
        <v>24.39</v>
      </c>
      <c r="D3964">
        <v>23.6</v>
      </c>
      <c r="E3964">
        <v>23.7</v>
      </c>
      <c r="H3964">
        <v>52094</v>
      </c>
      <c r="I3964">
        <v>65903</v>
      </c>
    </row>
    <row r="3965" spans="1:9" x14ac:dyDescent="0.2">
      <c r="A3965" s="1">
        <v>37565</v>
      </c>
      <c r="B3965">
        <v>25.05</v>
      </c>
      <c r="C3965">
        <v>25.13</v>
      </c>
      <c r="D3965">
        <v>24.1</v>
      </c>
      <c r="E3965">
        <v>24.12</v>
      </c>
      <c r="H3965">
        <v>45834</v>
      </c>
      <c r="I3965">
        <v>74062</v>
      </c>
    </row>
    <row r="3966" spans="1:9" x14ac:dyDescent="0.2">
      <c r="A3966" s="1">
        <v>37564</v>
      </c>
      <c r="B3966">
        <v>25.25</v>
      </c>
      <c r="C3966">
        <v>25.54</v>
      </c>
      <c r="D3966">
        <v>25</v>
      </c>
      <c r="E3966">
        <v>25.02</v>
      </c>
      <c r="H3966">
        <v>45691</v>
      </c>
      <c r="I3966">
        <v>79043</v>
      </c>
    </row>
    <row r="3967" spans="1:9" x14ac:dyDescent="0.2">
      <c r="A3967" s="1">
        <v>37561</v>
      </c>
      <c r="B3967">
        <v>25.77</v>
      </c>
      <c r="C3967">
        <v>26.05</v>
      </c>
      <c r="D3967">
        <v>25.4</v>
      </c>
      <c r="E3967">
        <v>25.41</v>
      </c>
      <c r="H3967">
        <v>40691</v>
      </c>
      <c r="I3967">
        <v>82279</v>
      </c>
    </row>
    <row r="3968" spans="1:9" x14ac:dyDescent="0.2">
      <c r="A3968" s="1">
        <v>37560</v>
      </c>
      <c r="B3968">
        <v>25.41</v>
      </c>
      <c r="C3968">
        <v>25.85</v>
      </c>
      <c r="D3968">
        <v>25.38</v>
      </c>
      <c r="E3968">
        <v>25.72</v>
      </c>
      <c r="H3968">
        <v>36594</v>
      </c>
      <c r="I3968">
        <v>79677</v>
      </c>
    </row>
    <row r="3969" spans="1:9" x14ac:dyDescent="0.2">
      <c r="A3969" s="1">
        <v>37559</v>
      </c>
      <c r="B3969">
        <v>25.36</v>
      </c>
      <c r="C3969">
        <v>25.7</v>
      </c>
      <c r="D3969">
        <v>25.05</v>
      </c>
      <c r="E3969">
        <v>25.3</v>
      </c>
      <c r="H3969">
        <v>45664</v>
      </c>
      <c r="I3969">
        <v>84378</v>
      </c>
    </row>
    <row r="3970" spans="1:9" x14ac:dyDescent="0.2">
      <c r="A3970" s="1">
        <v>37558</v>
      </c>
      <c r="B3970">
        <v>25.68</v>
      </c>
      <c r="C3970">
        <v>25.78</v>
      </c>
      <c r="D3970">
        <v>25.3</v>
      </c>
      <c r="E3970">
        <v>25.31</v>
      </c>
      <c r="H3970">
        <v>23475</v>
      </c>
      <c r="I3970">
        <v>75972</v>
      </c>
    </row>
    <row r="3971" spans="1:9" x14ac:dyDescent="0.2">
      <c r="A3971" s="1">
        <v>37557</v>
      </c>
      <c r="B3971">
        <v>25.6</v>
      </c>
      <c r="C3971">
        <v>25.8</v>
      </c>
      <c r="D3971">
        <v>25.12</v>
      </c>
      <c r="E3971">
        <v>25.68</v>
      </c>
      <c r="H3971">
        <v>41496</v>
      </c>
      <c r="I3971">
        <v>81171</v>
      </c>
    </row>
    <row r="3972" spans="1:9" x14ac:dyDescent="0.2">
      <c r="A3972" s="1">
        <v>37554</v>
      </c>
      <c r="B3972">
        <v>26.5</v>
      </c>
      <c r="C3972">
        <v>26.62</v>
      </c>
      <c r="D3972">
        <v>25.35</v>
      </c>
      <c r="E3972">
        <v>25.46</v>
      </c>
      <c r="H3972">
        <v>52420</v>
      </c>
      <c r="I3972">
        <v>93381</v>
      </c>
    </row>
    <row r="3973" spans="1:9" x14ac:dyDescent="0.2">
      <c r="A3973" s="1">
        <v>37553</v>
      </c>
      <c r="B3973">
        <v>26.56</v>
      </c>
      <c r="C3973">
        <v>26.81</v>
      </c>
      <c r="D3973">
        <v>26.36</v>
      </c>
      <c r="E3973">
        <v>26.46</v>
      </c>
      <c r="H3973">
        <v>34124</v>
      </c>
      <c r="I3973">
        <v>88401</v>
      </c>
    </row>
    <row r="3974" spans="1:9" x14ac:dyDescent="0.2">
      <c r="A3974" s="1">
        <v>37552</v>
      </c>
      <c r="B3974">
        <v>26.4</v>
      </c>
      <c r="C3974">
        <v>26.75</v>
      </c>
      <c r="D3974">
        <v>26.3</v>
      </c>
      <c r="E3974">
        <v>26.51</v>
      </c>
      <c r="H3974">
        <v>39794</v>
      </c>
      <c r="I3974">
        <v>93012</v>
      </c>
    </row>
    <row r="3975" spans="1:9" x14ac:dyDescent="0.2">
      <c r="A3975" s="1">
        <v>37551</v>
      </c>
      <c r="B3975">
        <v>26.49</v>
      </c>
      <c r="C3975">
        <v>26.76</v>
      </c>
      <c r="D3975">
        <v>26.15</v>
      </c>
      <c r="E3975">
        <v>26.43</v>
      </c>
      <c r="H3975">
        <v>49315</v>
      </c>
      <c r="I3975">
        <v>92748</v>
      </c>
    </row>
    <row r="3976" spans="1:9" x14ac:dyDescent="0.2">
      <c r="A3976" s="1">
        <v>37550</v>
      </c>
      <c r="B3976">
        <v>27.72</v>
      </c>
      <c r="C3976">
        <v>27.75</v>
      </c>
      <c r="D3976">
        <v>26.52</v>
      </c>
      <c r="E3976">
        <v>26.59</v>
      </c>
      <c r="H3976">
        <v>58027</v>
      </c>
      <c r="I3976">
        <v>96241</v>
      </c>
    </row>
    <row r="3977" spans="1:9" x14ac:dyDescent="0.2">
      <c r="A3977" s="1">
        <v>37547</v>
      </c>
      <c r="B3977">
        <v>27.74</v>
      </c>
      <c r="C3977">
        <v>27.95</v>
      </c>
      <c r="D3977">
        <v>27.65</v>
      </c>
      <c r="E3977">
        <v>27.84</v>
      </c>
      <c r="H3977">
        <v>32575</v>
      </c>
      <c r="I3977">
        <v>97261</v>
      </c>
    </row>
    <row r="3978" spans="1:9" x14ac:dyDescent="0.2">
      <c r="A3978" s="1">
        <v>37546</v>
      </c>
      <c r="B3978">
        <v>27.68</v>
      </c>
      <c r="C3978">
        <v>28.09</v>
      </c>
      <c r="D3978">
        <v>27.55</v>
      </c>
      <c r="E3978">
        <v>27.97</v>
      </c>
      <c r="H3978">
        <v>41698</v>
      </c>
      <c r="I3978">
        <v>96223</v>
      </c>
    </row>
    <row r="3979" spans="1:9" x14ac:dyDescent="0.2">
      <c r="A3979" s="1">
        <v>37545</v>
      </c>
      <c r="B3979">
        <v>28.5</v>
      </c>
      <c r="C3979">
        <v>28.7</v>
      </c>
      <c r="D3979">
        <v>28.34</v>
      </c>
      <c r="E3979">
        <v>28.58</v>
      </c>
      <c r="H3979">
        <v>10028</v>
      </c>
      <c r="I3979">
        <v>14177</v>
      </c>
    </row>
    <row r="3980" spans="1:9" x14ac:dyDescent="0.2">
      <c r="A3980" s="1">
        <v>37544</v>
      </c>
      <c r="B3980">
        <v>28.36</v>
      </c>
      <c r="C3980">
        <v>28.78</v>
      </c>
      <c r="D3980">
        <v>28.3</v>
      </c>
      <c r="E3980">
        <v>28.5</v>
      </c>
      <c r="H3980">
        <v>26056</v>
      </c>
      <c r="I3980">
        <v>15493</v>
      </c>
    </row>
    <row r="3981" spans="1:9" x14ac:dyDescent="0.2">
      <c r="A3981" s="1">
        <v>37543</v>
      </c>
      <c r="B3981">
        <v>28.06</v>
      </c>
      <c r="C3981">
        <v>28.54</v>
      </c>
      <c r="D3981">
        <v>27.88</v>
      </c>
      <c r="E3981">
        <v>28.5</v>
      </c>
      <c r="H3981">
        <v>21102</v>
      </c>
      <c r="I3981">
        <v>23657</v>
      </c>
    </row>
    <row r="3982" spans="1:9" x14ac:dyDescent="0.2">
      <c r="A3982" s="1">
        <v>37540</v>
      </c>
      <c r="B3982">
        <v>27.9</v>
      </c>
      <c r="C3982">
        <v>28.1</v>
      </c>
      <c r="D3982">
        <v>27.78</v>
      </c>
      <c r="E3982">
        <v>27.99</v>
      </c>
      <c r="H3982">
        <v>24096</v>
      </c>
      <c r="I3982">
        <v>28603</v>
      </c>
    </row>
    <row r="3983" spans="1:9" x14ac:dyDescent="0.2">
      <c r="A3983" s="1">
        <v>37539</v>
      </c>
      <c r="B3983">
        <v>28</v>
      </c>
      <c r="C3983">
        <v>28</v>
      </c>
      <c r="D3983">
        <v>27.35</v>
      </c>
      <c r="E3983">
        <v>27.74</v>
      </c>
      <c r="H3983">
        <v>27113</v>
      </c>
      <c r="I3983">
        <v>36854</v>
      </c>
    </row>
    <row r="3984" spans="1:9" x14ac:dyDescent="0.2">
      <c r="A3984" s="1">
        <v>37538</v>
      </c>
      <c r="B3984">
        <v>28.09</v>
      </c>
      <c r="C3984">
        <v>28.4</v>
      </c>
      <c r="D3984">
        <v>27.87</v>
      </c>
      <c r="E3984">
        <v>28.13</v>
      </c>
      <c r="H3984">
        <v>31435</v>
      </c>
      <c r="I3984">
        <v>42465</v>
      </c>
    </row>
    <row r="3985" spans="1:9" x14ac:dyDescent="0.2">
      <c r="A3985" s="1">
        <v>37537</v>
      </c>
      <c r="B3985">
        <v>28.2</v>
      </c>
      <c r="C3985">
        <v>28.2</v>
      </c>
      <c r="D3985">
        <v>27.6</v>
      </c>
      <c r="E3985">
        <v>28.09</v>
      </c>
      <c r="H3985">
        <v>32750</v>
      </c>
      <c r="I3985">
        <v>48633</v>
      </c>
    </row>
    <row r="3986" spans="1:9" x14ac:dyDescent="0.2">
      <c r="A3986" s="1">
        <v>37536</v>
      </c>
      <c r="B3986">
        <v>28.5</v>
      </c>
      <c r="C3986">
        <v>28.6</v>
      </c>
      <c r="D3986">
        <v>28.02</v>
      </c>
      <c r="E3986">
        <v>28.23</v>
      </c>
      <c r="H3986">
        <v>29975</v>
      </c>
      <c r="I3986">
        <v>51623</v>
      </c>
    </row>
    <row r="3987" spans="1:9" x14ac:dyDescent="0.2">
      <c r="A3987" s="1">
        <v>37533</v>
      </c>
      <c r="B3987">
        <v>28.34</v>
      </c>
      <c r="C3987">
        <v>28.48</v>
      </c>
      <c r="D3987">
        <v>27.9</v>
      </c>
      <c r="E3987">
        <v>28.12</v>
      </c>
      <c r="H3987">
        <v>34685</v>
      </c>
      <c r="I3987">
        <v>58997</v>
      </c>
    </row>
    <row r="3988" spans="1:9" x14ac:dyDescent="0.2">
      <c r="A3988" s="1">
        <v>37532</v>
      </c>
      <c r="B3988">
        <v>28.92</v>
      </c>
      <c r="C3988">
        <v>29.05</v>
      </c>
      <c r="D3988">
        <v>28.15</v>
      </c>
      <c r="E3988">
        <v>28.26</v>
      </c>
      <c r="H3988">
        <v>43109</v>
      </c>
      <c r="I3988">
        <v>61842</v>
      </c>
    </row>
    <row r="3989" spans="1:9" x14ac:dyDescent="0.2">
      <c r="A3989" s="1">
        <v>37531</v>
      </c>
      <c r="B3989">
        <v>28.98</v>
      </c>
      <c r="C3989">
        <v>29.24</v>
      </c>
      <c r="D3989">
        <v>28.73</v>
      </c>
      <c r="E3989">
        <v>28.82</v>
      </c>
      <c r="H3989">
        <v>36728</v>
      </c>
      <c r="I3989">
        <v>62436</v>
      </c>
    </row>
    <row r="3990" spans="1:9" x14ac:dyDescent="0.2">
      <c r="A3990" s="1">
        <v>37530</v>
      </c>
      <c r="B3990">
        <v>28.85</v>
      </c>
      <c r="C3990">
        <v>29.39</v>
      </c>
      <c r="D3990">
        <v>28.7</v>
      </c>
      <c r="E3990">
        <v>29.01</v>
      </c>
      <c r="H3990">
        <v>37892</v>
      </c>
      <c r="I3990">
        <v>72131</v>
      </c>
    </row>
    <row r="3991" spans="1:9" x14ac:dyDescent="0.2">
      <c r="A3991" s="1">
        <v>37529</v>
      </c>
      <c r="B3991">
        <v>29.3</v>
      </c>
      <c r="C3991">
        <v>29.3</v>
      </c>
      <c r="D3991">
        <v>28.69</v>
      </c>
      <c r="E3991">
        <v>28.75</v>
      </c>
      <c r="H3991">
        <v>33365</v>
      </c>
      <c r="I3991">
        <v>75115</v>
      </c>
    </row>
    <row r="3992" spans="1:9" x14ac:dyDescent="0.2">
      <c r="A3992" s="1">
        <v>37526</v>
      </c>
      <c r="B3992">
        <v>28.91</v>
      </c>
      <c r="C3992">
        <v>29.15</v>
      </c>
      <c r="D3992">
        <v>28.66</v>
      </c>
      <c r="E3992">
        <v>28.88</v>
      </c>
      <c r="H3992">
        <v>33705</v>
      </c>
      <c r="I3992">
        <v>75213</v>
      </c>
    </row>
    <row r="3993" spans="1:9" x14ac:dyDescent="0.2">
      <c r="A3993" s="1">
        <v>37525</v>
      </c>
      <c r="B3993">
        <v>29.1</v>
      </c>
      <c r="C3993">
        <v>29.2</v>
      </c>
      <c r="D3993">
        <v>28.66</v>
      </c>
      <c r="E3993">
        <v>28.89</v>
      </c>
      <c r="H3993">
        <v>25378</v>
      </c>
      <c r="I3993">
        <v>79490</v>
      </c>
    </row>
    <row r="3994" spans="1:9" x14ac:dyDescent="0.2">
      <c r="A3994" s="1">
        <v>37524</v>
      </c>
      <c r="B3994">
        <v>29.02</v>
      </c>
      <c r="C3994">
        <v>29.23</v>
      </c>
      <c r="D3994">
        <v>28.83</v>
      </c>
      <c r="E3994">
        <v>29.06</v>
      </c>
      <c r="H3994">
        <v>28924</v>
      </c>
      <c r="I3994">
        <v>83063</v>
      </c>
    </row>
    <row r="3995" spans="1:9" x14ac:dyDescent="0.2">
      <c r="A3995" s="1">
        <v>37523</v>
      </c>
      <c r="B3995">
        <v>29.45</v>
      </c>
      <c r="C3995">
        <v>29.88</v>
      </c>
      <c r="D3995">
        <v>28.99</v>
      </c>
      <c r="E3995">
        <v>29.11</v>
      </c>
      <c r="H3995">
        <v>34282</v>
      </c>
      <c r="I3995">
        <v>83198</v>
      </c>
    </row>
    <row r="3996" spans="1:9" x14ac:dyDescent="0.2">
      <c r="A3996" s="1">
        <v>37522</v>
      </c>
      <c r="B3996">
        <v>28.86</v>
      </c>
      <c r="C3996">
        <v>29.37</v>
      </c>
      <c r="D3996">
        <v>28.72</v>
      </c>
      <c r="E3996">
        <v>29.13</v>
      </c>
      <c r="H3996">
        <v>37419</v>
      </c>
      <c r="I3996">
        <v>86079</v>
      </c>
    </row>
    <row r="3997" spans="1:9" x14ac:dyDescent="0.2">
      <c r="A3997" s="1">
        <v>37519</v>
      </c>
      <c r="B3997">
        <v>28.4</v>
      </c>
      <c r="C3997">
        <v>28.7</v>
      </c>
      <c r="D3997">
        <v>28.35</v>
      </c>
      <c r="E3997">
        <v>28.43</v>
      </c>
      <c r="H3997">
        <v>27652</v>
      </c>
      <c r="I3997">
        <v>80975</v>
      </c>
    </row>
    <row r="3998" spans="1:9" x14ac:dyDescent="0.2">
      <c r="A3998" s="1">
        <v>37518</v>
      </c>
      <c r="B3998">
        <v>28.42</v>
      </c>
      <c r="C3998">
        <v>28.65</v>
      </c>
      <c r="D3998">
        <v>28.09</v>
      </c>
      <c r="E3998">
        <v>28.38</v>
      </c>
      <c r="H3998">
        <v>35962</v>
      </c>
      <c r="I3998">
        <v>78357</v>
      </c>
    </row>
    <row r="3999" spans="1:9" x14ac:dyDescent="0.2">
      <c r="A3999" s="1">
        <v>37517</v>
      </c>
      <c r="B3999">
        <v>28.17</v>
      </c>
      <c r="C3999">
        <v>28.54</v>
      </c>
      <c r="D3999">
        <v>28.06</v>
      </c>
      <c r="E3999">
        <v>28.32</v>
      </c>
      <c r="H3999">
        <v>41314</v>
      </c>
      <c r="I3999">
        <v>76290</v>
      </c>
    </row>
    <row r="4000" spans="1:9" x14ac:dyDescent="0.2">
      <c r="A4000" s="1">
        <v>37516</v>
      </c>
      <c r="B4000">
        <v>27.27</v>
      </c>
      <c r="C4000">
        <v>28.08</v>
      </c>
      <c r="D4000">
        <v>27.27</v>
      </c>
      <c r="E4000">
        <v>27.97</v>
      </c>
      <c r="H4000">
        <v>45484</v>
      </c>
      <c r="I4000">
        <v>76421</v>
      </c>
    </row>
    <row r="4001" spans="1:9" x14ac:dyDescent="0.2">
      <c r="A4001" s="1">
        <v>37515</v>
      </c>
      <c r="B4001">
        <v>28.68</v>
      </c>
      <c r="C4001">
        <v>28.68</v>
      </c>
      <c r="D4001">
        <v>28.21</v>
      </c>
      <c r="E4001">
        <v>28.52</v>
      </c>
      <c r="H4001">
        <v>31986</v>
      </c>
      <c r="I4001">
        <v>78443</v>
      </c>
    </row>
    <row r="4002" spans="1:9" x14ac:dyDescent="0.2">
      <c r="A4002" s="1">
        <v>37512</v>
      </c>
      <c r="B4002">
        <v>27.78</v>
      </c>
      <c r="C4002">
        <v>28.43</v>
      </c>
      <c r="D4002">
        <v>27.62</v>
      </c>
      <c r="E4002">
        <v>28.31</v>
      </c>
      <c r="H4002">
        <v>14834</v>
      </c>
      <c r="I4002">
        <v>21270</v>
      </c>
    </row>
    <row r="4003" spans="1:9" x14ac:dyDescent="0.2">
      <c r="A4003" s="1">
        <v>37511</v>
      </c>
      <c r="B4003">
        <v>28.51</v>
      </c>
      <c r="C4003">
        <v>28.59</v>
      </c>
      <c r="D4003">
        <v>27.48</v>
      </c>
      <c r="E4003">
        <v>27.73</v>
      </c>
      <c r="H4003">
        <v>26761</v>
      </c>
      <c r="I4003">
        <v>20885</v>
      </c>
    </row>
    <row r="4004" spans="1:9" x14ac:dyDescent="0.2">
      <c r="A4004" s="1">
        <v>37510</v>
      </c>
      <c r="B4004">
        <v>28.38</v>
      </c>
      <c r="C4004">
        <v>28.75</v>
      </c>
      <c r="D4004">
        <v>28.36</v>
      </c>
      <c r="E4004">
        <v>28.39</v>
      </c>
      <c r="H4004">
        <v>22487</v>
      </c>
      <c r="I4004">
        <v>30171</v>
      </c>
    </row>
    <row r="4005" spans="1:9" x14ac:dyDescent="0.2">
      <c r="A4005" s="1">
        <v>37509</v>
      </c>
      <c r="B4005">
        <v>28.57</v>
      </c>
      <c r="C4005">
        <v>29.02</v>
      </c>
      <c r="D4005">
        <v>28.52</v>
      </c>
      <c r="E4005">
        <v>28.58</v>
      </c>
      <c r="H4005">
        <v>29047</v>
      </c>
      <c r="I4005">
        <v>35158</v>
      </c>
    </row>
    <row r="4006" spans="1:9" x14ac:dyDescent="0.2">
      <c r="A4006" s="1">
        <v>37508</v>
      </c>
      <c r="B4006">
        <v>28.61</v>
      </c>
      <c r="C4006">
        <v>28.65</v>
      </c>
      <c r="D4006">
        <v>28.05</v>
      </c>
      <c r="E4006">
        <v>28.49</v>
      </c>
      <c r="H4006">
        <v>22797</v>
      </c>
      <c r="I4006">
        <v>40888</v>
      </c>
    </row>
    <row r="4007" spans="1:9" x14ac:dyDescent="0.2">
      <c r="A4007" s="1">
        <v>37505</v>
      </c>
      <c r="B4007">
        <v>28.1</v>
      </c>
      <c r="C4007">
        <v>28.95</v>
      </c>
      <c r="D4007">
        <v>28.07</v>
      </c>
      <c r="E4007">
        <v>28.29</v>
      </c>
      <c r="H4007">
        <v>40078</v>
      </c>
      <c r="I4007">
        <v>42536</v>
      </c>
    </row>
    <row r="4008" spans="1:9" x14ac:dyDescent="0.2">
      <c r="A4008" s="1">
        <v>37504</v>
      </c>
      <c r="B4008">
        <v>27.48</v>
      </c>
      <c r="C4008">
        <v>27.7</v>
      </c>
      <c r="D4008">
        <v>27.13</v>
      </c>
      <c r="E4008">
        <v>27.66</v>
      </c>
      <c r="H4008">
        <v>42414</v>
      </c>
      <c r="I4008">
        <v>58802</v>
      </c>
    </row>
    <row r="4009" spans="1:9" x14ac:dyDescent="0.2">
      <c r="A4009" s="1">
        <v>37503</v>
      </c>
      <c r="B4009">
        <v>26.54</v>
      </c>
      <c r="C4009">
        <v>27.35</v>
      </c>
      <c r="D4009">
        <v>26.54</v>
      </c>
      <c r="E4009">
        <v>27.1</v>
      </c>
      <c r="H4009">
        <v>38648</v>
      </c>
      <c r="I4009">
        <v>58473</v>
      </c>
    </row>
    <row r="4010" spans="1:9" x14ac:dyDescent="0.2">
      <c r="A4010" s="1">
        <v>37502</v>
      </c>
      <c r="B4010">
        <v>27.3</v>
      </c>
      <c r="C4010">
        <v>27.35</v>
      </c>
      <c r="D4010">
        <v>26.45</v>
      </c>
      <c r="E4010">
        <v>26.57</v>
      </c>
      <c r="H4010">
        <v>50547</v>
      </c>
      <c r="I4010">
        <v>65524</v>
      </c>
    </row>
    <row r="4011" spans="1:9" x14ac:dyDescent="0.2">
      <c r="A4011" s="1">
        <v>37501</v>
      </c>
      <c r="B4011">
        <v>27.4</v>
      </c>
      <c r="C4011">
        <v>27.56</v>
      </c>
      <c r="D4011">
        <v>27.25</v>
      </c>
      <c r="E4011">
        <v>27.54</v>
      </c>
      <c r="H4011">
        <v>15776</v>
      </c>
      <c r="I4011">
        <v>66912</v>
      </c>
    </row>
    <row r="4012" spans="1:9" x14ac:dyDescent="0.2">
      <c r="A4012" s="1">
        <v>37498</v>
      </c>
      <c r="B4012">
        <v>27.35</v>
      </c>
      <c r="C4012">
        <v>27.64</v>
      </c>
      <c r="D4012">
        <v>27.29</v>
      </c>
      <c r="E4012">
        <v>27.47</v>
      </c>
      <c r="H4012">
        <v>24026</v>
      </c>
      <c r="I4012">
        <v>70595</v>
      </c>
    </row>
    <row r="4013" spans="1:9" x14ac:dyDescent="0.2">
      <c r="A4013" s="1">
        <v>37497</v>
      </c>
      <c r="B4013">
        <v>26.85</v>
      </c>
      <c r="C4013">
        <v>27.57</v>
      </c>
      <c r="D4013">
        <v>26.77</v>
      </c>
      <c r="E4013">
        <v>27.52</v>
      </c>
      <c r="H4013">
        <v>30822</v>
      </c>
      <c r="I4013">
        <v>69544</v>
      </c>
    </row>
    <row r="4014" spans="1:9" x14ac:dyDescent="0.2">
      <c r="A4014" s="1">
        <v>37496</v>
      </c>
      <c r="B4014">
        <v>27.29</v>
      </c>
      <c r="C4014">
        <v>27.29</v>
      </c>
      <c r="D4014">
        <v>26.81</v>
      </c>
      <c r="E4014">
        <v>26.95</v>
      </c>
      <c r="H4014">
        <v>40006</v>
      </c>
      <c r="I4014">
        <v>71395</v>
      </c>
    </row>
    <row r="4015" spans="1:9" x14ac:dyDescent="0.2">
      <c r="A4015" s="1">
        <v>37495</v>
      </c>
      <c r="B4015">
        <v>27.68</v>
      </c>
      <c r="C4015">
        <v>27.92</v>
      </c>
      <c r="D4015">
        <v>27.17</v>
      </c>
      <c r="E4015">
        <v>27.22</v>
      </c>
      <c r="H4015">
        <v>46694</v>
      </c>
      <c r="I4015">
        <v>76639</v>
      </c>
    </row>
    <row r="4016" spans="1:9" x14ac:dyDescent="0.2">
      <c r="A4016" s="1">
        <v>37491</v>
      </c>
      <c r="B4016">
        <v>26.96</v>
      </c>
      <c r="C4016">
        <v>27.1</v>
      </c>
      <c r="D4016">
        <v>26.79</v>
      </c>
      <c r="E4016">
        <v>26.99</v>
      </c>
      <c r="H4016">
        <v>37201</v>
      </c>
      <c r="I4016">
        <v>73920</v>
      </c>
    </row>
    <row r="4017" spans="1:9" x14ac:dyDescent="0.2">
      <c r="A4017" s="1">
        <v>37490</v>
      </c>
      <c r="B4017">
        <v>27.4</v>
      </c>
      <c r="C4017">
        <v>27.59</v>
      </c>
      <c r="D4017">
        <v>27</v>
      </c>
      <c r="E4017">
        <v>27.02</v>
      </c>
      <c r="H4017">
        <v>33662</v>
      </c>
      <c r="I4017">
        <v>72140</v>
      </c>
    </row>
    <row r="4018" spans="1:9" x14ac:dyDescent="0.2">
      <c r="A4018" s="1">
        <v>37489</v>
      </c>
      <c r="B4018">
        <v>26.8</v>
      </c>
      <c r="C4018">
        <v>27.68</v>
      </c>
      <c r="D4018">
        <v>26.77</v>
      </c>
      <c r="E4018">
        <v>27.41</v>
      </c>
      <c r="H4018">
        <v>57477</v>
      </c>
      <c r="I4018">
        <v>71837</v>
      </c>
    </row>
    <row r="4019" spans="1:9" x14ac:dyDescent="0.2">
      <c r="A4019" s="1">
        <v>37488</v>
      </c>
      <c r="B4019">
        <v>27.3</v>
      </c>
      <c r="C4019">
        <v>27.45</v>
      </c>
      <c r="D4019">
        <v>27.03</v>
      </c>
      <c r="E4019">
        <v>27.1</v>
      </c>
      <c r="H4019">
        <v>36662</v>
      </c>
      <c r="I4019">
        <v>66665</v>
      </c>
    </row>
    <row r="4020" spans="1:9" x14ac:dyDescent="0.2">
      <c r="A4020" s="1">
        <v>37487</v>
      </c>
      <c r="B4020">
        <v>26.8</v>
      </c>
      <c r="C4020">
        <v>27.5</v>
      </c>
      <c r="D4020">
        <v>26.75</v>
      </c>
      <c r="E4020">
        <v>27.26</v>
      </c>
      <c r="H4020">
        <v>37516</v>
      </c>
      <c r="I4020">
        <v>71152</v>
      </c>
    </row>
    <row r="4021" spans="1:9" x14ac:dyDescent="0.2">
      <c r="A4021" s="1">
        <v>37484</v>
      </c>
      <c r="B4021">
        <v>26.69</v>
      </c>
      <c r="C4021">
        <v>27.2</v>
      </c>
      <c r="D4021">
        <v>26.53</v>
      </c>
      <c r="E4021">
        <v>27</v>
      </c>
      <c r="H4021">
        <v>37497</v>
      </c>
      <c r="I4021">
        <v>67529</v>
      </c>
    </row>
    <row r="4022" spans="1:9" x14ac:dyDescent="0.2">
      <c r="A4022" s="1">
        <v>37483</v>
      </c>
      <c r="B4022">
        <v>26.4</v>
      </c>
      <c r="C4022">
        <v>26.92</v>
      </c>
      <c r="D4022">
        <v>26.32</v>
      </c>
      <c r="E4022">
        <v>26.8</v>
      </c>
      <c r="H4022">
        <v>9584</v>
      </c>
      <c r="I4022">
        <v>15719</v>
      </c>
    </row>
    <row r="4023" spans="1:9" x14ac:dyDescent="0.2">
      <c r="A4023" s="1">
        <v>37482</v>
      </c>
      <c r="B4023">
        <v>26.59</v>
      </c>
      <c r="C4023">
        <v>26.6</v>
      </c>
      <c r="D4023">
        <v>26.34</v>
      </c>
      <c r="E4023">
        <v>26.38</v>
      </c>
      <c r="H4023">
        <v>23114</v>
      </c>
      <c r="I4023">
        <v>18916</v>
      </c>
    </row>
    <row r="4024" spans="1:9" x14ac:dyDescent="0.2">
      <c r="A4024" s="1">
        <v>37481</v>
      </c>
      <c r="B4024">
        <v>25.97</v>
      </c>
      <c r="C4024">
        <v>26.28</v>
      </c>
      <c r="D4024">
        <v>25.82</v>
      </c>
      <c r="E4024">
        <v>26.15</v>
      </c>
      <c r="H4024">
        <v>27564</v>
      </c>
      <c r="I4024">
        <v>27447</v>
      </c>
    </row>
    <row r="4025" spans="1:9" x14ac:dyDescent="0.2">
      <c r="A4025" s="1">
        <v>37480</v>
      </c>
      <c r="B4025">
        <v>25.3</v>
      </c>
      <c r="C4025">
        <v>26.05</v>
      </c>
      <c r="D4025">
        <v>25</v>
      </c>
      <c r="E4025">
        <v>26.04</v>
      </c>
      <c r="H4025">
        <v>34254</v>
      </c>
      <c r="I4025">
        <v>37916</v>
      </c>
    </row>
    <row r="4026" spans="1:9" x14ac:dyDescent="0.2">
      <c r="A4026" s="1">
        <v>37477</v>
      </c>
      <c r="B4026">
        <v>25.19</v>
      </c>
      <c r="C4026">
        <v>25.37</v>
      </c>
      <c r="D4026">
        <v>24.92</v>
      </c>
      <c r="E4026">
        <v>25.34</v>
      </c>
      <c r="H4026">
        <v>21894</v>
      </c>
      <c r="I4026">
        <v>41414</v>
      </c>
    </row>
    <row r="4027" spans="1:9" x14ac:dyDescent="0.2">
      <c r="A4027" s="1">
        <v>37476</v>
      </c>
      <c r="B4027">
        <v>24.95</v>
      </c>
      <c r="C4027">
        <v>25.2</v>
      </c>
      <c r="D4027">
        <v>24.75</v>
      </c>
      <c r="E4027">
        <v>25.11</v>
      </c>
      <c r="H4027">
        <v>26312</v>
      </c>
      <c r="I4027">
        <v>45101</v>
      </c>
    </row>
    <row r="4028" spans="1:9" x14ac:dyDescent="0.2">
      <c r="A4028" s="1">
        <v>37475</v>
      </c>
      <c r="B4028">
        <v>25.32</v>
      </c>
      <c r="C4028">
        <v>25.49</v>
      </c>
      <c r="D4028">
        <v>24.76</v>
      </c>
      <c r="E4028">
        <v>24.95</v>
      </c>
      <c r="H4028">
        <v>31056</v>
      </c>
      <c r="I4028">
        <v>43545</v>
      </c>
    </row>
    <row r="4029" spans="1:9" x14ac:dyDescent="0.2">
      <c r="A4029" s="1">
        <v>37474</v>
      </c>
      <c r="B4029">
        <v>24.89</v>
      </c>
      <c r="C4029">
        <v>25.56</v>
      </c>
      <c r="D4029">
        <v>24.84</v>
      </c>
      <c r="E4029">
        <v>25.53</v>
      </c>
      <c r="H4029">
        <v>35995</v>
      </c>
      <c r="I4029">
        <v>53138</v>
      </c>
    </row>
    <row r="4030" spans="1:9" x14ac:dyDescent="0.2">
      <c r="A4030" s="1">
        <v>37473</v>
      </c>
      <c r="B4030">
        <v>25.35</v>
      </c>
      <c r="C4030">
        <v>25.45</v>
      </c>
      <c r="D4030">
        <v>24.73</v>
      </c>
      <c r="E4030">
        <v>24.89</v>
      </c>
      <c r="H4030">
        <v>31611</v>
      </c>
      <c r="I4030">
        <v>55976</v>
      </c>
    </row>
    <row r="4031" spans="1:9" x14ac:dyDescent="0.2">
      <c r="A4031" s="1">
        <v>37470</v>
      </c>
      <c r="B4031">
        <v>24.9</v>
      </c>
      <c r="C4031">
        <v>25.33</v>
      </c>
      <c r="D4031">
        <v>24.65</v>
      </c>
      <c r="E4031">
        <v>25.31</v>
      </c>
      <c r="H4031">
        <v>40282</v>
      </c>
      <c r="I4031">
        <v>57949</v>
      </c>
    </row>
    <row r="4032" spans="1:9" x14ac:dyDescent="0.2">
      <c r="A4032" s="1">
        <v>37469</v>
      </c>
      <c r="B4032">
        <v>25.35</v>
      </c>
      <c r="C4032">
        <v>25.63</v>
      </c>
      <c r="D4032">
        <v>25</v>
      </c>
      <c r="E4032">
        <v>25.01</v>
      </c>
      <c r="H4032">
        <v>34787</v>
      </c>
      <c r="I4032">
        <v>58536</v>
      </c>
    </row>
    <row r="4033" spans="1:9" x14ac:dyDescent="0.2">
      <c r="A4033" s="1">
        <v>37468</v>
      </c>
      <c r="B4033">
        <v>25.82</v>
      </c>
      <c r="C4033">
        <v>26.04</v>
      </c>
      <c r="D4033">
        <v>25.4</v>
      </c>
      <c r="E4033">
        <v>25.44</v>
      </c>
      <c r="H4033">
        <v>38702</v>
      </c>
      <c r="I4033">
        <v>57982</v>
      </c>
    </row>
    <row r="4034" spans="1:9" x14ac:dyDescent="0.2">
      <c r="A4034" s="1">
        <v>37467</v>
      </c>
      <c r="B4034">
        <v>25.03</v>
      </c>
      <c r="C4034">
        <v>25.82</v>
      </c>
      <c r="D4034">
        <v>25.03</v>
      </c>
      <c r="E4034">
        <v>25.68</v>
      </c>
      <c r="H4034">
        <v>39895</v>
      </c>
      <c r="I4034">
        <v>61184</v>
      </c>
    </row>
    <row r="4035" spans="1:9" x14ac:dyDescent="0.2">
      <c r="A4035" s="1">
        <v>37466</v>
      </c>
      <c r="B4035">
        <v>25.03</v>
      </c>
      <c r="C4035">
        <v>25.08</v>
      </c>
      <c r="D4035">
        <v>24.8</v>
      </c>
      <c r="E4035">
        <v>25</v>
      </c>
      <c r="H4035">
        <v>25757</v>
      </c>
      <c r="I4035">
        <v>59906</v>
      </c>
    </row>
    <row r="4036" spans="1:9" x14ac:dyDescent="0.2">
      <c r="A4036" s="1">
        <v>37463</v>
      </c>
      <c r="B4036">
        <v>25.15</v>
      </c>
      <c r="C4036">
        <v>25.16</v>
      </c>
      <c r="D4036">
        <v>24.8</v>
      </c>
      <c r="E4036">
        <v>25.03</v>
      </c>
      <c r="H4036">
        <v>27501</v>
      </c>
      <c r="I4036">
        <v>59575</v>
      </c>
    </row>
    <row r="4037" spans="1:9" x14ac:dyDescent="0.2">
      <c r="A4037" s="1">
        <v>37462</v>
      </c>
      <c r="B4037">
        <v>25.42</v>
      </c>
      <c r="C4037">
        <v>25.47</v>
      </c>
      <c r="D4037">
        <v>25.05</v>
      </c>
      <c r="E4037">
        <v>25.26</v>
      </c>
      <c r="H4037">
        <v>27609</v>
      </c>
      <c r="I4037">
        <v>58855</v>
      </c>
    </row>
    <row r="4038" spans="1:9" x14ac:dyDescent="0.2">
      <c r="A4038" s="1">
        <v>37461</v>
      </c>
      <c r="B4038">
        <v>25.35</v>
      </c>
      <c r="C4038">
        <v>25.54</v>
      </c>
      <c r="D4038">
        <v>24.65</v>
      </c>
      <c r="E4038">
        <v>25.33</v>
      </c>
      <c r="H4038">
        <v>61428</v>
      </c>
      <c r="I4038">
        <v>62064</v>
      </c>
    </row>
    <row r="4039" spans="1:9" x14ac:dyDescent="0.2">
      <c r="A4039" s="1">
        <v>37460</v>
      </c>
      <c r="B4039">
        <v>25.46</v>
      </c>
      <c r="C4039">
        <v>25.57</v>
      </c>
      <c r="D4039">
        <v>24.98</v>
      </c>
      <c r="E4039">
        <v>25.04</v>
      </c>
      <c r="H4039">
        <v>42260</v>
      </c>
      <c r="I4039">
        <v>69155</v>
      </c>
    </row>
    <row r="4040" spans="1:9" x14ac:dyDescent="0.2">
      <c r="A4040" s="1">
        <v>37459</v>
      </c>
      <c r="B4040">
        <v>25.23</v>
      </c>
      <c r="C4040">
        <v>26.15</v>
      </c>
      <c r="D4040">
        <v>25.15</v>
      </c>
      <c r="E4040">
        <v>25.42</v>
      </c>
      <c r="H4040">
        <v>48524</v>
      </c>
      <c r="I4040">
        <v>69624</v>
      </c>
    </row>
    <row r="4041" spans="1:9" x14ac:dyDescent="0.2">
      <c r="A4041" s="1">
        <v>37456</v>
      </c>
      <c r="B4041">
        <v>26.11</v>
      </c>
      <c r="C4041">
        <v>26.52</v>
      </c>
      <c r="D4041">
        <v>25.85</v>
      </c>
      <c r="E4041">
        <v>26.43</v>
      </c>
      <c r="H4041">
        <v>48103</v>
      </c>
      <c r="I4041">
        <v>79010</v>
      </c>
    </row>
    <row r="4042" spans="1:9" x14ac:dyDescent="0.2">
      <c r="A4042" s="1">
        <v>37455</v>
      </c>
      <c r="B4042">
        <v>26.3</v>
      </c>
      <c r="C4042">
        <v>26.4</v>
      </c>
      <c r="D4042">
        <v>26.16</v>
      </c>
      <c r="E4042">
        <v>26.28</v>
      </c>
      <c r="H4042">
        <v>27402</v>
      </c>
      <c r="I4042">
        <v>74095</v>
      </c>
    </row>
    <row r="4043" spans="1:9" x14ac:dyDescent="0.2">
      <c r="A4043" s="1">
        <v>37454</v>
      </c>
      <c r="B4043">
        <v>26.35</v>
      </c>
      <c r="C4043">
        <v>26.5</v>
      </c>
      <c r="D4043">
        <v>26.05</v>
      </c>
      <c r="E4043">
        <v>26.44</v>
      </c>
      <c r="H4043">
        <v>38021</v>
      </c>
      <c r="I4043">
        <v>76299</v>
      </c>
    </row>
    <row r="4044" spans="1:9" x14ac:dyDescent="0.2">
      <c r="A4044" s="1">
        <v>37453</v>
      </c>
      <c r="B4044">
        <v>26.14</v>
      </c>
      <c r="C4044">
        <v>26.41</v>
      </c>
      <c r="D4044">
        <v>25.9</v>
      </c>
      <c r="E4044">
        <v>26.28</v>
      </c>
      <c r="H4044">
        <v>15596</v>
      </c>
      <c r="I4044">
        <v>11488</v>
      </c>
    </row>
    <row r="4045" spans="1:9" x14ac:dyDescent="0.2">
      <c r="A4045" s="1">
        <v>37452</v>
      </c>
      <c r="B4045">
        <v>26.5</v>
      </c>
      <c r="C4045">
        <v>26.66</v>
      </c>
      <c r="D4045">
        <v>26.05</v>
      </c>
      <c r="E4045">
        <v>26.06</v>
      </c>
      <c r="H4045">
        <v>41234</v>
      </c>
      <c r="I4045">
        <v>16132</v>
      </c>
    </row>
    <row r="4046" spans="1:9" x14ac:dyDescent="0.2">
      <c r="A4046" s="1">
        <v>37449</v>
      </c>
      <c r="B4046">
        <v>26.1</v>
      </c>
      <c r="C4046">
        <v>26.44</v>
      </c>
      <c r="D4046">
        <v>26.05</v>
      </c>
      <c r="E4046">
        <v>26.32</v>
      </c>
      <c r="H4046">
        <v>26387</v>
      </c>
      <c r="I4046">
        <v>36558</v>
      </c>
    </row>
    <row r="4047" spans="1:9" x14ac:dyDescent="0.2">
      <c r="A4047" s="1">
        <v>37448</v>
      </c>
      <c r="B4047">
        <v>25.72</v>
      </c>
      <c r="C4047">
        <v>26.07</v>
      </c>
      <c r="D4047">
        <v>25.7</v>
      </c>
      <c r="E4047">
        <v>25.96</v>
      </c>
      <c r="H4047">
        <v>19688</v>
      </c>
      <c r="I4047">
        <v>46781</v>
      </c>
    </row>
    <row r="4048" spans="1:9" x14ac:dyDescent="0.2">
      <c r="A4048" s="1">
        <v>37447</v>
      </c>
      <c r="B4048">
        <v>25.38</v>
      </c>
      <c r="C4048">
        <v>26.02</v>
      </c>
      <c r="D4048">
        <v>25.31</v>
      </c>
      <c r="E4048">
        <v>25.93</v>
      </c>
      <c r="H4048">
        <v>37084</v>
      </c>
      <c r="I4048">
        <v>50466</v>
      </c>
    </row>
    <row r="4049" spans="1:9" x14ac:dyDescent="0.2">
      <c r="A4049" s="1">
        <v>37446</v>
      </c>
      <c r="B4049">
        <v>25.1</v>
      </c>
      <c r="C4049">
        <v>25.2</v>
      </c>
      <c r="D4049">
        <v>24.75</v>
      </c>
      <c r="E4049">
        <v>25.17</v>
      </c>
      <c r="H4049">
        <v>33271</v>
      </c>
      <c r="I4049">
        <v>57138</v>
      </c>
    </row>
    <row r="4050" spans="1:9" x14ac:dyDescent="0.2">
      <c r="A4050" s="1">
        <v>37445</v>
      </c>
      <c r="B4050">
        <v>25.7</v>
      </c>
      <c r="C4050">
        <v>25.75</v>
      </c>
      <c r="D4050">
        <v>24.96</v>
      </c>
      <c r="E4050">
        <v>25.08</v>
      </c>
      <c r="H4050">
        <v>30324</v>
      </c>
      <c r="I4050">
        <v>58713</v>
      </c>
    </row>
    <row r="4051" spans="1:9" x14ac:dyDescent="0.2">
      <c r="A4051" s="1">
        <v>37442</v>
      </c>
      <c r="B4051">
        <v>25.65</v>
      </c>
      <c r="C4051">
        <v>25.75</v>
      </c>
      <c r="D4051">
        <v>25.42</v>
      </c>
      <c r="E4051">
        <v>25.73</v>
      </c>
      <c r="H4051">
        <v>10773</v>
      </c>
      <c r="I4051">
        <v>56070</v>
      </c>
    </row>
    <row r="4052" spans="1:9" x14ac:dyDescent="0.2">
      <c r="A4052" s="1">
        <v>37441</v>
      </c>
      <c r="B4052">
        <v>25.88</v>
      </c>
      <c r="C4052">
        <v>25.94</v>
      </c>
      <c r="D4052">
        <v>25.5</v>
      </c>
      <c r="E4052">
        <v>25.55</v>
      </c>
      <c r="H4052">
        <v>12354</v>
      </c>
      <c r="I4052">
        <v>56503</v>
      </c>
    </row>
    <row r="4053" spans="1:9" x14ac:dyDescent="0.2">
      <c r="A4053" s="1">
        <v>37440</v>
      </c>
      <c r="B4053">
        <v>25.73</v>
      </c>
      <c r="C4053">
        <v>25.96</v>
      </c>
      <c r="D4053">
        <v>25.52</v>
      </c>
      <c r="E4053">
        <v>25.84</v>
      </c>
      <c r="H4053">
        <v>32959</v>
      </c>
      <c r="I4053">
        <v>58171</v>
      </c>
    </row>
    <row r="4054" spans="1:9" x14ac:dyDescent="0.2">
      <c r="A4054" s="1">
        <v>37439</v>
      </c>
      <c r="B4054">
        <v>25.61</v>
      </c>
      <c r="C4054">
        <v>25.98</v>
      </c>
      <c r="D4054">
        <v>25.6</v>
      </c>
      <c r="E4054">
        <v>25.75</v>
      </c>
      <c r="H4054">
        <v>37002</v>
      </c>
      <c r="I4054">
        <v>58804</v>
      </c>
    </row>
    <row r="4055" spans="1:9" x14ac:dyDescent="0.2">
      <c r="A4055" s="1">
        <v>37438</v>
      </c>
      <c r="B4055">
        <v>25.5</v>
      </c>
      <c r="C4055">
        <v>25.72</v>
      </c>
      <c r="D4055">
        <v>25.39</v>
      </c>
      <c r="E4055">
        <v>25.64</v>
      </c>
      <c r="H4055">
        <v>29579</v>
      </c>
      <c r="I4055">
        <v>59205</v>
      </c>
    </row>
    <row r="4056" spans="1:9" x14ac:dyDescent="0.2">
      <c r="A4056" s="1">
        <v>37435</v>
      </c>
      <c r="B4056">
        <v>25.5</v>
      </c>
      <c r="C4056">
        <v>25.68</v>
      </c>
      <c r="D4056">
        <v>25.18</v>
      </c>
      <c r="E4056">
        <v>25.58</v>
      </c>
      <c r="H4056">
        <v>28646</v>
      </c>
      <c r="I4056">
        <v>61096</v>
      </c>
    </row>
    <row r="4057" spans="1:9" x14ac:dyDescent="0.2">
      <c r="A4057" s="1">
        <v>37434</v>
      </c>
      <c r="B4057">
        <v>25.24</v>
      </c>
      <c r="C4057">
        <v>25.59</v>
      </c>
      <c r="D4057">
        <v>25.24</v>
      </c>
      <c r="E4057">
        <v>25.45</v>
      </c>
      <c r="H4057">
        <v>35476</v>
      </c>
      <c r="I4057">
        <v>59033</v>
      </c>
    </row>
    <row r="4058" spans="1:9" x14ac:dyDescent="0.2">
      <c r="A4058" s="1">
        <v>37433</v>
      </c>
      <c r="B4058">
        <v>25.3</v>
      </c>
      <c r="C4058">
        <v>25.35</v>
      </c>
      <c r="D4058">
        <v>24.66</v>
      </c>
      <c r="E4058">
        <v>25.24</v>
      </c>
      <c r="H4058">
        <v>40146</v>
      </c>
      <c r="I4058">
        <v>63849</v>
      </c>
    </row>
    <row r="4059" spans="1:9" x14ac:dyDescent="0.2">
      <c r="A4059" s="1">
        <v>37432</v>
      </c>
      <c r="B4059">
        <v>25.45</v>
      </c>
      <c r="C4059">
        <v>25.85</v>
      </c>
      <c r="D4059">
        <v>25.15</v>
      </c>
      <c r="E4059">
        <v>25.2</v>
      </c>
      <c r="H4059">
        <v>45585</v>
      </c>
      <c r="I4059">
        <v>63451</v>
      </c>
    </row>
    <row r="4060" spans="1:9" x14ac:dyDescent="0.2">
      <c r="A4060" s="1">
        <v>37431</v>
      </c>
      <c r="B4060">
        <v>24.89</v>
      </c>
      <c r="C4060">
        <v>25.32</v>
      </c>
      <c r="D4060">
        <v>24.76</v>
      </c>
      <c r="E4060">
        <v>25.27</v>
      </c>
      <c r="H4060">
        <v>38423</v>
      </c>
      <c r="I4060">
        <v>65050</v>
      </c>
    </row>
    <row r="4061" spans="1:9" x14ac:dyDescent="0.2">
      <c r="A4061" s="1">
        <v>37428</v>
      </c>
      <c r="B4061">
        <v>25.15</v>
      </c>
      <c r="C4061">
        <v>25.4</v>
      </c>
      <c r="D4061">
        <v>24.35</v>
      </c>
      <c r="E4061">
        <v>24.75</v>
      </c>
      <c r="H4061">
        <v>39443</v>
      </c>
      <c r="I4061">
        <v>76647</v>
      </c>
    </row>
    <row r="4062" spans="1:9" x14ac:dyDescent="0.2">
      <c r="A4062" s="1">
        <v>37427</v>
      </c>
      <c r="B4062">
        <v>24.72</v>
      </c>
      <c r="C4062">
        <v>25.1</v>
      </c>
      <c r="D4062">
        <v>24.52</v>
      </c>
      <c r="E4062">
        <v>25.07</v>
      </c>
      <c r="H4062">
        <v>42934</v>
      </c>
      <c r="I4062">
        <v>67377</v>
      </c>
    </row>
    <row r="4063" spans="1:9" x14ac:dyDescent="0.2">
      <c r="A4063" s="1">
        <v>37426</v>
      </c>
      <c r="B4063">
        <v>24.9</v>
      </c>
      <c r="C4063">
        <v>25.2</v>
      </c>
      <c r="D4063">
        <v>24.5</v>
      </c>
      <c r="E4063">
        <v>24.55</v>
      </c>
      <c r="H4063">
        <v>45006</v>
      </c>
      <c r="I4063">
        <v>72477</v>
      </c>
    </row>
    <row r="4064" spans="1:9" x14ac:dyDescent="0.2">
      <c r="A4064" s="1">
        <v>37425</v>
      </c>
      <c r="B4064">
        <v>25.05</v>
      </c>
      <c r="C4064">
        <v>25.1</v>
      </c>
      <c r="D4064">
        <v>24.75</v>
      </c>
      <c r="E4064">
        <v>24.79</v>
      </c>
      <c r="H4064">
        <v>26335</v>
      </c>
      <c r="I4064">
        <v>72982</v>
      </c>
    </row>
    <row r="4065" spans="1:9" x14ac:dyDescent="0.2">
      <c r="A4065" s="1">
        <v>37424</v>
      </c>
      <c r="B4065">
        <v>25.28</v>
      </c>
      <c r="C4065">
        <v>25.64</v>
      </c>
      <c r="D4065">
        <v>25.05</v>
      </c>
      <c r="E4065">
        <v>25.24</v>
      </c>
      <c r="H4065">
        <v>37231</v>
      </c>
      <c r="I4065">
        <v>70471</v>
      </c>
    </row>
    <row r="4066" spans="1:9" x14ac:dyDescent="0.2">
      <c r="A4066" s="1">
        <v>37421</v>
      </c>
      <c r="B4066">
        <v>24.85</v>
      </c>
      <c r="C4066">
        <v>25.1</v>
      </c>
      <c r="D4066">
        <v>24.35</v>
      </c>
      <c r="E4066">
        <v>24.99</v>
      </c>
      <c r="H4066">
        <v>39114</v>
      </c>
      <c r="I4066">
        <v>67362</v>
      </c>
    </row>
    <row r="4067" spans="1:9" x14ac:dyDescent="0.2">
      <c r="A4067" s="1">
        <v>37420</v>
      </c>
      <c r="B4067">
        <v>23.75</v>
      </c>
      <c r="C4067">
        <v>24.23</v>
      </c>
      <c r="D4067">
        <v>23.75</v>
      </c>
      <c r="E4067">
        <v>24.06</v>
      </c>
      <c r="H4067">
        <v>22400</v>
      </c>
      <c r="I4067">
        <v>30633</v>
      </c>
    </row>
    <row r="4068" spans="1:9" x14ac:dyDescent="0.2">
      <c r="A4068" s="1">
        <v>37419</v>
      </c>
      <c r="B4068">
        <v>23.4</v>
      </c>
      <c r="C4068">
        <v>23.7</v>
      </c>
      <c r="D4068">
        <v>23.24</v>
      </c>
      <c r="E4068">
        <v>23.51</v>
      </c>
      <c r="H4068">
        <v>35154</v>
      </c>
      <c r="I4068">
        <v>26159</v>
      </c>
    </row>
    <row r="4069" spans="1:9" x14ac:dyDescent="0.2">
      <c r="A4069" s="1">
        <v>37418</v>
      </c>
      <c r="B4069">
        <v>23.65</v>
      </c>
      <c r="C4069">
        <v>23.74</v>
      </c>
      <c r="D4069">
        <v>23.22</v>
      </c>
      <c r="E4069">
        <v>23.3</v>
      </c>
      <c r="H4069">
        <v>38948</v>
      </c>
      <c r="I4069">
        <v>36495</v>
      </c>
    </row>
    <row r="4070" spans="1:9" x14ac:dyDescent="0.2">
      <c r="A4070" s="1">
        <v>37417</v>
      </c>
      <c r="B4070">
        <v>23.94</v>
      </c>
      <c r="C4070">
        <v>24.07</v>
      </c>
      <c r="D4070">
        <v>23.6</v>
      </c>
      <c r="E4070">
        <v>23.66</v>
      </c>
      <c r="H4070">
        <v>31050</v>
      </c>
      <c r="I4070">
        <v>44513</v>
      </c>
    </row>
    <row r="4071" spans="1:9" x14ac:dyDescent="0.2">
      <c r="A4071" s="1">
        <v>37414</v>
      </c>
      <c r="B4071">
        <v>24.05</v>
      </c>
      <c r="C4071">
        <v>24.25</v>
      </c>
      <c r="D4071">
        <v>23.9</v>
      </c>
      <c r="E4071">
        <v>23.99</v>
      </c>
      <c r="H4071">
        <v>23170</v>
      </c>
      <c r="I4071">
        <v>47779</v>
      </c>
    </row>
    <row r="4072" spans="1:9" x14ac:dyDescent="0.2">
      <c r="A4072" s="1">
        <v>37413</v>
      </c>
      <c r="B4072">
        <v>24.4</v>
      </c>
      <c r="C4072">
        <v>24.55</v>
      </c>
      <c r="D4072">
        <v>23.6</v>
      </c>
      <c r="E4072">
        <v>24.22</v>
      </c>
      <c r="H4072">
        <v>41669</v>
      </c>
      <c r="I4072">
        <v>48898</v>
      </c>
    </row>
    <row r="4073" spans="1:9" x14ac:dyDescent="0.2">
      <c r="A4073" s="1">
        <v>37412</v>
      </c>
      <c r="B4073">
        <v>24.1</v>
      </c>
      <c r="C4073">
        <v>24.3</v>
      </c>
      <c r="D4073">
        <v>24</v>
      </c>
      <c r="E4073">
        <v>24.18</v>
      </c>
      <c r="H4073">
        <v>38046</v>
      </c>
      <c r="I4073">
        <v>50272</v>
      </c>
    </row>
    <row r="4074" spans="1:9" x14ac:dyDescent="0.2">
      <c r="A4074" s="1">
        <v>37407</v>
      </c>
      <c r="B4074">
        <v>24.3</v>
      </c>
      <c r="C4074">
        <v>24.8</v>
      </c>
      <c r="D4074">
        <v>24.05</v>
      </c>
      <c r="E4074">
        <v>24.05</v>
      </c>
      <c r="H4074">
        <v>27658</v>
      </c>
      <c r="I4074">
        <v>55901</v>
      </c>
    </row>
    <row r="4075" spans="1:9" x14ac:dyDescent="0.2">
      <c r="A4075" s="1">
        <v>37406</v>
      </c>
      <c r="B4075">
        <v>24.68</v>
      </c>
      <c r="C4075">
        <v>24.68</v>
      </c>
      <c r="D4075">
        <v>23.93</v>
      </c>
      <c r="E4075">
        <v>24.05</v>
      </c>
      <c r="H4075">
        <v>45456</v>
      </c>
      <c r="I4075">
        <v>54394</v>
      </c>
    </row>
    <row r="4076" spans="1:9" x14ac:dyDescent="0.2">
      <c r="A4076" s="1">
        <v>37405</v>
      </c>
      <c r="B4076">
        <v>24.5</v>
      </c>
      <c r="C4076">
        <v>25.18</v>
      </c>
      <c r="D4076">
        <v>24.4</v>
      </c>
      <c r="E4076">
        <v>25.12</v>
      </c>
      <c r="H4076">
        <v>38371</v>
      </c>
      <c r="I4076">
        <v>67896</v>
      </c>
    </row>
    <row r="4077" spans="1:9" x14ac:dyDescent="0.2">
      <c r="A4077" s="1">
        <v>37404</v>
      </c>
      <c r="B4077">
        <v>24.95</v>
      </c>
      <c r="C4077">
        <v>25.3</v>
      </c>
      <c r="D4077">
        <v>24.75</v>
      </c>
      <c r="E4077">
        <v>24.76</v>
      </c>
      <c r="H4077">
        <v>47944</v>
      </c>
      <c r="I4077">
        <v>64176</v>
      </c>
    </row>
    <row r="4078" spans="1:9" x14ac:dyDescent="0.2">
      <c r="A4078" s="1">
        <v>37403</v>
      </c>
      <c r="B4078">
        <v>25.27</v>
      </c>
      <c r="C4078">
        <v>25.27</v>
      </c>
      <c r="D4078">
        <v>24.91</v>
      </c>
      <c r="E4078">
        <v>24.94</v>
      </c>
      <c r="H4078">
        <v>20605</v>
      </c>
      <c r="I4078">
        <v>65253</v>
      </c>
    </row>
    <row r="4079" spans="1:9" x14ac:dyDescent="0.2">
      <c r="A4079" s="1">
        <v>37400</v>
      </c>
      <c r="B4079">
        <v>25.43</v>
      </c>
      <c r="C4079">
        <v>25.55</v>
      </c>
      <c r="D4079">
        <v>24.98</v>
      </c>
      <c r="E4079">
        <v>25.18</v>
      </c>
      <c r="H4079">
        <v>45884</v>
      </c>
      <c r="I4079">
        <v>69307</v>
      </c>
    </row>
    <row r="4080" spans="1:9" x14ac:dyDescent="0.2">
      <c r="A4080" s="1">
        <v>37399</v>
      </c>
      <c r="B4080">
        <v>25.75</v>
      </c>
      <c r="C4080">
        <v>25.98</v>
      </c>
      <c r="D4080">
        <v>25.35</v>
      </c>
      <c r="E4080">
        <v>25.39</v>
      </c>
      <c r="H4080">
        <v>44555</v>
      </c>
      <c r="I4080">
        <v>74161</v>
      </c>
    </row>
    <row r="4081" spans="1:9" x14ac:dyDescent="0.2">
      <c r="A4081" s="1">
        <v>37398</v>
      </c>
      <c r="B4081">
        <v>25.8</v>
      </c>
      <c r="C4081">
        <v>25.84</v>
      </c>
      <c r="D4081">
        <v>25.35</v>
      </c>
      <c r="E4081">
        <v>25.5</v>
      </c>
      <c r="H4081">
        <v>55430</v>
      </c>
      <c r="I4081">
        <v>74867</v>
      </c>
    </row>
    <row r="4082" spans="1:9" x14ac:dyDescent="0.2">
      <c r="A4082" s="1">
        <v>37397</v>
      </c>
      <c r="B4082">
        <v>26.28</v>
      </c>
      <c r="C4082">
        <v>26.3</v>
      </c>
      <c r="D4082">
        <v>25.5</v>
      </c>
      <c r="E4082">
        <v>25.6</v>
      </c>
      <c r="H4082">
        <v>54490</v>
      </c>
      <c r="I4082">
        <v>81414</v>
      </c>
    </row>
    <row r="4083" spans="1:9" x14ac:dyDescent="0.2">
      <c r="A4083" s="1">
        <v>37396</v>
      </c>
      <c r="B4083">
        <v>26.36</v>
      </c>
      <c r="C4083">
        <v>26.67</v>
      </c>
      <c r="D4083">
        <v>26.15</v>
      </c>
      <c r="E4083">
        <v>26.38</v>
      </c>
      <c r="H4083">
        <v>34925</v>
      </c>
      <c r="I4083">
        <v>83739</v>
      </c>
    </row>
    <row r="4084" spans="1:9" x14ac:dyDescent="0.2">
      <c r="A4084" s="1">
        <v>37393</v>
      </c>
      <c r="B4084">
        <v>26.64</v>
      </c>
      <c r="C4084">
        <v>26.64</v>
      </c>
      <c r="D4084">
        <v>25.75</v>
      </c>
      <c r="E4084">
        <v>26.36</v>
      </c>
      <c r="H4084">
        <v>43214</v>
      </c>
      <c r="I4084">
        <v>85757</v>
      </c>
    </row>
    <row r="4085" spans="1:9" x14ac:dyDescent="0.2">
      <c r="A4085" s="1">
        <v>37392</v>
      </c>
      <c r="B4085">
        <v>26.3</v>
      </c>
      <c r="C4085">
        <v>26.61</v>
      </c>
      <c r="D4085">
        <v>26.09</v>
      </c>
      <c r="E4085">
        <v>26.22</v>
      </c>
      <c r="H4085">
        <v>17599</v>
      </c>
      <c r="I4085">
        <v>15585</v>
      </c>
    </row>
    <row r="4086" spans="1:9" x14ac:dyDescent="0.2">
      <c r="A4086" s="1">
        <v>37391</v>
      </c>
      <c r="B4086">
        <v>27.1</v>
      </c>
      <c r="C4086">
        <v>27.1</v>
      </c>
      <c r="D4086">
        <v>26.15</v>
      </c>
      <c r="E4086">
        <v>26.17</v>
      </c>
      <c r="H4086">
        <v>26390</v>
      </c>
      <c r="I4086">
        <v>19500</v>
      </c>
    </row>
    <row r="4087" spans="1:9" x14ac:dyDescent="0.2">
      <c r="A4087" s="1">
        <v>37390</v>
      </c>
      <c r="B4087">
        <v>26.8</v>
      </c>
      <c r="C4087">
        <v>27.35</v>
      </c>
      <c r="D4087">
        <v>26.8</v>
      </c>
      <c r="E4087">
        <v>27.31</v>
      </c>
      <c r="H4087">
        <v>28287</v>
      </c>
      <c r="I4087">
        <v>32202</v>
      </c>
    </row>
    <row r="4088" spans="1:9" x14ac:dyDescent="0.2">
      <c r="A4088" s="1">
        <v>37389</v>
      </c>
      <c r="B4088">
        <v>25.9</v>
      </c>
      <c r="C4088">
        <v>26.6</v>
      </c>
      <c r="D4088">
        <v>25.9</v>
      </c>
      <c r="E4088">
        <v>26.58</v>
      </c>
      <c r="H4088">
        <v>26294</v>
      </c>
      <c r="I4088">
        <v>42956</v>
      </c>
    </row>
    <row r="4089" spans="1:9" x14ac:dyDescent="0.2">
      <c r="A4089" s="1">
        <v>37386</v>
      </c>
      <c r="B4089">
        <v>25.95</v>
      </c>
      <c r="C4089">
        <v>26.56</v>
      </c>
      <c r="D4089">
        <v>25.95</v>
      </c>
      <c r="E4089">
        <v>26.38</v>
      </c>
      <c r="H4089">
        <v>22263</v>
      </c>
      <c r="I4089">
        <v>46055</v>
      </c>
    </row>
    <row r="4090" spans="1:9" x14ac:dyDescent="0.2">
      <c r="A4090" s="1">
        <v>37385</v>
      </c>
      <c r="B4090">
        <v>25.9</v>
      </c>
      <c r="C4090">
        <v>26.2</v>
      </c>
      <c r="D4090">
        <v>25.58</v>
      </c>
      <c r="E4090">
        <v>25.94</v>
      </c>
      <c r="H4090">
        <v>29181</v>
      </c>
      <c r="I4090">
        <v>54072</v>
      </c>
    </row>
    <row r="4091" spans="1:9" x14ac:dyDescent="0.2">
      <c r="A4091" s="1">
        <v>37384</v>
      </c>
      <c r="B4091">
        <v>25.74</v>
      </c>
      <c r="C4091">
        <v>26.1</v>
      </c>
      <c r="D4091">
        <v>25.4</v>
      </c>
      <c r="E4091">
        <v>26.03</v>
      </c>
      <c r="H4091">
        <v>34557</v>
      </c>
      <c r="I4091">
        <v>58801</v>
      </c>
    </row>
    <row r="4092" spans="1:9" x14ac:dyDescent="0.2">
      <c r="A4092" s="1">
        <v>37383</v>
      </c>
      <c r="B4092">
        <v>25.4</v>
      </c>
      <c r="C4092">
        <v>25.52</v>
      </c>
      <c r="D4092">
        <v>24.78</v>
      </c>
      <c r="E4092">
        <v>25.41</v>
      </c>
      <c r="H4092">
        <v>47753</v>
      </c>
      <c r="I4092">
        <v>66394</v>
      </c>
    </row>
    <row r="4093" spans="1:9" x14ac:dyDescent="0.2">
      <c r="A4093" s="1">
        <v>37379</v>
      </c>
      <c r="B4093">
        <v>25.54</v>
      </c>
      <c r="C4093">
        <v>25.77</v>
      </c>
      <c r="D4093">
        <v>24.88</v>
      </c>
      <c r="E4093">
        <v>25.75</v>
      </c>
      <c r="H4093">
        <v>42229</v>
      </c>
      <c r="I4093">
        <v>76632</v>
      </c>
    </row>
    <row r="4094" spans="1:9" x14ac:dyDescent="0.2">
      <c r="A4094" s="1">
        <v>37378</v>
      </c>
      <c r="B4094">
        <v>25.62</v>
      </c>
      <c r="C4094">
        <v>25.65</v>
      </c>
      <c r="D4094">
        <v>24.8</v>
      </c>
      <c r="E4094">
        <v>25.43</v>
      </c>
      <c r="H4094">
        <v>52149</v>
      </c>
      <c r="I4094">
        <v>82511</v>
      </c>
    </row>
    <row r="4095" spans="1:9" x14ac:dyDescent="0.2">
      <c r="A4095" s="1">
        <v>37377</v>
      </c>
      <c r="B4095">
        <v>26</v>
      </c>
      <c r="C4095">
        <v>26.2</v>
      </c>
      <c r="D4095">
        <v>25.77</v>
      </c>
      <c r="E4095">
        <v>25.87</v>
      </c>
      <c r="H4095">
        <v>39925</v>
      </c>
      <c r="I4095">
        <v>88186</v>
      </c>
    </row>
    <row r="4096" spans="1:9" x14ac:dyDescent="0.2">
      <c r="A4096" s="1">
        <v>37376</v>
      </c>
      <c r="B4096">
        <v>26.55</v>
      </c>
      <c r="C4096">
        <v>26.71</v>
      </c>
      <c r="D4096">
        <v>26.26</v>
      </c>
      <c r="E4096">
        <v>26.47</v>
      </c>
      <c r="H4096">
        <v>39141</v>
      </c>
      <c r="I4096">
        <v>87429</v>
      </c>
    </row>
    <row r="4097" spans="1:9" x14ac:dyDescent="0.2">
      <c r="A4097" s="1">
        <v>37375</v>
      </c>
      <c r="B4097">
        <v>25.95</v>
      </c>
      <c r="C4097">
        <v>26.73</v>
      </c>
      <c r="D4097">
        <v>25.85</v>
      </c>
      <c r="E4097">
        <v>26.68</v>
      </c>
      <c r="H4097">
        <v>26897</v>
      </c>
      <c r="I4097">
        <v>94009</v>
      </c>
    </row>
    <row r="4098" spans="1:9" x14ac:dyDescent="0.2">
      <c r="A4098" s="1">
        <v>37372</v>
      </c>
      <c r="B4098">
        <v>25.75</v>
      </c>
      <c r="C4098">
        <v>26.22</v>
      </c>
      <c r="D4098">
        <v>25.63</v>
      </c>
      <c r="E4098">
        <v>26.19</v>
      </c>
      <c r="H4098">
        <v>27983</v>
      </c>
      <c r="I4098">
        <v>92031</v>
      </c>
    </row>
    <row r="4099" spans="1:9" x14ac:dyDescent="0.2">
      <c r="A4099" s="1">
        <v>37371</v>
      </c>
      <c r="B4099">
        <v>25.65</v>
      </c>
      <c r="C4099">
        <v>26.25</v>
      </c>
      <c r="D4099">
        <v>25.37</v>
      </c>
      <c r="E4099">
        <v>25.93</v>
      </c>
      <c r="H4099">
        <v>53915</v>
      </c>
      <c r="I4099">
        <v>101538</v>
      </c>
    </row>
    <row r="4100" spans="1:9" x14ac:dyDescent="0.2">
      <c r="A4100" s="1">
        <v>37370</v>
      </c>
      <c r="B4100">
        <v>25.56</v>
      </c>
      <c r="C4100">
        <v>25.78</v>
      </c>
      <c r="D4100">
        <v>25.37</v>
      </c>
      <c r="E4100">
        <v>25.76</v>
      </c>
      <c r="H4100">
        <v>36520</v>
      </c>
      <c r="I4100">
        <v>97969</v>
      </c>
    </row>
    <row r="4101" spans="1:9" x14ac:dyDescent="0.2">
      <c r="A4101" s="1">
        <v>37369</v>
      </c>
      <c r="B4101">
        <v>26.05</v>
      </c>
      <c r="C4101">
        <v>26.15</v>
      </c>
      <c r="D4101">
        <v>25.7</v>
      </c>
      <c r="E4101">
        <v>26</v>
      </c>
      <c r="H4101">
        <v>47368</v>
      </c>
      <c r="I4101">
        <v>94569</v>
      </c>
    </row>
    <row r="4102" spans="1:9" x14ac:dyDescent="0.2">
      <c r="A4102" s="1">
        <v>37368</v>
      </c>
      <c r="B4102">
        <v>26.3</v>
      </c>
      <c r="C4102">
        <v>26.39</v>
      </c>
      <c r="D4102">
        <v>25</v>
      </c>
      <c r="E4102">
        <v>25.89</v>
      </c>
      <c r="H4102">
        <v>47115</v>
      </c>
      <c r="I4102">
        <v>99287</v>
      </c>
    </row>
    <row r="4103" spans="1:9" x14ac:dyDescent="0.2">
      <c r="A4103" s="1">
        <v>37365</v>
      </c>
      <c r="B4103">
        <v>25.4</v>
      </c>
      <c r="C4103">
        <v>25.9</v>
      </c>
      <c r="D4103">
        <v>25.16</v>
      </c>
      <c r="E4103">
        <v>25.85</v>
      </c>
      <c r="H4103">
        <v>37845</v>
      </c>
      <c r="I4103">
        <v>104694</v>
      </c>
    </row>
    <row r="4104" spans="1:9" x14ac:dyDescent="0.2">
      <c r="A4104" s="1">
        <v>37364</v>
      </c>
      <c r="B4104">
        <v>25.45</v>
      </c>
      <c r="C4104">
        <v>26.05</v>
      </c>
      <c r="D4104">
        <v>25.45</v>
      </c>
      <c r="E4104">
        <v>25.77</v>
      </c>
      <c r="H4104">
        <v>50296</v>
      </c>
      <c r="I4104">
        <v>100942</v>
      </c>
    </row>
    <row r="4105" spans="1:9" x14ac:dyDescent="0.2">
      <c r="A4105" s="1">
        <v>37363</v>
      </c>
      <c r="B4105">
        <v>25.08</v>
      </c>
      <c r="C4105">
        <v>25.43</v>
      </c>
      <c r="D4105">
        <v>24.82</v>
      </c>
      <c r="E4105">
        <v>25.38</v>
      </c>
      <c r="H4105">
        <v>57267</v>
      </c>
      <c r="I4105">
        <v>104561</v>
      </c>
    </row>
    <row r="4106" spans="1:9" x14ac:dyDescent="0.2">
      <c r="A4106" s="1">
        <v>37362</v>
      </c>
      <c r="B4106">
        <v>24.1</v>
      </c>
      <c r="C4106">
        <v>24.91</v>
      </c>
      <c r="D4106">
        <v>24.08</v>
      </c>
      <c r="E4106">
        <v>24.58</v>
      </c>
      <c r="H4106">
        <v>59810</v>
      </c>
      <c r="I4106">
        <v>102257</v>
      </c>
    </row>
    <row r="4107" spans="1:9" x14ac:dyDescent="0.2">
      <c r="A4107" s="1">
        <v>37361</v>
      </c>
      <c r="B4107">
        <v>24.62</v>
      </c>
      <c r="C4107">
        <v>24.8</v>
      </c>
      <c r="D4107">
        <v>24.35</v>
      </c>
      <c r="E4107">
        <v>24.7</v>
      </c>
      <c r="H4107">
        <v>16333</v>
      </c>
      <c r="I4107">
        <v>15094</v>
      </c>
    </row>
    <row r="4108" spans="1:9" x14ac:dyDescent="0.2">
      <c r="A4108" s="1">
        <v>37358</v>
      </c>
      <c r="B4108">
        <v>24.6</v>
      </c>
      <c r="C4108">
        <v>25</v>
      </c>
      <c r="D4108">
        <v>23.81</v>
      </c>
      <c r="E4108">
        <v>24.29</v>
      </c>
      <c r="H4108">
        <v>33460</v>
      </c>
      <c r="I4108">
        <v>21353</v>
      </c>
    </row>
    <row r="4109" spans="1:9" x14ac:dyDescent="0.2">
      <c r="A4109" s="1">
        <v>37357</v>
      </c>
      <c r="B4109">
        <v>25.91</v>
      </c>
      <c r="C4109">
        <v>25.91</v>
      </c>
      <c r="D4109">
        <v>25</v>
      </c>
      <c r="E4109">
        <v>25.04</v>
      </c>
      <c r="H4109">
        <v>25852</v>
      </c>
      <c r="I4109">
        <v>34948</v>
      </c>
    </row>
    <row r="4110" spans="1:9" x14ac:dyDescent="0.2">
      <c r="A4110" s="1">
        <v>37356</v>
      </c>
      <c r="B4110">
        <v>25.95</v>
      </c>
      <c r="C4110">
        <v>26.3</v>
      </c>
      <c r="D4110">
        <v>25.73</v>
      </c>
      <c r="E4110">
        <v>26.01</v>
      </c>
      <c r="H4110">
        <v>26325</v>
      </c>
      <c r="I4110">
        <v>43719</v>
      </c>
    </row>
    <row r="4111" spans="1:9" x14ac:dyDescent="0.2">
      <c r="A4111" s="1">
        <v>37355</v>
      </c>
      <c r="B4111">
        <v>26.6</v>
      </c>
      <c r="C4111">
        <v>26.7</v>
      </c>
      <c r="D4111">
        <v>26.05</v>
      </c>
      <c r="E4111">
        <v>26.08</v>
      </c>
      <c r="H4111">
        <v>27131</v>
      </c>
      <c r="I4111">
        <v>45737</v>
      </c>
    </row>
    <row r="4112" spans="1:9" x14ac:dyDescent="0.2">
      <c r="A4112" s="1">
        <v>37354</v>
      </c>
      <c r="B4112">
        <v>26.78</v>
      </c>
      <c r="C4112">
        <v>27.43</v>
      </c>
      <c r="D4112">
        <v>26.4</v>
      </c>
      <c r="E4112">
        <v>27.02</v>
      </c>
      <c r="H4112">
        <v>34387</v>
      </c>
      <c r="I4112">
        <v>50123</v>
      </c>
    </row>
    <row r="4113" spans="1:9" x14ac:dyDescent="0.2">
      <c r="A4113" s="1">
        <v>37351</v>
      </c>
      <c r="B4113">
        <v>26.75</v>
      </c>
      <c r="C4113">
        <v>27.3</v>
      </c>
      <c r="D4113">
        <v>25.3</v>
      </c>
      <c r="E4113">
        <v>25.99</v>
      </c>
      <c r="H4113">
        <v>37418</v>
      </c>
      <c r="I4113">
        <v>57455</v>
      </c>
    </row>
    <row r="4114" spans="1:9" x14ac:dyDescent="0.2">
      <c r="A4114" s="1">
        <v>37350</v>
      </c>
      <c r="B4114">
        <v>27.28</v>
      </c>
      <c r="C4114">
        <v>28.15</v>
      </c>
      <c r="D4114">
        <v>26.8</v>
      </c>
      <c r="E4114">
        <v>27.31</v>
      </c>
      <c r="H4114">
        <v>59021</v>
      </c>
      <c r="I4114">
        <v>68422</v>
      </c>
    </row>
    <row r="4115" spans="1:9" x14ac:dyDescent="0.2">
      <c r="A4115" s="1">
        <v>37349</v>
      </c>
      <c r="B4115">
        <v>26.98</v>
      </c>
      <c r="C4115">
        <v>27.4</v>
      </c>
      <c r="D4115">
        <v>26.8</v>
      </c>
      <c r="E4115">
        <v>27.27</v>
      </c>
      <c r="H4115">
        <v>28564</v>
      </c>
      <c r="I4115">
        <v>73867</v>
      </c>
    </row>
    <row r="4116" spans="1:9" x14ac:dyDescent="0.2">
      <c r="A4116" s="1">
        <v>37348</v>
      </c>
      <c r="B4116">
        <v>26.36</v>
      </c>
      <c r="C4116">
        <v>27.68</v>
      </c>
      <c r="D4116">
        <v>26.35</v>
      </c>
      <c r="E4116">
        <v>27.66</v>
      </c>
      <c r="H4116">
        <v>44780</v>
      </c>
      <c r="I4116">
        <v>82327</v>
      </c>
    </row>
    <row r="4117" spans="1:9" x14ac:dyDescent="0.2">
      <c r="A4117" s="1">
        <v>37343</v>
      </c>
      <c r="B4117">
        <v>25.62</v>
      </c>
      <c r="C4117">
        <v>25.95</v>
      </c>
      <c r="D4117">
        <v>25.3</v>
      </c>
      <c r="E4117">
        <v>25.92</v>
      </c>
      <c r="H4117">
        <v>36816</v>
      </c>
      <c r="I4117">
        <v>80777</v>
      </c>
    </row>
    <row r="4118" spans="1:9" x14ac:dyDescent="0.2">
      <c r="A4118" s="1">
        <v>37342</v>
      </c>
      <c r="B4118">
        <v>25.65</v>
      </c>
      <c r="C4118">
        <v>25.72</v>
      </c>
      <c r="D4118">
        <v>25.32</v>
      </c>
      <c r="E4118">
        <v>25.44</v>
      </c>
      <c r="H4118">
        <v>31896</v>
      </c>
      <c r="I4118">
        <v>83053</v>
      </c>
    </row>
    <row r="4119" spans="1:9" x14ac:dyDescent="0.2">
      <c r="A4119" s="1">
        <v>37341</v>
      </c>
      <c r="B4119">
        <v>25.14</v>
      </c>
      <c r="C4119">
        <v>25.35</v>
      </c>
      <c r="D4119">
        <v>24.75</v>
      </c>
      <c r="E4119">
        <v>25.31</v>
      </c>
      <c r="H4119">
        <v>39735</v>
      </c>
      <c r="I4119">
        <v>80783</v>
      </c>
    </row>
    <row r="4120" spans="1:9" x14ac:dyDescent="0.2">
      <c r="A4120" s="1">
        <v>37340</v>
      </c>
      <c r="B4120">
        <v>25.15</v>
      </c>
      <c r="C4120">
        <v>25.17</v>
      </c>
      <c r="D4120">
        <v>24.65</v>
      </c>
      <c r="E4120">
        <v>25.13</v>
      </c>
      <c r="H4120">
        <v>25425</v>
      </c>
      <c r="I4120">
        <v>77709</v>
      </c>
    </row>
    <row r="4121" spans="1:9" x14ac:dyDescent="0.2">
      <c r="A4121" s="1">
        <v>37337</v>
      </c>
      <c r="B4121">
        <v>25.26</v>
      </c>
      <c r="C4121">
        <v>25.68</v>
      </c>
      <c r="D4121">
        <v>25.1</v>
      </c>
      <c r="E4121">
        <v>25.36</v>
      </c>
      <c r="H4121">
        <v>35427</v>
      </c>
      <c r="I4121">
        <v>81379</v>
      </c>
    </row>
    <row r="4122" spans="1:9" x14ac:dyDescent="0.2">
      <c r="A4122" s="1">
        <v>37336</v>
      </c>
      <c r="B4122">
        <v>24.55</v>
      </c>
      <c r="C4122">
        <v>25.55</v>
      </c>
      <c r="D4122">
        <v>24.4</v>
      </c>
      <c r="E4122">
        <v>25.42</v>
      </c>
      <c r="H4122">
        <v>35143</v>
      </c>
      <c r="I4122">
        <v>83399</v>
      </c>
    </row>
    <row r="4123" spans="1:9" x14ac:dyDescent="0.2">
      <c r="A4123" s="1">
        <v>37335</v>
      </c>
      <c r="B4123">
        <v>25.17</v>
      </c>
      <c r="C4123">
        <v>25.6</v>
      </c>
      <c r="D4123">
        <v>24.6</v>
      </c>
      <c r="E4123">
        <v>24.66</v>
      </c>
      <c r="H4123">
        <v>46577</v>
      </c>
      <c r="I4123">
        <v>85916</v>
      </c>
    </row>
    <row r="4124" spans="1:9" x14ac:dyDescent="0.2">
      <c r="A4124" s="1">
        <v>37334</v>
      </c>
      <c r="B4124">
        <v>25.12</v>
      </c>
      <c r="C4124">
        <v>25.23</v>
      </c>
      <c r="D4124">
        <v>24.73</v>
      </c>
      <c r="E4124">
        <v>24.91</v>
      </c>
      <c r="H4124">
        <v>38023</v>
      </c>
      <c r="I4124">
        <v>84018</v>
      </c>
    </row>
    <row r="4125" spans="1:9" x14ac:dyDescent="0.2">
      <c r="A4125" s="1">
        <v>37333</v>
      </c>
      <c r="B4125">
        <v>24.4</v>
      </c>
      <c r="C4125">
        <v>25.18</v>
      </c>
      <c r="D4125">
        <v>24.16</v>
      </c>
      <c r="E4125">
        <v>25.07</v>
      </c>
      <c r="H4125">
        <v>35856</v>
      </c>
      <c r="I4125">
        <v>86663</v>
      </c>
    </row>
    <row r="4126" spans="1:9" x14ac:dyDescent="0.2">
      <c r="A4126" s="1">
        <v>37330</v>
      </c>
      <c r="B4126">
        <v>24.15</v>
      </c>
      <c r="C4126">
        <v>24.85</v>
      </c>
      <c r="D4126">
        <v>24.15</v>
      </c>
      <c r="E4126">
        <v>24.55</v>
      </c>
      <c r="H4126">
        <v>42931</v>
      </c>
      <c r="I4126">
        <v>84036</v>
      </c>
    </row>
    <row r="4127" spans="1:9" x14ac:dyDescent="0.2">
      <c r="A4127" s="1">
        <v>37329</v>
      </c>
      <c r="B4127">
        <v>23.8</v>
      </c>
      <c r="C4127">
        <v>24.23</v>
      </c>
      <c r="D4127">
        <v>23.46</v>
      </c>
      <c r="E4127">
        <v>24.06</v>
      </c>
      <c r="H4127">
        <v>16754</v>
      </c>
      <c r="I4127">
        <v>11132</v>
      </c>
    </row>
    <row r="4128" spans="1:9" x14ac:dyDescent="0.2">
      <c r="A4128" s="1">
        <v>37328</v>
      </c>
      <c r="B4128">
        <v>24.2</v>
      </c>
      <c r="C4128">
        <v>24.25</v>
      </c>
      <c r="D4128">
        <v>23.6</v>
      </c>
      <c r="E4128">
        <v>23.89</v>
      </c>
      <c r="H4128">
        <v>21796</v>
      </c>
      <c r="I4128">
        <v>17954</v>
      </c>
    </row>
    <row r="4129" spans="1:9" x14ac:dyDescent="0.2">
      <c r="A4129" s="1">
        <v>37327</v>
      </c>
      <c r="B4129">
        <v>23.67</v>
      </c>
      <c r="C4129">
        <v>23.9</v>
      </c>
      <c r="D4129">
        <v>23.37</v>
      </c>
      <c r="E4129">
        <v>23.7</v>
      </c>
      <c r="H4129">
        <v>19954</v>
      </c>
      <c r="I4129">
        <v>25456</v>
      </c>
    </row>
    <row r="4130" spans="1:9" x14ac:dyDescent="0.2">
      <c r="A4130" s="1">
        <v>37326</v>
      </c>
      <c r="B4130">
        <v>23.8</v>
      </c>
      <c r="C4130">
        <v>24.05</v>
      </c>
      <c r="D4130">
        <v>23.53</v>
      </c>
      <c r="E4130">
        <v>23.89</v>
      </c>
      <c r="H4130">
        <v>23143</v>
      </c>
      <c r="I4130">
        <v>27958</v>
      </c>
    </row>
    <row r="4131" spans="1:9" x14ac:dyDescent="0.2">
      <c r="A4131" s="1">
        <v>37323</v>
      </c>
      <c r="B4131">
        <v>23.05</v>
      </c>
      <c r="C4131">
        <v>23.35</v>
      </c>
      <c r="D4131">
        <v>22.65</v>
      </c>
      <c r="E4131">
        <v>23.33</v>
      </c>
      <c r="H4131">
        <v>32560</v>
      </c>
      <c r="I4131">
        <v>32613</v>
      </c>
    </row>
    <row r="4132" spans="1:9" x14ac:dyDescent="0.2">
      <c r="A4132" s="1">
        <v>37322</v>
      </c>
      <c r="B4132">
        <v>23.1</v>
      </c>
      <c r="C4132">
        <v>24.15</v>
      </c>
      <c r="D4132">
        <v>22.9</v>
      </c>
      <c r="E4132">
        <v>23.3</v>
      </c>
      <c r="H4132">
        <v>48934</v>
      </c>
      <c r="I4132">
        <v>42446</v>
      </c>
    </row>
    <row r="4133" spans="1:9" x14ac:dyDescent="0.2">
      <c r="A4133" s="1">
        <v>37321</v>
      </c>
      <c r="B4133">
        <v>22.91</v>
      </c>
      <c r="C4133">
        <v>23</v>
      </c>
      <c r="D4133">
        <v>22.18</v>
      </c>
      <c r="E4133">
        <v>22.72</v>
      </c>
      <c r="H4133">
        <v>36551</v>
      </c>
      <c r="I4133">
        <v>49238</v>
      </c>
    </row>
    <row r="4134" spans="1:9" x14ac:dyDescent="0.2">
      <c r="A4134" s="1">
        <v>37320</v>
      </c>
      <c r="B4134">
        <v>22.15</v>
      </c>
      <c r="C4134">
        <v>22.92</v>
      </c>
      <c r="D4134">
        <v>22.1</v>
      </c>
      <c r="E4134">
        <v>22.79</v>
      </c>
      <c r="H4134">
        <v>44425</v>
      </c>
      <c r="I4134">
        <v>49653</v>
      </c>
    </row>
    <row r="4135" spans="1:9" x14ac:dyDescent="0.2">
      <c r="A4135" s="1">
        <v>37319</v>
      </c>
      <c r="B4135">
        <v>21.85</v>
      </c>
      <c r="C4135">
        <v>22.02</v>
      </c>
      <c r="D4135">
        <v>21.62</v>
      </c>
      <c r="E4135">
        <v>21.94</v>
      </c>
      <c r="H4135">
        <v>31238</v>
      </c>
      <c r="I4135">
        <v>54988</v>
      </c>
    </row>
    <row r="4136" spans="1:9" x14ac:dyDescent="0.2">
      <c r="A4136" s="1">
        <v>37316</v>
      </c>
      <c r="B4136">
        <v>21.35</v>
      </c>
      <c r="C4136">
        <v>22.25</v>
      </c>
      <c r="D4136">
        <v>21.2</v>
      </c>
      <c r="E4136">
        <v>21.89</v>
      </c>
      <c r="H4136">
        <v>51922</v>
      </c>
      <c r="I4136">
        <v>56784</v>
      </c>
    </row>
    <row r="4137" spans="1:9" x14ac:dyDescent="0.2">
      <c r="A4137" s="1">
        <v>37315</v>
      </c>
      <c r="B4137">
        <v>20.9</v>
      </c>
      <c r="C4137">
        <v>21.4</v>
      </c>
      <c r="D4137">
        <v>20.85</v>
      </c>
      <c r="E4137">
        <v>21.33</v>
      </c>
      <c r="H4137">
        <v>44562</v>
      </c>
      <c r="I4137">
        <v>61230</v>
      </c>
    </row>
    <row r="4138" spans="1:9" x14ac:dyDescent="0.2">
      <c r="A4138" s="1">
        <v>37314</v>
      </c>
      <c r="B4138">
        <v>20.8</v>
      </c>
      <c r="C4138">
        <v>21.32</v>
      </c>
      <c r="D4138">
        <v>20.63</v>
      </c>
      <c r="E4138">
        <v>20.85</v>
      </c>
      <c r="H4138">
        <v>51024</v>
      </c>
      <c r="I4138">
        <v>58038</v>
      </c>
    </row>
    <row r="4139" spans="1:9" x14ac:dyDescent="0.2">
      <c r="A4139" s="1">
        <v>37313</v>
      </c>
      <c r="B4139">
        <v>19.850000000000001</v>
      </c>
      <c r="C4139">
        <v>21.06</v>
      </c>
      <c r="D4139">
        <v>19.850000000000001</v>
      </c>
      <c r="E4139">
        <v>20.86</v>
      </c>
      <c r="H4139">
        <v>47064</v>
      </c>
      <c r="I4139">
        <v>60587</v>
      </c>
    </row>
    <row r="4140" spans="1:9" x14ac:dyDescent="0.2">
      <c r="A4140" s="1">
        <v>37312</v>
      </c>
      <c r="B4140">
        <v>20.3</v>
      </c>
      <c r="C4140">
        <v>20.34</v>
      </c>
      <c r="D4140">
        <v>19.96</v>
      </c>
      <c r="E4140">
        <v>19.98</v>
      </c>
      <c r="H4140">
        <v>34855</v>
      </c>
      <c r="I4140">
        <v>58502</v>
      </c>
    </row>
    <row r="4141" spans="1:9" x14ac:dyDescent="0.2">
      <c r="A4141" s="1">
        <v>37309</v>
      </c>
      <c r="B4141">
        <v>20.37</v>
      </c>
      <c r="C4141">
        <v>20.57</v>
      </c>
      <c r="D4141">
        <v>20.2</v>
      </c>
      <c r="E4141">
        <v>20.37</v>
      </c>
      <c r="H4141">
        <v>26086</v>
      </c>
      <c r="I4141">
        <v>61582</v>
      </c>
    </row>
    <row r="4142" spans="1:9" x14ac:dyDescent="0.2">
      <c r="A4142" s="1">
        <v>37308</v>
      </c>
      <c r="B4142">
        <v>20.3</v>
      </c>
      <c r="C4142">
        <v>20.66</v>
      </c>
      <c r="D4142">
        <v>20.03</v>
      </c>
      <c r="E4142">
        <v>20.37</v>
      </c>
      <c r="H4142">
        <v>37781</v>
      </c>
      <c r="I4142">
        <v>60126</v>
      </c>
    </row>
    <row r="4143" spans="1:9" x14ac:dyDescent="0.2">
      <c r="A4143" s="1">
        <v>37307</v>
      </c>
      <c r="B4143">
        <v>20.3</v>
      </c>
      <c r="C4143">
        <v>20.3</v>
      </c>
      <c r="D4143">
        <v>19.8</v>
      </c>
      <c r="E4143">
        <v>19.86</v>
      </c>
      <c r="H4143">
        <v>29165</v>
      </c>
      <c r="I4143">
        <v>59006</v>
      </c>
    </row>
    <row r="4144" spans="1:9" x14ac:dyDescent="0.2">
      <c r="A4144" s="1">
        <v>37306</v>
      </c>
      <c r="B4144">
        <v>20.350000000000001</v>
      </c>
      <c r="C4144">
        <v>20.7</v>
      </c>
      <c r="D4144">
        <v>20.309999999999999</v>
      </c>
      <c r="E4144">
        <v>20.52</v>
      </c>
      <c r="H4144">
        <v>28167</v>
      </c>
      <c r="I4144">
        <v>61890</v>
      </c>
    </row>
    <row r="4145" spans="1:9" x14ac:dyDescent="0.2">
      <c r="A4145" s="1">
        <v>37305</v>
      </c>
      <c r="B4145">
        <v>20.87</v>
      </c>
      <c r="C4145">
        <v>20.89</v>
      </c>
      <c r="D4145">
        <v>20.3</v>
      </c>
      <c r="E4145">
        <v>20.329999999999998</v>
      </c>
      <c r="H4145">
        <v>16274</v>
      </c>
      <c r="I4145">
        <v>64183</v>
      </c>
    </row>
    <row r="4146" spans="1:9" x14ac:dyDescent="0.2">
      <c r="A4146" s="1">
        <v>37302</v>
      </c>
      <c r="B4146">
        <v>21</v>
      </c>
      <c r="C4146">
        <v>21.08</v>
      </c>
      <c r="D4146">
        <v>20.65</v>
      </c>
      <c r="E4146">
        <v>20.87</v>
      </c>
      <c r="H4146">
        <v>29767</v>
      </c>
      <c r="I4146">
        <v>62447</v>
      </c>
    </row>
    <row r="4147" spans="1:9" x14ac:dyDescent="0.2">
      <c r="A4147" s="1">
        <v>37301</v>
      </c>
      <c r="B4147">
        <v>21.05</v>
      </c>
      <c r="C4147">
        <v>21.4</v>
      </c>
      <c r="D4147">
        <v>20.8</v>
      </c>
      <c r="E4147">
        <v>20.82</v>
      </c>
      <c r="H4147">
        <v>43260</v>
      </c>
      <c r="I4147">
        <v>66178</v>
      </c>
    </row>
    <row r="4148" spans="1:9" x14ac:dyDescent="0.2">
      <c r="A4148" s="1">
        <v>37300</v>
      </c>
      <c r="B4148">
        <v>20.350000000000001</v>
      </c>
      <c r="C4148">
        <v>21</v>
      </c>
      <c r="D4148">
        <v>20.28</v>
      </c>
      <c r="E4148">
        <v>20.7</v>
      </c>
      <c r="H4148">
        <v>22644</v>
      </c>
      <c r="I4148">
        <v>18506</v>
      </c>
    </row>
    <row r="4149" spans="1:9" x14ac:dyDescent="0.2">
      <c r="A4149" s="1">
        <v>37299</v>
      </c>
      <c r="B4149">
        <v>21.3</v>
      </c>
      <c r="C4149">
        <v>21.38</v>
      </c>
      <c r="D4149">
        <v>20.399999999999999</v>
      </c>
      <c r="E4149">
        <v>20.46</v>
      </c>
      <c r="H4149">
        <v>34168</v>
      </c>
      <c r="I4149">
        <v>21975</v>
      </c>
    </row>
    <row r="4150" spans="1:9" x14ac:dyDescent="0.2">
      <c r="A4150" s="1">
        <v>37298</v>
      </c>
      <c r="B4150">
        <v>19.649999999999999</v>
      </c>
      <c r="C4150">
        <v>21.7</v>
      </c>
      <c r="D4150">
        <v>19.5</v>
      </c>
      <c r="E4150">
        <v>21.44</v>
      </c>
      <c r="H4150">
        <v>51034</v>
      </c>
      <c r="I4150">
        <v>32623</v>
      </c>
    </row>
    <row r="4151" spans="1:9" x14ac:dyDescent="0.2">
      <c r="A4151" s="1">
        <v>37295</v>
      </c>
      <c r="B4151">
        <v>19.350000000000001</v>
      </c>
      <c r="C4151">
        <v>19.8</v>
      </c>
      <c r="D4151">
        <v>19.28</v>
      </c>
      <c r="E4151">
        <v>19.72</v>
      </c>
      <c r="H4151">
        <v>28061</v>
      </c>
      <c r="I4151">
        <v>42746</v>
      </c>
    </row>
    <row r="4152" spans="1:9" x14ac:dyDescent="0.2">
      <c r="A4152" s="1">
        <v>37294</v>
      </c>
      <c r="B4152">
        <v>19.25</v>
      </c>
      <c r="C4152">
        <v>19.27</v>
      </c>
      <c r="D4152">
        <v>18.850000000000001</v>
      </c>
      <c r="E4152">
        <v>19.21</v>
      </c>
      <c r="H4152">
        <v>30872</v>
      </c>
      <c r="I4152">
        <v>43581</v>
      </c>
    </row>
    <row r="4153" spans="1:9" x14ac:dyDescent="0.2">
      <c r="A4153" s="1">
        <v>37293</v>
      </c>
      <c r="B4153">
        <v>19.600000000000001</v>
      </c>
      <c r="C4153">
        <v>19.77</v>
      </c>
      <c r="D4153">
        <v>19.25</v>
      </c>
      <c r="E4153">
        <v>19.309999999999999</v>
      </c>
      <c r="H4153">
        <v>39365</v>
      </c>
      <c r="I4153">
        <v>48690</v>
      </c>
    </row>
    <row r="4154" spans="1:9" x14ac:dyDescent="0.2">
      <c r="A4154" s="1">
        <v>37292</v>
      </c>
      <c r="B4154">
        <v>19.77</v>
      </c>
      <c r="C4154">
        <v>19.77</v>
      </c>
      <c r="D4154">
        <v>19.3</v>
      </c>
      <c r="E4154">
        <v>19.559999999999999</v>
      </c>
      <c r="H4154">
        <v>30737</v>
      </c>
      <c r="I4154">
        <v>54376</v>
      </c>
    </row>
    <row r="4155" spans="1:9" x14ac:dyDescent="0.2">
      <c r="A4155" s="1">
        <v>37291</v>
      </c>
      <c r="B4155">
        <v>19.8</v>
      </c>
      <c r="C4155">
        <v>19.920000000000002</v>
      </c>
      <c r="D4155">
        <v>19.600000000000001</v>
      </c>
      <c r="E4155">
        <v>19.809999999999999</v>
      </c>
      <c r="H4155">
        <v>33796</v>
      </c>
      <c r="I4155">
        <v>56835</v>
      </c>
    </row>
    <row r="4156" spans="1:9" x14ac:dyDescent="0.2">
      <c r="A4156" s="1">
        <v>37288</v>
      </c>
      <c r="B4156">
        <v>19.36</v>
      </c>
      <c r="C4156">
        <v>20.03</v>
      </c>
      <c r="D4156">
        <v>18.8</v>
      </c>
      <c r="E4156">
        <v>19.98</v>
      </c>
      <c r="H4156">
        <v>55581</v>
      </c>
      <c r="I4156">
        <v>60688</v>
      </c>
    </row>
    <row r="4157" spans="1:9" x14ac:dyDescent="0.2">
      <c r="A4157" s="1">
        <v>37287</v>
      </c>
      <c r="B4157">
        <v>19</v>
      </c>
      <c r="C4157">
        <v>19.22</v>
      </c>
      <c r="D4157">
        <v>18.75</v>
      </c>
      <c r="E4157">
        <v>19.18</v>
      </c>
      <c r="H4157">
        <v>34514</v>
      </c>
      <c r="I4157">
        <v>65301</v>
      </c>
    </row>
    <row r="4158" spans="1:9" x14ac:dyDescent="0.2">
      <c r="A4158" s="1">
        <v>37286</v>
      </c>
      <c r="B4158">
        <v>18.920000000000002</v>
      </c>
      <c r="C4158">
        <v>19.05</v>
      </c>
      <c r="D4158">
        <v>18.38</v>
      </c>
      <c r="E4158">
        <v>18.79</v>
      </c>
      <c r="H4158">
        <v>48274</v>
      </c>
      <c r="I4158">
        <v>65142</v>
      </c>
    </row>
    <row r="4159" spans="1:9" x14ac:dyDescent="0.2">
      <c r="A4159" s="1">
        <v>37285</v>
      </c>
      <c r="B4159">
        <v>19.5</v>
      </c>
      <c r="C4159">
        <v>19.53</v>
      </c>
      <c r="D4159">
        <v>19.079999999999998</v>
      </c>
      <c r="E4159">
        <v>19.239999999999998</v>
      </c>
      <c r="H4159">
        <v>33174</v>
      </c>
      <c r="I4159">
        <v>72944</v>
      </c>
    </row>
    <row r="4160" spans="1:9" x14ac:dyDescent="0.2">
      <c r="A4160" s="1">
        <v>37284</v>
      </c>
      <c r="B4160">
        <v>19.600000000000001</v>
      </c>
      <c r="C4160">
        <v>19.75</v>
      </c>
      <c r="D4160">
        <v>19.39</v>
      </c>
      <c r="E4160">
        <v>19.649999999999999</v>
      </c>
      <c r="H4160">
        <v>30625</v>
      </c>
      <c r="I4160">
        <v>75360</v>
      </c>
    </row>
    <row r="4161" spans="1:9" x14ac:dyDescent="0.2">
      <c r="A4161" s="1">
        <v>37281</v>
      </c>
      <c r="B4161">
        <v>19.350000000000001</v>
      </c>
      <c r="C4161">
        <v>19.600000000000001</v>
      </c>
      <c r="D4161">
        <v>18.77</v>
      </c>
      <c r="E4161">
        <v>19.37</v>
      </c>
      <c r="H4161">
        <v>32967</v>
      </c>
      <c r="I4161">
        <v>77036</v>
      </c>
    </row>
    <row r="4162" spans="1:9" x14ac:dyDescent="0.2">
      <c r="A4162" s="1">
        <v>37280</v>
      </c>
      <c r="B4162">
        <v>19.190000000000001</v>
      </c>
      <c r="C4162">
        <v>19.25</v>
      </c>
      <c r="D4162">
        <v>18.7</v>
      </c>
      <c r="E4162">
        <v>19.13</v>
      </c>
      <c r="H4162">
        <v>37007</v>
      </c>
      <c r="I4162">
        <v>80386</v>
      </c>
    </row>
    <row r="4163" spans="1:9" x14ac:dyDescent="0.2">
      <c r="A4163" s="1">
        <v>37279</v>
      </c>
      <c r="B4163">
        <v>18.86</v>
      </c>
      <c r="C4163">
        <v>19.29</v>
      </c>
      <c r="D4163">
        <v>18.86</v>
      </c>
      <c r="E4163">
        <v>19.190000000000001</v>
      </c>
      <c r="H4163">
        <v>35116</v>
      </c>
      <c r="I4163">
        <v>80331</v>
      </c>
    </row>
    <row r="4164" spans="1:9" x14ac:dyDescent="0.2">
      <c r="A4164" s="1">
        <v>37278</v>
      </c>
      <c r="B4164">
        <v>18.600000000000001</v>
      </c>
      <c r="C4164">
        <v>19.25</v>
      </c>
      <c r="D4164">
        <v>18.559999999999999</v>
      </c>
      <c r="E4164">
        <v>18.75</v>
      </c>
      <c r="H4164">
        <v>48163</v>
      </c>
      <c r="I4164">
        <v>0</v>
      </c>
    </row>
    <row r="4165" spans="1:9" x14ac:dyDescent="0.2">
      <c r="A4165" s="1">
        <v>37277</v>
      </c>
      <c r="B4165">
        <v>18.52</v>
      </c>
      <c r="C4165">
        <v>18.66</v>
      </c>
      <c r="D4165">
        <v>18.41</v>
      </c>
      <c r="E4165">
        <v>18.57</v>
      </c>
      <c r="H4165">
        <v>14833</v>
      </c>
      <c r="I4165">
        <v>78483</v>
      </c>
    </row>
    <row r="4166" spans="1:9" x14ac:dyDescent="0.2">
      <c r="A4166" s="1">
        <v>37274</v>
      </c>
      <c r="B4166">
        <v>18.600000000000001</v>
      </c>
      <c r="C4166">
        <v>18.8</v>
      </c>
      <c r="D4166">
        <v>18.3</v>
      </c>
      <c r="E4166">
        <v>18.45</v>
      </c>
      <c r="H4166">
        <v>28179</v>
      </c>
      <c r="I4166">
        <v>78973</v>
      </c>
    </row>
    <row r="4167" spans="1:9" x14ac:dyDescent="0.2">
      <c r="A4167" s="1">
        <v>37273</v>
      </c>
      <c r="B4167">
        <v>19.149999999999999</v>
      </c>
      <c r="C4167">
        <v>19.38</v>
      </c>
      <c r="D4167">
        <v>18.23</v>
      </c>
      <c r="E4167">
        <v>18.41</v>
      </c>
      <c r="H4167">
        <v>53490</v>
      </c>
      <c r="I4167">
        <v>77068</v>
      </c>
    </row>
    <row r="4168" spans="1:9" x14ac:dyDescent="0.2">
      <c r="A4168" s="1">
        <v>37272</v>
      </c>
      <c r="B4168">
        <v>19.32</v>
      </c>
      <c r="C4168">
        <v>19.440000000000001</v>
      </c>
      <c r="D4168">
        <v>18.940000000000001</v>
      </c>
      <c r="E4168">
        <v>19.36</v>
      </c>
      <c r="H4168">
        <v>18657</v>
      </c>
      <c r="I4168">
        <v>0</v>
      </c>
    </row>
    <row r="4169" spans="1:9" x14ac:dyDescent="0.2">
      <c r="A4169" s="1">
        <v>37271</v>
      </c>
      <c r="B4169">
        <v>19.88</v>
      </c>
      <c r="C4169">
        <v>20.100000000000001</v>
      </c>
      <c r="D4169">
        <v>19.670000000000002</v>
      </c>
      <c r="E4169">
        <v>19.7</v>
      </c>
      <c r="H4169">
        <v>14395</v>
      </c>
      <c r="I4169">
        <v>22519</v>
      </c>
    </row>
    <row r="4170" spans="1:9" x14ac:dyDescent="0.2">
      <c r="A4170" s="1">
        <v>37270</v>
      </c>
      <c r="B4170">
        <v>20.6</v>
      </c>
      <c r="C4170">
        <v>20.68</v>
      </c>
      <c r="D4170">
        <v>19.600000000000001</v>
      </c>
      <c r="E4170">
        <v>19.78</v>
      </c>
      <c r="H4170">
        <v>18971</v>
      </c>
      <c r="I4170">
        <v>29924</v>
      </c>
    </row>
    <row r="4171" spans="1:9" x14ac:dyDescent="0.2">
      <c r="A4171" s="1">
        <v>37267</v>
      </c>
      <c r="B4171">
        <v>21.22</v>
      </c>
      <c r="C4171">
        <v>21.25</v>
      </c>
      <c r="D4171">
        <v>20.6</v>
      </c>
      <c r="E4171">
        <v>20.86</v>
      </c>
      <c r="H4171">
        <v>16783</v>
      </c>
      <c r="I4171">
        <v>38044</v>
      </c>
    </row>
    <row r="4172" spans="1:9" x14ac:dyDescent="0.2">
      <c r="A4172" s="1">
        <v>37266</v>
      </c>
      <c r="B4172">
        <v>20.95</v>
      </c>
      <c r="C4172">
        <v>21.3</v>
      </c>
      <c r="D4172">
        <v>20.45</v>
      </c>
      <c r="E4172">
        <v>21.29</v>
      </c>
      <c r="H4172">
        <v>19220</v>
      </c>
      <c r="I4172">
        <v>43733</v>
      </c>
    </row>
    <row r="4173" spans="1:9" x14ac:dyDescent="0.2">
      <c r="A4173" s="1">
        <v>37265</v>
      </c>
      <c r="B4173">
        <v>21.4</v>
      </c>
      <c r="C4173">
        <v>21.55</v>
      </c>
      <c r="D4173">
        <v>20.85</v>
      </c>
      <c r="E4173">
        <v>20.89</v>
      </c>
      <c r="H4173">
        <v>23979</v>
      </c>
      <c r="I4173">
        <v>44571</v>
      </c>
    </row>
    <row r="4174" spans="1:9" x14ac:dyDescent="0.2">
      <c r="A4174" s="1">
        <v>37264</v>
      </c>
      <c r="B4174">
        <v>21.94</v>
      </c>
      <c r="C4174">
        <v>22.15</v>
      </c>
      <c r="D4174">
        <v>21.55</v>
      </c>
      <c r="E4174">
        <v>22.02</v>
      </c>
      <c r="H4174">
        <v>27080</v>
      </c>
      <c r="I4174">
        <v>45003</v>
      </c>
    </row>
    <row r="4175" spans="1:9" x14ac:dyDescent="0.2">
      <c r="A4175" s="1">
        <v>37263</v>
      </c>
      <c r="B4175">
        <v>22</v>
      </c>
      <c r="C4175">
        <v>22.4</v>
      </c>
      <c r="D4175">
        <v>21.65</v>
      </c>
      <c r="E4175">
        <v>22.03</v>
      </c>
      <c r="H4175">
        <v>70387</v>
      </c>
      <c r="I4175">
        <v>51018</v>
      </c>
    </row>
    <row r="4176" spans="1:9" x14ac:dyDescent="0.2">
      <c r="A4176" s="1">
        <v>37260</v>
      </c>
      <c r="B4176">
        <v>20.9</v>
      </c>
      <c r="C4176">
        <v>22.2</v>
      </c>
      <c r="D4176">
        <v>20.9</v>
      </c>
      <c r="E4176">
        <v>22.18</v>
      </c>
      <c r="H4176">
        <v>35498</v>
      </c>
      <c r="I4176">
        <v>85463</v>
      </c>
    </row>
    <row r="4177" spans="1:9" x14ac:dyDescent="0.2">
      <c r="A4177" s="1">
        <v>37259</v>
      </c>
      <c r="B4177">
        <v>21</v>
      </c>
      <c r="C4177">
        <v>21.1</v>
      </c>
      <c r="D4177">
        <v>20.62</v>
      </c>
      <c r="E4177">
        <v>20.66</v>
      </c>
      <c r="H4177">
        <v>33336</v>
      </c>
      <c r="I4177">
        <v>89644</v>
      </c>
    </row>
    <row r="4178" spans="1:9" x14ac:dyDescent="0.2">
      <c r="A4178" s="1">
        <v>37258</v>
      </c>
      <c r="B4178">
        <v>19.46</v>
      </c>
      <c r="C4178">
        <v>21</v>
      </c>
      <c r="D4178">
        <v>19.46</v>
      </c>
      <c r="E4178">
        <v>21</v>
      </c>
      <c r="H4178">
        <v>31008</v>
      </c>
      <c r="I4178">
        <v>93674</v>
      </c>
    </row>
    <row r="4179" spans="1:9" x14ac:dyDescent="0.2">
      <c r="A4179" s="1">
        <v>37256</v>
      </c>
      <c r="B4179">
        <v>20.2</v>
      </c>
      <c r="C4179">
        <v>20.23</v>
      </c>
      <c r="D4179">
        <v>19.850000000000001</v>
      </c>
      <c r="E4179">
        <v>19.899999999999999</v>
      </c>
      <c r="H4179">
        <v>7502</v>
      </c>
      <c r="I4179">
        <v>92748</v>
      </c>
    </row>
    <row r="4180" spans="1:9" x14ac:dyDescent="0.2">
      <c r="A4180" s="1">
        <v>37253</v>
      </c>
      <c r="B4180">
        <v>20.78</v>
      </c>
      <c r="C4180">
        <v>20.9</v>
      </c>
      <c r="D4180">
        <v>20.25</v>
      </c>
      <c r="E4180">
        <v>20.3</v>
      </c>
      <c r="H4180">
        <v>25668</v>
      </c>
      <c r="I4180">
        <v>94390</v>
      </c>
    </row>
    <row r="4181" spans="1:9" x14ac:dyDescent="0.2">
      <c r="A4181" s="1">
        <v>37252</v>
      </c>
      <c r="B4181">
        <v>20.88</v>
      </c>
      <c r="C4181">
        <v>20.88</v>
      </c>
      <c r="D4181">
        <v>19.98</v>
      </c>
      <c r="E4181">
        <v>20.34</v>
      </c>
      <c r="H4181">
        <v>26854</v>
      </c>
      <c r="I4181">
        <v>94031</v>
      </c>
    </row>
    <row r="4182" spans="1:9" x14ac:dyDescent="0.2">
      <c r="A4182" s="1">
        <v>37249</v>
      </c>
      <c r="B4182">
        <v>19.579999999999998</v>
      </c>
      <c r="C4182">
        <v>19.68</v>
      </c>
      <c r="D4182">
        <v>19.32</v>
      </c>
      <c r="E4182">
        <v>19.34</v>
      </c>
      <c r="H4182">
        <v>7537</v>
      </c>
      <c r="I4182">
        <v>0</v>
      </c>
    </row>
    <row r="4183" spans="1:9" x14ac:dyDescent="0.2">
      <c r="A4183" s="1">
        <v>37246</v>
      </c>
      <c r="B4183">
        <v>19.25</v>
      </c>
      <c r="C4183">
        <v>19.55</v>
      </c>
      <c r="D4183">
        <v>19.2</v>
      </c>
      <c r="E4183">
        <v>19.36</v>
      </c>
      <c r="H4183">
        <v>25821</v>
      </c>
      <c r="I4183">
        <v>104276</v>
      </c>
    </row>
    <row r="4184" spans="1:9" x14ac:dyDescent="0.2">
      <c r="A4184" s="1">
        <v>37245</v>
      </c>
      <c r="B4184">
        <v>19.399999999999999</v>
      </c>
      <c r="C4184">
        <v>19.86</v>
      </c>
      <c r="D4184">
        <v>19.04</v>
      </c>
      <c r="E4184">
        <v>19.13</v>
      </c>
      <c r="H4184">
        <v>36814</v>
      </c>
      <c r="I4184">
        <v>102037</v>
      </c>
    </row>
    <row r="4185" spans="1:9" x14ac:dyDescent="0.2">
      <c r="A4185" s="1">
        <v>37244</v>
      </c>
      <c r="B4185">
        <v>19.25</v>
      </c>
      <c r="C4185">
        <v>19.760000000000002</v>
      </c>
      <c r="D4185">
        <v>19.25</v>
      </c>
      <c r="E4185">
        <v>19.47</v>
      </c>
      <c r="H4185">
        <v>35389</v>
      </c>
      <c r="I4185">
        <v>99534</v>
      </c>
    </row>
    <row r="4186" spans="1:9" x14ac:dyDescent="0.2">
      <c r="A4186" s="1">
        <v>37243</v>
      </c>
      <c r="B4186">
        <v>19.05</v>
      </c>
      <c r="C4186">
        <v>19.39</v>
      </c>
      <c r="D4186">
        <v>18.86</v>
      </c>
      <c r="E4186">
        <v>19.18</v>
      </c>
      <c r="H4186">
        <v>27827</v>
      </c>
      <c r="I4186">
        <v>96790</v>
      </c>
    </row>
    <row r="4187" spans="1:9" x14ac:dyDescent="0.2">
      <c r="A4187" s="1">
        <v>37242</v>
      </c>
      <c r="B4187">
        <v>19.05</v>
      </c>
      <c r="C4187">
        <v>19.38</v>
      </c>
      <c r="D4187">
        <v>18.649999999999999</v>
      </c>
      <c r="E4187">
        <v>19.059999999999999</v>
      </c>
      <c r="H4187">
        <v>33701</v>
      </c>
      <c r="I4187">
        <v>94106</v>
      </c>
    </row>
    <row r="4188" spans="1:9" x14ac:dyDescent="0.2">
      <c r="A4188" s="1">
        <v>37239</v>
      </c>
      <c r="B4188">
        <v>18.03</v>
      </c>
      <c r="C4188">
        <v>18.5</v>
      </c>
      <c r="D4188">
        <v>17.97</v>
      </c>
      <c r="E4188">
        <v>18.38</v>
      </c>
      <c r="H4188">
        <v>22605</v>
      </c>
      <c r="I4188">
        <v>31015</v>
      </c>
    </row>
    <row r="4189" spans="1:9" x14ac:dyDescent="0.2">
      <c r="A4189" s="1">
        <v>37238</v>
      </c>
      <c r="B4189">
        <v>18.09</v>
      </c>
      <c r="C4189">
        <v>18.38</v>
      </c>
      <c r="D4189">
        <v>17.73</v>
      </c>
      <c r="E4189">
        <v>17.8</v>
      </c>
      <c r="H4189">
        <v>23728</v>
      </c>
      <c r="I4189">
        <v>31384</v>
      </c>
    </row>
    <row r="4190" spans="1:9" x14ac:dyDescent="0.2">
      <c r="A4190" s="1">
        <v>37237</v>
      </c>
      <c r="B4190">
        <v>17.850000000000001</v>
      </c>
      <c r="C4190">
        <v>18.55</v>
      </c>
      <c r="D4190">
        <v>17.7</v>
      </c>
      <c r="E4190">
        <v>18.2</v>
      </c>
      <c r="H4190">
        <v>28731</v>
      </c>
      <c r="I4190">
        <v>35149</v>
      </c>
    </row>
    <row r="4191" spans="1:9" x14ac:dyDescent="0.2">
      <c r="A4191" s="1">
        <v>37236</v>
      </c>
      <c r="B4191">
        <v>18.2</v>
      </c>
      <c r="C4191">
        <v>18.21</v>
      </c>
      <c r="D4191">
        <v>17.8</v>
      </c>
      <c r="E4191">
        <v>17.91</v>
      </c>
      <c r="H4191">
        <v>32853</v>
      </c>
      <c r="I4191">
        <v>43312</v>
      </c>
    </row>
    <row r="4192" spans="1:9" x14ac:dyDescent="0.2">
      <c r="A4192" s="1">
        <v>37235</v>
      </c>
      <c r="B4192">
        <v>18.7</v>
      </c>
      <c r="C4192">
        <v>18.7</v>
      </c>
      <c r="D4192">
        <v>18.100000000000001</v>
      </c>
      <c r="E4192">
        <v>18.170000000000002</v>
      </c>
      <c r="H4192">
        <v>21180</v>
      </c>
      <c r="I4192">
        <v>39620</v>
      </c>
    </row>
    <row r="4193" spans="1:9" x14ac:dyDescent="0.2">
      <c r="A4193" s="1">
        <v>37232</v>
      </c>
      <c r="B4193">
        <v>18.47</v>
      </c>
      <c r="C4193">
        <v>19.2</v>
      </c>
      <c r="D4193">
        <v>17.75</v>
      </c>
      <c r="E4193">
        <v>19.03</v>
      </c>
      <c r="H4193">
        <v>32532</v>
      </c>
      <c r="I4193">
        <v>42339</v>
      </c>
    </row>
    <row r="4194" spans="1:9" x14ac:dyDescent="0.2">
      <c r="A4194" s="1">
        <v>37231</v>
      </c>
      <c r="B4194">
        <v>19.329999999999998</v>
      </c>
      <c r="C4194">
        <v>19.75</v>
      </c>
      <c r="D4194">
        <v>18.12</v>
      </c>
      <c r="E4194">
        <v>18.39</v>
      </c>
      <c r="H4194">
        <v>32161</v>
      </c>
      <c r="I4194">
        <v>49397</v>
      </c>
    </row>
    <row r="4195" spans="1:9" x14ac:dyDescent="0.2">
      <c r="A4195" s="1">
        <v>37230</v>
      </c>
      <c r="B4195">
        <v>19.2</v>
      </c>
      <c r="C4195">
        <v>20.25</v>
      </c>
      <c r="D4195">
        <v>19.149999999999999</v>
      </c>
      <c r="E4195">
        <v>19.22</v>
      </c>
      <c r="H4195">
        <v>35640</v>
      </c>
      <c r="I4195">
        <v>52072</v>
      </c>
    </row>
    <row r="4196" spans="1:9" x14ac:dyDescent="0.2">
      <c r="A4196" s="1">
        <v>37229</v>
      </c>
      <c r="B4196">
        <v>19.850000000000001</v>
      </c>
      <c r="C4196">
        <v>20.04</v>
      </c>
      <c r="D4196">
        <v>19.260000000000002</v>
      </c>
      <c r="E4196">
        <v>19.29</v>
      </c>
      <c r="H4196">
        <v>38887</v>
      </c>
      <c r="I4196">
        <v>59058</v>
      </c>
    </row>
    <row r="4197" spans="1:9" x14ac:dyDescent="0.2">
      <c r="A4197" s="1">
        <v>37228</v>
      </c>
      <c r="B4197">
        <v>18.920000000000002</v>
      </c>
      <c r="C4197">
        <v>19.98</v>
      </c>
      <c r="D4197">
        <v>18.649999999999999</v>
      </c>
      <c r="E4197">
        <v>19.71</v>
      </c>
      <c r="H4197">
        <v>38077</v>
      </c>
      <c r="I4197">
        <v>62688</v>
      </c>
    </row>
    <row r="4198" spans="1:9" x14ac:dyDescent="0.2">
      <c r="A4198" s="1">
        <v>37225</v>
      </c>
      <c r="B4198">
        <v>18.45</v>
      </c>
      <c r="C4198">
        <v>19.18</v>
      </c>
      <c r="D4198">
        <v>17.98</v>
      </c>
      <c r="E4198">
        <v>19.14</v>
      </c>
      <c r="H4198">
        <v>29790</v>
      </c>
      <c r="I4198">
        <v>67141</v>
      </c>
    </row>
    <row r="4199" spans="1:9" x14ac:dyDescent="0.2">
      <c r="A4199" s="1">
        <v>37224</v>
      </c>
      <c r="B4199">
        <v>18.899999999999999</v>
      </c>
      <c r="C4199">
        <v>18.899999999999999</v>
      </c>
      <c r="D4199">
        <v>18.2</v>
      </c>
      <c r="E4199">
        <v>18.41</v>
      </c>
      <c r="H4199">
        <v>35427</v>
      </c>
      <c r="I4199">
        <v>79000</v>
      </c>
    </row>
    <row r="4200" spans="1:9" x14ac:dyDescent="0.2">
      <c r="A4200" s="1">
        <v>37223</v>
      </c>
      <c r="B4200">
        <v>18.84</v>
      </c>
      <c r="C4200">
        <v>19.05</v>
      </c>
      <c r="D4200">
        <v>18.5</v>
      </c>
      <c r="E4200">
        <v>18.690000000000001</v>
      </c>
      <c r="H4200">
        <v>34234</v>
      </c>
      <c r="I4200">
        <v>73518</v>
      </c>
    </row>
    <row r="4201" spans="1:9" x14ac:dyDescent="0.2">
      <c r="A4201" s="1">
        <v>37222</v>
      </c>
      <c r="B4201">
        <v>18.48</v>
      </c>
      <c r="C4201">
        <v>19.22</v>
      </c>
      <c r="D4201">
        <v>18.149999999999999</v>
      </c>
      <c r="E4201">
        <v>19.02</v>
      </c>
      <c r="H4201">
        <v>42328</v>
      </c>
      <c r="I4201">
        <v>74213</v>
      </c>
    </row>
    <row r="4202" spans="1:9" x14ac:dyDescent="0.2">
      <c r="A4202" s="1">
        <v>37221</v>
      </c>
      <c r="B4202">
        <v>18.600000000000001</v>
      </c>
      <c r="C4202">
        <v>18.899999999999999</v>
      </c>
      <c r="D4202">
        <v>18.100000000000001</v>
      </c>
      <c r="E4202">
        <v>18.36</v>
      </c>
      <c r="H4202">
        <v>32166</v>
      </c>
      <c r="I4202">
        <v>73298</v>
      </c>
    </row>
    <row r="4203" spans="1:9" x14ac:dyDescent="0.2">
      <c r="A4203" s="1">
        <v>37218</v>
      </c>
      <c r="B4203">
        <v>19.899999999999999</v>
      </c>
      <c r="C4203">
        <v>20.02</v>
      </c>
      <c r="D4203">
        <v>18.600000000000001</v>
      </c>
      <c r="E4203">
        <v>19.28</v>
      </c>
      <c r="H4203">
        <v>26756</v>
      </c>
      <c r="I4203">
        <v>76765</v>
      </c>
    </row>
    <row r="4204" spans="1:9" x14ac:dyDescent="0.2">
      <c r="A4204" s="1">
        <v>37217</v>
      </c>
      <c r="B4204">
        <v>18.8</v>
      </c>
      <c r="C4204">
        <v>20.079999999999998</v>
      </c>
      <c r="D4204">
        <v>18.7</v>
      </c>
      <c r="E4204">
        <v>19.899999999999999</v>
      </c>
      <c r="H4204">
        <v>41563</v>
      </c>
      <c r="I4204">
        <v>79958</v>
      </c>
    </row>
    <row r="4205" spans="1:9" x14ac:dyDescent="0.2">
      <c r="A4205" s="1">
        <v>37216</v>
      </c>
      <c r="B4205">
        <v>19</v>
      </c>
      <c r="C4205">
        <v>19.2</v>
      </c>
      <c r="D4205">
        <v>18.55</v>
      </c>
      <c r="E4205">
        <v>18.73</v>
      </c>
      <c r="H4205">
        <v>38021</v>
      </c>
      <c r="I4205">
        <v>78591</v>
      </c>
    </row>
    <row r="4206" spans="1:9" x14ac:dyDescent="0.2">
      <c r="A4206" s="1">
        <v>37215</v>
      </c>
      <c r="B4206">
        <v>17.79</v>
      </c>
      <c r="C4206">
        <v>19.12</v>
      </c>
      <c r="D4206">
        <v>17.79</v>
      </c>
      <c r="E4206">
        <v>18.75</v>
      </c>
      <c r="H4206">
        <v>51766</v>
      </c>
      <c r="I4206">
        <v>79923</v>
      </c>
    </row>
    <row r="4207" spans="1:9" x14ac:dyDescent="0.2">
      <c r="A4207" s="1">
        <v>37214</v>
      </c>
      <c r="B4207">
        <v>17.399999999999999</v>
      </c>
      <c r="C4207">
        <v>18.05</v>
      </c>
      <c r="D4207">
        <v>16.649999999999999</v>
      </c>
      <c r="E4207">
        <v>18.010000000000002</v>
      </c>
      <c r="H4207">
        <v>37999</v>
      </c>
      <c r="I4207">
        <v>76556</v>
      </c>
    </row>
    <row r="4208" spans="1:9" x14ac:dyDescent="0.2">
      <c r="A4208" s="1">
        <v>37211</v>
      </c>
      <c r="B4208">
        <v>17.63</v>
      </c>
      <c r="C4208">
        <v>18.100000000000001</v>
      </c>
      <c r="D4208">
        <v>17.25</v>
      </c>
      <c r="E4208">
        <v>17.75</v>
      </c>
      <c r="H4208">
        <v>44714</v>
      </c>
      <c r="I4208">
        <v>82452</v>
      </c>
    </row>
    <row r="4209" spans="1:9" x14ac:dyDescent="0.2">
      <c r="A4209" s="1">
        <v>37210</v>
      </c>
      <c r="B4209">
        <v>17.989999999999998</v>
      </c>
      <c r="C4209">
        <v>18.8</v>
      </c>
      <c r="D4209">
        <v>16.8</v>
      </c>
      <c r="E4209">
        <v>17.68</v>
      </c>
      <c r="H4209">
        <v>13769</v>
      </c>
      <c r="I4209">
        <v>11837</v>
      </c>
    </row>
    <row r="4210" spans="1:9" x14ac:dyDescent="0.2">
      <c r="A4210" s="1">
        <v>37209</v>
      </c>
      <c r="B4210">
        <v>20.32</v>
      </c>
      <c r="C4210">
        <v>20.32</v>
      </c>
      <c r="D4210">
        <v>18.649999999999999</v>
      </c>
      <c r="E4210">
        <v>18.75</v>
      </c>
      <c r="H4210">
        <v>41841</v>
      </c>
      <c r="I4210">
        <v>15118</v>
      </c>
    </row>
    <row r="4211" spans="1:9" x14ac:dyDescent="0.2">
      <c r="A4211" s="1">
        <v>37208</v>
      </c>
      <c r="B4211">
        <v>20.399999999999999</v>
      </c>
      <c r="C4211">
        <v>21.05</v>
      </c>
      <c r="D4211">
        <v>20</v>
      </c>
      <c r="E4211">
        <v>20.81</v>
      </c>
      <c r="H4211">
        <v>28251</v>
      </c>
      <c r="I4211">
        <v>31339</v>
      </c>
    </row>
    <row r="4212" spans="1:9" x14ac:dyDescent="0.2">
      <c r="A4212" s="1">
        <v>37207</v>
      </c>
      <c r="B4212">
        <v>21.63</v>
      </c>
      <c r="C4212">
        <v>21.63</v>
      </c>
      <c r="D4212">
        <v>19.850000000000001</v>
      </c>
      <c r="E4212">
        <v>20.39</v>
      </c>
      <c r="H4212">
        <v>30746</v>
      </c>
      <c r="I4212">
        <v>42538</v>
      </c>
    </row>
    <row r="4213" spans="1:9" x14ac:dyDescent="0.2">
      <c r="A4213" s="1">
        <v>37204</v>
      </c>
      <c r="B4213">
        <v>20.350000000000001</v>
      </c>
      <c r="C4213">
        <v>21.65</v>
      </c>
      <c r="D4213">
        <v>20.350000000000001</v>
      </c>
      <c r="E4213">
        <v>21.38</v>
      </c>
      <c r="H4213">
        <v>38254</v>
      </c>
      <c r="I4213">
        <v>50011</v>
      </c>
    </row>
    <row r="4214" spans="1:9" x14ac:dyDescent="0.2">
      <c r="A4214" s="1">
        <v>37203</v>
      </c>
      <c r="B4214">
        <v>19.5</v>
      </c>
      <c r="C4214">
        <v>20.37</v>
      </c>
      <c r="D4214">
        <v>19.5</v>
      </c>
      <c r="E4214">
        <v>20.28</v>
      </c>
      <c r="H4214">
        <v>46500</v>
      </c>
      <c r="I4214">
        <v>56729</v>
      </c>
    </row>
    <row r="4215" spans="1:9" x14ac:dyDescent="0.2">
      <c r="A4215" s="1">
        <v>37202</v>
      </c>
      <c r="B4215">
        <v>19.05</v>
      </c>
      <c r="C4215">
        <v>19.52</v>
      </c>
      <c r="D4215">
        <v>18.850000000000001</v>
      </c>
      <c r="E4215">
        <v>19.329999999999998</v>
      </c>
      <c r="H4215">
        <v>27298</v>
      </c>
      <c r="I4215">
        <v>65899</v>
      </c>
    </row>
    <row r="4216" spans="1:9" x14ac:dyDescent="0.2">
      <c r="A4216" s="1">
        <v>37201</v>
      </c>
      <c r="B4216">
        <v>19.45</v>
      </c>
      <c r="C4216">
        <v>19.46</v>
      </c>
      <c r="D4216">
        <v>18.809999999999999</v>
      </c>
      <c r="E4216">
        <v>19.07</v>
      </c>
      <c r="H4216">
        <v>23514</v>
      </c>
      <c r="I4216">
        <v>65366</v>
      </c>
    </row>
    <row r="4217" spans="1:9" x14ac:dyDescent="0.2">
      <c r="A4217" s="1">
        <v>37200</v>
      </c>
      <c r="B4217">
        <v>19.72</v>
      </c>
      <c r="C4217">
        <v>19.95</v>
      </c>
      <c r="D4217">
        <v>19.16</v>
      </c>
      <c r="E4217">
        <v>19.440000000000001</v>
      </c>
      <c r="H4217">
        <v>26326</v>
      </c>
      <c r="I4217">
        <v>65618</v>
      </c>
    </row>
    <row r="4218" spans="1:9" x14ac:dyDescent="0.2">
      <c r="A4218" s="1">
        <v>37197</v>
      </c>
      <c r="B4218">
        <v>19.8</v>
      </c>
      <c r="C4218">
        <v>19.850000000000001</v>
      </c>
      <c r="D4218">
        <v>19.04</v>
      </c>
      <c r="E4218">
        <v>19.77</v>
      </c>
      <c r="H4218">
        <v>41066</v>
      </c>
      <c r="I4218">
        <v>66500</v>
      </c>
    </row>
    <row r="4219" spans="1:9" x14ac:dyDescent="0.2">
      <c r="A4219" s="1">
        <v>37196</v>
      </c>
      <c r="B4219">
        <v>20.350000000000001</v>
      </c>
      <c r="C4219">
        <v>20.5</v>
      </c>
      <c r="D4219">
        <v>19.55</v>
      </c>
      <c r="E4219">
        <v>19.62</v>
      </c>
      <c r="H4219">
        <v>37030</v>
      </c>
      <c r="I4219">
        <v>65704</v>
      </c>
    </row>
    <row r="4220" spans="1:9" x14ac:dyDescent="0.2">
      <c r="A4220" s="1">
        <v>37195</v>
      </c>
      <c r="B4220">
        <v>21</v>
      </c>
      <c r="C4220">
        <v>21</v>
      </c>
      <c r="D4220">
        <v>20.05</v>
      </c>
      <c r="E4220">
        <v>20.37</v>
      </c>
      <c r="H4220">
        <v>38987</v>
      </c>
      <c r="I4220">
        <v>66676</v>
      </c>
    </row>
    <row r="4221" spans="1:9" x14ac:dyDescent="0.2">
      <c r="A4221" s="1">
        <v>37194</v>
      </c>
      <c r="B4221">
        <v>21.11</v>
      </c>
      <c r="C4221">
        <v>21.21</v>
      </c>
      <c r="D4221">
        <v>20.86</v>
      </c>
      <c r="E4221">
        <v>20.91</v>
      </c>
      <c r="H4221">
        <v>32763</v>
      </c>
      <c r="I4221">
        <v>62103</v>
      </c>
    </row>
    <row r="4222" spans="1:9" x14ac:dyDescent="0.2">
      <c r="A4222" s="1">
        <v>37193</v>
      </c>
      <c r="B4222">
        <v>21.25</v>
      </c>
      <c r="C4222">
        <v>21.52</v>
      </c>
      <c r="D4222">
        <v>20.95</v>
      </c>
      <c r="E4222">
        <v>21.1</v>
      </c>
      <c r="H4222">
        <v>29613</v>
      </c>
      <c r="I4222">
        <v>58280</v>
      </c>
    </row>
    <row r="4223" spans="1:9" x14ac:dyDescent="0.2">
      <c r="A4223" s="1">
        <v>37190</v>
      </c>
      <c r="B4223">
        <v>21.15</v>
      </c>
      <c r="C4223">
        <v>21.25</v>
      </c>
      <c r="D4223">
        <v>20.92</v>
      </c>
      <c r="E4223">
        <v>21.02</v>
      </c>
      <c r="H4223">
        <v>25270</v>
      </c>
      <c r="I4223">
        <v>65390</v>
      </c>
    </row>
    <row r="4224" spans="1:9" x14ac:dyDescent="0.2">
      <c r="A4224" s="1">
        <v>37189</v>
      </c>
      <c r="B4224">
        <v>21.32</v>
      </c>
      <c r="C4224">
        <v>21.55</v>
      </c>
      <c r="D4224">
        <v>21</v>
      </c>
      <c r="E4224">
        <v>21.01</v>
      </c>
      <c r="H4224">
        <v>40634</v>
      </c>
      <c r="I4224">
        <v>64972</v>
      </c>
    </row>
    <row r="4225" spans="1:9" x14ac:dyDescent="0.2">
      <c r="A4225" s="1">
        <v>37188</v>
      </c>
      <c r="B4225">
        <v>20.75</v>
      </c>
      <c r="C4225">
        <v>21.51</v>
      </c>
      <c r="D4225">
        <v>20.53</v>
      </c>
      <c r="E4225">
        <v>21.26</v>
      </c>
      <c r="H4225">
        <v>51184</v>
      </c>
      <c r="I4225">
        <v>65643</v>
      </c>
    </row>
    <row r="4226" spans="1:9" x14ac:dyDescent="0.2">
      <c r="A4226" s="1">
        <v>37187</v>
      </c>
      <c r="B4226">
        <v>21.16</v>
      </c>
      <c r="C4226">
        <v>21.57</v>
      </c>
      <c r="D4226">
        <v>20.93</v>
      </c>
      <c r="E4226">
        <v>20.94</v>
      </c>
      <c r="H4226">
        <v>37963</v>
      </c>
      <c r="I4226">
        <v>66991</v>
      </c>
    </row>
    <row r="4227" spans="1:9" x14ac:dyDescent="0.2">
      <c r="A4227" s="1">
        <v>37186</v>
      </c>
      <c r="B4227">
        <v>21.33</v>
      </c>
      <c r="C4227">
        <v>21.59</v>
      </c>
      <c r="D4227">
        <v>20.95</v>
      </c>
      <c r="E4227">
        <v>21.05</v>
      </c>
      <c r="H4227">
        <v>25964</v>
      </c>
      <c r="I4227">
        <v>77414</v>
      </c>
    </row>
    <row r="4228" spans="1:9" x14ac:dyDescent="0.2">
      <c r="A4228" s="1">
        <v>37183</v>
      </c>
      <c r="B4228">
        <v>20.8</v>
      </c>
      <c r="C4228">
        <v>21.55</v>
      </c>
      <c r="D4228">
        <v>20.48</v>
      </c>
      <c r="E4228">
        <v>21.35</v>
      </c>
      <c r="H4228">
        <v>31325</v>
      </c>
      <c r="I4228">
        <v>81319</v>
      </c>
    </row>
    <row r="4229" spans="1:9" x14ac:dyDescent="0.2">
      <c r="A4229" s="1">
        <v>37182</v>
      </c>
      <c r="B4229">
        <v>21</v>
      </c>
      <c r="C4229">
        <v>21.02</v>
      </c>
      <c r="D4229">
        <v>20.32</v>
      </c>
      <c r="E4229">
        <v>20.62</v>
      </c>
      <c r="H4229">
        <v>37221</v>
      </c>
      <c r="I4229">
        <v>82446</v>
      </c>
    </row>
    <row r="4230" spans="1:9" x14ac:dyDescent="0.2">
      <c r="A4230" s="1">
        <v>37181</v>
      </c>
      <c r="B4230">
        <v>21.7</v>
      </c>
      <c r="C4230">
        <v>21.7</v>
      </c>
      <c r="D4230">
        <v>20.8</v>
      </c>
      <c r="E4230">
        <v>20.99</v>
      </c>
      <c r="H4230">
        <v>34356</v>
      </c>
      <c r="I4230">
        <v>85331</v>
      </c>
    </row>
    <row r="4231" spans="1:9" x14ac:dyDescent="0.2">
      <c r="A4231" s="1">
        <v>37180</v>
      </c>
      <c r="B4231">
        <v>21.63</v>
      </c>
      <c r="C4231">
        <v>21.93</v>
      </c>
      <c r="D4231">
        <v>21.45</v>
      </c>
      <c r="E4231">
        <v>21.7</v>
      </c>
      <c r="H4231">
        <v>8204</v>
      </c>
      <c r="I4231">
        <v>11747</v>
      </c>
    </row>
    <row r="4232" spans="1:9" x14ac:dyDescent="0.2">
      <c r="A4232" s="1">
        <v>37179</v>
      </c>
      <c r="B4232">
        <v>21.68</v>
      </c>
      <c r="C4232">
        <v>21.9</v>
      </c>
      <c r="D4232">
        <v>21.44</v>
      </c>
      <c r="E4232">
        <v>21.68</v>
      </c>
      <c r="H4232">
        <v>18489</v>
      </c>
      <c r="I4232">
        <v>19730</v>
      </c>
    </row>
    <row r="4233" spans="1:9" x14ac:dyDescent="0.2">
      <c r="A4233" s="1">
        <v>37176</v>
      </c>
      <c r="B4233">
        <v>22.95</v>
      </c>
      <c r="C4233">
        <v>23.02</v>
      </c>
      <c r="D4233">
        <v>21.22</v>
      </c>
      <c r="E4233">
        <v>21.73</v>
      </c>
      <c r="H4233">
        <v>30144</v>
      </c>
      <c r="I4233">
        <v>26670</v>
      </c>
    </row>
    <row r="4234" spans="1:9" x14ac:dyDescent="0.2">
      <c r="A4234" s="1">
        <v>37175</v>
      </c>
      <c r="B4234">
        <v>22.25</v>
      </c>
      <c r="C4234">
        <v>22.7</v>
      </c>
      <c r="D4234">
        <v>22.15</v>
      </c>
      <c r="E4234">
        <v>22.46</v>
      </c>
      <c r="H4234">
        <v>25514</v>
      </c>
      <c r="I4234">
        <v>32090</v>
      </c>
    </row>
    <row r="4235" spans="1:9" x14ac:dyDescent="0.2">
      <c r="A4235" s="1">
        <v>37174</v>
      </c>
      <c r="B4235">
        <v>21.8</v>
      </c>
      <c r="C4235">
        <v>22.45</v>
      </c>
      <c r="D4235">
        <v>21.77</v>
      </c>
      <c r="E4235">
        <v>22.01</v>
      </c>
      <c r="H4235">
        <v>20924</v>
      </c>
      <c r="I4235">
        <v>33854</v>
      </c>
    </row>
    <row r="4236" spans="1:9" x14ac:dyDescent="0.2">
      <c r="A4236" s="1">
        <v>37173</v>
      </c>
      <c r="B4236">
        <v>21.77</v>
      </c>
      <c r="C4236">
        <v>22</v>
      </c>
      <c r="D4236">
        <v>21.6</v>
      </c>
      <c r="E4236">
        <v>21.88</v>
      </c>
      <c r="H4236">
        <v>19605</v>
      </c>
      <c r="I4236">
        <v>35480</v>
      </c>
    </row>
    <row r="4237" spans="1:9" x14ac:dyDescent="0.2">
      <c r="A4237" s="1">
        <v>37172</v>
      </c>
      <c r="B4237">
        <v>21.8</v>
      </c>
      <c r="C4237">
        <v>22.1</v>
      </c>
      <c r="D4237">
        <v>21.53</v>
      </c>
      <c r="E4237">
        <v>21.57</v>
      </c>
      <c r="H4237">
        <v>24590</v>
      </c>
      <c r="I4237">
        <v>40638</v>
      </c>
    </row>
    <row r="4238" spans="1:9" x14ac:dyDescent="0.2">
      <c r="A4238" s="1">
        <v>37169</v>
      </c>
      <c r="B4238">
        <v>22.32</v>
      </c>
      <c r="C4238">
        <v>22.82</v>
      </c>
      <c r="D4238">
        <v>21.6</v>
      </c>
      <c r="E4238">
        <v>21.63</v>
      </c>
      <c r="H4238">
        <v>33757</v>
      </c>
      <c r="I4238">
        <v>45242</v>
      </c>
    </row>
    <row r="4239" spans="1:9" x14ac:dyDescent="0.2">
      <c r="A4239" s="1">
        <v>37168</v>
      </c>
      <c r="B4239">
        <v>21.65</v>
      </c>
      <c r="C4239">
        <v>22.38</v>
      </c>
      <c r="D4239">
        <v>21.53</v>
      </c>
      <c r="E4239">
        <v>22.15</v>
      </c>
      <c r="H4239">
        <v>37832</v>
      </c>
      <c r="I4239">
        <v>44009</v>
      </c>
    </row>
    <row r="4240" spans="1:9" x14ac:dyDescent="0.2">
      <c r="A4240" s="1">
        <v>37167</v>
      </c>
      <c r="B4240">
        <v>21.82</v>
      </c>
      <c r="C4240">
        <v>21.94</v>
      </c>
      <c r="D4240">
        <v>21.29</v>
      </c>
      <c r="E4240">
        <v>21.52</v>
      </c>
      <c r="H4240">
        <v>32650</v>
      </c>
      <c r="I4240">
        <v>48676</v>
      </c>
    </row>
    <row r="4241" spans="1:9" x14ac:dyDescent="0.2">
      <c r="A4241" s="1">
        <v>37166</v>
      </c>
      <c r="B4241">
        <v>22.79</v>
      </c>
      <c r="C4241">
        <v>22.79</v>
      </c>
      <c r="D4241">
        <v>22.02</v>
      </c>
      <c r="E4241">
        <v>22.05</v>
      </c>
      <c r="H4241">
        <v>30572</v>
      </c>
      <c r="I4241">
        <v>56964</v>
      </c>
    </row>
    <row r="4242" spans="1:9" x14ac:dyDescent="0.2">
      <c r="A4242" s="1">
        <v>37165</v>
      </c>
      <c r="B4242">
        <v>23.2</v>
      </c>
      <c r="C4242">
        <v>23.25</v>
      </c>
      <c r="D4242">
        <v>22.25</v>
      </c>
      <c r="E4242">
        <v>22.89</v>
      </c>
      <c r="H4242">
        <v>27382</v>
      </c>
      <c r="I4242">
        <v>58232</v>
      </c>
    </row>
    <row r="4243" spans="1:9" x14ac:dyDescent="0.2">
      <c r="A4243" s="1">
        <v>37162</v>
      </c>
      <c r="B4243">
        <v>23.13</v>
      </c>
      <c r="C4243">
        <v>23.33</v>
      </c>
      <c r="D4243">
        <v>22.92</v>
      </c>
      <c r="E4243">
        <v>23.26</v>
      </c>
      <c r="H4243">
        <v>33145</v>
      </c>
      <c r="I4243">
        <v>58889</v>
      </c>
    </row>
    <row r="4244" spans="1:9" x14ac:dyDescent="0.2">
      <c r="A4244" s="1">
        <v>37161</v>
      </c>
      <c r="B4244">
        <v>22.8</v>
      </c>
      <c r="C4244">
        <v>23.12</v>
      </c>
      <c r="D4244">
        <v>22.15</v>
      </c>
      <c r="E4244">
        <v>22.79</v>
      </c>
      <c r="H4244">
        <v>38450</v>
      </c>
      <c r="I4244">
        <v>61945</v>
      </c>
    </row>
    <row r="4245" spans="1:9" x14ac:dyDescent="0.2">
      <c r="A4245" s="1">
        <v>37160</v>
      </c>
      <c r="B4245">
        <v>22</v>
      </c>
      <c r="C4245">
        <v>23</v>
      </c>
      <c r="D4245">
        <v>20.7</v>
      </c>
      <c r="E4245">
        <v>23</v>
      </c>
      <c r="H4245">
        <v>59053</v>
      </c>
      <c r="I4245">
        <v>53924</v>
      </c>
    </row>
    <row r="4246" spans="1:9" x14ac:dyDescent="0.2">
      <c r="A4246" s="1">
        <v>37159</v>
      </c>
      <c r="B4246">
        <v>22.5</v>
      </c>
      <c r="C4246">
        <v>23.15</v>
      </c>
      <c r="D4246">
        <v>21.35</v>
      </c>
      <c r="E4246">
        <v>22.38</v>
      </c>
      <c r="H4246">
        <v>54479</v>
      </c>
      <c r="I4246">
        <v>55091</v>
      </c>
    </row>
    <row r="4247" spans="1:9" x14ac:dyDescent="0.2">
      <c r="A4247" s="1">
        <v>37158</v>
      </c>
      <c r="B4247">
        <v>25.1</v>
      </c>
      <c r="C4247">
        <v>25.16</v>
      </c>
      <c r="D4247">
        <v>21.7</v>
      </c>
      <c r="E4247">
        <v>22.02</v>
      </c>
      <c r="H4247">
        <v>77065</v>
      </c>
      <c r="I4247">
        <v>60849</v>
      </c>
    </row>
    <row r="4248" spans="1:9" x14ac:dyDescent="0.2">
      <c r="A4248" s="1">
        <v>37155</v>
      </c>
      <c r="B4248">
        <v>26</v>
      </c>
      <c r="C4248">
        <v>26.48</v>
      </c>
      <c r="D4248">
        <v>25.29</v>
      </c>
      <c r="E4248">
        <v>25.44</v>
      </c>
      <c r="H4248">
        <v>45345</v>
      </c>
      <c r="I4248">
        <v>58933</v>
      </c>
    </row>
    <row r="4249" spans="1:9" x14ac:dyDescent="0.2">
      <c r="A4249" s="1">
        <v>37154</v>
      </c>
      <c r="B4249">
        <v>26.4</v>
      </c>
      <c r="C4249">
        <v>26.86</v>
      </c>
      <c r="D4249">
        <v>25.83</v>
      </c>
      <c r="E4249">
        <v>25.92</v>
      </c>
      <c r="H4249">
        <v>50072</v>
      </c>
      <c r="I4249">
        <v>60390</v>
      </c>
    </row>
    <row r="4250" spans="1:9" x14ac:dyDescent="0.2">
      <c r="A4250" s="1">
        <v>37153</v>
      </c>
      <c r="B4250">
        <v>27.38</v>
      </c>
      <c r="C4250">
        <v>27.6</v>
      </c>
      <c r="D4250">
        <v>25.65</v>
      </c>
      <c r="E4250">
        <v>26.32</v>
      </c>
      <c r="H4250">
        <v>64685</v>
      </c>
      <c r="I4250">
        <v>70183</v>
      </c>
    </row>
    <row r="4251" spans="1:9" x14ac:dyDescent="0.2">
      <c r="A4251" s="1">
        <v>37152</v>
      </c>
      <c r="B4251">
        <v>28.5</v>
      </c>
      <c r="C4251">
        <v>28.52</v>
      </c>
      <c r="D4251">
        <v>27.2</v>
      </c>
      <c r="E4251">
        <v>27.27</v>
      </c>
      <c r="H4251">
        <v>56461</v>
      </c>
      <c r="I4251">
        <v>68725</v>
      </c>
    </row>
    <row r="4252" spans="1:9" x14ac:dyDescent="0.2">
      <c r="A4252" s="1">
        <v>37151</v>
      </c>
      <c r="B4252">
        <v>29.43</v>
      </c>
      <c r="C4252">
        <v>29.8</v>
      </c>
      <c r="D4252">
        <v>28.35</v>
      </c>
      <c r="E4252">
        <v>28.38</v>
      </c>
      <c r="H4252">
        <v>65668</v>
      </c>
      <c r="I4252">
        <v>70046</v>
      </c>
    </row>
    <row r="4253" spans="1:9" x14ac:dyDescent="0.2">
      <c r="A4253" s="1">
        <v>37148</v>
      </c>
      <c r="B4253">
        <v>28.45</v>
      </c>
      <c r="C4253">
        <v>29.82</v>
      </c>
      <c r="D4253">
        <v>28.45</v>
      </c>
      <c r="E4253">
        <v>29.43</v>
      </c>
      <c r="H4253">
        <v>44311</v>
      </c>
      <c r="I4253">
        <v>69842</v>
      </c>
    </row>
    <row r="4254" spans="1:9" x14ac:dyDescent="0.2">
      <c r="A4254" s="1">
        <v>37147</v>
      </c>
      <c r="B4254">
        <v>27.74</v>
      </c>
      <c r="C4254">
        <v>28.18</v>
      </c>
      <c r="D4254">
        <v>27.55</v>
      </c>
      <c r="E4254">
        <v>28.1</v>
      </c>
      <c r="H4254">
        <v>15665</v>
      </c>
      <c r="I4254">
        <v>18810</v>
      </c>
    </row>
    <row r="4255" spans="1:9" x14ac:dyDescent="0.2">
      <c r="A4255" s="1">
        <v>37146</v>
      </c>
      <c r="B4255">
        <v>29.1</v>
      </c>
      <c r="C4255">
        <v>29.5</v>
      </c>
      <c r="D4255">
        <v>28</v>
      </c>
      <c r="E4255">
        <v>28.02</v>
      </c>
      <c r="H4255">
        <v>34927</v>
      </c>
      <c r="I4255">
        <v>23306</v>
      </c>
    </row>
    <row r="4256" spans="1:9" x14ac:dyDescent="0.2">
      <c r="A4256" s="1">
        <v>37145</v>
      </c>
      <c r="B4256">
        <v>27.39</v>
      </c>
      <c r="C4256">
        <v>31.05</v>
      </c>
      <c r="D4256">
        <v>27.25</v>
      </c>
      <c r="E4256">
        <v>29.06</v>
      </c>
      <c r="H4256">
        <v>49533</v>
      </c>
      <c r="I4256">
        <v>39489</v>
      </c>
    </row>
    <row r="4257" spans="1:9" x14ac:dyDescent="0.2">
      <c r="A4257" s="1">
        <v>37144</v>
      </c>
      <c r="B4257">
        <v>27.6</v>
      </c>
      <c r="C4257">
        <v>27.75</v>
      </c>
      <c r="D4257">
        <v>27.4</v>
      </c>
      <c r="E4257">
        <v>27.45</v>
      </c>
      <c r="H4257">
        <v>29510</v>
      </c>
      <c r="I4257">
        <v>37700</v>
      </c>
    </row>
    <row r="4258" spans="1:9" x14ac:dyDescent="0.2">
      <c r="A4258" s="1">
        <v>37141</v>
      </c>
      <c r="B4258">
        <v>26.95</v>
      </c>
      <c r="C4258">
        <v>27.8</v>
      </c>
      <c r="D4258">
        <v>26.9</v>
      </c>
      <c r="E4258">
        <v>27.69</v>
      </c>
      <c r="H4258">
        <v>47575</v>
      </c>
      <c r="I4258">
        <v>40062</v>
      </c>
    </row>
    <row r="4259" spans="1:9" x14ac:dyDescent="0.2">
      <c r="A4259" s="1">
        <v>37140</v>
      </c>
      <c r="B4259">
        <v>26.33</v>
      </c>
      <c r="C4259">
        <v>27</v>
      </c>
      <c r="D4259">
        <v>26.32</v>
      </c>
      <c r="E4259">
        <v>26.96</v>
      </c>
      <c r="H4259">
        <v>40707</v>
      </c>
      <c r="I4259">
        <v>40462</v>
      </c>
    </row>
    <row r="4260" spans="1:9" x14ac:dyDescent="0.2">
      <c r="A4260" s="1">
        <v>37139</v>
      </c>
      <c r="B4260">
        <v>26.24</v>
      </c>
      <c r="C4260">
        <v>26.6</v>
      </c>
      <c r="D4260">
        <v>26.06</v>
      </c>
      <c r="E4260">
        <v>26.32</v>
      </c>
      <c r="H4260">
        <v>27414</v>
      </c>
      <c r="I4260">
        <v>47967</v>
      </c>
    </row>
    <row r="4261" spans="1:9" x14ac:dyDescent="0.2">
      <c r="A4261" s="1">
        <v>37138</v>
      </c>
      <c r="B4261">
        <v>26.58</v>
      </c>
      <c r="C4261">
        <v>26.6</v>
      </c>
      <c r="D4261">
        <v>26.13</v>
      </c>
      <c r="E4261">
        <v>26.26</v>
      </c>
      <c r="H4261">
        <v>32169</v>
      </c>
      <c r="I4261">
        <v>45616</v>
      </c>
    </row>
    <row r="4262" spans="1:9" x14ac:dyDescent="0.2">
      <c r="A4262" s="1">
        <v>37137</v>
      </c>
      <c r="B4262">
        <v>26.5</v>
      </c>
      <c r="C4262">
        <v>26.68</v>
      </c>
      <c r="D4262">
        <v>26.5</v>
      </c>
      <c r="E4262">
        <v>26.54</v>
      </c>
      <c r="H4262">
        <v>12843</v>
      </c>
      <c r="I4262">
        <v>50612</v>
      </c>
    </row>
    <row r="4263" spans="1:9" x14ac:dyDescent="0.2">
      <c r="A4263" s="1">
        <v>37134</v>
      </c>
      <c r="B4263">
        <v>26.15</v>
      </c>
      <c r="C4263">
        <v>26.47</v>
      </c>
      <c r="D4263">
        <v>26.15</v>
      </c>
      <c r="E4263">
        <v>26.41</v>
      </c>
      <c r="H4263">
        <v>18823</v>
      </c>
      <c r="I4263">
        <v>52336</v>
      </c>
    </row>
    <row r="4264" spans="1:9" x14ac:dyDescent="0.2">
      <c r="A4264" s="1">
        <v>37133</v>
      </c>
      <c r="B4264">
        <v>26.4</v>
      </c>
      <c r="C4264">
        <v>26.42</v>
      </c>
      <c r="D4264">
        <v>26.03</v>
      </c>
      <c r="E4264">
        <v>26.09</v>
      </c>
      <c r="H4264">
        <v>30136</v>
      </c>
      <c r="I4264">
        <v>56019</v>
      </c>
    </row>
    <row r="4265" spans="1:9" x14ac:dyDescent="0.2">
      <c r="A4265" s="1">
        <v>37132</v>
      </c>
      <c r="B4265">
        <v>26.57</v>
      </c>
      <c r="C4265">
        <v>26.79</v>
      </c>
      <c r="D4265">
        <v>26.2</v>
      </c>
      <c r="E4265">
        <v>26.53</v>
      </c>
      <c r="H4265">
        <v>39594</v>
      </c>
      <c r="I4265">
        <v>57674</v>
      </c>
    </row>
    <row r="4266" spans="1:9" x14ac:dyDescent="0.2">
      <c r="A4266" s="1">
        <v>37131</v>
      </c>
      <c r="B4266">
        <v>25.85</v>
      </c>
      <c r="C4266">
        <v>26.55</v>
      </c>
      <c r="D4266">
        <v>25.8</v>
      </c>
      <c r="E4266">
        <v>26.47</v>
      </c>
      <c r="H4266">
        <v>30988</v>
      </c>
      <c r="I4266">
        <v>66127</v>
      </c>
    </row>
    <row r="4267" spans="1:9" x14ac:dyDescent="0.2">
      <c r="A4267" s="1">
        <v>37127</v>
      </c>
      <c r="B4267">
        <v>25.84</v>
      </c>
      <c r="C4267">
        <v>26.2</v>
      </c>
      <c r="D4267">
        <v>25.62</v>
      </c>
      <c r="E4267">
        <v>25.95</v>
      </c>
      <c r="H4267">
        <v>38927</v>
      </c>
      <c r="I4267">
        <v>62639</v>
      </c>
    </row>
    <row r="4268" spans="1:9" x14ac:dyDescent="0.2">
      <c r="A4268" s="1">
        <v>37126</v>
      </c>
      <c r="B4268">
        <v>25.3</v>
      </c>
      <c r="C4268">
        <v>25.7</v>
      </c>
      <c r="D4268">
        <v>25.26</v>
      </c>
      <c r="E4268">
        <v>25.6</v>
      </c>
      <c r="H4268">
        <v>31527</v>
      </c>
      <c r="I4268">
        <v>62405</v>
      </c>
    </row>
    <row r="4269" spans="1:9" x14ac:dyDescent="0.2">
      <c r="A4269" s="1">
        <v>37125</v>
      </c>
      <c r="B4269">
        <v>25.9</v>
      </c>
      <c r="C4269">
        <v>25.94</v>
      </c>
      <c r="D4269">
        <v>25.33</v>
      </c>
      <c r="E4269">
        <v>25.34</v>
      </c>
      <c r="H4269">
        <v>35424</v>
      </c>
      <c r="I4269">
        <v>67999</v>
      </c>
    </row>
    <row r="4270" spans="1:9" x14ac:dyDescent="0.2">
      <c r="A4270" s="1">
        <v>37124</v>
      </c>
      <c r="B4270">
        <v>25.24</v>
      </c>
      <c r="C4270">
        <v>25.55</v>
      </c>
      <c r="D4270">
        <v>25.02</v>
      </c>
      <c r="E4270">
        <v>25.49</v>
      </c>
      <c r="H4270">
        <v>30146</v>
      </c>
      <c r="I4270">
        <v>66904</v>
      </c>
    </row>
    <row r="4271" spans="1:9" x14ac:dyDescent="0.2">
      <c r="A4271" s="1">
        <v>37123</v>
      </c>
      <c r="B4271">
        <v>24.68</v>
      </c>
      <c r="C4271">
        <v>25.15</v>
      </c>
      <c r="D4271">
        <v>24.5</v>
      </c>
      <c r="E4271">
        <v>25.05</v>
      </c>
      <c r="H4271">
        <v>28963</v>
      </c>
      <c r="I4271">
        <v>71488</v>
      </c>
    </row>
    <row r="4272" spans="1:9" x14ac:dyDescent="0.2">
      <c r="A4272" s="1">
        <v>37120</v>
      </c>
      <c r="B4272">
        <v>25.74</v>
      </c>
      <c r="C4272">
        <v>25.85</v>
      </c>
      <c r="D4272">
        <v>24.65</v>
      </c>
      <c r="E4272">
        <v>24.73</v>
      </c>
      <c r="H4272">
        <v>45433</v>
      </c>
      <c r="I4272">
        <v>70720</v>
      </c>
    </row>
    <row r="4273" spans="1:9" x14ac:dyDescent="0.2">
      <c r="A4273" s="1">
        <v>37119</v>
      </c>
      <c r="B4273">
        <v>25.55</v>
      </c>
      <c r="C4273">
        <v>25.75</v>
      </c>
      <c r="D4273">
        <v>25.45</v>
      </c>
      <c r="E4273">
        <v>25.55</v>
      </c>
      <c r="H4273">
        <v>9162</v>
      </c>
      <c r="I4273">
        <v>8975</v>
      </c>
    </row>
    <row r="4274" spans="1:9" x14ac:dyDescent="0.2">
      <c r="A4274" s="1">
        <v>37118</v>
      </c>
      <c r="B4274">
        <v>26.1</v>
      </c>
      <c r="C4274">
        <v>26.33</v>
      </c>
      <c r="D4274">
        <v>25.51</v>
      </c>
      <c r="E4274">
        <v>25.55</v>
      </c>
      <c r="H4274">
        <v>29206</v>
      </c>
      <c r="I4274">
        <v>11449</v>
      </c>
    </row>
    <row r="4275" spans="1:9" x14ac:dyDescent="0.2">
      <c r="A4275" s="1">
        <v>37117</v>
      </c>
      <c r="B4275">
        <v>25.95</v>
      </c>
      <c r="C4275">
        <v>26.03</v>
      </c>
      <c r="D4275">
        <v>25.75</v>
      </c>
      <c r="E4275">
        <v>25.99</v>
      </c>
      <c r="H4275">
        <v>19183</v>
      </c>
      <c r="I4275">
        <v>27455</v>
      </c>
    </row>
    <row r="4276" spans="1:9" x14ac:dyDescent="0.2">
      <c r="A4276" s="1">
        <v>37116</v>
      </c>
      <c r="B4276">
        <v>26.15</v>
      </c>
      <c r="C4276">
        <v>26.28</v>
      </c>
      <c r="D4276">
        <v>25.8</v>
      </c>
      <c r="E4276">
        <v>25.88</v>
      </c>
      <c r="H4276">
        <v>25762</v>
      </c>
      <c r="I4276">
        <v>34440</v>
      </c>
    </row>
    <row r="4277" spans="1:9" x14ac:dyDescent="0.2">
      <c r="A4277" s="1">
        <v>37113</v>
      </c>
      <c r="B4277">
        <v>25.89</v>
      </c>
      <c r="C4277">
        <v>26.4</v>
      </c>
      <c r="D4277">
        <v>25.86</v>
      </c>
      <c r="E4277">
        <v>25.98</v>
      </c>
      <c r="H4277">
        <v>24753</v>
      </c>
      <c r="I4277">
        <v>40296</v>
      </c>
    </row>
    <row r="4278" spans="1:9" x14ac:dyDescent="0.2">
      <c r="A4278" s="1">
        <v>37112</v>
      </c>
      <c r="B4278">
        <v>25.7</v>
      </c>
      <c r="C4278">
        <v>25.92</v>
      </c>
      <c r="D4278">
        <v>25.51</v>
      </c>
      <c r="E4278">
        <v>25.68</v>
      </c>
      <c r="H4278">
        <v>14167</v>
      </c>
      <c r="I4278">
        <v>48044</v>
      </c>
    </row>
    <row r="4279" spans="1:9" x14ac:dyDescent="0.2">
      <c r="A4279" s="1">
        <v>37111</v>
      </c>
      <c r="B4279">
        <v>26.28</v>
      </c>
      <c r="C4279">
        <v>26.41</v>
      </c>
      <c r="D4279">
        <v>25.57</v>
      </c>
      <c r="E4279">
        <v>25.7</v>
      </c>
      <c r="H4279">
        <v>28479</v>
      </c>
      <c r="I4279">
        <v>46314</v>
      </c>
    </row>
    <row r="4280" spans="1:9" x14ac:dyDescent="0.2">
      <c r="A4280" s="1">
        <v>37110</v>
      </c>
      <c r="B4280">
        <v>25.8</v>
      </c>
      <c r="C4280">
        <v>26.55</v>
      </c>
      <c r="D4280">
        <v>25.8</v>
      </c>
      <c r="E4280">
        <v>26.08</v>
      </c>
      <c r="H4280">
        <v>26395</v>
      </c>
      <c r="I4280">
        <v>50703</v>
      </c>
    </row>
    <row r="4281" spans="1:9" x14ac:dyDescent="0.2">
      <c r="A4281" s="1">
        <v>37109</v>
      </c>
      <c r="B4281">
        <v>25.62</v>
      </c>
      <c r="C4281">
        <v>25.88</v>
      </c>
      <c r="D4281">
        <v>25.6</v>
      </c>
      <c r="E4281">
        <v>25.83</v>
      </c>
      <c r="H4281">
        <v>16894</v>
      </c>
      <c r="I4281">
        <v>56587</v>
      </c>
    </row>
    <row r="4282" spans="1:9" x14ac:dyDescent="0.2">
      <c r="A4282" s="1">
        <v>37106</v>
      </c>
      <c r="B4282">
        <v>26.09</v>
      </c>
      <c r="C4282">
        <v>26.09</v>
      </c>
      <c r="D4282">
        <v>25.6</v>
      </c>
      <c r="E4282">
        <v>25.69</v>
      </c>
      <c r="H4282">
        <v>23982</v>
      </c>
      <c r="I4282">
        <v>60547</v>
      </c>
    </row>
    <row r="4283" spans="1:9" x14ac:dyDescent="0.2">
      <c r="A4283" s="1">
        <v>37105</v>
      </c>
      <c r="B4283">
        <v>24.97</v>
      </c>
      <c r="C4283">
        <v>26.17</v>
      </c>
      <c r="D4283">
        <v>24.97</v>
      </c>
      <c r="E4283">
        <v>26.13</v>
      </c>
      <c r="H4283">
        <v>36224</v>
      </c>
      <c r="I4283">
        <v>60653</v>
      </c>
    </row>
    <row r="4284" spans="1:9" x14ac:dyDescent="0.2">
      <c r="A4284" s="1">
        <v>37104</v>
      </c>
      <c r="B4284">
        <v>25.09</v>
      </c>
      <c r="C4284">
        <v>25.2</v>
      </c>
      <c r="D4284">
        <v>24.7</v>
      </c>
      <c r="E4284">
        <v>24.96</v>
      </c>
      <c r="H4284">
        <v>26061</v>
      </c>
      <c r="I4284">
        <v>61027</v>
      </c>
    </row>
    <row r="4285" spans="1:9" x14ac:dyDescent="0.2">
      <c r="A4285" s="1">
        <v>37103</v>
      </c>
      <c r="B4285">
        <v>24.87</v>
      </c>
      <c r="C4285">
        <v>25.1</v>
      </c>
      <c r="D4285">
        <v>24.67</v>
      </c>
      <c r="E4285">
        <v>24.69</v>
      </c>
      <c r="H4285">
        <v>18930</v>
      </c>
      <c r="I4285">
        <v>63829</v>
      </c>
    </row>
    <row r="4286" spans="1:9" x14ac:dyDescent="0.2">
      <c r="A4286" s="1">
        <v>37102</v>
      </c>
      <c r="B4286">
        <v>25.19</v>
      </c>
      <c r="C4286">
        <v>25.19</v>
      </c>
      <c r="D4286">
        <v>24.9</v>
      </c>
      <c r="E4286">
        <v>24.96</v>
      </c>
      <c r="H4286">
        <v>15990</v>
      </c>
      <c r="I4286">
        <v>63519</v>
      </c>
    </row>
    <row r="4287" spans="1:9" x14ac:dyDescent="0.2">
      <c r="A4287" s="1">
        <v>37099</v>
      </c>
      <c r="B4287">
        <v>25.2</v>
      </c>
      <c r="C4287">
        <v>25.36</v>
      </c>
      <c r="D4287">
        <v>24.7</v>
      </c>
      <c r="E4287">
        <v>25.19</v>
      </c>
      <c r="H4287">
        <v>32075</v>
      </c>
      <c r="I4287">
        <v>66986</v>
      </c>
    </row>
    <row r="4288" spans="1:9" x14ac:dyDescent="0.2">
      <c r="A4288" s="1">
        <v>37098</v>
      </c>
      <c r="B4288">
        <v>25.32</v>
      </c>
      <c r="C4288">
        <v>25.51</v>
      </c>
      <c r="D4288">
        <v>25.1</v>
      </c>
      <c r="E4288">
        <v>25.14</v>
      </c>
      <c r="H4288">
        <v>27233</v>
      </c>
      <c r="I4288">
        <v>68097</v>
      </c>
    </row>
    <row r="4289" spans="1:9" x14ac:dyDescent="0.2">
      <c r="A4289" s="1">
        <v>37097</v>
      </c>
      <c r="B4289">
        <v>25</v>
      </c>
      <c r="C4289">
        <v>25.45</v>
      </c>
      <c r="D4289">
        <v>24.95</v>
      </c>
      <c r="E4289">
        <v>25.25</v>
      </c>
      <c r="H4289">
        <v>39402</v>
      </c>
      <c r="I4289">
        <v>69115</v>
      </c>
    </row>
    <row r="4290" spans="1:9" x14ac:dyDescent="0.2">
      <c r="A4290" s="1">
        <v>37096</v>
      </c>
      <c r="B4290">
        <v>25</v>
      </c>
      <c r="C4290">
        <v>25.08</v>
      </c>
      <c r="D4290">
        <v>24.85</v>
      </c>
      <c r="E4290">
        <v>24.9</v>
      </c>
      <c r="H4290">
        <v>23870</v>
      </c>
      <c r="I4290">
        <v>69592</v>
      </c>
    </row>
    <row r="4291" spans="1:9" x14ac:dyDescent="0.2">
      <c r="A4291" s="1">
        <v>37095</v>
      </c>
      <c r="B4291">
        <v>25.1</v>
      </c>
      <c r="C4291">
        <v>25.18</v>
      </c>
      <c r="D4291">
        <v>24.75</v>
      </c>
      <c r="E4291">
        <v>24.92</v>
      </c>
      <c r="H4291">
        <v>26938</v>
      </c>
      <c r="I4291">
        <v>72742</v>
      </c>
    </row>
    <row r="4292" spans="1:9" x14ac:dyDescent="0.2">
      <c r="A4292" s="1">
        <v>37092</v>
      </c>
      <c r="B4292">
        <v>24.35</v>
      </c>
      <c r="C4292">
        <v>24.8</v>
      </c>
      <c r="D4292">
        <v>24.15</v>
      </c>
      <c r="E4292">
        <v>24.64</v>
      </c>
      <c r="H4292">
        <v>31421</v>
      </c>
      <c r="I4292">
        <v>74734</v>
      </c>
    </row>
    <row r="4293" spans="1:9" x14ac:dyDescent="0.2">
      <c r="A4293" s="1">
        <v>37091</v>
      </c>
      <c r="B4293">
        <v>24.22</v>
      </c>
      <c r="C4293">
        <v>24.92</v>
      </c>
      <c r="D4293">
        <v>23.98</v>
      </c>
      <c r="E4293">
        <v>24.05</v>
      </c>
      <c r="H4293">
        <v>51312</v>
      </c>
      <c r="I4293">
        <v>75770</v>
      </c>
    </row>
    <row r="4294" spans="1:9" x14ac:dyDescent="0.2">
      <c r="A4294" s="1">
        <v>37090</v>
      </c>
      <c r="B4294">
        <v>24.65</v>
      </c>
      <c r="C4294">
        <v>24.9</v>
      </c>
      <c r="D4294">
        <v>24.21</v>
      </c>
      <c r="E4294">
        <v>24.22</v>
      </c>
      <c r="H4294">
        <v>43513</v>
      </c>
      <c r="I4294">
        <v>73891</v>
      </c>
    </row>
    <row r="4295" spans="1:9" x14ac:dyDescent="0.2">
      <c r="A4295" s="1">
        <v>37089</v>
      </c>
      <c r="B4295">
        <v>24.95</v>
      </c>
      <c r="C4295">
        <v>25.54</v>
      </c>
      <c r="D4295">
        <v>24.88</v>
      </c>
      <c r="E4295">
        <v>24.89</v>
      </c>
      <c r="H4295">
        <v>37177</v>
      </c>
      <c r="I4295">
        <v>76088</v>
      </c>
    </row>
    <row r="4296" spans="1:9" x14ac:dyDescent="0.2">
      <c r="A4296" s="1">
        <v>37088</v>
      </c>
      <c r="B4296">
        <v>24.95</v>
      </c>
      <c r="C4296">
        <v>25</v>
      </c>
      <c r="D4296">
        <v>24.56</v>
      </c>
      <c r="E4296">
        <v>24.78</v>
      </c>
      <c r="H4296">
        <v>9727</v>
      </c>
      <c r="I4296">
        <v>0</v>
      </c>
    </row>
    <row r="4297" spans="1:9" x14ac:dyDescent="0.2">
      <c r="A4297" s="1">
        <v>37085</v>
      </c>
      <c r="B4297">
        <v>25.3</v>
      </c>
      <c r="C4297">
        <v>25.3</v>
      </c>
      <c r="D4297">
        <v>24.94</v>
      </c>
      <c r="E4297">
        <v>24.97</v>
      </c>
      <c r="H4297">
        <v>33028</v>
      </c>
      <c r="I4297">
        <v>29671</v>
      </c>
    </row>
    <row r="4298" spans="1:9" x14ac:dyDescent="0.2">
      <c r="A4298" s="1">
        <v>37084</v>
      </c>
      <c r="B4298">
        <v>25.25</v>
      </c>
      <c r="C4298">
        <v>25.28</v>
      </c>
      <c r="D4298">
        <v>24.55</v>
      </c>
      <c r="E4298">
        <v>25.14</v>
      </c>
      <c r="H4298">
        <v>33729</v>
      </c>
      <c r="I4298">
        <v>42190</v>
      </c>
    </row>
    <row r="4299" spans="1:9" x14ac:dyDescent="0.2">
      <c r="A4299" s="1">
        <v>37083</v>
      </c>
      <c r="B4299">
        <v>25.62</v>
      </c>
      <c r="C4299">
        <v>25.92</v>
      </c>
      <c r="D4299">
        <v>25.25</v>
      </c>
      <c r="E4299">
        <v>25.52</v>
      </c>
      <c r="H4299">
        <v>31996</v>
      </c>
      <c r="I4299">
        <v>44196</v>
      </c>
    </row>
    <row r="4300" spans="1:9" x14ac:dyDescent="0.2">
      <c r="A4300" s="1">
        <v>37082</v>
      </c>
      <c r="B4300">
        <v>26.18</v>
      </c>
      <c r="C4300">
        <v>26.26</v>
      </c>
      <c r="D4300">
        <v>25.75</v>
      </c>
      <c r="E4300">
        <v>25.93</v>
      </c>
      <c r="H4300">
        <v>29776</v>
      </c>
      <c r="I4300">
        <v>49510</v>
      </c>
    </row>
    <row r="4301" spans="1:9" x14ac:dyDescent="0.2">
      <c r="A4301" s="1">
        <v>37081</v>
      </c>
      <c r="B4301">
        <v>26.7</v>
      </c>
      <c r="C4301">
        <v>26.76</v>
      </c>
      <c r="D4301">
        <v>26.12</v>
      </c>
      <c r="E4301">
        <v>26.15</v>
      </c>
      <c r="H4301">
        <v>28194</v>
      </c>
      <c r="I4301">
        <v>59760</v>
      </c>
    </row>
    <row r="4302" spans="1:9" x14ac:dyDescent="0.2">
      <c r="A4302" s="1">
        <v>37078</v>
      </c>
      <c r="B4302">
        <v>25.84</v>
      </c>
      <c r="C4302">
        <v>26.9</v>
      </c>
      <c r="D4302">
        <v>25.81</v>
      </c>
      <c r="E4302">
        <v>26.81</v>
      </c>
      <c r="H4302">
        <v>34200</v>
      </c>
      <c r="I4302">
        <v>67495</v>
      </c>
    </row>
    <row r="4303" spans="1:9" x14ac:dyDescent="0.2">
      <c r="A4303" s="1">
        <v>37077</v>
      </c>
      <c r="B4303">
        <v>25.9</v>
      </c>
      <c r="C4303">
        <v>25.95</v>
      </c>
      <c r="D4303">
        <v>25.36</v>
      </c>
      <c r="E4303">
        <v>25.84</v>
      </c>
      <c r="H4303">
        <v>26330</v>
      </c>
      <c r="I4303">
        <v>63025</v>
      </c>
    </row>
    <row r="4304" spans="1:9" x14ac:dyDescent="0.2">
      <c r="A4304" s="1">
        <v>37076</v>
      </c>
      <c r="B4304">
        <v>25.5</v>
      </c>
      <c r="C4304">
        <v>25.85</v>
      </c>
      <c r="D4304">
        <v>25.5</v>
      </c>
      <c r="E4304">
        <v>25.8</v>
      </c>
      <c r="H4304">
        <v>10656</v>
      </c>
      <c r="I4304">
        <v>62845</v>
      </c>
    </row>
    <row r="4305" spans="1:9" x14ac:dyDescent="0.2">
      <c r="A4305" s="1">
        <v>37075</v>
      </c>
      <c r="B4305">
        <v>25.55</v>
      </c>
      <c r="C4305">
        <v>25.61</v>
      </c>
      <c r="D4305">
        <v>25.07</v>
      </c>
      <c r="E4305">
        <v>25.36</v>
      </c>
      <c r="H4305">
        <v>29639</v>
      </c>
      <c r="I4305">
        <v>64753</v>
      </c>
    </row>
    <row r="4306" spans="1:9" x14ac:dyDescent="0.2">
      <c r="A4306" s="1">
        <v>37074</v>
      </c>
      <c r="B4306">
        <v>25.53</v>
      </c>
      <c r="C4306">
        <v>26.42</v>
      </c>
      <c r="D4306">
        <v>25.1</v>
      </c>
      <c r="E4306">
        <v>25.64</v>
      </c>
      <c r="H4306">
        <v>31885</v>
      </c>
      <c r="I4306">
        <v>66475</v>
      </c>
    </row>
    <row r="4307" spans="1:9" x14ac:dyDescent="0.2">
      <c r="A4307" s="1">
        <v>37071</v>
      </c>
      <c r="B4307">
        <v>25.6</v>
      </c>
      <c r="C4307">
        <v>26.1</v>
      </c>
      <c r="D4307">
        <v>25.42</v>
      </c>
      <c r="E4307">
        <v>26.08</v>
      </c>
      <c r="H4307">
        <v>32957</v>
      </c>
      <c r="I4307">
        <v>66267</v>
      </c>
    </row>
    <row r="4308" spans="1:9" x14ac:dyDescent="0.2">
      <c r="A4308" s="1">
        <v>37070</v>
      </c>
      <c r="B4308">
        <v>25.68</v>
      </c>
      <c r="C4308">
        <v>25.77</v>
      </c>
      <c r="D4308">
        <v>24.91</v>
      </c>
      <c r="E4308">
        <v>25.4</v>
      </c>
      <c r="H4308">
        <v>50507</v>
      </c>
      <c r="I4308">
        <v>71919</v>
      </c>
    </row>
    <row r="4309" spans="1:9" x14ac:dyDescent="0.2">
      <c r="A4309" s="1">
        <v>37069</v>
      </c>
      <c r="B4309">
        <v>26.55</v>
      </c>
      <c r="C4309">
        <v>26.68</v>
      </c>
      <c r="D4309">
        <v>25.24</v>
      </c>
      <c r="E4309">
        <v>25.66</v>
      </c>
      <c r="H4309">
        <v>51641</v>
      </c>
      <c r="I4309">
        <v>72754</v>
      </c>
    </row>
    <row r="4310" spans="1:9" x14ac:dyDescent="0.2">
      <c r="A4310" s="1">
        <v>37068</v>
      </c>
      <c r="B4310">
        <v>27.25</v>
      </c>
      <c r="C4310">
        <v>27.31</v>
      </c>
      <c r="D4310">
        <v>26.7</v>
      </c>
      <c r="E4310">
        <v>26.99</v>
      </c>
      <c r="H4310">
        <v>30337</v>
      </c>
      <c r="I4310">
        <v>74465</v>
      </c>
    </row>
    <row r="4311" spans="1:9" x14ac:dyDescent="0.2">
      <c r="A4311" s="1">
        <v>37067</v>
      </c>
      <c r="B4311">
        <v>26.65</v>
      </c>
      <c r="C4311">
        <v>27.07</v>
      </c>
      <c r="D4311">
        <v>26.65</v>
      </c>
      <c r="E4311">
        <v>27.07</v>
      </c>
      <c r="H4311">
        <v>24262</v>
      </c>
      <c r="I4311">
        <v>75693</v>
      </c>
    </row>
    <row r="4312" spans="1:9" x14ac:dyDescent="0.2">
      <c r="A4312" s="1">
        <v>37064</v>
      </c>
      <c r="B4312">
        <v>26.48</v>
      </c>
      <c r="C4312">
        <v>26.94</v>
      </c>
      <c r="D4312">
        <v>26.22</v>
      </c>
      <c r="E4312">
        <v>26.59</v>
      </c>
      <c r="H4312">
        <v>30427</v>
      </c>
      <c r="I4312">
        <v>79427</v>
      </c>
    </row>
    <row r="4313" spans="1:9" x14ac:dyDescent="0.2">
      <c r="A4313" s="1">
        <v>37063</v>
      </c>
      <c r="B4313">
        <v>26.24</v>
      </c>
      <c r="C4313">
        <v>26.47</v>
      </c>
      <c r="D4313">
        <v>25.87</v>
      </c>
      <c r="E4313">
        <v>26.3</v>
      </c>
      <c r="H4313">
        <v>44278</v>
      </c>
      <c r="I4313">
        <v>85312</v>
      </c>
    </row>
    <row r="4314" spans="1:9" x14ac:dyDescent="0.2">
      <c r="A4314" s="1">
        <v>37062</v>
      </c>
      <c r="B4314">
        <v>26.88</v>
      </c>
      <c r="C4314">
        <v>27.15</v>
      </c>
      <c r="D4314">
        <v>26.05</v>
      </c>
      <c r="E4314">
        <v>26.09</v>
      </c>
      <c r="H4314">
        <v>49739</v>
      </c>
      <c r="I4314">
        <v>85913</v>
      </c>
    </row>
    <row r="4315" spans="1:9" x14ac:dyDescent="0.2">
      <c r="A4315" s="1">
        <v>37061</v>
      </c>
      <c r="B4315">
        <v>27.1</v>
      </c>
      <c r="C4315">
        <v>27.34</v>
      </c>
      <c r="D4315">
        <v>26.72</v>
      </c>
      <c r="E4315">
        <v>26.98</v>
      </c>
      <c r="H4315">
        <v>41236</v>
      </c>
      <c r="I4315">
        <v>93889</v>
      </c>
    </row>
    <row r="4316" spans="1:9" x14ac:dyDescent="0.2">
      <c r="A4316" s="1">
        <v>37060</v>
      </c>
      <c r="B4316">
        <v>28.08</v>
      </c>
      <c r="C4316">
        <v>28.08</v>
      </c>
      <c r="D4316">
        <v>26.97</v>
      </c>
      <c r="E4316">
        <v>27.01</v>
      </c>
      <c r="H4316">
        <v>40105</v>
      </c>
      <c r="I4316">
        <v>97613</v>
      </c>
    </row>
    <row r="4317" spans="1:9" x14ac:dyDescent="0.2">
      <c r="A4317" s="1">
        <v>37057</v>
      </c>
      <c r="B4317">
        <v>28.57</v>
      </c>
      <c r="C4317">
        <v>28.57</v>
      </c>
      <c r="D4317">
        <v>27.98</v>
      </c>
      <c r="E4317">
        <v>28.12</v>
      </c>
      <c r="H4317">
        <v>36099</v>
      </c>
      <c r="I4317">
        <v>100443</v>
      </c>
    </row>
    <row r="4318" spans="1:9" x14ac:dyDescent="0.2">
      <c r="A4318" s="1">
        <v>37056</v>
      </c>
      <c r="B4318">
        <v>29.13</v>
      </c>
      <c r="C4318">
        <v>29.82</v>
      </c>
      <c r="D4318">
        <v>29.04</v>
      </c>
      <c r="E4318">
        <v>29.59</v>
      </c>
      <c r="H4318">
        <v>11796</v>
      </c>
      <c r="I4318">
        <v>14885</v>
      </c>
    </row>
    <row r="4319" spans="1:9" x14ac:dyDescent="0.2">
      <c r="A4319" s="1">
        <v>37055</v>
      </c>
      <c r="B4319">
        <v>29.79</v>
      </c>
      <c r="C4319">
        <v>29.83</v>
      </c>
      <c r="D4319">
        <v>29.25</v>
      </c>
      <c r="E4319">
        <v>29.34</v>
      </c>
      <c r="H4319">
        <v>16722</v>
      </c>
      <c r="I4319">
        <v>19137</v>
      </c>
    </row>
    <row r="4320" spans="1:9" x14ac:dyDescent="0.2">
      <c r="A4320" s="1">
        <v>37054</v>
      </c>
      <c r="B4320">
        <v>29.6</v>
      </c>
      <c r="C4320">
        <v>29.62</v>
      </c>
      <c r="D4320">
        <v>29.03</v>
      </c>
      <c r="E4320">
        <v>29.46</v>
      </c>
      <c r="H4320">
        <v>20046</v>
      </c>
      <c r="I4320">
        <v>26582</v>
      </c>
    </row>
    <row r="4321" spans="1:9" x14ac:dyDescent="0.2">
      <c r="A4321" s="1">
        <v>37053</v>
      </c>
      <c r="B4321">
        <v>29.72</v>
      </c>
      <c r="C4321">
        <v>30</v>
      </c>
      <c r="D4321">
        <v>29.44</v>
      </c>
      <c r="E4321">
        <v>29.57</v>
      </c>
      <c r="H4321">
        <v>19742</v>
      </c>
      <c r="I4321">
        <v>33190</v>
      </c>
    </row>
    <row r="4322" spans="1:9" x14ac:dyDescent="0.2">
      <c r="A4322" s="1">
        <v>37050</v>
      </c>
      <c r="B4322">
        <v>28.45</v>
      </c>
      <c r="C4322">
        <v>29.5</v>
      </c>
      <c r="D4322">
        <v>28.45</v>
      </c>
      <c r="E4322">
        <v>29.44</v>
      </c>
      <c r="H4322">
        <v>19387</v>
      </c>
      <c r="I4322">
        <v>37653</v>
      </c>
    </row>
    <row r="4323" spans="1:9" x14ac:dyDescent="0.2">
      <c r="A4323" s="1">
        <v>37049</v>
      </c>
      <c r="B4323">
        <v>28.84</v>
      </c>
      <c r="C4323">
        <v>28.84</v>
      </c>
      <c r="D4323">
        <v>28.43</v>
      </c>
      <c r="E4323">
        <v>28.5</v>
      </c>
      <c r="H4323">
        <v>27596</v>
      </c>
      <c r="I4323">
        <v>43066</v>
      </c>
    </row>
    <row r="4324" spans="1:9" x14ac:dyDescent="0.2">
      <c r="A4324" s="1">
        <v>37048</v>
      </c>
      <c r="B4324">
        <v>29.18</v>
      </c>
      <c r="C4324">
        <v>29.25</v>
      </c>
      <c r="D4324">
        <v>28.7</v>
      </c>
      <c r="E4324">
        <v>28.96</v>
      </c>
      <c r="H4324">
        <v>22174</v>
      </c>
      <c r="I4324">
        <v>51444</v>
      </c>
    </row>
    <row r="4325" spans="1:9" x14ac:dyDescent="0.2">
      <c r="A4325" s="1">
        <v>37047</v>
      </c>
      <c r="B4325">
        <v>29.32</v>
      </c>
      <c r="C4325">
        <v>29.7</v>
      </c>
      <c r="D4325">
        <v>28.93</v>
      </c>
      <c r="E4325">
        <v>29.68</v>
      </c>
      <c r="H4325">
        <v>29042</v>
      </c>
      <c r="I4325">
        <v>54803</v>
      </c>
    </row>
    <row r="4326" spans="1:9" x14ac:dyDescent="0.2">
      <c r="A4326" s="1">
        <v>37046</v>
      </c>
      <c r="B4326">
        <v>29.43</v>
      </c>
      <c r="C4326">
        <v>29.71</v>
      </c>
      <c r="D4326">
        <v>29.03</v>
      </c>
      <c r="E4326">
        <v>29.26</v>
      </c>
      <c r="H4326">
        <v>33080</v>
      </c>
      <c r="I4326">
        <v>66572</v>
      </c>
    </row>
    <row r="4327" spans="1:9" x14ac:dyDescent="0.2">
      <c r="A4327" s="1">
        <v>37043</v>
      </c>
      <c r="B4327">
        <v>29.27</v>
      </c>
      <c r="C4327">
        <v>29.27</v>
      </c>
      <c r="D4327">
        <v>28.7</v>
      </c>
      <c r="E4327">
        <v>29.07</v>
      </c>
      <c r="H4327">
        <v>28283</v>
      </c>
      <c r="I4327">
        <v>69963</v>
      </c>
    </row>
    <row r="4328" spans="1:9" x14ac:dyDescent="0.2">
      <c r="A4328" s="1">
        <v>37042</v>
      </c>
      <c r="B4328">
        <v>28.89</v>
      </c>
      <c r="C4328">
        <v>29.35</v>
      </c>
      <c r="D4328">
        <v>28.38</v>
      </c>
      <c r="E4328">
        <v>29.34</v>
      </c>
      <c r="H4328">
        <v>30989</v>
      </c>
      <c r="I4328">
        <v>75983</v>
      </c>
    </row>
    <row r="4329" spans="1:9" x14ac:dyDescent="0.2">
      <c r="A4329" s="1">
        <v>37041</v>
      </c>
      <c r="B4329">
        <v>29.28</v>
      </c>
      <c r="C4329">
        <v>29.3</v>
      </c>
      <c r="D4329">
        <v>28.88</v>
      </c>
      <c r="E4329">
        <v>29.14</v>
      </c>
      <c r="H4329">
        <v>34742</v>
      </c>
      <c r="I4329">
        <v>78061</v>
      </c>
    </row>
    <row r="4330" spans="1:9" x14ac:dyDescent="0.2">
      <c r="A4330" s="1">
        <v>37040</v>
      </c>
      <c r="B4330">
        <v>28.47</v>
      </c>
      <c r="C4330">
        <v>29.23</v>
      </c>
      <c r="D4330">
        <v>28.42</v>
      </c>
      <c r="E4330">
        <v>29.17</v>
      </c>
      <c r="H4330">
        <v>33982</v>
      </c>
      <c r="I4330">
        <v>78234</v>
      </c>
    </row>
    <row r="4331" spans="1:9" x14ac:dyDescent="0.2">
      <c r="A4331" s="1">
        <v>37036</v>
      </c>
      <c r="B4331">
        <v>28.43</v>
      </c>
      <c r="C4331">
        <v>28.65</v>
      </c>
      <c r="D4331">
        <v>28.38</v>
      </c>
      <c r="E4331">
        <v>28.48</v>
      </c>
      <c r="H4331">
        <v>27666</v>
      </c>
      <c r="I4331">
        <v>81839</v>
      </c>
    </row>
    <row r="4332" spans="1:9" x14ac:dyDescent="0.2">
      <c r="A4332" s="1">
        <v>37035</v>
      </c>
      <c r="B4332">
        <v>29.17</v>
      </c>
      <c r="C4332">
        <v>29.48</v>
      </c>
      <c r="D4332">
        <v>28.2</v>
      </c>
      <c r="E4332">
        <v>28.53</v>
      </c>
      <c r="H4332">
        <v>54773</v>
      </c>
      <c r="I4332">
        <v>84856</v>
      </c>
    </row>
    <row r="4333" spans="1:9" x14ac:dyDescent="0.2">
      <c r="A4333" s="1">
        <v>37034</v>
      </c>
      <c r="B4333">
        <v>29.28</v>
      </c>
      <c r="C4333">
        <v>29.4</v>
      </c>
      <c r="D4333">
        <v>29.05</v>
      </c>
      <c r="E4333">
        <v>29.24</v>
      </c>
      <c r="H4333">
        <v>30238</v>
      </c>
      <c r="I4333">
        <v>86720</v>
      </c>
    </row>
    <row r="4334" spans="1:9" x14ac:dyDescent="0.2">
      <c r="A4334" s="1">
        <v>37033</v>
      </c>
      <c r="B4334">
        <v>29.5</v>
      </c>
      <c r="C4334">
        <v>29.6</v>
      </c>
      <c r="D4334">
        <v>29.31</v>
      </c>
      <c r="E4334">
        <v>29.36</v>
      </c>
      <c r="H4334">
        <v>29742</v>
      </c>
      <c r="I4334">
        <v>86260</v>
      </c>
    </row>
    <row r="4335" spans="1:9" x14ac:dyDescent="0.2">
      <c r="A4335" s="1">
        <v>37032</v>
      </c>
      <c r="B4335">
        <v>29.68</v>
      </c>
      <c r="C4335">
        <v>29.68</v>
      </c>
      <c r="D4335">
        <v>29.22</v>
      </c>
      <c r="E4335">
        <v>29.42</v>
      </c>
      <c r="H4335">
        <v>33965</v>
      </c>
      <c r="I4335">
        <v>84890</v>
      </c>
    </row>
    <row r="4336" spans="1:9" x14ac:dyDescent="0.2">
      <c r="A4336" s="1">
        <v>37029</v>
      </c>
      <c r="B4336">
        <v>28.6</v>
      </c>
      <c r="C4336">
        <v>29.44</v>
      </c>
      <c r="D4336">
        <v>28.58</v>
      </c>
      <c r="E4336">
        <v>29.39</v>
      </c>
      <c r="H4336">
        <v>35096</v>
      </c>
      <c r="I4336">
        <v>85945</v>
      </c>
    </row>
    <row r="4337" spans="1:9" x14ac:dyDescent="0.2">
      <c r="A4337" s="1">
        <v>37028</v>
      </c>
      <c r="B4337">
        <v>28.3</v>
      </c>
      <c r="C4337">
        <v>28.55</v>
      </c>
      <c r="D4337">
        <v>28.16</v>
      </c>
      <c r="E4337">
        <v>28.46</v>
      </c>
      <c r="H4337">
        <v>25534</v>
      </c>
      <c r="I4337">
        <v>85072</v>
      </c>
    </row>
    <row r="4338" spans="1:9" x14ac:dyDescent="0.2">
      <c r="A4338" s="1">
        <v>37027</v>
      </c>
      <c r="B4338">
        <v>28.16</v>
      </c>
      <c r="C4338">
        <v>28.88</v>
      </c>
      <c r="D4338">
        <v>27.95</v>
      </c>
      <c r="E4338">
        <v>28.36</v>
      </c>
      <c r="H4338">
        <v>9435</v>
      </c>
      <c r="I4338">
        <v>9052</v>
      </c>
    </row>
    <row r="4339" spans="1:9" x14ac:dyDescent="0.2">
      <c r="A4339" s="1">
        <v>37026</v>
      </c>
      <c r="B4339">
        <v>28.35</v>
      </c>
      <c r="C4339">
        <v>28.4</v>
      </c>
      <c r="D4339">
        <v>27.96</v>
      </c>
      <c r="E4339">
        <v>28.16</v>
      </c>
      <c r="H4339">
        <v>18331</v>
      </c>
      <c r="I4339">
        <v>13738</v>
      </c>
    </row>
    <row r="4340" spans="1:9" x14ac:dyDescent="0.2">
      <c r="A4340" s="1">
        <v>37025</v>
      </c>
      <c r="B4340">
        <v>28.19</v>
      </c>
      <c r="C4340">
        <v>28.36</v>
      </c>
      <c r="D4340">
        <v>27.78</v>
      </c>
      <c r="E4340">
        <v>28.28</v>
      </c>
      <c r="H4340">
        <v>15431</v>
      </c>
      <c r="I4340">
        <v>21968</v>
      </c>
    </row>
    <row r="4341" spans="1:9" x14ac:dyDescent="0.2">
      <c r="A4341" s="1">
        <v>37022</v>
      </c>
      <c r="B4341">
        <v>28.4</v>
      </c>
      <c r="C4341">
        <v>28.45</v>
      </c>
      <c r="D4341">
        <v>28.12</v>
      </c>
      <c r="E4341">
        <v>28.19</v>
      </c>
      <c r="H4341">
        <v>13914</v>
      </c>
      <c r="I4341">
        <v>28919</v>
      </c>
    </row>
    <row r="4342" spans="1:9" x14ac:dyDescent="0.2">
      <c r="A4342" s="1">
        <v>37021</v>
      </c>
      <c r="B4342">
        <v>28.5</v>
      </c>
      <c r="C4342">
        <v>28.8</v>
      </c>
      <c r="D4342">
        <v>28</v>
      </c>
      <c r="E4342">
        <v>28.48</v>
      </c>
      <c r="H4342">
        <v>20255</v>
      </c>
      <c r="I4342">
        <v>33013</v>
      </c>
    </row>
    <row r="4343" spans="1:9" x14ac:dyDescent="0.2">
      <c r="A4343" s="1">
        <v>37020</v>
      </c>
      <c r="B4343">
        <v>28.09</v>
      </c>
      <c r="C4343">
        <v>28.18</v>
      </c>
      <c r="D4343">
        <v>27.5</v>
      </c>
      <c r="E4343">
        <v>28.15</v>
      </c>
      <c r="H4343">
        <v>21972</v>
      </c>
      <c r="I4343">
        <v>34486</v>
      </c>
    </row>
    <row r="4344" spans="1:9" x14ac:dyDescent="0.2">
      <c r="A4344" s="1">
        <v>37019</v>
      </c>
      <c r="B4344">
        <v>27.6</v>
      </c>
      <c r="C4344">
        <v>28.05</v>
      </c>
      <c r="D4344">
        <v>27.6</v>
      </c>
      <c r="E4344">
        <v>27.9</v>
      </c>
      <c r="H4344">
        <v>23110</v>
      </c>
      <c r="I4344">
        <v>40522</v>
      </c>
    </row>
    <row r="4345" spans="1:9" x14ac:dyDescent="0.2">
      <c r="A4345" s="1">
        <v>37015</v>
      </c>
      <c r="B4345">
        <v>28.25</v>
      </c>
      <c r="C4345">
        <v>28.37</v>
      </c>
      <c r="D4345">
        <v>27.9</v>
      </c>
      <c r="E4345">
        <v>28.19</v>
      </c>
      <c r="H4345">
        <v>25076</v>
      </c>
      <c r="I4345">
        <v>50319</v>
      </c>
    </row>
    <row r="4346" spans="1:9" x14ac:dyDescent="0.2">
      <c r="A4346" s="1">
        <v>37014</v>
      </c>
      <c r="B4346">
        <v>27.7</v>
      </c>
      <c r="C4346">
        <v>28.15</v>
      </c>
      <c r="D4346">
        <v>27.01</v>
      </c>
      <c r="E4346">
        <v>28.07</v>
      </c>
      <c r="H4346">
        <v>40743</v>
      </c>
      <c r="I4346">
        <v>50319</v>
      </c>
    </row>
    <row r="4347" spans="1:9" x14ac:dyDescent="0.2">
      <c r="A4347" s="1">
        <v>37013</v>
      </c>
      <c r="B4347">
        <v>27.8</v>
      </c>
      <c r="C4347">
        <v>27.89</v>
      </c>
      <c r="D4347">
        <v>27.51</v>
      </c>
      <c r="E4347">
        <v>27.59</v>
      </c>
      <c r="H4347">
        <v>34376</v>
      </c>
      <c r="I4347">
        <v>52393</v>
      </c>
    </row>
    <row r="4348" spans="1:9" x14ac:dyDescent="0.2">
      <c r="A4348" s="1">
        <v>37012</v>
      </c>
      <c r="B4348">
        <v>27.62</v>
      </c>
      <c r="C4348">
        <v>28.4</v>
      </c>
      <c r="D4348">
        <v>27.62</v>
      </c>
      <c r="E4348">
        <v>28.33</v>
      </c>
      <c r="H4348">
        <v>26002</v>
      </c>
      <c r="I4348">
        <v>52987</v>
      </c>
    </row>
    <row r="4349" spans="1:9" x14ac:dyDescent="0.2">
      <c r="A4349" s="1">
        <v>37011</v>
      </c>
      <c r="B4349">
        <v>27.9</v>
      </c>
      <c r="C4349">
        <v>28.48</v>
      </c>
      <c r="D4349">
        <v>27.52</v>
      </c>
      <c r="E4349">
        <v>27.89</v>
      </c>
      <c r="H4349">
        <v>34559</v>
      </c>
      <c r="I4349">
        <v>54366</v>
      </c>
    </row>
    <row r="4350" spans="1:9" x14ac:dyDescent="0.2">
      <c r="A4350" s="1">
        <v>37008</v>
      </c>
      <c r="B4350">
        <v>27.7</v>
      </c>
      <c r="C4350">
        <v>28</v>
      </c>
      <c r="D4350">
        <v>27.55</v>
      </c>
      <c r="E4350">
        <v>27.79</v>
      </c>
      <c r="H4350">
        <v>28470</v>
      </c>
      <c r="I4350">
        <v>59883</v>
      </c>
    </row>
    <row r="4351" spans="1:9" x14ac:dyDescent="0.2">
      <c r="A4351" s="1">
        <v>37007</v>
      </c>
      <c r="B4351">
        <v>26.98</v>
      </c>
      <c r="C4351">
        <v>27.95</v>
      </c>
      <c r="D4351">
        <v>26.9</v>
      </c>
      <c r="E4351">
        <v>27.6</v>
      </c>
      <c r="H4351">
        <v>39951</v>
      </c>
      <c r="I4351">
        <v>63322</v>
      </c>
    </row>
    <row r="4352" spans="1:9" x14ac:dyDescent="0.2">
      <c r="A4352" s="1">
        <v>37006</v>
      </c>
      <c r="B4352">
        <v>26.22</v>
      </c>
      <c r="C4352">
        <v>26.9</v>
      </c>
      <c r="D4352">
        <v>26.2</v>
      </c>
      <c r="E4352">
        <v>26.82</v>
      </c>
      <c r="H4352">
        <v>32367</v>
      </c>
      <c r="I4352">
        <v>71124</v>
      </c>
    </row>
    <row r="4353" spans="1:9" x14ac:dyDescent="0.2">
      <c r="A4353" s="1">
        <v>37005</v>
      </c>
      <c r="B4353">
        <v>26.75</v>
      </c>
      <c r="C4353">
        <v>26.92</v>
      </c>
      <c r="D4353">
        <v>26.3</v>
      </c>
      <c r="E4353">
        <v>26.32</v>
      </c>
      <c r="H4353">
        <v>36153</v>
      </c>
      <c r="I4353">
        <v>69340</v>
      </c>
    </row>
    <row r="4354" spans="1:9" x14ac:dyDescent="0.2">
      <c r="A4354" s="1">
        <v>37004</v>
      </c>
      <c r="B4354">
        <v>26.35</v>
      </c>
      <c r="C4354">
        <v>26.83</v>
      </c>
      <c r="D4354">
        <v>26.35</v>
      </c>
      <c r="E4354">
        <v>26.55</v>
      </c>
      <c r="H4354">
        <v>28432</v>
      </c>
      <c r="I4354">
        <v>74411</v>
      </c>
    </row>
    <row r="4355" spans="1:9" x14ac:dyDescent="0.2">
      <c r="A4355" s="1">
        <v>37001</v>
      </c>
      <c r="B4355">
        <v>26.9</v>
      </c>
      <c r="C4355">
        <v>26.95</v>
      </c>
      <c r="D4355">
        <v>26.38</v>
      </c>
      <c r="E4355">
        <v>26.39</v>
      </c>
      <c r="H4355">
        <v>30508</v>
      </c>
      <c r="I4355">
        <v>76473</v>
      </c>
    </row>
    <row r="4356" spans="1:9" x14ac:dyDescent="0.2">
      <c r="A4356" s="1">
        <v>37000</v>
      </c>
      <c r="B4356">
        <v>27.3</v>
      </c>
      <c r="C4356">
        <v>27.42</v>
      </c>
      <c r="D4356">
        <v>26.68</v>
      </c>
      <c r="E4356">
        <v>26.83</v>
      </c>
      <c r="H4356">
        <v>32514</v>
      </c>
      <c r="I4356">
        <v>80709</v>
      </c>
    </row>
    <row r="4357" spans="1:9" x14ac:dyDescent="0.2">
      <c r="A4357" s="1">
        <v>36999</v>
      </c>
      <c r="B4357">
        <v>27.2</v>
      </c>
      <c r="C4357">
        <v>27.4</v>
      </c>
      <c r="D4357">
        <v>26.8</v>
      </c>
      <c r="E4357">
        <v>27.29</v>
      </c>
      <c r="H4357">
        <v>41667</v>
      </c>
      <c r="I4357">
        <v>77924</v>
      </c>
    </row>
    <row r="4358" spans="1:9" x14ac:dyDescent="0.2">
      <c r="A4358" s="1">
        <v>36998</v>
      </c>
      <c r="B4358">
        <v>27.95</v>
      </c>
      <c r="C4358">
        <v>28.25</v>
      </c>
      <c r="D4358">
        <v>27.51</v>
      </c>
      <c r="E4358">
        <v>27.63</v>
      </c>
      <c r="H4358">
        <v>40306</v>
      </c>
      <c r="I4358">
        <v>84626</v>
      </c>
    </row>
    <row r="4359" spans="1:9" x14ac:dyDescent="0.2">
      <c r="A4359" s="1">
        <v>36993</v>
      </c>
      <c r="B4359">
        <v>27.07</v>
      </c>
      <c r="C4359">
        <v>27.87</v>
      </c>
      <c r="D4359">
        <v>27.05</v>
      </c>
      <c r="E4359">
        <v>27.37</v>
      </c>
      <c r="H4359">
        <v>50959</v>
      </c>
      <c r="I4359">
        <v>80816</v>
      </c>
    </row>
    <row r="4360" spans="1:9" x14ac:dyDescent="0.2">
      <c r="A4360" s="1">
        <v>36992</v>
      </c>
      <c r="B4360">
        <v>26.25</v>
      </c>
      <c r="C4360">
        <v>26.75</v>
      </c>
      <c r="D4360">
        <v>26.19</v>
      </c>
      <c r="E4360">
        <v>26.53</v>
      </c>
      <c r="H4360">
        <v>6181</v>
      </c>
      <c r="I4360">
        <v>9786</v>
      </c>
    </row>
    <row r="4361" spans="1:9" x14ac:dyDescent="0.2">
      <c r="A4361" s="1">
        <v>36991</v>
      </c>
      <c r="B4361">
        <v>25.57</v>
      </c>
      <c r="C4361">
        <v>26.77</v>
      </c>
      <c r="D4361">
        <v>25.46</v>
      </c>
      <c r="E4361">
        <v>26.54</v>
      </c>
      <c r="H4361">
        <v>30753</v>
      </c>
      <c r="I4361">
        <v>10322</v>
      </c>
    </row>
    <row r="4362" spans="1:9" x14ac:dyDescent="0.2">
      <c r="A4362" s="1">
        <v>36990</v>
      </c>
      <c r="B4362">
        <v>25.15</v>
      </c>
      <c r="C4362">
        <v>25.58</v>
      </c>
      <c r="D4362">
        <v>25.08</v>
      </c>
      <c r="E4362">
        <v>25.28</v>
      </c>
      <c r="H4362">
        <v>21653</v>
      </c>
      <c r="I4362">
        <v>26222</v>
      </c>
    </row>
    <row r="4363" spans="1:9" x14ac:dyDescent="0.2">
      <c r="A4363" s="1">
        <v>36987</v>
      </c>
      <c r="B4363">
        <v>25.28</v>
      </c>
      <c r="C4363">
        <v>25.37</v>
      </c>
      <c r="D4363">
        <v>25.04</v>
      </c>
      <c r="E4363">
        <v>25.17</v>
      </c>
      <c r="H4363">
        <v>18844</v>
      </c>
      <c r="I4363">
        <v>29389</v>
      </c>
    </row>
    <row r="4364" spans="1:9" x14ac:dyDescent="0.2">
      <c r="A4364" s="1">
        <v>36986</v>
      </c>
      <c r="B4364">
        <v>25.26</v>
      </c>
      <c r="C4364">
        <v>25.95</v>
      </c>
      <c r="D4364">
        <v>25.09</v>
      </c>
      <c r="E4364">
        <v>25.32</v>
      </c>
      <c r="H4364">
        <v>31960</v>
      </c>
      <c r="I4364">
        <v>36919</v>
      </c>
    </row>
    <row r="4365" spans="1:9" x14ac:dyDescent="0.2">
      <c r="A4365" s="1">
        <v>36985</v>
      </c>
      <c r="B4365">
        <v>25.17</v>
      </c>
      <c r="C4365">
        <v>25.48</v>
      </c>
      <c r="D4365">
        <v>25.06</v>
      </c>
      <c r="E4365">
        <v>25.32</v>
      </c>
      <c r="H4365">
        <v>42621</v>
      </c>
      <c r="I4365">
        <v>44106</v>
      </c>
    </row>
    <row r="4366" spans="1:9" x14ac:dyDescent="0.2">
      <c r="A4366" s="1">
        <v>36984</v>
      </c>
      <c r="B4366">
        <v>24.25</v>
      </c>
      <c r="C4366">
        <v>24.8</v>
      </c>
      <c r="D4366">
        <v>24.16</v>
      </c>
      <c r="E4366">
        <v>24.77</v>
      </c>
      <c r="H4366">
        <v>30810</v>
      </c>
      <c r="I4366">
        <v>50903</v>
      </c>
    </row>
    <row r="4367" spans="1:9" x14ac:dyDescent="0.2">
      <c r="A4367" s="1">
        <v>36983</v>
      </c>
      <c r="B4367">
        <v>24.85</v>
      </c>
      <c r="C4367">
        <v>24.9</v>
      </c>
      <c r="D4367">
        <v>24.1</v>
      </c>
      <c r="E4367">
        <v>24.11</v>
      </c>
      <c r="H4367">
        <v>24041</v>
      </c>
      <c r="I4367">
        <v>53750</v>
      </c>
    </row>
    <row r="4368" spans="1:9" x14ac:dyDescent="0.2">
      <c r="A4368" s="1">
        <v>36980</v>
      </c>
      <c r="B4368">
        <v>25</v>
      </c>
      <c r="C4368">
        <v>25.05</v>
      </c>
      <c r="D4368">
        <v>24.55</v>
      </c>
      <c r="E4368">
        <v>24.74</v>
      </c>
      <c r="H4368">
        <v>23254</v>
      </c>
      <c r="I4368">
        <v>59680</v>
      </c>
    </row>
    <row r="4369" spans="1:9" x14ac:dyDescent="0.2">
      <c r="A4369" s="1">
        <v>36979</v>
      </c>
      <c r="B4369">
        <v>24.8</v>
      </c>
      <c r="C4369">
        <v>25.2</v>
      </c>
      <c r="D4369">
        <v>24.33</v>
      </c>
      <c r="E4369">
        <v>24.5</v>
      </c>
      <c r="H4369">
        <v>44607</v>
      </c>
      <c r="I4369">
        <v>59621</v>
      </c>
    </row>
    <row r="4370" spans="1:9" x14ac:dyDescent="0.2">
      <c r="A4370" s="1">
        <v>36978</v>
      </c>
      <c r="B4370">
        <v>25.91</v>
      </c>
      <c r="C4370">
        <v>25.95</v>
      </c>
      <c r="D4370">
        <v>25.25</v>
      </c>
      <c r="E4370">
        <v>25.27</v>
      </c>
      <c r="H4370">
        <v>32455</v>
      </c>
      <c r="I4370">
        <v>61900</v>
      </c>
    </row>
    <row r="4371" spans="1:9" x14ac:dyDescent="0.2">
      <c r="A4371" s="1">
        <v>36977</v>
      </c>
      <c r="B4371">
        <v>25.55</v>
      </c>
      <c r="C4371">
        <v>25.97</v>
      </c>
      <c r="D4371">
        <v>25.54</v>
      </c>
      <c r="E4371">
        <v>25.89</v>
      </c>
      <c r="H4371">
        <v>28472</v>
      </c>
      <c r="I4371">
        <v>68348</v>
      </c>
    </row>
    <row r="4372" spans="1:9" x14ac:dyDescent="0.2">
      <c r="A4372" s="1">
        <v>36976</v>
      </c>
      <c r="B4372">
        <v>25.54</v>
      </c>
      <c r="C4372">
        <v>25.8</v>
      </c>
      <c r="D4372">
        <v>25.36</v>
      </c>
      <c r="E4372">
        <v>25.4</v>
      </c>
      <c r="H4372">
        <v>26788</v>
      </c>
      <c r="I4372">
        <v>63975</v>
      </c>
    </row>
    <row r="4373" spans="1:9" x14ac:dyDescent="0.2">
      <c r="A4373" s="1">
        <v>36973</v>
      </c>
      <c r="B4373">
        <v>24.9</v>
      </c>
      <c r="C4373">
        <v>25.58</v>
      </c>
      <c r="D4373">
        <v>24.8</v>
      </c>
      <c r="E4373">
        <v>25.38</v>
      </c>
      <c r="H4373">
        <v>38597</v>
      </c>
      <c r="I4373">
        <v>70161</v>
      </c>
    </row>
    <row r="4374" spans="1:9" x14ac:dyDescent="0.2">
      <c r="A4374" s="1">
        <v>36972</v>
      </c>
      <c r="B4374">
        <v>25.1</v>
      </c>
      <c r="C4374">
        <v>25.28</v>
      </c>
      <c r="D4374">
        <v>24.6</v>
      </c>
      <c r="E4374">
        <v>24.63</v>
      </c>
      <c r="H4374">
        <v>32846</v>
      </c>
      <c r="I4374">
        <v>66430</v>
      </c>
    </row>
    <row r="4375" spans="1:9" x14ac:dyDescent="0.2">
      <c r="A4375" s="1">
        <v>36971</v>
      </c>
      <c r="B4375">
        <v>24.55</v>
      </c>
      <c r="C4375">
        <v>25.2</v>
      </c>
      <c r="D4375">
        <v>24.5</v>
      </c>
      <c r="E4375">
        <v>25</v>
      </c>
      <c r="H4375">
        <v>38336</v>
      </c>
      <c r="I4375">
        <v>72681</v>
      </c>
    </row>
    <row r="4376" spans="1:9" x14ac:dyDescent="0.2">
      <c r="A4376" s="1">
        <v>36970</v>
      </c>
      <c r="B4376">
        <v>24.81</v>
      </c>
      <c r="C4376">
        <v>25.19</v>
      </c>
      <c r="D4376">
        <v>24.6</v>
      </c>
      <c r="E4376">
        <v>24.62</v>
      </c>
      <c r="H4376">
        <v>32922</v>
      </c>
      <c r="I4376">
        <v>70634</v>
      </c>
    </row>
    <row r="4377" spans="1:9" x14ac:dyDescent="0.2">
      <c r="A4377" s="1">
        <v>36969</v>
      </c>
      <c r="B4377">
        <v>25.3</v>
      </c>
      <c r="C4377">
        <v>25.4</v>
      </c>
      <c r="D4377">
        <v>24.73</v>
      </c>
      <c r="E4377">
        <v>24.81</v>
      </c>
      <c r="H4377">
        <v>32384</v>
      </c>
      <c r="I4377">
        <v>70066</v>
      </c>
    </row>
    <row r="4378" spans="1:9" x14ac:dyDescent="0.2">
      <c r="A4378" s="1">
        <v>36966</v>
      </c>
      <c r="B4378">
        <v>25.09</v>
      </c>
      <c r="C4378">
        <v>25.95</v>
      </c>
      <c r="D4378">
        <v>25</v>
      </c>
      <c r="E4378">
        <v>25.05</v>
      </c>
      <c r="H4378">
        <v>43604</v>
      </c>
      <c r="I4378">
        <v>66186</v>
      </c>
    </row>
    <row r="4379" spans="1:9" x14ac:dyDescent="0.2">
      <c r="A4379" s="1">
        <v>36965</v>
      </c>
      <c r="B4379">
        <v>24.15</v>
      </c>
      <c r="C4379">
        <v>24.54</v>
      </c>
      <c r="D4379">
        <v>23.9</v>
      </c>
      <c r="E4379">
        <v>24.19</v>
      </c>
      <c r="H4379">
        <v>12859</v>
      </c>
      <c r="I4379">
        <v>16375</v>
      </c>
    </row>
    <row r="4380" spans="1:9" x14ac:dyDescent="0.2">
      <c r="A4380" s="1">
        <v>36964</v>
      </c>
      <c r="B4380">
        <v>25.15</v>
      </c>
      <c r="C4380">
        <v>25.56</v>
      </c>
      <c r="D4380">
        <v>23.75</v>
      </c>
      <c r="E4380">
        <v>23.93</v>
      </c>
      <c r="H4380">
        <v>26141</v>
      </c>
      <c r="I4380">
        <v>19187</v>
      </c>
    </row>
    <row r="4381" spans="1:9" x14ac:dyDescent="0.2">
      <c r="A4381" s="1">
        <v>36963</v>
      </c>
      <c r="B4381">
        <v>25.95</v>
      </c>
      <c r="C4381">
        <v>25.95</v>
      </c>
      <c r="D4381">
        <v>25.2</v>
      </c>
      <c r="E4381">
        <v>25.28</v>
      </c>
      <c r="H4381">
        <v>20276</v>
      </c>
      <c r="I4381">
        <v>27845</v>
      </c>
    </row>
    <row r="4382" spans="1:9" x14ac:dyDescent="0.2">
      <c r="A4382" s="1">
        <v>36962</v>
      </c>
      <c r="B4382">
        <v>26.1</v>
      </c>
      <c r="C4382">
        <v>26.25</v>
      </c>
      <c r="D4382">
        <v>25.88</v>
      </c>
      <c r="E4382">
        <v>25.9</v>
      </c>
      <c r="H4382">
        <v>23210</v>
      </c>
      <c r="I4382">
        <v>34833</v>
      </c>
    </row>
    <row r="4383" spans="1:9" x14ac:dyDescent="0.2">
      <c r="A4383" s="1">
        <v>36959</v>
      </c>
      <c r="B4383">
        <v>26.59</v>
      </c>
      <c r="C4383">
        <v>26.68</v>
      </c>
      <c r="D4383">
        <v>26.25</v>
      </c>
      <c r="E4383">
        <v>26.33</v>
      </c>
      <c r="H4383">
        <v>18659</v>
      </c>
      <c r="I4383">
        <v>36369</v>
      </c>
    </row>
    <row r="4384" spans="1:9" x14ac:dyDescent="0.2">
      <c r="A4384" s="1">
        <v>36958</v>
      </c>
      <c r="B4384">
        <v>27.1</v>
      </c>
      <c r="C4384">
        <v>27.25</v>
      </c>
      <c r="D4384">
        <v>26.65</v>
      </c>
      <c r="E4384">
        <v>26.68</v>
      </c>
      <c r="H4384">
        <v>25470</v>
      </c>
      <c r="I4384">
        <v>41088</v>
      </c>
    </row>
    <row r="4385" spans="1:9" x14ac:dyDescent="0.2">
      <c r="A4385" s="1">
        <v>36957</v>
      </c>
      <c r="B4385">
        <v>26.63</v>
      </c>
      <c r="C4385">
        <v>27.25</v>
      </c>
      <c r="D4385">
        <v>26.42</v>
      </c>
      <c r="E4385">
        <v>27.23</v>
      </c>
      <c r="H4385">
        <v>28806</v>
      </c>
      <c r="I4385">
        <v>46178</v>
      </c>
    </row>
    <row r="4386" spans="1:9" x14ac:dyDescent="0.2">
      <c r="A4386" s="1">
        <v>36956</v>
      </c>
      <c r="B4386">
        <v>26.79</v>
      </c>
      <c r="C4386">
        <v>26.81</v>
      </c>
      <c r="D4386">
        <v>26.32</v>
      </c>
      <c r="E4386">
        <v>26.48</v>
      </c>
      <c r="H4386">
        <v>21448</v>
      </c>
      <c r="I4386">
        <v>51741</v>
      </c>
    </row>
    <row r="4387" spans="1:9" x14ac:dyDescent="0.2">
      <c r="A4387" s="1">
        <v>36955</v>
      </c>
      <c r="B4387">
        <v>26.18</v>
      </c>
      <c r="C4387">
        <v>26.9</v>
      </c>
      <c r="D4387">
        <v>26.18</v>
      </c>
      <c r="E4387">
        <v>26.71</v>
      </c>
      <c r="H4387">
        <v>22001</v>
      </c>
      <c r="I4387">
        <v>56359</v>
      </c>
    </row>
    <row r="4388" spans="1:9" x14ac:dyDescent="0.2">
      <c r="A4388" s="1">
        <v>36952</v>
      </c>
      <c r="B4388">
        <v>26.01</v>
      </c>
      <c r="C4388">
        <v>26.32</v>
      </c>
      <c r="D4388">
        <v>25.9</v>
      </c>
      <c r="E4388">
        <v>26</v>
      </c>
      <c r="H4388">
        <v>22803</v>
      </c>
      <c r="I4388">
        <v>57409</v>
      </c>
    </row>
    <row r="4389" spans="1:9" x14ac:dyDescent="0.2">
      <c r="A4389" s="1">
        <v>36951</v>
      </c>
      <c r="B4389">
        <v>25.7</v>
      </c>
      <c r="C4389">
        <v>25.95</v>
      </c>
      <c r="D4389">
        <v>25.4</v>
      </c>
      <c r="E4389">
        <v>25.85</v>
      </c>
      <c r="H4389">
        <v>24352</v>
      </c>
      <c r="I4389">
        <v>55361</v>
      </c>
    </row>
    <row r="4390" spans="1:9" x14ac:dyDescent="0.2">
      <c r="A4390" s="1">
        <v>36950</v>
      </c>
      <c r="B4390">
        <v>25.95</v>
      </c>
      <c r="C4390">
        <v>26.42</v>
      </c>
      <c r="D4390">
        <v>25.5</v>
      </c>
      <c r="E4390">
        <v>25.57</v>
      </c>
      <c r="H4390">
        <v>34007</v>
      </c>
      <c r="I4390">
        <v>57049</v>
      </c>
    </row>
    <row r="4391" spans="1:9" x14ac:dyDescent="0.2">
      <c r="A4391" s="1">
        <v>36949</v>
      </c>
      <c r="B4391">
        <v>25.95</v>
      </c>
      <c r="C4391">
        <v>26.32</v>
      </c>
      <c r="D4391">
        <v>25.7</v>
      </c>
      <c r="E4391">
        <v>26.02</v>
      </c>
      <c r="H4391">
        <v>30546</v>
      </c>
      <c r="I4391">
        <v>76113</v>
      </c>
    </row>
    <row r="4392" spans="1:9" x14ac:dyDescent="0.2">
      <c r="A4392" s="1">
        <v>36948</v>
      </c>
      <c r="B4392">
        <v>26.5</v>
      </c>
      <c r="C4392">
        <v>26.67</v>
      </c>
      <c r="D4392">
        <v>26.05</v>
      </c>
      <c r="E4392">
        <v>26.11</v>
      </c>
      <c r="H4392">
        <v>34718</v>
      </c>
      <c r="I4392">
        <v>59185</v>
      </c>
    </row>
    <row r="4393" spans="1:9" x14ac:dyDescent="0.2">
      <c r="A4393" s="1">
        <v>36945</v>
      </c>
      <c r="B4393">
        <v>26.45</v>
      </c>
      <c r="C4393">
        <v>27.05</v>
      </c>
      <c r="D4393">
        <v>26.28</v>
      </c>
      <c r="E4393">
        <v>26.52</v>
      </c>
      <c r="H4393">
        <v>35413</v>
      </c>
      <c r="I4393">
        <v>62513</v>
      </c>
    </row>
    <row r="4394" spans="1:9" x14ac:dyDescent="0.2">
      <c r="A4394" s="1">
        <v>36944</v>
      </c>
      <c r="B4394">
        <v>26.7</v>
      </c>
      <c r="C4394">
        <v>26.8</v>
      </c>
      <c r="D4394">
        <v>26.05</v>
      </c>
      <c r="E4394">
        <v>26.46</v>
      </c>
      <c r="H4394">
        <v>30654</v>
      </c>
      <c r="I4394">
        <v>65635</v>
      </c>
    </row>
    <row r="4395" spans="1:9" x14ac:dyDescent="0.2">
      <c r="A4395" s="1">
        <v>36943</v>
      </c>
      <c r="B4395">
        <v>26.74</v>
      </c>
      <c r="C4395">
        <v>26.85</v>
      </c>
      <c r="D4395">
        <v>26.25</v>
      </c>
      <c r="E4395">
        <v>26.37</v>
      </c>
      <c r="H4395">
        <v>23022</v>
      </c>
      <c r="I4395">
        <v>64670</v>
      </c>
    </row>
    <row r="4396" spans="1:9" x14ac:dyDescent="0.2">
      <c r="A4396" s="1">
        <v>36942</v>
      </c>
      <c r="B4396">
        <v>27.34</v>
      </c>
      <c r="C4396">
        <v>27.46</v>
      </c>
      <c r="D4396">
        <v>26.6</v>
      </c>
      <c r="E4396">
        <v>26.62</v>
      </c>
      <c r="H4396">
        <v>27620</v>
      </c>
      <c r="I4396">
        <v>66371</v>
      </c>
    </row>
    <row r="4397" spans="1:9" x14ac:dyDescent="0.2">
      <c r="A4397" s="1">
        <v>36941</v>
      </c>
      <c r="B4397">
        <v>27.4</v>
      </c>
      <c r="C4397">
        <v>27.62</v>
      </c>
      <c r="D4397">
        <v>27.07</v>
      </c>
      <c r="E4397">
        <v>27.31</v>
      </c>
      <c r="H4397">
        <v>16180</v>
      </c>
      <c r="I4397">
        <v>71332</v>
      </c>
    </row>
    <row r="4398" spans="1:9" x14ac:dyDescent="0.2">
      <c r="A4398" s="1">
        <v>36938</v>
      </c>
      <c r="B4398">
        <v>26.85</v>
      </c>
      <c r="C4398">
        <v>27.05</v>
      </c>
      <c r="D4398">
        <v>26.82</v>
      </c>
      <c r="E4398">
        <v>26.89</v>
      </c>
      <c r="H4398">
        <v>19638</v>
      </c>
      <c r="I4398">
        <v>72271</v>
      </c>
    </row>
    <row r="4399" spans="1:9" x14ac:dyDescent="0.2">
      <c r="A4399" s="1">
        <v>36937</v>
      </c>
      <c r="B4399">
        <v>27</v>
      </c>
      <c r="C4399">
        <v>27.18</v>
      </c>
      <c r="D4399">
        <v>26.35</v>
      </c>
      <c r="E4399">
        <v>26.64</v>
      </c>
      <c r="H4399">
        <v>41049</v>
      </c>
      <c r="I4399">
        <v>73206</v>
      </c>
    </row>
    <row r="4400" spans="1:9" x14ac:dyDescent="0.2">
      <c r="A4400" s="1">
        <v>36936</v>
      </c>
      <c r="B4400">
        <v>27.56</v>
      </c>
      <c r="C4400">
        <v>28.26</v>
      </c>
      <c r="D4400">
        <v>27.22</v>
      </c>
      <c r="E4400">
        <v>27.28</v>
      </c>
      <c r="H4400">
        <v>39526</v>
      </c>
      <c r="I4400">
        <v>77516</v>
      </c>
    </row>
    <row r="4401" spans="1:9" x14ac:dyDescent="0.2">
      <c r="A4401" s="1">
        <v>36935</v>
      </c>
      <c r="B4401">
        <v>28.85</v>
      </c>
      <c r="C4401">
        <v>29</v>
      </c>
      <c r="D4401">
        <v>28.35</v>
      </c>
      <c r="E4401">
        <v>28.46</v>
      </c>
      <c r="H4401">
        <v>15548</v>
      </c>
      <c r="I4401">
        <v>17238</v>
      </c>
    </row>
    <row r="4402" spans="1:9" x14ac:dyDescent="0.2">
      <c r="A4402" s="1">
        <v>36934</v>
      </c>
      <c r="B4402">
        <v>29.3</v>
      </c>
      <c r="C4402">
        <v>29.39</v>
      </c>
      <c r="D4402">
        <v>28.75</v>
      </c>
      <c r="E4402">
        <v>29</v>
      </c>
      <c r="H4402">
        <v>19268</v>
      </c>
      <c r="I4402">
        <v>23830</v>
      </c>
    </row>
    <row r="4403" spans="1:9" x14ac:dyDescent="0.2">
      <c r="A4403" s="1">
        <v>36931</v>
      </c>
      <c r="B4403">
        <v>30</v>
      </c>
      <c r="C4403">
        <v>30</v>
      </c>
      <c r="D4403">
        <v>29.23</v>
      </c>
      <c r="E4403">
        <v>29.25</v>
      </c>
      <c r="H4403">
        <v>15805</v>
      </c>
      <c r="I4403">
        <v>38443</v>
      </c>
    </row>
    <row r="4404" spans="1:9" x14ac:dyDescent="0.2">
      <c r="A4404" s="1">
        <v>36930</v>
      </c>
      <c r="B4404">
        <v>29.7</v>
      </c>
      <c r="C4404">
        <v>30.35</v>
      </c>
      <c r="D4404">
        <v>29.62</v>
      </c>
      <c r="E4404">
        <v>29.84</v>
      </c>
      <c r="H4404">
        <v>21813</v>
      </c>
      <c r="I4404">
        <v>40832</v>
      </c>
    </row>
    <row r="4405" spans="1:9" x14ac:dyDescent="0.2">
      <c r="A4405" s="1">
        <v>36929</v>
      </c>
      <c r="B4405">
        <v>28.6</v>
      </c>
      <c r="C4405">
        <v>29.95</v>
      </c>
      <c r="D4405">
        <v>28.6</v>
      </c>
      <c r="E4405">
        <v>29.91</v>
      </c>
      <c r="H4405">
        <v>22610</v>
      </c>
      <c r="I4405">
        <v>46463</v>
      </c>
    </row>
    <row r="4406" spans="1:9" x14ac:dyDescent="0.2">
      <c r="A4406" s="1">
        <v>36928</v>
      </c>
      <c r="B4406">
        <v>28.25</v>
      </c>
      <c r="C4406">
        <v>28.89</v>
      </c>
      <c r="D4406">
        <v>28.25</v>
      </c>
      <c r="E4406">
        <v>28.7</v>
      </c>
      <c r="H4406">
        <v>15124</v>
      </c>
      <c r="I4406">
        <v>54194</v>
      </c>
    </row>
    <row r="4407" spans="1:9" x14ac:dyDescent="0.2">
      <c r="A4407" s="1">
        <v>36927</v>
      </c>
      <c r="B4407">
        <v>29.2</v>
      </c>
      <c r="C4407">
        <v>29.2</v>
      </c>
      <c r="D4407">
        <v>28.08</v>
      </c>
      <c r="E4407">
        <v>28.45</v>
      </c>
      <c r="H4407">
        <v>21098</v>
      </c>
      <c r="I4407">
        <v>55540</v>
      </c>
    </row>
    <row r="4408" spans="1:9" x14ac:dyDescent="0.2">
      <c r="A4408" s="1">
        <v>36924</v>
      </c>
      <c r="B4408">
        <v>27.9</v>
      </c>
      <c r="C4408">
        <v>29.3</v>
      </c>
      <c r="D4408">
        <v>27.7</v>
      </c>
      <c r="E4408">
        <v>29.19</v>
      </c>
      <c r="H4408">
        <v>27326</v>
      </c>
      <c r="I4408">
        <v>58389</v>
      </c>
    </row>
    <row r="4409" spans="1:9" x14ac:dyDescent="0.2">
      <c r="A4409" s="1">
        <v>36923</v>
      </c>
      <c r="B4409">
        <v>26.55</v>
      </c>
      <c r="C4409">
        <v>28.25</v>
      </c>
      <c r="D4409">
        <v>26.35</v>
      </c>
      <c r="E4409">
        <v>28.1</v>
      </c>
      <c r="H4409">
        <v>37547</v>
      </c>
      <c r="I4409">
        <v>66761</v>
      </c>
    </row>
    <row r="4410" spans="1:9" x14ac:dyDescent="0.2">
      <c r="A4410" s="1">
        <v>36922</v>
      </c>
      <c r="B4410">
        <v>27.1</v>
      </c>
      <c r="C4410">
        <v>27.22</v>
      </c>
      <c r="D4410">
        <v>26.31</v>
      </c>
      <c r="E4410">
        <v>26.66</v>
      </c>
      <c r="H4410">
        <v>36545</v>
      </c>
      <c r="I4410">
        <v>74640</v>
      </c>
    </row>
    <row r="4411" spans="1:9" x14ac:dyDescent="0.2">
      <c r="A4411" s="1">
        <v>36921</v>
      </c>
      <c r="B4411">
        <v>26.58</v>
      </c>
      <c r="C4411">
        <v>27.08</v>
      </c>
      <c r="D4411">
        <v>26.3</v>
      </c>
      <c r="E4411">
        <v>26.89</v>
      </c>
      <c r="H4411">
        <v>30966</v>
      </c>
      <c r="I4411">
        <v>81676</v>
      </c>
    </row>
    <row r="4412" spans="1:9" x14ac:dyDescent="0.2">
      <c r="A4412" s="1">
        <v>36920</v>
      </c>
      <c r="B4412">
        <v>26.85</v>
      </c>
      <c r="C4412">
        <v>27.48</v>
      </c>
      <c r="D4412">
        <v>26.25</v>
      </c>
      <c r="E4412">
        <v>26.6</v>
      </c>
      <c r="H4412">
        <v>39543</v>
      </c>
      <c r="I4412">
        <v>88314</v>
      </c>
    </row>
    <row r="4413" spans="1:9" x14ac:dyDescent="0.2">
      <c r="A4413" s="1">
        <v>36917</v>
      </c>
      <c r="B4413">
        <v>26.5</v>
      </c>
      <c r="C4413">
        <v>27</v>
      </c>
      <c r="D4413">
        <v>26.2</v>
      </c>
      <c r="E4413">
        <v>26.98</v>
      </c>
      <c r="H4413">
        <v>22348</v>
      </c>
      <c r="I4413">
        <v>92725</v>
      </c>
    </row>
    <row r="4414" spans="1:9" x14ac:dyDescent="0.2">
      <c r="A4414" s="1">
        <v>36916</v>
      </c>
      <c r="B4414">
        <v>26.3</v>
      </c>
      <c r="C4414">
        <v>26.52</v>
      </c>
      <c r="D4414">
        <v>25.94</v>
      </c>
      <c r="E4414">
        <v>26.46</v>
      </c>
      <c r="H4414">
        <v>25802</v>
      </c>
      <c r="I4414">
        <v>93731</v>
      </c>
    </row>
    <row r="4415" spans="1:9" x14ac:dyDescent="0.2">
      <c r="A4415" s="1">
        <v>36915</v>
      </c>
      <c r="B4415">
        <v>26.5</v>
      </c>
      <c r="C4415">
        <v>26.79</v>
      </c>
      <c r="D4415">
        <v>25.83</v>
      </c>
      <c r="E4415">
        <v>26.26</v>
      </c>
      <c r="H4415">
        <v>36407</v>
      </c>
      <c r="I4415">
        <v>96997</v>
      </c>
    </row>
    <row r="4416" spans="1:9" x14ac:dyDescent="0.2">
      <c r="A4416" s="1">
        <v>36914</v>
      </c>
      <c r="B4416">
        <v>26.4</v>
      </c>
      <c r="C4416">
        <v>26.72</v>
      </c>
      <c r="D4416">
        <v>26.2</v>
      </c>
      <c r="E4416">
        <v>26.67</v>
      </c>
      <c r="H4416">
        <v>36740</v>
      </c>
      <c r="I4416">
        <v>97596</v>
      </c>
    </row>
    <row r="4417" spans="1:9" x14ac:dyDescent="0.2">
      <c r="A4417" s="1">
        <v>36913</v>
      </c>
      <c r="B4417">
        <v>26.9</v>
      </c>
      <c r="C4417">
        <v>27.28</v>
      </c>
      <c r="D4417">
        <v>26.5</v>
      </c>
      <c r="E4417">
        <v>26.53</v>
      </c>
      <c r="H4417">
        <v>30924</v>
      </c>
      <c r="I4417">
        <v>101416</v>
      </c>
    </row>
    <row r="4418" spans="1:9" x14ac:dyDescent="0.2">
      <c r="A4418" s="1">
        <v>36910</v>
      </c>
      <c r="B4418">
        <v>25.5</v>
      </c>
      <c r="C4418">
        <v>27.2</v>
      </c>
      <c r="D4418">
        <v>25.38</v>
      </c>
      <c r="E4418">
        <v>27.04</v>
      </c>
      <c r="H4418">
        <v>39380</v>
      </c>
      <c r="I4418">
        <v>106131</v>
      </c>
    </row>
    <row r="4419" spans="1:9" x14ac:dyDescent="0.2">
      <c r="A4419" s="1">
        <v>36909</v>
      </c>
      <c r="B4419">
        <v>24.9</v>
      </c>
      <c r="C4419">
        <v>25.7</v>
      </c>
      <c r="D4419">
        <v>24.55</v>
      </c>
      <c r="E4419">
        <v>25.62</v>
      </c>
      <c r="H4419">
        <v>36135</v>
      </c>
      <c r="I4419">
        <v>103971</v>
      </c>
    </row>
    <row r="4420" spans="1:9" x14ac:dyDescent="0.2">
      <c r="A4420" s="1">
        <v>36908</v>
      </c>
      <c r="B4420">
        <v>25.69</v>
      </c>
      <c r="C4420">
        <v>25.75</v>
      </c>
      <c r="D4420">
        <v>24.33</v>
      </c>
      <c r="E4420">
        <v>24.79</v>
      </c>
      <c r="H4420">
        <v>48767</v>
      </c>
      <c r="I4420">
        <v>100813</v>
      </c>
    </row>
    <row r="4421" spans="1:9" x14ac:dyDescent="0.2">
      <c r="A4421" s="1">
        <v>36907</v>
      </c>
      <c r="B4421">
        <v>26.18</v>
      </c>
      <c r="C4421">
        <v>26.5</v>
      </c>
      <c r="D4421">
        <v>26.03</v>
      </c>
      <c r="E4421">
        <v>26.2</v>
      </c>
      <c r="H4421">
        <v>10597</v>
      </c>
      <c r="I4421">
        <v>18481</v>
      </c>
    </row>
    <row r="4422" spans="1:9" x14ac:dyDescent="0.2">
      <c r="A4422" s="1">
        <v>36906</v>
      </c>
      <c r="B4422">
        <v>25.98</v>
      </c>
      <c r="C4422">
        <v>26.28</v>
      </c>
      <c r="D4422">
        <v>25.75</v>
      </c>
      <c r="E4422">
        <v>26.18</v>
      </c>
      <c r="H4422">
        <v>13484</v>
      </c>
      <c r="I4422">
        <v>17517</v>
      </c>
    </row>
    <row r="4423" spans="1:9" x14ac:dyDescent="0.2">
      <c r="A4423" s="1">
        <v>36903</v>
      </c>
      <c r="B4423">
        <v>25.8</v>
      </c>
      <c r="C4423">
        <v>25.85</v>
      </c>
      <c r="D4423">
        <v>25.59</v>
      </c>
      <c r="E4423">
        <v>25.75</v>
      </c>
      <c r="H4423">
        <v>15516</v>
      </c>
      <c r="I4423">
        <v>25568</v>
      </c>
    </row>
    <row r="4424" spans="1:9" x14ac:dyDescent="0.2">
      <c r="A4424" s="1">
        <v>36902</v>
      </c>
      <c r="B4424">
        <v>25.55</v>
      </c>
      <c r="C4424">
        <v>25.9</v>
      </c>
      <c r="D4424">
        <v>25.2</v>
      </c>
      <c r="E4424">
        <v>25.61</v>
      </c>
      <c r="H4424">
        <v>24678</v>
      </c>
      <c r="I4424">
        <v>34604</v>
      </c>
    </row>
    <row r="4425" spans="1:9" x14ac:dyDescent="0.2">
      <c r="A4425" s="1">
        <v>36901</v>
      </c>
      <c r="B4425">
        <v>24.78</v>
      </c>
      <c r="C4425">
        <v>25.4</v>
      </c>
      <c r="D4425">
        <v>24.42</v>
      </c>
      <c r="E4425">
        <v>25.34</v>
      </c>
      <c r="H4425">
        <v>29651</v>
      </c>
      <c r="I4425">
        <v>39389</v>
      </c>
    </row>
    <row r="4426" spans="1:9" x14ac:dyDescent="0.2">
      <c r="A4426" s="1">
        <v>36900</v>
      </c>
      <c r="B4426">
        <v>24.5</v>
      </c>
      <c r="C4426">
        <v>24.83</v>
      </c>
      <c r="D4426">
        <v>24.12</v>
      </c>
      <c r="E4426">
        <v>24.59</v>
      </c>
      <c r="H4426">
        <v>33452</v>
      </c>
      <c r="I4426">
        <v>39898</v>
      </c>
    </row>
    <row r="4427" spans="1:9" x14ac:dyDescent="0.2">
      <c r="A4427" s="1">
        <v>36899</v>
      </c>
      <c r="B4427">
        <v>25.33</v>
      </c>
      <c r="C4427">
        <v>25.63</v>
      </c>
      <c r="D4427">
        <v>24.4</v>
      </c>
      <c r="E4427">
        <v>24.43</v>
      </c>
      <c r="H4427">
        <v>27818</v>
      </c>
      <c r="I4427">
        <v>48198</v>
      </c>
    </row>
    <row r="4428" spans="1:9" x14ac:dyDescent="0.2">
      <c r="A4428" s="1">
        <v>36896</v>
      </c>
      <c r="B4428">
        <v>25.4</v>
      </c>
      <c r="C4428">
        <v>26.02</v>
      </c>
      <c r="D4428">
        <v>25.15</v>
      </c>
      <c r="E4428">
        <v>25.18</v>
      </c>
      <c r="H4428">
        <v>34988</v>
      </c>
      <c r="I4428">
        <v>53939</v>
      </c>
    </row>
    <row r="4429" spans="1:9" x14ac:dyDescent="0.2">
      <c r="A4429" s="1">
        <v>36895</v>
      </c>
      <c r="B4429">
        <v>25.09</v>
      </c>
      <c r="C4429">
        <v>25.85</v>
      </c>
      <c r="D4429">
        <v>24.77</v>
      </c>
      <c r="E4429">
        <v>25.35</v>
      </c>
      <c r="H4429">
        <v>32805</v>
      </c>
      <c r="I4429">
        <v>58111</v>
      </c>
    </row>
    <row r="4430" spans="1:9" x14ac:dyDescent="0.2">
      <c r="A4430" s="1">
        <v>36894</v>
      </c>
      <c r="B4430">
        <v>24.5</v>
      </c>
      <c r="C4430">
        <v>25.3</v>
      </c>
      <c r="D4430">
        <v>24.2</v>
      </c>
      <c r="E4430">
        <v>25.03</v>
      </c>
      <c r="H4430">
        <v>36398</v>
      </c>
      <c r="I4430">
        <v>62612</v>
      </c>
    </row>
    <row r="4431" spans="1:9" x14ac:dyDescent="0.2">
      <c r="A4431" s="1">
        <v>36893</v>
      </c>
      <c r="B4431">
        <v>24.45</v>
      </c>
      <c r="C4431">
        <v>24.9</v>
      </c>
      <c r="D4431">
        <v>24.2</v>
      </c>
      <c r="E4431">
        <v>24.3</v>
      </c>
      <c r="H4431">
        <v>25213</v>
      </c>
      <c r="I4431">
        <v>68404</v>
      </c>
    </row>
    <row r="4432" spans="1:9" x14ac:dyDescent="0.2">
      <c r="A4432" s="1">
        <v>36889</v>
      </c>
      <c r="B4432">
        <v>23.15</v>
      </c>
      <c r="C4432">
        <v>24.15</v>
      </c>
      <c r="D4432">
        <v>23.02</v>
      </c>
      <c r="E4432">
        <v>23.87</v>
      </c>
      <c r="H4432">
        <v>16639</v>
      </c>
      <c r="I4432">
        <v>69079</v>
      </c>
    </row>
    <row r="4433" spans="1:9" x14ac:dyDescent="0.2">
      <c r="A4433" s="1">
        <v>36888</v>
      </c>
      <c r="B4433">
        <v>23.65</v>
      </c>
      <c r="C4433">
        <v>23.93</v>
      </c>
      <c r="D4433">
        <v>23.63</v>
      </c>
      <c r="E4433">
        <v>23.71</v>
      </c>
      <c r="H4433">
        <v>23306</v>
      </c>
      <c r="I4433">
        <v>72498</v>
      </c>
    </row>
    <row r="4434" spans="1:9" x14ac:dyDescent="0.2">
      <c r="A4434" s="1">
        <v>36887</v>
      </c>
      <c r="B4434">
        <v>24.3</v>
      </c>
      <c r="C4434">
        <v>24.54</v>
      </c>
      <c r="D4434">
        <v>23.94</v>
      </c>
      <c r="E4434">
        <v>24.04</v>
      </c>
      <c r="H4434">
        <v>24785</v>
      </c>
      <c r="I4434">
        <v>74858</v>
      </c>
    </row>
    <row r="4435" spans="1:9" x14ac:dyDescent="0.2">
      <c r="A4435" s="1">
        <v>36882</v>
      </c>
      <c r="B4435">
        <v>23.85</v>
      </c>
      <c r="C4435">
        <v>23.87</v>
      </c>
      <c r="D4435">
        <v>23.51</v>
      </c>
      <c r="E4435">
        <v>23.66</v>
      </c>
      <c r="H4435">
        <v>13148</v>
      </c>
      <c r="I4435">
        <v>71319</v>
      </c>
    </row>
    <row r="4436" spans="1:9" x14ac:dyDescent="0.2">
      <c r="A4436" s="1">
        <v>36881</v>
      </c>
      <c r="B4436">
        <v>23.56</v>
      </c>
      <c r="C4436">
        <v>24.08</v>
      </c>
      <c r="D4436">
        <v>23.4</v>
      </c>
      <c r="E4436">
        <v>23.61</v>
      </c>
      <c r="H4436">
        <v>36425</v>
      </c>
      <c r="I4436">
        <v>74248</v>
      </c>
    </row>
    <row r="4437" spans="1:9" x14ac:dyDescent="0.2">
      <c r="A4437" s="1">
        <v>36880</v>
      </c>
      <c r="B4437">
        <v>25.2</v>
      </c>
      <c r="C4437">
        <v>25.23</v>
      </c>
      <c r="D4437">
        <v>22.9</v>
      </c>
      <c r="E4437">
        <v>22.97</v>
      </c>
      <c r="H4437">
        <v>35702</v>
      </c>
      <c r="I4437">
        <v>78840</v>
      </c>
    </row>
    <row r="4438" spans="1:9" x14ac:dyDescent="0.2">
      <c r="A4438" s="1">
        <v>36879</v>
      </c>
      <c r="B4438">
        <v>26.25</v>
      </c>
      <c r="C4438">
        <v>26.25</v>
      </c>
      <c r="D4438">
        <v>24.95</v>
      </c>
      <c r="E4438">
        <v>25</v>
      </c>
      <c r="H4438">
        <v>34403</v>
      </c>
      <c r="I4438">
        <v>81528</v>
      </c>
    </row>
    <row r="4439" spans="1:9" x14ac:dyDescent="0.2">
      <c r="A4439" s="1">
        <v>36878</v>
      </c>
      <c r="B4439">
        <v>26.14</v>
      </c>
      <c r="C4439">
        <v>26.84</v>
      </c>
      <c r="D4439">
        <v>25.98</v>
      </c>
      <c r="E4439">
        <v>26.24</v>
      </c>
      <c r="H4439">
        <v>29922</v>
      </c>
      <c r="I4439">
        <v>81859</v>
      </c>
    </row>
    <row r="4440" spans="1:9" x14ac:dyDescent="0.2">
      <c r="A4440" s="1">
        <v>36875</v>
      </c>
      <c r="B4440">
        <v>25.65</v>
      </c>
      <c r="C4440">
        <v>26.1</v>
      </c>
      <c r="D4440">
        <v>25.33</v>
      </c>
      <c r="E4440">
        <v>25.89</v>
      </c>
      <c r="H4440">
        <v>24302</v>
      </c>
      <c r="I4440">
        <v>83304</v>
      </c>
    </row>
    <row r="4441" spans="1:9" x14ac:dyDescent="0.2">
      <c r="A4441" s="1">
        <v>36874</v>
      </c>
      <c r="B4441">
        <v>25.6</v>
      </c>
      <c r="C4441">
        <v>25.92</v>
      </c>
      <c r="D4441">
        <v>25.2</v>
      </c>
      <c r="E4441">
        <v>25.36</v>
      </c>
      <c r="H4441">
        <v>5177</v>
      </c>
      <c r="I4441">
        <v>15072</v>
      </c>
    </row>
    <row r="4442" spans="1:9" x14ac:dyDescent="0.2">
      <c r="A4442" s="1">
        <v>36873</v>
      </c>
      <c r="B4442">
        <v>27.4</v>
      </c>
      <c r="C4442">
        <v>27.4</v>
      </c>
      <c r="D4442">
        <v>25</v>
      </c>
      <c r="E4442">
        <v>25.14</v>
      </c>
      <c r="H4442">
        <v>15441</v>
      </c>
      <c r="I4442">
        <v>13624</v>
      </c>
    </row>
    <row r="4443" spans="1:9" x14ac:dyDescent="0.2">
      <c r="A4443" s="1">
        <v>36872</v>
      </c>
      <c r="B4443">
        <v>27.6</v>
      </c>
      <c r="C4443">
        <v>27.82</v>
      </c>
      <c r="D4443">
        <v>26.8</v>
      </c>
      <c r="E4443">
        <v>27.06</v>
      </c>
      <c r="H4443">
        <v>19912</v>
      </c>
      <c r="I4443">
        <v>21348</v>
      </c>
    </row>
    <row r="4444" spans="1:9" x14ac:dyDescent="0.2">
      <c r="A4444" s="1">
        <v>36871</v>
      </c>
      <c r="B4444">
        <v>26.98</v>
      </c>
      <c r="C4444">
        <v>27.55</v>
      </c>
      <c r="D4444">
        <v>26.77</v>
      </c>
      <c r="E4444">
        <v>27.54</v>
      </c>
      <c r="H4444">
        <v>20971</v>
      </c>
      <c r="I4444">
        <v>24890</v>
      </c>
    </row>
    <row r="4445" spans="1:9" x14ac:dyDescent="0.2">
      <c r="A4445" s="1">
        <v>36868</v>
      </c>
      <c r="B4445">
        <v>27.3</v>
      </c>
      <c r="C4445">
        <v>27.3</v>
      </c>
      <c r="D4445">
        <v>26.13</v>
      </c>
      <c r="E4445">
        <v>26.56</v>
      </c>
      <c r="H4445">
        <v>22888</v>
      </c>
      <c r="I4445">
        <v>28418</v>
      </c>
    </row>
    <row r="4446" spans="1:9" x14ac:dyDescent="0.2">
      <c r="A4446" s="1">
        <v>36867</v>
      </c>
      <c r="B4446">
        <v>28.36</v>
      </c>
      <c r="C4446">
        <v>28.45</v>
      </c>
      <c r="D4446">
        <v>27.2</v>
      </c>
      <c r="E4446">
        <v>27.47</v>
      </c>
      <c r="H4446">
        <v>26641</v>
      </c>
      <c r="I4446">
        <v>34016</v>
      </c>
    </row>
    <row r="4447" spans="1:9" x14ac:dyDescent="0.2">
      <c r="A4447" s="1">
        <v>36866</v>
      </c>
      <c r="B4447">
        <v>27.84</v>
      </c>
      <c r="C4447">
        <v>28.43</v>
      </c>
      <c r="D4447">
        <v>26.7</v>
      </c>
      <c r="E4447">
        <v>28.01</v>
      </c>
      <c r="H4447">
        <v>37075</v>
      </c>
      <c r="I4447">
        <v>40097</v>
      </c>
    </row>
    <row r="4448" spans="1:9" x14ac:dyDescent="0.2">
      <c r="A4448" s="1">
        <v>36865</v>
      </c>
      <c r="B4448">
        <v>29.55</v>
      </c>
      <c r="C4448">
        <v>29.65</v>
      </c>
      <c r="D4448">
        <v>27.65</v>
      </c>
      <c r="E4448">
        <v>27.79</v>
      </c>
      <c r="H4448">
        <v>46744</v>
      </c>
      <c r="I4448">
        <v>45784</v>
      </c>
    </row>
    <row r="4449" spans="1:9" x14ac:dyDescent="0.2">
      <c r="A4449" s="1">
        <v>36864</v>
      </c>
      <c r="B4449">
        <v>30.5</v>
      </c>
      <c r="C4449">
        <v>30.81</v>
      </c>
      <c r="D4449">
        <v>29.2</v>
      </c>
      <c r="E4449">
        <v>29.34</v>
      </c>
      <c r="H4449">
        <v>38634</v>
      </c>
      <c r="I4449">
        <v>52153</v>
      </c>
    </row>
    <row r="4450" spans="1:9" x14ac:dyDescent="0.2">
      <c r="A4450" s="1">
        <v>36861</v>
      </c>
      <c r="B4450">
        <v>31.88</v>
      </c>
      <c r="C4450">
        <v>32.32</v>
      </c>
      <c r="D4450">
        <v>30.1</v>
      </c>
      <c r="E4450">
        <v>30.17</v>
      </c>
      <c r="H4450">
        <v>33042</v>
      </c>
      <c r="I4450">
        <v>55805</v>
      </c>
    </row>
    <row r="4451" spans="1:9" x14ac:dyDescent="0.2">
      <c r="A4451" s="1">
        <v>36860</v>
      </c>
      <c r="B4451">
        <v>32.64</v>
      </c>
      <c r="C4451">
        <v>33.15</v>
      </c>
      <c r="D4451">
        <v>31.88</v>
      </c>
      <c r="E4451">
        <v>31.88</v>
      </c>
      <c r="H4451">
        <v>36856</v>
      </c>
      <c r="I4451">
        <v>60403</v>
      </c>
    </row>
    <row r="4452" spans="1:9" x14ac:dyDescent="0.2">
      <c r="A4452" s="1">
        <v>36859</v>
      </c>
      <c r="B4452">
        <v>32</v>
      </c>
      <c r="C4452">
        <v>32.75</v>
      </c>
      <c r="D4452">
        <v>31.95</v>
      </c>
      <c r="E4452">
        <v>32.68</v>
      </c>
      <c r="H4452">
        <v>35458</v>
      </c>
      <c r="I4452">
        <v>60905</v>
      </c>
    </row>
    <row r="4453" spans="1:9" x14ac:dyDescent="0.2">
      <c r="A4453" s="1">
        <v>36858</v>
      </c>
      <c r="B4453">
        <v>33</v>
      </c>
      <c r="C4453">
        <v>33</v>
      </c>
      <c r="D4453">
        <v>32.1</v>
      </c>
      <c r="E4453">
        <v>32.19</v>
      </c>
      <c r="H4453">
        <v>29194</v>
      </c>
      <c r="I4453">
        <v>65943</v>
      </c>
    </row>
    <row r="4454" spans="1:9" x14ac:dyDescent="0.2">
      <c r="A4454" s="1">
        <v>36857</v>
      </c>
      <c r="B4454">
        <v>33</v>
      </c>
      <c r="C4454">
        <v>33.450000000000003</v>
      </c>
      <c r="D4454">
        <v>32.909999999999997</v>
      </c>
      <c r="E4454">
        <v>33.06</v>
      </c>
      <c r="H4454">
        <v>25549</v>
      </c>
      <c r="I4454">
        <v>65762</v>
      </c>
    </row>
    <row r="4455" spans="1:9" x14ac:dyDescent="0.2">
      <c r="A4455" s="1">
        <v>36854</v>
      </c>
      <c r="B4455">
        <v>33.25</v>
      </c>
      <c r="C4455">
        <v>33.409999999999997</v>
      </c>
      <c r="D4455">
        <v>33.1</v>
      </c>
      <c r="E4455">
        <v>33.119999999999997</v>
      </c>
      <c r="H4455">
        <v>10712</v>
      </c>
      <c r="I4455">
        <v>64940</v>
      </c>
    </row>
    <row r="4456" spans="1:9" x14ac:dyDescent="0.2">
      <c r="A4456" s="1">
        <v>36853</v>
      </c>
      <c r="B4456">
        <v>33.24</v>
      </c>
      <c r="C4456">
        <v>33.65</v>
      </c>
      <c r="D4456">
        <v>32.9</v>
      </c>
      <c r="E4456">
        <v>33.28</v>
      </c>
      <c r="H4456">
        <v>12512</v>
      </c>
      <c r="I4456">
        <v>65132</v>
      </c>
    </row>
    <row r="4457" spans="1:9" x14ac:dyDescent="0.2">
      <c r="A4457" s="1">
        <v>36852</v>
      </c>
      <c r="B4457">
        <v>32.729999999999997</v>
      </c>
      <c r="C4457">
        <v>33.32</v>
      </c>
      <c r="D4457">
        <v>32.65</v>
      </c>
      <c r="E4457">
        <v>33.24</v>
      </c>
      <c r="H4457">
        <v>21069</v>
      </c>
      <c r="I4457">
        <v>65045</v>
      </c>
    </row>
    <row r="4458" spans="1:9" x14ac:dyDescent="0.2">
      <c r="A4458" s="1">
        <v>36851</v>
      </c>
      <c r="B4458">
        <v>33</v>
      </c>
      <c r="C4458">
        <v>33.479999999999997</v>
      </c>
      <c r="D4458">
        <v>32.85</v>
      </c>
      <c r="E4458">
        <v>33.1</v>
      </c>
      <c r="H4458">
        <v>23516</v>
      </c>
      <c r="I4458">
        <v>67764</v>
      </c>
    </row>
    <row r="4459" spans="1:9" x14ac:dyDescent="0.2">
      <c r="A4459" s="1">
        <v>36850</v>
      </c>
      <c r="B4459">
        <v>33.380000000000003</v>
      </c>
      <c r="C4459">
        <v>33.950000000000003</v>
      </c>
      <c r="D4459">
        <v>32.799999999999997</v>
      </c>
      <c r="E4459">
        <v>33.07</v>
      </c>
      <c r="H4459">
        <v>35107</v>
      </c>
      <c r="I4459">
        <v>70140</v>
      </c>
    </row>
    <row r="4460" spans="1:9" x14ac:dyDescent="0.2">
      <c r="A4460" s="1">
        <v>36847</v>
      </c>
      <c r="B4460">
        <v>32.299999999999997</v>
      </c>
      <c r="C4460">
        <v>33.1</v>
      </c>
      <c r="D4460">
        <v>32.200000000000003</v>
      </c>
      <c r="E4460">
        <v>33.08</v>
      </c>
      <c r="H4460">
        <v>25160</v>
      </c>
      <c r="I4460">
        <v>66987</v>
      </c>
    </row>
    <row r="4461" spans="1:9" x14ac:dyDescent="0.2">
      <c r="A4461" s="1">
        <v>36846</v>
      </c>
      <c r="B4461">
        <v>32.799999999999997</v>
      </c>
      <c r="C4461">
        <v>33.119999999999997</v>
      </c>
      <c r="D4461">
        <v>32.700000000000003</v>
      </c>
      <c r="E4461">
        <v>32.770000000000003</v>
      </c>
      <c r="H4461">
        <v>29238</v>
      </c>
      <c r="I4461">
        <v>68074</v>
      </c>
    </row>
    <row r="4462" spans="1:9" x14ac:dyDescent="0.2">
      <c r="A4462" s="1">
        <v>36845</v>
      </c>
      <c r="B4462">
        <v>32.799999999999997</v>
      </c>
      <c r="C4462">
        <v>34</v>
      </c>
      <c r="D4462">
        <v>32.799999999999997</v>
      </c>
      <c r="E4462">
        <v>33.9</v>
      </c>
      <c r="H4462">
        <v>8630</v>
      </c>
      <c r="I4462">
        <v>19855</v>
      </c>
    </row>
    <row r="4463" spans="1:9" x14ac:dyDescent="0.2">
      <c r="A4463" s="1">
        <v>36844</v>
      </c>
      <c r="B4463">
        <v>32.979999999999997</v>
      </c>
      <c r="C4463">
        <v>33.549999999999997</v>
      </c>
      <c r="D4463">
        <v>32.25</v>
      </c>
      <c r="E4463">
        <v>32.69</v>
      </c>
      <c r="H4463">
        <v>17940</v>
      </c>
      <c r="I4463">
        <v>22821</v>
      </c>
    </row>
    <row r="4464" spans="1:9" x14ac:dyDescent="0.2">
      <c r="A4464" s="1">
        <v>36843</v>
      </c>
      <c r="B4464">
        <v>32.299999999999997</v>
      </c>
      <c r="C4464">
        <v>32.979999999999997</v>
      </c>
      <c r="D4464">
        <v>31.95</v>
      </c>
      <c r="E4464">
        <v>32.94</v>
      </c>
      <c r="H4464">
        <v>26931</v>
      </c>
      <c r="I4464">
        <v>32433</v>
      </c>
    </row>
    <row r="4465" spans="1:9" x14ac:dyDescent="0.2">
      <c r="A4465" s="1">
        <v>36840</v>
      </c>
      <c r="B4465">
        <v>32.1</v>
      </c>
      <c r="C4465">
        <v>32.200000000000003</v>
      </c>
      <c r="D4465">
        <v>31.8</v>
      </c>
      <c r="E4465">
        <v>32.020000000000003</v>
      </c>
      <c r="H4465">
        <v>22665</v>
      </c>
      <c r="I4465">
        <v>43504</v>
      </c>
    </row>
    <row r="4466" spans="1:9" x14ac:dyDescent="0.2">
      <c r="A4466" s="1">
        <v>36839</v>
      </c>
      <c r="B4466">
        <v>31.32</v>
      </c>
      <c r="C4466">
        <v>32.200000000000003</v>
      </c>
      <c r="D4466">
        <v>31.31</v>
      </c>
      <c r="E4466">
        <v>32.159999999999997</v>
      </c>
      <c r="H4466">
        <v>31019</v>
      </c>
      <c r="I4466">
        <v>45386</v>
      </c>
    </row>
    <row r="4467" spans="1:9" x14ac:dyDescent="0.2">
      <c r="A4467" s="1">
        <v>36838</v>
      </c>
      <c r="B4467">
        <v>31.68</v>
      </c>
      <c r="C4467">
        <v>31.74</v>
      </c>
      <c r="D4467">
        <v>30.88</v>
      </c>
      <c r="E4467">
        <v>31.32</v>
      </c>
      <c r="H4467">
        <v>25258</v>
      </c>
      <c r="I4467">
        <v>47061</v>
      </c>
    </row>
    <row r="4468" spans="1:9" x14ac:dyDescent="0.2">
      <c r="A4468" s="1">
        <v>36837</v>
      </c>
      <c r="B4468">
        <v>31.27</v>
      </c>
      <c r="C4468">
        <v>31.7</v>
      </c>
      <c r="D4468">
        <v>31.12</v>
      </c>
      <c r="E4468">
        <v>31.68</v>
      </c>
      <c r="H4468">
        <v>21892</v>
      </c>
      <c r="I4468">
        <v>44688</v>
      </c>
    </row>
    <row r="4469" spans="1:9" x14ac:dyDescent="0.2">
      <c r="A4469" s="1">
        <v>36836</v>
      </c>
      <c r="B4469">
        <v>30.63</v>
      </c>
      <c r="C4469">
        <v>31.3</v>
      </c>
      <c r="D4469">
        <v>30.4</v>
      </c>
      <c r="E4469">
        <v>31.29</v>
      </c>
      <c r="H4469">
        <v>24201</v>
      </c>
      <c r="I4469">
        <v>48172</v>
      </c>
    </row>
    <row r="4470" spans="1:9" x14ac:dyDescent="0.2">
      <c r="A4470" s="1">
        <v>36833</v>
      </c>
      <c r="B4470">
        <v>30.5</v>
      </c>
      <c r="C4470">
        <v>31</v>
      </c>
      <c r="D4470">
        <v>30.32</v>
      </c>
      <c r="E4470">
        <v>30.85</v>
      </c>
      <c r="H4470">
        <v>21511</v>
      </c>
      <c r="I4470">
        <v>49385</v>
      </c>
    </row>
    <row r="4471" spans="1:9" x14ac:dyDescent="0.2">
      <c r="A4471" s="1">
        <v>36832</v>
      </c>
      <c r="B4471">
        <v>30.85</v>
      </c>
      <c r="C4471">
        <v>31.13</v>
      </c>
      <c r="D4471">
        <v>30.45</v>
      </c>
      <c r="E4471">
        <v>30.78</v>
      </c>
      <c r="H4471">
        <v>31608</v>
      </c>
      <c r="I4471">
        <v>49197</v>
      </c>
    </row>
    <row r="4472" spans="1:9" x14ac:dyDescent="0.2">
      <c r="A4472" s="1">
        <v>36831</v>
      </c>
      <c r="B4472">
        <v>31.1</v>
      </c>
      <c r="C4472">
        <v>31.71</v>
      </c>
      <c r="D4472">
        <v>31.05</v>
      </c>
      <c r="E4472">
        <v>31.31</v>
      </c>
      <c r="H4472">
        <v>29110</v>
      </c>
      <c r="I4472">
        <v>53053</v>
      </c>
    </row>
    <row r="4473" spans="1:9" x14ac:dyDescent="0.2">
      <c r="A4473" s="1">
        <v>36830</v>
      </c>
      <c r="B4473">
        <v>31.09</v>
      </c>
      <c r="C4473">
        <v>31.1</v>
      </c>
      <c r="D4473">
        <v>30.38</v>
      </c>
      <c r="E4473">
        <v>30.76</v>
      </c>
      <c r="H4473">
        <v>32660</v>
      </c>
      <c r="I4473">
        <v>55266</v>
      </c>
    </row>
    <row r="4474" spans="1:9" x14ac:dyDescent="0.2">
      <c r="A4474" s="1">
        <v>36829</v>
      </c>
      <c r="B4474">
        <v>30.74</v>
      </c>
      <c r="C4474">
        <v>31.38</v>
      </c>
      <c r="D4474">
        <v>30.74</v>
      </c>
      <c r="E4474">
        <v>31.14</v>
      </c>
      <c r="H4474">
        <v>16146</v>
      </c>
      <c r="I4474">
        <v>58810</v>
      </c>
    </row>
    <row r="4475" spans="1:9" x14ac:dyDescent="0.2">
      <c r="A4475" s="1">
        <v>36826</v>
      </c>
      <c r="B4475">
        <v>31.85</v>
      </c>
      <c r="C4475">
        <v>32.08</v>
      </c>
      <c r="D4475">
        <v>30.75</v>
      </c>
      <c r="E4475">
        <v>30.95</v>
      </c>
      <c r="H4475">
        <v>29982</v>
      </c>
      <c r="I4475">
        <v>67068</v>
      </c>
    </row>
    <row r="4476" spans="1:9" x14ac:dyDescent="0.2">
      <c r="A4476" s="1">
        <v>36825</v>
      </c>
      <c r="B4476">
        <v>31.4</v>
      </c>
      <c r="C4476">
        <v>32.159999999999997</v>
      </c>
      <c r="D4476">
        <v>31.27</v>
      </c>
      <c r="E4476">
        <v>31.96</v>
      </c>
      <c r="H4476">
        <v>35538</v>
      </c>
      <c r="I4476">
        <v>59913</v>
      </c>
    </row>
    <row r="4477" spans="1:9" x14ac:dyDescent="0.2">
      <c r="A4477" s="1">
        <v>36824</v>
      </c>
      <c r="B4477">
        <v>32.049999999999997</v>
      </c>
      <c r="C4477">
        <v>32.15</v>
      </c>
      <c r="D4477">
        <v>31.3</v>
      </c>
      <c r="E4477">
        <v>31.36</v>
      </c>
      <c r="H4477">
        <v>26087</v>
      </c>
      <c r="I4477">
        <v>58785</v>
      </c>
    </row>
    <row r="4478" spans="1:9" x14ac:dyDescent="0.2">
      <c r="A4478" s="1">
        <v>36823</v>
      </c>
      <c r="B4478">
        <v>32.049999999999997</v>
      </c>
      <c r="C4478">
        <v>32.29</v>
      </c>
      <c r="D4478">
        <v>31.55</v>
      </c>
      <c r="E4478">
        <v>31.59</v>
      </c>
      <c r="H4478">
        <v>26542</v>
      </c>
      <c r="I4478">
        <v>60741</v>
      </c>
    </row>
    <row r="4479" spans="1:9" x14ac:dyDescent="0.2">
      <c r="A4479" s="1">
        <v>36822</v>
      </c>
      <c r="B4479">
        <v>31.9</v>
      </c>
      <c r="C4479">
        <v>32.18</v>
      </c>
      <c r="D4479">
        <v>31.32</v>
      </c>
      <c r="E4479">
        <v>32.090000000000003</v>
      </c>
      <c r="H4479">
        <v>29231</v>
      </c>
      <c r="I4479">
        <v>65692</v>
      </c>
    </row>
    <row r="4480" spans="1:9" x14ac:dyDescent="0.2">
      <c r="A4480" s="1">
        <v>36819</v>
      </c>
      <c r="B4480">
        <v>30.92</v>
      </c>
      <c r="C4480">
        <v>31.7</v>
      </c>
      <c r="D4480">
        <v>30.68</v>
      </c>
      <c r="E4480">
        <v>31.62</v>
      </c>
      <c r="H4480">
        <v>28845</v>
      </c>
      <c r="I4480">
        <v>65161</v>
      </c>
    </row>
    <row r="4481" spans="1:9" x14ac:dyDescent="0.2">
      <c r="A4481" s="1">
        <v>36818</v>
      </c>
      <c r="B4481">
        <v>31.1</v>
      </c>
      <c r="C4481">
        <v>31.7</v>
      </c>
      <c r="D4481">
        <v>30.7</v>
      </c>
      <c r="E4481">
        <v>30.74</v>
      </c>
      <c r="H4481">
        <v>34936</v>
      </c>
      <c r="I4481">
        <v>64787</v>
      </c>
    </row>
    <row r="4482" spans="1:9" x14ac:dyDescent="0.2">
      <c r="A4482" s="1">
        <v>36817</v>
      </c>
      <c r="B4482">
        <v>31.6</v>
      </c>
      <c r="C4482">
        <v>32.049999999999997</v>
      </c>
      <c r="D4482">
        <v>30.85</v>
      </c>
      <c r="E4482">
        <v>31.1</v>
      </c>
      <c r="H4482">
        <v>32325</v>
      </c>
      <c r="I4482">
        <v>67411</v>
      </c>
    </row>
    <row r="4483" spans="1:9" x14ac:dyDescent="0.2">
      <c r="A4483" s="1">
        <v>36816</v>
      </c>
      <c r="B4483">
        <v>31.45</v>
      </c>
      <c r="C4483">
        <v>31.58</v>
      </c>
      <c r="D4483">
        <v>30.56</v>
      </c>
      <c r="E4483">
        <v>31.13</v>
      </c>
      <c r="H4483">
        <v>42689</v>
      </c>
      <c r="I4483">
        <v>69063</v>
      </c>
    </row>
    <row r="4484" spans="1:9" x14ac:dyDescent="0.2">
      <c r="A4484" s="1">
        <v>36815</v>
      </c>
      <c r="B4484">
        <v>31.95</v>
      </c>
      <c r="C4484">
        <v>32.97</v>
      </c>
      <c r="D4484">
        <v>31.85</v>
      </c>
      <c r="E4484">
        <v>31.9</v>
      </c>
      <c r="H4484">
        <v>9875</v>
      </c>
      <c r="I4484">
        <v>0</v>
      </c>
    </row>
    <row r="4485" spans="1:9" x14ac:dyDescent="0.2">
      <c r="A4485" s="1">
        <v>36812</v>
      </c>
      <c r="B4485">
        <v>34.85</v>
      </c>
      <c r="C4485">
        <v>35.07</v>
      </c>
      <c r="D4485">
        <v>32.5</v>
      </c>
      <c r="E4485">
        <v>32.520000000000003</v>
      </c>
      <c r="H4485">
        <v>23412</v>
      </c>
      <c r="I4485">
        <v>18926</v>
      </c>
    </row>
    <row r="4486" spans="1:9" x14ac:dyDescent="0.2">
      <c r="A4486" s="1">
        <v>36811</v>
      </c>
      <c r="B4486">
        <v>31.58</v>
      </c>
      <c r="C4486">
        <v>35.299999999999997</v>
      </c>
      <c r="D4486">
        <v>31.55</v>
      </c>
      <c r="E4486">
        <v>34.590000000000003</v>
      </c>
      <c r="H4486">
        <v>26496</v>
      </c>
      <c r="I4486">
        <v>28632</v>
      </c>
    </row>
    <row r="4487" spans="1:9" x14ac:dyDescent="0.2">
      <c r="A4487" s="1">
        <v>36810</v>
      </c>
      <c r="B4487">
        <v>32.65</v>
      </c>
      <c r="C4487">
        <v>32.65</v>
      </c>
      <c r="D4487">
        <v>31.5</v>
      </c>
      <c r="E4487">
        <v>31.79</v>
      </c>
      <c r="H4487">
        <v>21211</v>
      </c>
      <c r="I4487">
        <v>31274</v>
      </c>
    </row>
    <row r="4488" spans="1:9" x14ac:dyDescent="0.2">
      <c r="A4488" s="1">
        <v>36809</v>
      </c>
      <c r="B4488">
        <v>31.1</v>
      </c>
      <c r="C4488">
        <v>31.9</v>
      </c>
      <c r="D4488">
        <v>31</v>
      </c>
      <c r="E4488">
        <v>31.85</v>
      </c>
      <c r="H4488">
        <v>20903</v>
      </c>
      <c r="I4488">
        <v>35551</v>
      </c>
    </row>
    <row r="4489" spans="1:9" x14ac:dyDescent="0.2">
      <c r="A4489" s="1">
        <v>36808</v>
      </c>
      <c r="B4489">
        <v>30.7</v>
      </c>
      <c r="C4489">
        <v>30.96</v>
      </c>
      <c r="D4489">
        <v>30.24</v>
      </c>
      <c r="E4489">
        <v>30.76</v>
      </c>
      <c r="H4489">
        <v>17372</v>
      </c>
      <c r="I4489">
        <v>41748</v>
      </c>
    </row>
    <row r="4490" spans="1:9" x14ac:dyDescent="0.2">
      <c r="A4490" s="1">
        <v>36805</v>
      </c>
      <c r="B4490">
        <v>30.1</v>
      </c>
      <c r="C4490">
        <v>30.22</v>
      </c>
      <c r="D4490">
        <v>29.85</v>
      </c>
      <c r="E4490">
        <v>30.1</v>
      </c>
      <c r="H4490">
        <v>14359</v>
      </c>
      <c r="I4490">
        <v>43239</v>
      </c>
    </row>
    <row r="4491" spans="1:9" x14ac:dyDescent="0.2">
      <c r="A4491" s="1">
        <v>36804</v>
      </c>
      <c r="B4491">
        <v>29.9</v>
      </c>
      <c r="C4491">
        <v>29.94</v>
      </c>
      <c r="D4491">
        <v>29.42</v>
      </c>
      <c r="E4491">
        <v>29.89</v>
      </c>
      <c r="H4491">
        <v>28418</v>
      </c>
      <c r="I4491">
        <v>42864</v>
      </c>
    </row>
    <row r="4492" spans="1:9" x14ac:dyDescent="0.2">
      <c r="A4492" s="1">
        <v>36803</v>
      </c>
      <c r="B4492">
        <v>30.7</v>
      </c>
      <c r="C4492">
        <v>30.72</v>
      </c>
      <c r="D4492">
        <v>30.35</v>
      </c>
      <c r="E4492">
        <v>30.52</v>
      </c>
      <c r="H4492">
        <v>22206</v>
      </c>
      <c r="I4492">
        <v>50661</v>
      </c>
    </row>
    <row r="4493" spans="1:9" x14ac:dyDescent="0.2">
      <c r="A4493" s="1">
        <v>36802</v>
      </c>
      <c r="B4493">
        <v>31</v>
      </c>
      <c r="C4493">
        <v>31.19</v>
      </c>
      <c r="D4493">
        <v>30.7</v>
      </c>
      <c r="E4493">
        <v>31.05</v>
      </c>
      <c r="H4493">
        <v>21899</v>
      </c>
      <c r="I4493">
        <v>49889</v>
      </c>
    </row>
    <row r="4494" spans="1:9" x14ac:dyDescent="0.2">
      <c r="A4494" s="1">
        <v>36801</v>
      </c>
      <c r="B4494">
        <v>30.2</v>
      </c>
      <c r="C4494">
        <v>31.27</v>
      </c>
      <c r="D4494">
        <v>30.1</v>
      </c>
      <c r="E4494">
        <v>31.08</v>
      </c>
      <c r="H4494">
        <v>23788</v>
      </c>
      <c r="I4494">
        <v>58685</v>
      </c>
    </row>
    <row r="4495" spans="1:9" x14ac:dyDescent="0.2">
      <c r="A4495" s="1">
        <v>36798</v>
      </c>
      <c r="B4495">
        <v>29.47</v>
      </c>
      <c r="C4495">
        <v>30</v>
      </c>
      <c r="D4495">
        <v>29.35</v>
      </c>
      <c r="E4495">
        <v>29.84</v>
      </c>
      <c r="H4495">
        <v>26728</v>
      </c>
      <c r="I4495">
        <v>57618</v>
      </c>
    </row>
    <row r="4496" spans="1:9" x14ac:dyDescent="0.2">
      <c r="A4496" s="1">
        <v>36797</v>
      </c>
      <c r="B4496">
        <v>30.35</v>
      </c>
      <c r="C4496">
        <v>30.35</v>
      </c>
      <c r="D4496">
        <v>29.25</v>
      </c>
      <c r="E4496">
        <v>29.26</v>
      </c>
      <c r="H4496">
        <v>35643</v>
      </c>
      <c r="I4496">
        <v>60091</v>
      </c>
    </row>
    <row r="4497" spans="1:9" x14ac:dyDescent="0.2">
      <c r="A4497" s="1">
        <v>36796</v>
      </c>
      <c r="B4497">
        <v>30.6</v>
      </c>
      <c r="C4497">
        <v>31.27</v>
      </c>
      <c r="D4497">
        <v>30.5</v>
      </c>
      <c r="E4497">
        <v>30.54</v>
      </c>
      <c r="H4497">
        <v>30669</v>
      </c>
      <c r="I4497">
        <v>63820</v>
      </c>
    </row>
    <row r="4498" spans="1:9" x14ac:dyDescent="0.2">
      <c r="A4498" s="1">
        <v>36795</v>
      </c>
      <c r="B4498">
        <v>30.4</v>
      </c>
      <c r="C4498">
        <v>30.75</v>
      </c>
      <c r="D4498">
        <v>30.27</v>
      </c>
      <c r="E4498">
        <v>30.42</v>
      </c>
      <c r="H4498">
        <v>34572</v>
      </c>
      <c r="I4498">
        <v>67171</v>
      </c>
    </row>
    <row r="4499" spans="1:9" x14ac:dyDescent="0.2">
      <c r="A4499" s="1">
        <v>36794</v>
      </c>
      <c r="B4499">
        <v>30.25</v>
      </c>
      <c r="C4499">
        <v>30.97</v>
      </c>
      <c r="D4499">
        <v>29.9</v>
      </c>
      <c r="E4499">
        <v>30.24</v>
      </c>
      <c r="H4499">
        <v>47449</v>
      </c>
      <c r="I4499">
        <v>70162</v>
      </c>
    </row>
    <row r="4500" spans="1:9" x14ac:dyDescent="0.2">
      <c r="A4500" s="1">
        <v>36791</v>
      </c>
      <c r="B4500">
        <v>32.799999999999997</v>
      </c>
      <c r="C4500">
        <v>33.08</v>
      </c>
      <c r="D4500">
        <v>31.2</v>
      </c>
      <c r="E4500">
        <v>31.25</v>
      </c>
      <c r="H4500">
        <v>44277</v>
      </c>
      <c r="I4500">
        <v>79262</v>
      </c>
    </row>
    <row r="4501" spans="1:9" x14ac:dyDescent="0.2">
      <c r="A4501" s="1">
        <v>36790</v>
      </c>
      <c r="B4501">
        <v>33.549999999999997</v>
      </c>
      <c r="C4501">
        <v>34.08</v>
      </c>
      <c r="D4501">
        <v>32.700000000000003</v>
      </c>
      <c r="E4501">
        <v>32.729999999999997</v>
      </c>
      <c r="H4501">
        <v>49300</v>
      </c>
      <c r="I4501">
        <v>80067</v>
      </c>
    </row>
    <row r="4502" spans="1:9" x14ac:dyDescent="0.2">
      <c r="A4502" s="1">
        <v>36789</v>
      </c>
      <c r="B4502">
        <v>34.25</v>
      </c>
      <c r="C4502">
        <v>34.81</v>
      </c>
      <c r="D4502">
        <v>33.700000000000003</v>
      </c>
      <c r="E4502">
        <v>33.74</v>
      </c>
      <c r="H4502">
        <v>45123</v>
      </c>
      <c r="I4502">
        <v>79077</v>
      </c>
    </row>
    <row r="4503" spans="1:9" x14ac:dyDescent="0.2">
      <c r="A4503" s="1">
        <v>36788</v>
      </c>
      <c r="B4503">
        <v>34.380000000000003</v>
      </c>
      <c r="C4503">
        <v>34.46</v>
      </c>
      <c r="D4503">
        <v>33.6</v>
      </c>
      <c r="E4503">
        <v>33.630000000000003</v>
      </c>
      <c r="H4503">
        <v>42965</v>
      </c>
      <c r="I4503">
        <v>79266</v>
      </c>
    </row>
    <row r="4504" spans="1:9" x14ac:dyDescent="0.2">
      <c r="A4504" s="1">
        <v>36787</v>
      </c>
      <c r="B4504">
        <v>33.799999999999997</v>
      </c>
      <c r="C4504">
        <v>34.979999999999997</v>
      </c>
      <c r="D4504">
        <v>33.75</v>
      </c>
      <c r="E4504">
        <v>34.46</v>
      </c>
      <c r="H4504">
        <v>36738</v>
      </c>
      <c r="I4504">
        <v>80617</v>
      </c>
    </row>
    <row r="4505" spans="1:9" x14ac:dyDescent="0.2">
      <c r="A4505" s="1">
        <v>36784</v>
      </c>
      <c r="B4505">
        <v>32.799999999999997</v>
      </c>
      <c r="C4505">
        <v>34.049999999999997</v>
      </c>
      <c r="D4505">
        <v>32.65</v>
      </c>
      <c r="E4505">
        <v>33.979999999999997</v>
      </c>
      <c r="H4505">
        <v>37446</v>
      </c>
      <c r="I4505">
        <v>80118</v>
      </c>
    </row>
    <row r="4506" spans="1:9" x14ac:dyDescent="0.2">
      <c r="A4506" s="1">
        <v>36783</v>
      </c>
      <c r="B4506">
        <v>31.7</v>
      </c>
      <c r="C4506">
        <v>32.020000000000003</v>
      </c>
      <c r="D4506">
        <v>31.4</v>
      </c>
      <c r="E4506">
        <v>31.94</v>
      </c>
      <c r="H4506">
        <v>16542</v>
      </c>
      <c r="I4506">
        <v>21660</v>
      </c>
    </row>
    <row r="4507" spans="1:9" x14ac:dyDescent="0.2">
      <c r="A4507" s="1">
        <v>36782</v>
      </c>
      <c r="B4507">
        <v>32.01</v>
      </c>
      <c r="C4507">
        <v>32.369999999999997</v>
      </c>
      <c r="D4507">
        <v>31.3</v>
      </c>
      <c r="E4507">
        <v>31.53</v>
      </c>
      <c r="H4507">
        <v>23409</v>
      </c>
      <c r="I4507">
        <v>29118</v>
      </c>
    </row>
    <row r="4508" spans="1:9" x14ac:dyDescent="0.2">
      <c r="A4508" s="1">
        <v>36781</v>
      </c>
      <c r="B4508">
        <v>33.9</v>
      </c>
      <c r="C4508">
        <v>34.369999999999997</v>
      </c>
      <c r="D4508">
        <v>32.26</v>
      </c>
      <c r="E4508">
        <v>32.479999999999997</v>
      </c>
      <c r="H4508">
        <v>23665</v>
      </c>
      <c r="I4508">
        <v>36389</v>
      </c>
    </row>
    <row r="4509" spans="1:9" x14ac:dyDescent="0.2">
      <c r="A4509" s="1">
        <v>36780</v>
      </c>
      <c r="B4509">
        <v>32.200000000000003</v>
      </c>
      <c r="C4509">
        <v>34.25</v>
      </c>
      <c r="D4509">
        <v>32.1</v>
      </c>
      <c r="E4509">
        <v>33.619999999999997</v>
      </c>
      <c r="H4509">
        <v>41223</v>
      </c>
      <c r="I4509">
        <v>42674</v>
      </c>
    </row>
    <row r="4510" spans="1:9" x14ac:dyDescent="0.2">
      <c r="A4510" s="1">
        <v>36777</v>
      </c>
      <c r="B4510">
        <v>33.85</v>
      </c>
      <c r="C4510">
        <v>33.85</v>
      </c>
      <c r="D4510">
        <v>32.35</v>
      </c>
      <c r="E4510">
        <v>32.78</v>
      </c>
      <c r="H4510">
        <v>40607</v>
      </c>
      <c r="I4510">
        <v>48754</v>
      </c>
    </row>
    <row r="4511" spans="1:9" x14ac:dyDescent="0.2">
      <c r="A4511" s="1">
        <v>36776</v>
      </c>
      <c r="B4511">
        <v>34.35</v>
      </c>
      <c r="C4511">
        <v>34.6</v>
      </c>
      <c r="D4511">
        <v>33.46</v>
      </c>
      <c r="E4511">
        <v>34.549999999999997</v>
      </c>
      <c r="H4511">
        <v>39007</v>
      </c>
      <c r="I4511">
        <v>59288</v>
      </c>
    </row>
    <row r="4512" spans="1:9" x14ac:dyDescent="0.2">
      <c r="A4512" s="1">
        <v>36775</v>
      </c>
      <c r="B4512">
        <v>33.049999999999997</v>
      </c>
      <c r="C4512">
        <v>34.299999999999997</v>
      </c>
      <c r="D4512">
        <v>33.03</v>
      </c>
      <c r="E4512">
        <v>34.28</v>
      </c>
      <c r="H4512">
        <v>37684</v>
      </c>
      <c r="I4512">
        <v>64561</v>
      </c>
    </row>
    <row r="4513" spans="1:9" x14ac:dyDescent="0.2">
      <c r="A4513" s="1">
        <v>36774</v>
      </c>
      <c r="B4513">
        <v>32.799999999999997</v>
      </c>
      <c r="C4513">
        <v>33</v>
      </c>
      <c r="D4513">
        <v>32.380000000000003</v>
      </c>
      <c r="E4513">
        <v>32.979999999999997</v>
      </c>
      <c r="H4513">
        <v>29720</v>
      </c>
      <c r="I4513">
        <v>70845</v>
      </c>
    </row>
    <row r="4514" spans="1:9" x14ac:dyDescent="0.2">
      <c r="A4514" s="1">
        <v>36773</v>
      </c>
      <c r="B4514">
        <v>31.95</v>
      </c>
      <c r="C4514">
        <v>32.85</v>
      </c>
      <c r="D4514">
        <v>31.95</v>
      </c>
      <c r="E4514">
        <v>32.840000000000003</v>
      </c>
      <c r="H4514">
        <v>13755</v>
      </c>
      <c r="I4514">
        <v>65562</v>
      </c>
    </row>
    <row r="4515" spans="1:9" x14ac:dyDescent="0.2">
      <c r="A4515" s="1">
        <v>36770</v>
      </c>
      <c r="B4515">
        <v>31.65</v>
      </c>
      <c r="C4515">
        <v>31.87</v>
      </c>
      <c r="D4515">
        <v>31.46</v>
      </c>
      <c r="E4515">
        <v>31.85</v>
      </c>
      <c r="H4515">
        <v>15430</v>
      </c>
      <c r="I4515">
        <v>62791</v>
      </c>
    </row>
    <row r="4516" spans="1:9" x14ac:dyDescent="0.2">
      <c r="A4516" s="1">
        <v>36769</v>
      </c>
      <c r="B4516">
        <v>31.75</v>
      </c>
      <c r="C4516">
        <v>32.119999999999997</v>
      </c>
      <c r="D4516">
        <v>31.62</v>
      </c>
      <c r="E4516">
        <v>31.72</v>
      </c>
      <c r="H4516">
        <v>26857</v>
      </c>
      <c r="I4516">
        <v>68902</v>
      </c>
    </row>
    <row r="4517" spans="1:9" x14ac:dyDescent="0.2">
      <c r="A4517" s="1">
        <v>36768</v>
      </c>
      <c r="B4517">
        <v>31.36</v>
      </c>
      <c r="C4517">
        <v>32</v>
      </c>
      <c r="D4517">
        <v>30.67</v>
      </c>
      <c r="E4517">
        <v>31.98</v>
      </c>
      <c r="H4517">
        <v>37301</v>
      </c>
      <c r="I4517">
        <v>67886</v>
      </c>
    </row>
    <row r="4518" spans="1:9" x14ac:dyDescent="0.2">
      <c r="A4518" s="1">
        <v>36767</v>
      </c>
      <c r="B4518">
        <v>31.49</v>
      </c>
      <c r="C4518">
        <v>31.49</v>
      </c>
      <c r="D4518">
        <v>31.1</v>
      </c>
      <c r="E4518">
        <v>31.36</v>
      </c>
      <c r="H4518">
        <v>26426</v>
      </c>
      <c r="I4518">
        <v>66310</v>
      </c>
    </row>
    <row r="4519" spans="1:9" x14ac:dyDescent="0.2">
      <c r="A4519" s="1">
        <v>36763</v>
      </c>
      <c r="B4519">
        <v>30.57</v>
      </c>
      <c r="C4519">
        <v>30.62</v>
      </c>
      <c r="D4519">
        <v>30.17</v>
      </c>
      <c r="E4519">
        <v>30.39</v>
      </c>
      <c r="H4519">
        <v>22999</v>
      </c>
      <c r="I4519">
        <v>69490</v>
      </c>
    </row>
    <row r="4520" spans="1:9" x14ac:dyDescent="0.2">
      <c r="A4520" s="1">
        <v>36762</v>
      </c>
      <c r="B4520">
        <v>30.81</v>
      </c>
      <c r="C4520">
        <v>30.86</v>
      </c>
      <c r="D4520">
        <v>30.22</v>
      </c>
      <c r="E4520">
        <v>30.35</v>
      </c>
      <c r="H4520">
        <v>27115</v>
      </c>
      <c r="I4520">
        <v>74323</v>
      </c>
    </row>
    <row r="4521" spans="1:9" x14ac:dyDescent="0.2">
      <c r="A4521" s="1">
        <v>36761</v>
      </c>
      <c r="B4521">
        <v>30.9</v>
      </c>
      <c r="C4521">
        <v>31.18</v>
      </c>
      <c r="D4521">
        <v>30.55</v>
      </c>
      <c r="E4521">
        <v>30.69</v>
      </c>
      <c r="H4521">
        <v>33749</v>
      </c>
      <c r="I4521">
        <v>75506</v>
      </c>
    </row>
    <row r="4522" spans="1:9" x14ac:dyDescent="0.2">
      <c r="A4522" s="1">
        <v>36760</v>
      </c>
      <c r="B4522">
        <v>30.8</v>
      </c>
      <c r="C4522">
        <v>31.24</v>
      </c>
      <c r="D4522">
        <v>29.9</v>
      </c>
      <c r="E4522">
        <v>29.93</v>
      </c>
      <c r="H4522">
        <v>43036</v>
      </c>
      <c r="I4522">
        <v>75087</v>
      </c>
    </row>
    <row r="4523" spans="1:9" x14ac:dyDescent="0.2">
      <c r="A4523" s="1">
        <v>36759</v>
      </c>
      <c r="B4523">
        <v>30.6</v>
      </c>
      <c r="C4523">
        <v>31.15</v>
      </c>
      <c r="D4523">
        <v>30.58</v>
      </c>
      <c r="E4523">
        <v>30.6</v>
      </c>
      <c r="H4523">
        <v>27109</v>
      </c>
      <c r="I4523">
        <v>78469</v>
      </c>
    </row>
    <row r="4524" spans="1:9" x14ac:dyDescent="0.2">
      <c r="A4524" s="1">
        <v>36756</v>
      </c>
      <c r="B4524">
        <v>30.4</v>
      </c>
      <c r="C4524">
        <v>30.91</v>
      </c>
      <c r="D4524">
        <v>30.3</v>
      </c>
      <c r="E4524">
        <v>30.44</v>
      </c>
      <c r="H4524">
        <v>23954</v>
      </c>
      <c r="I4524">
        <v>79496</v>
      </c>
    </row>
    <row r="4525" spans="1:9" x14ac:dyDescent="0.2">
      <c r="A4525" s="1">
        <v>36755</v>
      </c>
      <c r="B4525">
        <v>30</v>
      </c>
      <c r="C4525">
        <v>30.77</v>
      </c>
      <c r="D4525">
        <v>30</v>
      </c>
      <c r="E4525">
        <v>30.16</v>
      </c>
      <c r="H4525">
        <v>36030</v>
      </c>
      <c r="I4525">
        <v>81816</v>
      </c>
    </row>
    <row r="4526" spans="1:9" x14ac:dyDescent="0.2">
      <c r="A4526" s="1">
        <v>36754</v>
      </c>
      <c r="B4526">
        <v>31.6</v>
      </c>
      <c r="C4526">
        <v>32.68</v>
      </c>
      <c r="D4526">
        <v>31.6</v>
      </c>
      <c r="E4526">
        <v>32.53</v>
      </c>
      <c r="H4526">
        <v>10095</v>
      </c>
      <c r="I4526">
        <v>19620</v>
      </c>
    </row>
    <row r="4527" spans="1:9" x14ac:dyDescent="0.2">
      <c r="A4527" s="1">
        <v>36753</v>
      </c>
      <c r="B4527">
        <v>31.5</v>
      </c>
      <c r="C4527">
        <v>32.799999999999997</v>
      </c>
      <c r="D4527">
        <v>31.5</v>
      </c>
      <c r="E4527">
        <v>32.18</v>
      </c>
      <c r="H4527">
        <v>23138</v>
      </c>
      <c r="I4527">
        <v>26519</v>
      </c>
    </row>
    <row r="4528" spans="1:9" x14ac:dyDescent="0.2">
      <c r="A4528" s="1">
        <v>36752</v>
      </c>
      <c r="B4528">
        <v>30.5</v>
      </c>
      <c r="C4528">
        <v>31.5</v>
      </c>
      <c r="D4528">
        <v>30.5</v>
      </c>
      <c r="E4528">
        <v>31.48</v>
      </c>
      <c r="H4528">
        <v>13734</v>
      </c>
      <c r="I4528">
        <v>37224</v>
      </c>
    </row>
    <row r="4529" spans="1:9" x14ac:dyDescent="0.2">
      <c r="A4529" s="1">
        <v>36749</v>
      </c>
      <c r="B4529">
        <v>30.65</v>
      </c>
      <c r="C4529">
        <v>31.44</v>
      </c>
      <c r="D4529">
        <v>30.5</v>
      </c>
      <c r="E4529">
        <v>30.57</v>
      </c>
      <c r="H4529">
        <v>16674</v>
      </c>
      <c r="I4529">
        <v>58640</v>
      </c>
    </row>
    <row r="4530" spans="1:9" x14ac:dyDescent="0.2">
      <c r="A4530" s="1">
        <v>36748</v>
      </c>
      <c r="B4530">
        <v>29.8</v>
      </c>
      <c r="C4530">
        <v>31.08</v>
      </c>
      <c r="D4530">
        <v>29.63</v>
      </c>
      <c r="E4530">
        <v>30.88</v>
      </c>
      <c r="H4530">
        <v>26337</v>
      </c>
      <c r="I4530">
        <v>44928</v>
      </c>
    </row>
    <row r="4531" spans="1:9" x14ac:dyDescent="0.2">
      <c r="A4531" s="1">
        <v>36747</v>
      </c>
      <c r="B4531">
        <v>29.8</v>
      </c>
      <c r="C4531">
        <v>30.15</v>
      </c>
      <c r="D4531">
        <v>29.52</v>
      </c>
      <c r="E4531">
        <v>29.87</v>
      </c>
      <c r="H4531">
        <v>30006</v>
      </c>
      <c r="I4531">
        <v>48211</v>
      </c>
    </row>
    <row r="4532" spans="1:9" x14ac:dyDescent="0.2">
      <c r="A4532" s="1">
        <v>36746</v>
      </c>
      <c r="B4532">
        <v>28.55</v>
      </c>
      <c r="C4532">
        <v>28.95</v>
      </c>
      <c r="D4532">
        <v>28.37</v>
      </c>
      <c r="E4532">
        <v>28.9</v>
      </c>
      <c r="H4532">
        <v>16516</v>
      </c>
      <c r="I4532">
        <v>53478</v>
      </c>
    </row>
    <row r="4533" spans="1:9" x14ac:dyDescent="0.2">
      <c r="A4533" s="1">
        <v>36745</v>
      </c>
      <c r="B4533">
        <v>29.45</v>
      </c>
      <c r="C4533">
        <v>29.5</v>
      </c>
      <c r="D4533">
        <v>28.47</v>
      </c>
      <c r="E4533">
        <v>28.52</v>
      </c>
      <c r="H4533">
        <v>23133</v>
      </c>
      <c r="I4533">
        <v>56393</v>
      </c>
    </row>
    <row r="4534" spans="1:9" x14ac:dyDescent="0.2">
      <c r="A4534" s="1">
        <v>36742</v>
      </c>
      <c r="B4534">
        <v>28.45</v>
      </c>
      <c r="C4534">
        <v>29.55</v>
      </c>
      <c r="D4534">
        <v>28.45</v>
      </c>
      <c r="E4534">
        <v>29.37</v>
      </c>
      <c r="H4534">
        <v>28656</v>
      </c>
      <c r="I4534">
        <v>61198</v>
      </c>
    </row>
    <row r="4535" spans="1:9" x14ac:dyDescent="0.2">
      <c r="A4535" s="1">
        <v>36741</v>
      </c>
      <c r="B4535">
        <v>27.6</v>
      </c>
      <c r="C4535">
        <v>28.35</v>
      </c>
      <c r="D4535">
        <v>27.6</v>
      </c>
      <c r="E4535">
        <v>28.31</v>
      </c>
      <c r="H4535">
        <v>29257</v>
      </c>
      <c r="I4535">
        <v>65391</v>
      </c>
    </row>
    <row r="4536" spans="1:9" x14ac:dyDescent="0.2">
      <c r="A4536" s="1">
        <v>36740</v>
      </c>
      <c r="B4536">
        <v>27.6</v>
      </c>
      <c r="C4536">
        <v>27.87</v>
      </c>
      <c r="D4536">
        <v>27.5</v>
      </c>
      <c r="E4536">
        <v>27.59</v>
      </c>
      <c r="H4536">
        <v>33784</v>
      </c>
      <c r="I4536">
        <v>69624</v>
      </c>
    </row>
    <row r="4537" spans="1:9" x14ac:dyDescent="0.2">
      <c r="A4537" s="1">
        <v>36739</v>
      </c>
      <c r="B4537">
        <v>26.8</v>
      </c>
      <c r="C4537">
        <v>27.45</v>
      </c>
      <c r="D4537">
        <v>26.73</v>
      </c>
      <c r="E4537">
        <v>27.14</v>
      </c>
      <c r="H4537">
        <v>24996</v>
      </c>
      <c r="I4537">
        <v>69306</v>
      </c>
    </row>
    <row r="4538" spans="1:9" x14ac:dyDescent="0.2">
      <c r="A4538" s="1">
        <v>36738</v>
      </c>
      <c r="B4538">
        <v>27.35</v>
      </c>
      <c r="C4538">
        <v>27.45</v>
      </c>
      <c r="D4538">
        <v>26.65</v>
      </c>
      <c r="E4538">
        <v>26.93</v>
      </c>
      <c r="H4538">
        <v>23696</v>
      </c>
      <c r="I4538">
        <v>68788</v>
      </c>
    </row>
    <row r="4539" spans="1:9" x14ac:dyDescent="0.2">
      <c r="A4539" s="1">
        <v>36735</v>
      </c>
      <c r="B4539">
        <v>27.35</v>
      </c>
      <c r="C4539">
        <v>27.62</v>
      </c>
      <c r="D4539">
        <v>27.25</v>
      </c>
      <c r="E4539">
        <v>27.36</v>
      </c>
      <c r="H4539">
        <v>26276</v>
      </c>
      <c r="I4539">
        <v>70368</v>
      </c>
    </row>
    <row r="4540" spans="1:9" x14ac:dyDescent="0.2">
      <c r="A4540" s="1">
        <v>36734</v>
      </c>
      <c r="B4540">
        <v>27</v>
      </c>
      <c r="C4540">
        <v>27.25</v>
      </c>
      <c r="D4540">
        <v>26.9</v>
      </c>
      <c r="E4540">
        <v>27.15</v>
      </c>
      <c r="H4540">
        <v>26698</v>
      </c>
      <c r="I4540">
        <v>73662</v>
      </c>
    </row>
    <row r="4541" spans="1:9" x14ac:dyDescent="0.2">
      <c r="A4541" s="1">
        <v>36733</v>
      </c>
      <c r="B4541">
        <v>26.9</v>
      </c>
      <c r="C4541">
        <v>27.45</v>
      </c>
      <c r="D4541">
        <v>26.78</v>
      </c>
      <c r="E4541">
        <v>26.83</v>
      </c>
      <c r="H4541">
        <v>35040</v>
      </c>
      <c r="I4541">
        <v>75210</v>
      </c>
    </row>
    <row r="4542" spans="1:9" x14ac:dyDescent="0.2">
      <c r="A4542" s="1">
        <v>36732</v>
      </c>
      <c r="B4542">
        <v>26.9</v>
      </c>
      <c r="C4542">
        <v>27.27</v>
      </c>
      <c r="D4542">
        <v>26.81</v>
      </c>
      <c r="E4542">
        <v>26.94</v>
      </c>
      <c r="H4542">
        <v>36002</v>
      </c>
      <c r="I4542">
        <v>78572</v>
      </c>
    </row>
    <row r="4543" spans="1:9" x14ac:dyDescent="0.2">
      <c r="A4543" s="1">
        <v>36731</v>
      </c>
      <c r="B4543">
        <v>27.5</v>
      </c>
      <c r="C4543">
        <v>27.67</v>
      </c>
      <c r="D4543">
        <v>26.9</v>
      </c>
      <c r="E4543">
        <v>26.92</v>
      </c>
      <c r="H4543">
        <v>31783</v>
      </c>
      <c r="I4543">
        <v>74537</v>
      </c>
    </row>
    <row r="4544" spans="1:9" x14ac:dyDescent="0.2">
      <c r="A4544" s="1">
        <v>36728</v>
      </c>
      <c r="B4544">
        <v>28.3</v>
      </c>
      <c r="C4544">
        <v>28.3</v>
      </c>
      <c r="D4544">
        <v>27.47</v>
      </c>
      <c r="E4544">
        <v>27.52</v>
      </c>
      <c r="H4544">
        <v>48227</v>
      </c>
      <c r="I4544">
        <v>81710</v>
      </c>
    </row>
    <row r="4545" spans="1:9" x14ac:dyDescent="0.2">
      <c r="A4545" s="1">
        <v>36727</v>
      </c>
      <c r="B4545">
        <v>28.75</v>
      </c>
      <c r="C4545">
        <v>29.06</v>
      </c>
      <c r="D4545">
        <v>28.25</v>
      </c>
      <c r="E4545">
        <v>28.27</v>
      </c>
      <c r="H4545">
        <v>39673</v>
      </c>
      <c r="I4545">
        <v>86813</v>
      </c>
    </row>
    <row r="4546" spans="1:9" x14ac:dyDescent="0.2">
      <c r="A4546" s="1">
        <v>36726</v>
      </c>
      <c r="B4546">
        <v>29.35</v>
      </c>
      <c r="C4546">
        <v>29.45</v>
      </c>
      <c r="D4546">
        <v>28.72</v>
      </c>
      <c r="E4546">
        <v>28.88</v>
      </c>
      <c r="H4546">
        <v>38828</v>
      </c>
      <c r="I4546">
        <v>89271</v>
      </c>
    </row>
    <row r="4547" spans="1:9" x14ac:dyDescent="0.2">
      <c r="A4547" s="1">
        <v>36725</v>
      </c>
      <c r="B4547">
        <v>28.5</v>
      </c>
      <c r="C4547">
        <v>29.8</v>
      </c>
      <c r="D4547">
        <v>28.4</v>
      </c>
      <c r="E4547">
        <v>29.32</v>
      </c>
      <c r="H4547">
        <v>44157</v>
      </c>
      <c r="I4547">
        <v>91666</v>
      </c>
    </row>
    <row r="4548" spans="1:9" x14ac:dyDescent="0.2">
      <c r="A4548" s="1">
        <v>36724</v>
      </c>
      <c r="B4548">
        <v>28.9</v>
      </c>
      <c r="C4548">
        <v>28.9</v>
      </c>
      <c r="D4548">
        <v>28.52</v>
      </c>
      <c r="E4548">
        <v>28.56</v>
      </c>
      <c r="H4548">
        <v>29775</v>
      </c>
      <c r="I4548">
        <v>93631</v>
      </c>
    </row>
    <row r="4549" spans="1:9" x14ac:dyDescent="0.2">
      <c r="A4549" s="1">
        <v>36721</v>
      </c>
      <c r="B4549">
        <v>30.05</v>
      </c>
      <c r="C4549">
        <v>30.05</v>
      </c>
      <c r="D4549">
        <v>29.7</v>
      </c>
      <c r="E4549">
        <v>29.88</v>
      </c>
      <c r="H4549">
        <v>11292</v>
      </c>
      <c r="I4549">
        <v>14074</v>
      </c>
    </row>
    <row r="4550" spans="1:9" x14ac:dyDescent="0.2">
      <c r="A4550" s="1">
        <v>36720</v>
      </c>
      <c r="B4550">
        <v>29.65</v>
      </c>
      <c r="C4550">
        <v>30.3</v>
      </c>
      <c r="D4550">
        <v>29.4</v>
      </c>
      <c r="E4550">
        <v>30.26</v>
      </c>
      <c r="H4550">
        <v>26407</v>
      </c>
      <c r="I4550">
        <v>16337</v>
      </c>
    </row>
    <row r="4551" spans="1:9" x14ac:dyDescent="0.2">
      <c r="A4551" s="1">
        <v>36719</v>
      </c>
      <c r="B4551">
        <v>28.95</v>
      </c>
      <c r="C4551">
        <v>29.8</v>
      </c>
      <c r="D4551">
        <v>28.81</v>
      </c>
      <c r="E4551">
        <v>29.67</v>
      </c>
      <c r="H4551">
        <v>19262</v>
      </c>
      <c r="I4551">
        <v>36300</v>
      </c>
    </row>
    <row r="4552" spans="1:9" x14ac:dyDescent="0.2">
      <c r="A4552" s="1">
        <v>36718</v>
      </c>
      <c r="B4552">
        <v>28.65</v>
      </c>
      <c r="C4552">
        <v>29.29</v>
      </c>
      <c r="D4552">
        <v>28.51</v>
      </c>
      <c r="E4552">
        <v>29.22</v>
      </c>
      <c r="H4552">
        <v>32329</v>
      </c>
      <c r="I4552">
        <v>50125</v>
      </c>
    </row>
    <row r="4553" spans="1:9" x14ac:dyDescent="0.2">
      <c r="A4553" s="1">
        <v>36717</v>
      </c>
      <c r="B4553">
        <v>29.35</v>
      </c>
      <c r="C4553">
        <v>29.63</v>
      </c>
      <c r="D4553">
        <v>28.75</v>
      </c>
      <c r="E4553">
        <v>28.85</v>
      </c>
      <c r="H4553">
        <v>31940</v>
      </c>
      <c r="I4553">
        <v>50563</v>
      </c>
    </row>
    <row r="4554" spans="1:9" x14ac:dyDescent="0.2">
      <c r="A4554" s="1">
        <v>36714</v>
      </c>
      <c r="B4554">
        <v>29.65</v>
      </c>
      <c r="C4554">
        <v>29.75</v>
      </c>
      <c r="D4554">
        <v>29.1</v>
      </c>
      <c r="E4554">
        <v>29.7</v>
      </c>
      <c r="H4554">
        <v>32944</v>
      </c>
      <c r="I4554">
        <v>56924</v>
      </c>
    </row>
    <row r="4555" spans="1:9" x14ac:dyDescent="0.2">
      <c r="A4555" s="1">
        <v>36713</v>
      </c>
      <c r="B4555">
        <v>29.4</v>
      </c>
      <c r="C4555">
        <v>29.95</v>
      </c>
      <c r="D4555">
        <v>28.92</v>
      </c>
      <c r="E4555">
        <v>29.67</v>
      </c>
      <c r="H4555">
        <v>41351</v>
      </c>
      <c r="I4555">
        <v>61826</v>
      </c>
    </row>
    <row r="4556" spans="1:9" x14ac:dyDescent="0.2">
      <c r="A4556" s="1">
        <v>36712</v>
      </c>
      <c r="B4556">
        <v>29.22</v>
      </c>
      <c r="C4556">
        <v>29.4</v>
      </c>
      <c r="D4556">
        <v>28.55</v>
      </c>
      <c r="E4556">
        <v>29.38</v>
      </c>
      <c r="H4556">
        <v>44579</v>
      </c>
      <c r="I4556">
        <v>66446</v>
      </c>
    </row>
    <row r="4557" spans="1:9" x14ac:dyDescent="0.2">
      <c r="A4557" s="1">
        <v>36711</v>
      </c>
      <c r="B4557">
        <v>30.4</v>
      </c>
      <c r="C4557">
        <v>30.59</v>
      </c>
      <c r="D4557">
        <v>29.5</v>
      </c>
      <c r="E4557">
        <v>29.58</v>
      </c>
      <c r="H4557">
        <v>28785</v>
      </c>
      <c r="I4557">
        <v>67109</v>
      </c>
    </row>
    <row r="4558" spans="1:9" x14ac:dyDescent="0.2">
      <c r="A4558" s="1">
        <v>36710</v>
      </c>
      <c r="B4558">
        <v>30.65</v>
      </c>
      <c r="C4558">
        <v>31.25</v>
      </c>
      <c r="D4558">
        <v>30.62</v>
      </c>
      <c r="E4558">
        <v>31.1</v>
      </c>
      <c r="H4558">
        <v>9653</v>
      </c>
      <c r="I4558">
        <v>71874</v>
      </c>
    </row>
    <row r="4559" spans="1:9" x14ac:dyDescent="0.2">
      <c r="A4559" s="1">
        <v>36707</v>
      </c>
      <c r="B4559">
        <v>30.67</v>
      </c>
      <c r="C4559">
        <v>31.15</v>
      </c>
      <c r="D4559">
        <v>30.45</v>
      </c>
      <c r="E4559">
        <v>30.57</v>
      </c>
      <c r="H4559">
        <v>23081</v>
      </c>
      <c r="I4559">
        <v>72890</v>
      </c>
    </row>
    <row r="4560" spans="1:9" x14ac:dyDescent="0.2">
      <c r="A4560" s="1">
        <v>36706</v>
      </c>
      <c r="B4560">
        <v>30.01</v>
      </c>
      <c r="C4560">
        <v>30.95</v>
      </c>
      <c r="D4560">
        <v>29.96</v>
      </c>
      <c r="E4560">
        <v>30.8</v>
      </c>
      <c r="H4560">
        <v>28752</v>
      </c>
      <c r="I4560">
        <v>71194</v>
      </c>
    </row>
    <row r="4561" spans="1:9" x14ac:dyDescent="0.2">
      <c r="A4561" s="1">
        <v>36705</v>
      </c>
      <c r="B4561">
        <v>30.03</v>
      </c>
      <c r="C4561">
        <v>30.57</v>
      </c>
      <c r="D4561">
        <v>29.97</v>
      </c>
      <c r="E4561">
        <v>30.11</v>
      </c>
      <c r="H4561">
        <v>25260</v>
      </c>
      <c r="I4561">
        <v>69526</v>
      </c>
    </row>
    <row r="4562" spans="1:9" x14ac:dyDescent="0.2">
      <c r="A4562" s="1">
        <v>36704</v>
      </c>
      <c r="B4562">
        <v>29.65</v>
      </c>
      <c r="C4562">
        <v>30.55</v>
      </c>
      <c r="D4562">
        <v>29.36</v>
      </c>
      <c r="E4562">
        <v>30.24</v>
      </c>
      <c r="H4562">
        <v>36467</v>
      </c>
      <c r="I4562">
        <v>71558</v>
      </c>
    </row>
    <row r="4563" spans="1:9" x14ac:dyDescent="0.2">
      <c r="A4563" s="1">
        <v>36703</v>
      </c>
      <c r="B4563">
        <v>30.65</v>
      </c>
      <c r="C4563">
        <v>30.8</v>
      </c>
      <c r="D4563">
        <v>29.73</v>
      </c>
      <c r="E4563">
        <v>29.75</v>
      </c>
      <c r="H4563">
        <v>28264</v>
      </c>
      <c r="I4563">
        <v>74218</v>
      </c>
    </row>
    <row r="4564" spans="1:9" x14ac:dyDescent="0.2">
      <c r="A4564" s="1">
        <v>36700</v>
      </c>
      <c r="B4564">
        <v>30.4</v>
      </c>
      <c r="C4564">
        <v>30.6</v>
      </c>
      <c r="D4564">
        <v>29.8</v>
      </c>
      <c r="E4564">
        <v>30.39</v>
      </c>
      <c r="H4564">
        <v>32238</v>
      </c>
      <c r="I4564">
        <v>73294</v>
      </c>
    </row>
    <row r="4565" spans="1:9" x14ac:dyDescent="0.2">
      <c r="A4565" s="1">
        <v>36699</v>
      </c>
      <c r="B4565">
        <v>29.2</v>
      </c>
      <c r="C4565">
        <v>30.25</v>
      </c>
      <c r="D4565">
        <v>29</v>
      </c>
      <c r="E4565">
        <v>30.15</v>
      </c>
      <c r="H4565">
        <v>39011</v>
      </c>
      <c r="I4565">
        <v>78972</v>
      </c>
    </row>
    <row r="4566" spans="1:9" x14ac:dyDescent="0.2">
      <c r="A4566" s="1">
        <v>36698</v>
      </c>
      <c r="B4566">
        <v>29.1</v>
      </c>
      <c r="C4566">
        <v>30.11</v>
      </c>
      <c r="D4566">
        <v>28.58</v>
      </c>
      <c r="E4566">
        <v>29.33</v>
      </c>
      <c r="H4566">
        <v>47088</v>
      </c>
      <c r="I4566">
        <v>83883</v>
      </c>
    </row>
    <row r="4567" spans="1:9" x14ac:dyDescent="0.2">
      <c r="A4567" s="1">
        <v>36697</v>
      </c>
      <c r="B4567">
        <v>27.86</v>
      </c>
      <c r="C4567">
        <v>29.1</v>
      </c>
      <c r="D4567">
        <v>27.86</v>
      </c>
      <c r="E4567">
        <v>29.02</v>
      </c>
      <c r="H4567">
        <v>30888</v>
      </c>
      <c r="I4567">
        <v>88380</v>
      </c>
    </row>
    <row r="4568" spans="1:9" x14ac:dyDescent="0.2">
      <c r="A4568" s="1">
        <v>36696</v>
      </c>
      <c r="B4568">
        <v>27.95</v>
      </c>
      <c r="C4568">
        <v>28.15</v>
      </c>
      <c r="D4568">
        <v>27.58</v>
      </c>
      <c r="E4568">
        <v>27.98</v>
      </c>
      <c r="H4568">
        <v>31394</v>
      </c>
      <c r="I4568">
        <v>86284</v>
      </c>
    </row>
    <row r="4569" spans="1:9" x14ac:dyDescent="0.2">
      <c r="A4569" s="1">
        <v>36693</v>
      </c>
      <c r="B4569">
        <v>29.15</v>
      </c>
      <c r="C4569">
        <v>29.15</v>
      </c>
      <c r="D4569">
        <v>27.69</v>
      </c>
      <c r="E4569">
        <v>28.35</v>
      </c>
      <c r="H4569">
        <v>48016</v>
      </c>
      <c r="I4569">
        <v>89339</v>
      </c>
    </row>
    <row r="4570" spans="1:9" x14ac:dyDescent="0.2">
      <c r="A4570" s="1">
        <v>36692</v>
      </c>
      <c r="B4570">
        <v>31.06</v>
      </c>
      <c r="C4570">
        <v>31.38</v>
      </c>
      <c r="D4570">
        <v>30.56</v>
      </c>
      <c r="E4570">
        <v>31.26</v>
      </c>
      <c r="H4570">
        <v>14715</v>
      </c>
      <c r="I4570">
        <v>19355</v>
      </c>
    </row>
    <row r="4571" spans="1:9" x14ac:dyDescent="0.2">
      <c r="A4571" s="1">
        <v>36691</v>
      </c>
      <c r="B4571">
        <v>31.41</v>
      </c>
      <c r="C4571">
        <v>31.41</v>
      </c>
      <c r="D4571">
        <v>30.87</v>
      </c>
      <c r="E4571">
        <v>31.02</v>
      </c>
      <c r="H4571">
        <v>27274</v>
      </c>
      <c r="I4571">
        <v>21205</v>
      </c>
    </row>
    <row r="4572" spans="1:9" x14ac:dyDescent="0.2">
      <c r="A4572" s="1">
        <v>36690</v>
      </c>
      <c r="B4572">
        <v>30.9</v>
      </c>
      <c r="C4572">
        <v>31.7</v>
      </c>
      <c r="D4572">
        <v>30.9</v>
      </c>
      <c r="E4572">
        <v>31.49</v>
      </c>
      <c r="H4572">
        <v>31176</v>
      </c>
      <c r="I4572">
        <v>36766</v>
      </c>
    </row>
    <row r="4573" spans="1:9" x14ac:dyDescent="0.2">
      <c r="A4573" s="1">
        <v>36689</v>
      </c>
      <c r="B4573">
        <v>29.85</v>
      </c>
      <c r="C4573">
        <v>31.27</v>
      </c>
      <c r="D4573">
        <v>29.8</v>
      </c>
      <c r="E4573">
        <v>31.21</v>
      </c>
      <c r="H4573">
        <v>26923</v>
      </c>
      <c r="I4573">
        <v>51976</v>
      </c>
    </row>
    <row r="4574" spans="1:9" x14ac:dyDescent="0.2">
      <c r="A4574" s="1">
        <v>36686</v>
      </c>
      <c r="B4574">
        <v>28.9</v>
      </c>
      <c r="C4574">
        <v>29.63</v>
      </c>
      <c r="D4574">
        <v>28.84</v>
      </c>
      <c r="E4574">
        <v>29.58</v>
      </c>
      <c r="H4574">
        <v>21408</v>
      </c>
      <c r="I4574">
        <v>63488</v>
      </c>
    </row>
    <row r="4575" spans="1:9" x14ac:dyDescent="0.2">
      <c r="A4575" s="1">
        <v>36685</v>
      </c>
      <c r="B4575">
        <v>29.15</v>
      </c>
      <c r="C4575">
        <v>29.48</v>
      </c>
      <c r="D4575">
        <v>28.7</v>
      </c>
      <c r="E4575">
        <v>29.07</v>
      </c>
      <c r="H4575">
        <v>25558</v>
      </c>
      <c r="I4575">
        <v>68194</v>
      </c>
    </row>
    <row r="4576" spans="1:9" x14ac:dyDescent="0.2">
      <c r="A4576" s="1">
        <v>36684</v>
      </c>
      <c r="B4576">
        <v>28.55</v>
      </c>
      <c r="C4576">
        <v>29.28</v>
      </c>
      <c r="D4576">
        <v>27.9</v>
      </c>
      <c r="E4576">
        <v>29.22</v>
      </c>
      <c r="H4576">
        <v>36012</v>
      </c>
      <c r="I4576">
        <v>72111</v>
      </c>
    </row>
    <row r="4577" spans="1:9" x14ac:dyDescent="0.2">
      <c r="A4577" s="1">
        <v>36683</v>
      </c>
      <c r="B4577">
        <v>28.45</v>
      </c>
      <c r="C4577">
        <v>28.8</v>
      </c>
      <c r="D4577">
        <v>28.31</v>
      </c>
      <c r="E4577">
        <v>28.59</v>
      </c>
      <c r="H4577">
        <v>25443</v>
      </c>
      <c r="I4577">
        <v>70112</v>
      </c>
    </row>
    <row r="4578" spans="1:9" x14ac:dyDescent="0.2">
      <c r="A4578" s="1">
        <v>36682</v>
      </c>
      <c r="B4578">
        <v>29.4</v>
      </c>
      <c r="C4578">
        <v>29.4</v>
      </c>
      <c r="D4578">
        <v>28.27</v>
      </c>
      <c r="E4578">
        <v>28.37</v>
      </c>
      <c r="H4578">
        <v>32142</v>
      </c>
      <c r="I4578">
        <v>73040</v>
      </c>
    </row>
    <row r="4579" spans="1:9" x14ac:dyDescent="0.2">
      <c r="A4579" s="1">
        <v>36679</v>
      </c>
      <c r="B4579">
        <v>29.2</v>
      </c>
      <c r="C4579">
        <v>29.42</v>
      </c>
      <c r="D4579">
        <v>28.75</v>
      </c>
      <c r="E4579">
        <v>29.05</v>
      </c>
      <c r="H4579">
        <v>20954</v>
      </c>
      <c r="I4579">
        <v>77129</v>
      </c>
    </row>
    <row r="4580" spans="1:9" x14ac:dyDescent="0.2">
      <c r="A4580" s="1">
        <v>36678</v>
      </c>
      <c r="B4580">
        <v>28.4</v>
      </c>
      <c r="C4580">
        <v>29.2</v>
      </c>
      <c r="D4580">
        <v>28.4</v>
      </c>
      <c r="E4580">
        <v>29.19</v>
      </c>
      <c r="H4580">
        <v>28667</v>
      </c>
      <c r="I4580">
        <v>80635</v>
      </c>
    </row>
    <row r="4581" spans="1:9" x14ac:dyDescent="0.2">
      <c r="A4581" s="1">
        <v>36677</v>
      </c>
      <c r="B4581">
        <v>29.1</v>
      </c>
      <c r="C4581">
        <v>29.52</v>
      </c>
      <c r="D4581">
        <v>28.2</v>
      </c>
      <c r="E4581">
        <v>28.31</v>
      </c>
      <c r="H4581">
        <v>38344</v>
      </c>
      <c r="I4581">
        <v>91781</v>
      </c>
    </row>
    <row r="4582" spans="1:9" x14ac:dyDescent="0.2">
      <c r="A4582" s="1">
        <v>36676</v>
      </c>
      <c r="B4582">
        <v>28.65</v>
      </c>
      <c r="C4582">
        <v>29.13</v>
      </c>
      <c r="D4582">
        <v>28.65</v>
      </c>
      <c r="E4582">
        <v>28.96</v>
      </c>
      <c r="H4582">
        <v>24234</v>
      </c>
      <c r="I4582">
        <v>93922</v>
      </c>
    </row>
    <row r="4583" spans="1:9" x14ac:dyDescent="0.2">
      <c r="A4583" s="1">
        <v>36672</v>
      </c>
      <c r="B4583">
        <v>29.4</v>
      </c>
      <c r="C4583">
        <v>29.47</v>
      </c>
      <c r="D4583">
        <v>29</v>
      </c>
      <c r="E4583">
        <v>29.22</v>
      </c>
      <c r="H4583">
        <v>19718</v>
      </c>
      <c r="I4583">
        <v>90779</v>
      </c>
    </row>
    <row r="4584" spans="1:9" x14ac:dyDescent="0.2">
      <c r="A4584" s="1">
        <v>36671</v>
      </c>
      <c r="B4584">
        <v>28.61</v>
      </c>
      <c r="C4584">
        <v>29.2</v>
      </c>
      <c r="D4584">
        <v>28.37</v>
      </c>
      <c r="E4584">
        <v>29.19</v>
      </c>
      <c r="H4584">
        <v>33002</v>
      </c>
      <c r="I4584">
        <v>92663</v>
      </c>
    </row>
    <row r="4585" spans="1:9" x14ac:dyDescent="0.2">
      <c r="A4585" s="1">
        <v>36670</v>
      </c>
      <c r="B4585">
        <v>27.7</v>
      </c>
      <c r="C4585">
        <v>28.65</v>
      </c>
      <c r="D4585">
        <v>27.7</v>
      </c>
      <c r="E4585">
        <v>28.61</v>
      </c>
      <c r="H4585">
        <v>28900</v>
      </c>
      <c r="I4585">
        <v>88123</v>
      </c>
    </row>
    <row r="4586" spans="1:9" x14ac:dyDescent="0.2">
      <c r="A4586" s="1">
        <v>36669</v>
      </c>
      <c r="B4586">
        <v>27.5</v>
      </c>
      <c r="C4586">
        <v>27.6</v>
      </c>
      <c r="D4586">
        <v>27.1</v>
      </c>
      <c r="E4586">
        <v>27.5</v>
      </c>
      <c r="H4586">
        <v>29942</v>
      </c>
      <c r="I4586">
        <v>87085</v>
      </c>
    </row>
    <row r="4587" spans="1:9" x14ac:dyDescent="0.2">
      <c r="A4587" s="1">
        <v>36668</v>
      </c>
      <c r="B4587">
        <v>28.55</v>
      </c>
      <c r="C4587">
        <v>28.6</v>
      </c>
      <c r="D4587">
        <v>27.19</v>
      </c>
      <c r="E4587">
        <v>27.43</v>
      </c>
      <c r="H4587">
        <v>40603</v>
      </c>
      <c r="I4587">
        <v>87600</v>
      </c>
    </row>
    <row r="4588" spans="1:9" x14ac:dyDescent="0.2">
      <c r="A4588" s="1">
        <v>36665</v>
      </c>
      <c r="B4588">
        <v>28.7</v>
      </c>
      <c r="C4588">
        <v>29.2</v>
      </c>
      <c r="D4588">
        <v>28.15</v>
      </c>
      <c r="E4588">
        <v>28.59</v>
      </c>
      <c r="H4588">
        <v>39913</v>
      </c>
      <c r="I4588">
        <v>90078</v>
      </c>
    </row>
    <row r="4589" spans="1:9" x14ac:dyDescent="0.2">
      <c r="A4589" s="1">
        <v>36664</v>
      </c>
      <c r="B4589">
        <v>28</v>
      </c>
      <c r="C4589">
        <v>28.95</v>
      </c>
      <c r="D4589">
        <v>28</v>
      </c>
      <c r="E4589">
        <v>28.92</v>
      </c>
      <c r="H4589">
        <v>38697</v>
      </c>
      <c r="I4589">
        <v>84584</v>
      </c>
    </row>
    <row r="4590" spans="1:9" x14ac:dyDescent="0.2">
      <c r="A4590" s="1">
        <v>36663</v>
      </c>
      <c r="B4590">
        <v>27.95</v>
      </c>
      <c r="C4590">
        <v>28.12</v>
      </c>
      <c r="D4590">
        <v>27.62</v>
      </c>
      <c r="E4590">
        <v>27.89</v>
      </c>
      <c r="H4590">
        <v>33211</v>
      </c>
      <c r="I4590">
        <v>87503</v>
      </c>
    </row>
    <row r="4591" spans="1:9" x14ac:dyDescent="0.2">
      <c r="A4591" s="1">
        <v>36662</v>
      </c>
      <c r="B4591">
        <v>28.36</v>
      </c>
      <c r="C4591">
        <v>28.85</v>
      </c>
      <c r="D4591">
        <v>28.35</v>
      </c>
      <c r="E4591">
        <v>28.78</v>
      </c>
      <c r="H4591">
        <v>8047</v>
      </c>
      <c r="I4591">
        <v>11718</v>
      </c>
    </row>
    <row r="4592" spans="1:9" x14ac:dyDescent="0.2">
      <c r="A4592" s="1">
        <v>36661</v>
      </c>
      <c r="B4592">
        <v>27.64</v>
      </c>
      <c r="C4592">
        <v>28.52</v>
      </c>
      <c r="D4592">
        <v>27.48</v>
      </c>
      <c r="E4592">
        <v>28.33</v>
      </c>
      <c r="H4592">
        <v>19846</v>
      </c>
      <c r="I4592">
        <v>13620</v>
      </c>
    </row>
    <row r="4593" spans="1:9" x14ac:dyDescent="0.2">
      <c r="A4593" s="1">
        <v>36658</v>
      </c>
      <c r="B4593">
        <v>27.55</v>
      </c>
      <c r="C4593">
        <v>28.38</v>
      </c>
      <c r="D4593">
        <v>27.3</v>
      </c>
      <c r="E4593">
        <v>28.05</v>
      </c>
      <c r="H4593">
        <v>18154</v>
      </c>
      <c r="I4593">
        <v>23487</v>
      </c>
    </row>
    <row r="4594" spans="1:9" x14ac:dyDescent="0.2">
      <c r="A4594" s="1">
        <v>36657</v>
      </c>
      <c r="B4594">
        <v>26.45</v>
      </c>
      <c r="C4594">
        <v>27.6</v>
      </c>
      <c r="D4594">
        <v>26.32</v>
      </c>
      <c r="E4594">
        <v>27.45</v>
      </c>
      <c r="H4594">
        <v>27989</v>
      </c>
      <c r="I4594">
        <v>28371</v>
      </c>
    </row>
    <row r="4595" spans="1:9" x14ac:dyDescent="0.2">
      <c r="A4595" s="1">
        <v>36656</v>
      </c>
      <c r="B4595">
        <v>26.6</v>
      </c>
      <c r="C4595">
        <v>26.74</v>
      </c>
      <c r="D4595">
        <v>26.32</v>
      </c>
      <c r="E4595">
        <v>26.42</v>
      </c>
      <c r="H4595">
        <v>26104</v>
      </c>
      <c r="I4595">
        <v>33688</v>
      </c>
    </row>
    <row r="4596" spans="1:9" x14ac:dyDescent="0.2">
      <c r="A4596" s="1">
        <v>36655</v>
      </c>
      <c r="B4596">
        <v>25.71</v>
      </c>
      <c r="C4596">
        <v>26.95</v>
      </c>
      <c r="D4596">
        <v>25.71</v>
      </c>
      <c r="E4596">
        <v>26.82</v>
      </c>
      <c r="H4596">
        <v>27929</v>
      </c>
      <c r="I4596">
        <v>38426</v>
      </c>
    </row>
    <row r="4597" spans="1:9" x14ac:dyDescent="0.2">
      <c r="A4597" s="1">
        <v>36654</v>
      </c>
      <c r="B4597">
        <v>25.3</v>
      </c>
      <c r="C4597">
        <v>26.15</v>
      </c>
      <c r="D4597">
        <v>25.25</v>
      </c>
      <c r="E4597">
        <v>26.08</v>
      </c>
      <c r="H4597">
        <v>23069</v>
      </c>
      <c r="I4597">
        <v>42704</v>
      </c>
    </row>
    <row r="4598" spans="1:9" x14ac:dyDescent="0.2">
      <c r="A4598" s="1">
        <v>36651</v>
      </c>
      <c r="B4598">
        <v>25.16</v>
      </c>
      <c r="C4598">
        <v>25.4</v>
      </c>
      <c r="D4598">
        <v>24.95</v>
      </c>
      <c r="E4598">
        <v>25.29</v>
      </c>
      <c r="H4598">
        <v>17915</v>
      </c>
      <c r="I4598">
        <v>45316</v>
      </c>
    </row>
    <row r="4599" spans="1:9" x14ac:dyDescent="0.2">
      <c r="A4599" s="1">
        <v>36650</v>
      </c>
      <c r="B4599">
        <v>24.9</v>
      </c>
      <c r="C4599">
        <v>25.5</v>
      </c>
      <c r="D4599">
        <v>24.75</v>
      </c>
      <c r="E4599">
        <v>25.15</v>
      </c>
      <c r="H4599">
        <v>27625</v>
      </c>
      <c r="I4599">
        <v>45981</v>
      </c>
    </row>
    <row r="4600" spans="1:9" x14ac:dyDescent="0.2">
      <c r="A4600" s="1">
        <v>36649</v>
      </c>
      <c r="B4600">
        <v>25.15</v>
      </c>
      <c r="C4600">
        <v>25.7</v>
      </c>
      <c r="D4600">
        <v>24.9</v>
      </c>
      <c r="E4600">
        <v>25</v>
      </c>
      <c r="H4600">
        <v>41787</v>
      </c>
      <c r="I4600">
        <v>48452</v>
      </c>
    </row>
    <row r="4601" spans="1:9" x14ac:dyDescent="0.2">
      <c r="A4601" s="1">
        <v>36648</v>
      </c>
      <c r="B4601">
        <v>24.1</v>
      </c>
      <c r="C4601">
        <v>25.37</v>
      </c>
      <c r="D4601">
        <v>24.05</v>
      </c>
      <c r="E4601">
        <v>25.08</v>
      </c>
      <c r="H4601">
        <v>40256</v>
      </c>
      <c r="I4601">
        <v>58006</v>
      </c>
    </row>
    <row r="4602" spans="1:9" x14ac:dyDescent="0.2">
      <c r="A4602" s="1">
        <v>36644</v>
      </c>
      <c r="B4602">
        <v>23.95</v>
      </c>
      <c r="C4602">
        <v>24.35</v>
      </c>
      <c r="D4602">
        <v>23.85</v>
      </c>
      <c r="E4602">
        <v>23.89</v>
      </c>
      <c r="H4602">
        <v>39063</v>
      </c>
      <c r="I4602">
        <v>59393</v>
      </c>
    </row>
    <row r="4603" spans="1:9" x14ac:dyDescent="0.2">
      <c r="A4603" s="1">
        <v>36643</v>
      </c>
      <c r="B4603">
        <v>23.05</v>
      </c>
      <c r="C4603">
        <v>23.85</v>
      </c>
      <c r="D4603">
        <v>23.05</v>
      </c>
      <c r="E4603">
        <v>23.76</v>
      </c>
      <c r="H4603">
        <v>35867</v>
      </c>
      <c r="I4603">
        <v>64966</v>
      </c>
    </row>
    <row r="4604" spans="1:9" x14ac:dyDescent="0.2">
      <c r="A4604" s="1">
        <v>36642</v>
      </c>
      <c r="B4604">
        <v>23.3</v>
      </c>
      <c r="C4604">
        <v>23.35</v>
      </c>
      <c r="D4604">
        <v>22.95</v>
      </c>
      <c r="E4604">
        <v>22.98</v>
      </c>
      <c r="H4604">
        <v>31520</v>
      </c>
      <c r="I4604">
        <v>74558</v>
      </c>
    </row>
    <row r="4605" spans="1:9" x14ac:dyDescent="0.2">
      <c r="A4605" s="1">
        <v>36641</v>
      </c>
      <c r="B4605">
        <v>23.85</v>
      </c>
      <c r="C4605">
        <v>23.85</v>
      </c>
      <c r="D4605">
        <v>23.3</v>
      </c>
      <c r="E4605">
        <v>23.33</v>
      </c>
      <c r="H4605">
        <v>26924</v>
      </c>
      <c r="I4605">
        <v>80050</v>
      </c>
    </row>
    <row r="4606" spans="1:9" x14ac:dyDescent="0.2">
      <c r="A4606" s="1">
        <v>36636</v>
      </c>
      <c r="B4606">
        <v>23.75</v>
      </c>
      <c r="C4606">
        <v>23.97</v>
      </c>
      <c r="D4606">
        <v>23.55</v>
      </c>
      <c r="E4606">
        <v>23.83</v>
      </c>
      <c r="H4606">
        <v>22805</v>
      </c>
      <c r="I4606">
        <v>85465</v>
      </c>
    </row>
    <row r="4607" spans="1:9" x14ac:dyDescent="0.2">
      <c r="A4607" s="1">
        <v>36635</v>
      </c>
      <c r="B4607">
        <v>23</v>
      </c>
      <c r="C4607">
        <v>24</v>
      </c>
      <c r="D4607">
        <v>23</v>
      </c>
      <c r="E4607">
        <v>23.77</v>
      </c>
      <c r="H4607">
        <v>39180</v>
      </c>
      <c r="I4607">
        <v>89526</v>
      </c>
    </row>
    <row r="4608" spans="1:9" x14ac:dyDescent="0.2">
      <c r="A4608" s="1">
        <v>36634</v>
      </c>
      <c r="B4608">
        <v>23.15</v>
      </c>
      <c r="C4608">
        <v>23.2</v>
      </c>
      <c r="D4608">
        <v>22.67</v>
      </c>
      <c r="E4608">
        <v>23.05</v>
      </c>
      <c r="H4608">
        <v>29790</v>
      </c>
      <c r="I4608">
        <v>86169</v>
      </c>
    </row>
    <row r="4609" spans="1:9" x14ac:dyDescent="0.2">
      <c r="A4609" s="1">
        <v>36633</v>
      </c>
      <c r="B4609">
        <v>22.15</v>
      </c>
      <c r="C4609">
        <v>22.93</v>
      </c>
      <c r="D4609">
        <v>21.9</v>
      </c>
      <c r="E4609">
        <v>22.74</v>
      </c>
      <c r="H4609">
        <v>35665</v>
      </c>
      <c r="I4609">
        <v>85620</v>
      </c>
    </row>
    <row r="4610" spans="1:9" x14ac:dyDescent="0.2">
      <c r="A4610" s="1">
        <v>36630</v>
      </c>
      <c r="B4610">
        <v>22.95</v>
      </c>
      <c r="C4610">
        <v>23.15</v>
      </c>
      <c r="D4610">
        <v>22.35</v>
      </c>
      <c r="E4610">
        <v>22.41</v>
      </c>
      <c r="H4610">
        <v>32227</v>
      </c>
      <c r="I4610">
        <v>88668</v>
      </c>
    </row>
    <row r="4611" spans="1:9" x14ac:dyDescent="0.2">
      <c r="A4611" s="1">
        <v>36629</v>
      </c>
      <c r="B4611">
        <v>23.09</v>
      </c>
      <c r="C4611">
        <v>23.15</v>
      </c>
      <c r="D4611">
        <v>22.65</v>
      </c>
      <c r="E4611">
        <v>22.66</v>
      </c>
      <c r="H4611">
        <v>12948</v>
      </c>
      <c r="I4611">
        <v>15737</v>
      </c>
    </row>
    <row r="4612" spans="1:9" x14ac:dyDescent="0.2">
      <c r="A4612" s="1">
        <v>36628</v>
      </c>
      <c r="B4612">
        <v>21.9</v>
      </c>
      <c r="C4612">
        <v>23.2</v>
      </c>
      <c r="D4612">
        <v>21.9</v>
      </c>
      <c r="E4612">
        <v>23.12</v>
      </c>
      <c r="H4612">
        <v>24419</v>
      </c>
      <c r="I4612">
        <v>15987</v>
      </c>
    </row>
    <row r="4613" spans="1:9" x14ac:dyDescent="0.2">
      <c r="A4613" s="1">
        <v>36627</v>
      </c>
      <c r="B4613">
        <v>21.8</v>
      </c>
      <c r="C4613">
        <v>22.02</v>
      </c>
      <c r="D4613">
        <v>21.4</v>
      </c>
      <c r="E4613">
        <v>21.67</v>
      </c>
      <c r="H4613">
        <v>29269</v>
      </c>
      <c r="I4613">
        <v>24864</v>
      </c>
    </row>
    <row r="4614" spans="1:9" x14ac:dyDescent="0.2">
      <c r="A4614" s="1">
        <v>36626</v>
      </c>
      <c r="B4614">
        <v>22.4</v>
      </c>
      <c r="C4614">
        <v>22.4</v>
      </c>
      <c r="D4614">
        <v>21.3</v>
      </c>
      <c r="E4614">
        <v>21.3</v>
      </c>
      <c r="H4614">
        <v>31554</v>
      </c>
      <c r="I4614">
        <v>36468</v>
      </c>
    </row>
    <row r="4615" spans="1:9" x14ac:dyDescent="0.2">
      <c r="A4615" s="1">
        <v>36623</v>
      </c>
      <c r="B4615">
        <v>23.35</v>
      </c>
      <c r="C4615">
        <v>23.55</v>
      </c>
      <c r="D4615">
        <v>22.5</v>
      </c>
      <c r="E4615">
        <v>22.58</v>
      </c>
      <c r="H4615">
        <v>22604</v>
      </c>
      <c r="I4615">
        <v>47179</v>
      </c>
    </row>
    <row r="4616" spans="1:9" x14ac:dyDescent="0.2">
      <c r="A4616" s="1">
        <v>36622</v>
      </c>
      <c r="B4616">
        <v>23.9</v>
      </c>
      <c r="C4616">
        <v>24.13</v>
      </c>
      <c r="D4616">
        <v>23.42</v>
      </c>
      <c r="E4616">
        <v>23.45</v>
      </c>
      <c r="H4616">
        <v>24651</v>
      </c>
      <c r="I4616">
        <v>51344</v>
      </c>
    </row>
    <row r="4617" spans="1:9" x14ac:dyDescent="0.2">
      <c r="A4617" s="1">
        <v>36621</v>
      </c>
      <c r="B4617">
        <v>23.4</v>
      </c>
      <c r="C4617">
        <v>23.91</v>
      </c>
      <c r="D4617">
        <v>23.35</v>
      </c>
      <c r="E4617">
        <v>23.75</v>
      </c>
      <c r="H4617">
        <v>31755</v>
      </c>
      <c r="I4617">
        <v>54552</v>
      </c>
    </row>
    <row r="4618" spans="1:9" x14ac:dyDescent="0.2">
      <c r="A4618" s="1">
        <v>36620</v>
      </c>
      <c r="B4618">
        <v>24.35</v>
      </c>
      <c r="C4618">
        <v>24.44</v>
      </c>
      <c r="D4618">
        <v>23.63</v>
      </c>
      <c r="E4618">
        <v>23.65</v>
      </c>
      <c r="H4618">
        <v>33486</v>
      </c>
      <c r="I4618">
        <v>61235</v>
      </c>
    </row>
    <row r="4619" spans="1:9" x14ac:dyDescent="0.2">
      <c r="A4619" s="1">
        <v>36619</v>
      </c>
      <c r="B4619">
        <v>25</v>
      </c>
      <c r="C4619">
        <v>25.22</v>
      </c>
      <c r="D4619">
        <v>24.5</v>
      </c>
      <c r="E4619">
        <v>24.51</v>
      </c>
      <c r="H4619">
        <v>21506</v>
      </c>
      <c r="I4619">
        <v>63490</v>
      </c>
    </row>
    <row r="4620" spans="1:9" x14ac:dyDescent="0.2">
      <c r="A4620" s="1">
        <v>36616</v>
      </c>
      <c r="B4620">
        <v>24.8</v>
      </c>
      <c r="C4620">
        <v>25.27</v>
      </c>
      <c r="D4620">
        <v>24.58</v>
      </c>
      <c r="E4620">
        <v>24.77</v>
      </c>
      <c r="H4620">
        <v>28626</v>
      </c>
      <c r="I4620">
        <v>65993</v>
      </c>
    </row>
    <row r="4621" spans="1:9" x14ac:dyDescent="0.2">
      <c r="A4621" s="1">
        <v>36615</v>
      </c>
      <c r="B4621">
        <v>24.4</v>
      </c>
      <c r="C4621">
        <v>24.76</v>
      </c>
      <c r="D4621">
        <v>24.37</v>
      </c>
      <c r="E4621">
        <v>24.63</v>
      </c>
      <c r="H4621">
        <v>31027</v>
      </c>
      <c r="I4621">
        <v>64077</v>
      </c>
    </row>
    <row r="4622" spans="1:9" x14ac:dyDescent="0.2">
      <c r="A4622" s="1">
        <v>36614</v>
      </c>
      <c r="B4622">
        <v>25.24</v>
      </c>
      <c r="C4622">
        <v>25.27</v>
      </c>
      <c r="D4622">
        <v>24.25</v>
      </c>
      <c r="E4622">
        <v>24.4</v>
      </c>
      <c r="H4622">
        <v>48304</v>
      </c>
      <c r="I4622">
        <v>67987</v>
      </c>
    </row>
    <row r="4623" spans="1:9" x14ac:dyDescent="0.2">
      <c r="A4623" s="1">
        <v>36613</v>
      </c>
      <c r="B4623">
        <v>25.55</v>
      </c>
      <c r="C4623">
        <v>25.96</v>
      </c>
      <c r="D4623">
        <v>25.3</v>
      </c>
      <c r="E4623">
        <v>25.51</v>
      </c>
      <c r="H4623">
        <v>29355</v>
      </c>
      <c r="I4623">
        <v>64341</v>
      </c>
    </row>
    <row r="4624" spans="1:9" x14ac:dyDescent="0.2">
      <c r="A4624" s="1">
        <v>36612</v>
      </c>
      <c r="B4624">
        <v>25.65</v>
      </c>
      <c r="C4624">
        <v>25.9</v>
      </c>
      <c r="D4624">
        <v>25.38</v>
      </c>
      <c r="E4624">
        <v>25.68</v>
      </c>
      <c r="H4624">
        <v>20908</v>
      </c>
      <c r="I4624">
        <v>63643</v>
      </c>
    </row>
    <row r="4625" spans="1:9" x14ac:dyDescent="0.2">
      <c r="A4625" s="1">
        <v>36609</v>
      </c>
      <c r="B4625">
        <v>25.75</v>
      </c>
      <c r="C4625">
        <v>26.34</v>
      </c>
      <c r="D4625">
        <v>25.75</v>
      </c>
      <c r="E4625">
        <v>25.91</v>
      </c>
      <c r="H4625">
        <v>26389</v>
      </c>
      <c r="I4625">
        <v>64779</v>
      </c>
    </row>
    <row r="4626" spans="1:9" x14ac:dyDescent="0.2">
      <c r="A4626" s="1">
        <v>36608</v>
      </c>
      <c r="B4626">
        <v>25.35</v>
      </c>
      <c r="C4626">
        <v>25.79</v>
      </c>
      <c r="D4626">
        <v>25.32</v>
      </c>
      <c r="E4626">
        <v>25.48</v>
      </c>
      <c r="H4626">
        <v>27837</v>
      </c>
      <c r="I4626">
        <v>65945</v>
      </c>
    </row>
    <row r="4627" spans="1:9" x14ac:dyDescent="0.2">
      <c r="A4627" s="1">
        <v>36607</v>
      </c>
      <c r="B4627">
        <v>25.56</v>
      </c>
      <c r="C4627">
        <v>26.18</v>
      </c>
      <c r="D4627">
        <v>25.26</v>
      </c>
      <c r="E4627">
        <v>25.4</v>
      </c>
      <c r="H4627">
        <v>36454</v>
      </c>
      <c r="I4627">
        <v>70625</v>
      </c>
    </row>
    <row r="4628" spans="1:9" x14ac:dyDescent="0.2">
      <c r="A4628" s="1">
        <v>36606</v>
      </c>
      <c r="B4628">
        <v>25.2</v>
      </c>
      <c r="C4628">
        <v>25.85</v>
      </c>
      <c r="D4628">
        <v>25.14</v>
      </c>
      <c r="E4628">
        <v>25.72</v>
      </c>
      <c r="H4628">
        <v>34768</v>
      </c>
      <c r="I4628">
        <v>70572</v>
      </c>
    </row>
    <row r="4629" spans="1:9" x14ac:dyDescent="0.2">
      <c r="A4629" s="1">
        <v>36605</v>
      </c>
      <c r="B4629">
        <v>26.4</v>
      </c>
      <c r="C4629">
        <v>26.43</v>
      </c>
      <c r="D4629">
        <v>25.2</v>
      </c>
      <c r="E4629">
        <v>25.21</v>
      </c>
      <c r="H4629">
        <v>37888</v>
      </c>
      <c r="I4629">
        <v>73190</v>
      </c>
    </row>
    <row r="4630" spans="1:9" x14ac:dyDescent="0.2">
      <c r="A4630" s="1">
        <v>36602</v>
      </c>
      <c r="B4630">
        <v>26.9</v>
      </c>
      <c r="C4630">
        <v>27.14</v>
      </c>
      <c r="D4630">
        <v>26.45</v>
      </c>
      <c r="E4630">
        <v>26.56</v>
      </c>
      <c r="H4630">
        <v>34130</v>
      </c>
      <c r="I4630">
        <v>76599</v>
      </c>
    </row>
    <row r="4631" spans="1:9" x14ac:dyDescent="0.2">
      <c r="A4631" s="1">
        <v>36601</v>
      </c>
      <c r="B4631">
        <v>27.2</v>
      </c>
      <c r="C4631">
        <v>27.77</v>
      </c>
      <c r="D4631">
        <v>26.9</v>
      </c>
      <c r="E4631">
        <v>27.41</v>
      </c>
      <c r="H4631">
        <v>9262</v>
      </c>
      <c r="I4631">
        <v>12624</v>
      </c>
    </row>
    <row r="4632" spans="1:9" x14ac:dyDescent="0.2">
      <c r="A4632" s="1">
        <v>36600</v>
      </c>
      <c r="B4632">
        <v>28.35</v>
      </c>
      <c r="C4632">
        <v>28.47</v>
      </c>
      <c r="D4632">
        <v>27.35</v>
      </c>
      <c r="E4632">
        <v>27.53</v>
      </c>
      <c r="H4632">
        <v>24348</v>
      </c>
      <c r="I4632">
        <v>19584</v>
      </c>
    </row>
    <row r="4633" spans="1:9" x14ac:dyDescent="0.2">
      <c r="A4633" s="1">
        <v>36599</v>
      </c>
      <c r="B4633">
        <v>29</v>
      </c>
      <c r="C4633">
        <v>29.13</v>
      </c>
      <c r="D4633">
        <v>28.2</v>
      </c>
      <c r="E4633">
        <v>28.34</v>
      </c>
      <c r="H4633">
        <v>27370</v>
      </c>
      <c r="I4633">
        <v>33824</v>
      </c>
    </row>
    <row r="4634" spans="1:9" x14ac:dyDescent="0.2">
      <c r="A4634" s="1">
        <v>36598</v>
      </c>
      <c r="B4634">
        <v>28.9</v>
      </c>
      <c r="C4634">
        <v>29.13</v>
      </c>
      <c r="D4634">
        <v>28.55</v>
      </c>
      <c r="E4634">
        <v>28.89</v>
      </c>
      <c r="H4634">
        <v>20732</v>
      </c>
      <c r="I4634">
        <v>40760</v>
      </c>
    </row>
    <row r="4635" spans="1:9" x14ac:dyDescent="0.2">
      <c r="A4635" s="1">
        <v>36595</v>
      </c>
      <c r="B4635">
        <v>29.05</v>
      </c>
      <c r="C4635">
        <v>29.4</v>
      </c>
      <c r="D4635">
        <v>28.63</v>
      </c>
      <c r="E4635">
        <v>28.94</v>
      </c>
      <c r="H4635">
        <v>20331</v>
      </c>
      <c r="I4635">
        <v>44703</v>
      </c>
    </row>
    <row r="4636" spans="1:9" x14ac:dyDescent="0.2">
      <c r="A4636" s="1">
        <v>36594</v>
      </c>
      <c r="B4636">
        <v>29.35</v>
      </c>
      <c r="C4636">
        <v>29.9</v>
      </c>
      <c r="D4636">
        <v>28.39</v>
      </c>
      <c r="E4636">
        <v>29.29</v>
      </c>
      <c r="H4636">
        <v>32883</v>
      </c>
      <c r="I4636">
        <v>51121</v>
      </c>
    </row>
    <row r="4637" spans="1:9" x14ac:dyDescent="0.2">
      <c r="A4637" s="1">
        <v>36593</v>
      </c>
      <c r="B4637">
        <v>31.4</v>
      </c>
      <c r="C4637">
        <v>31.4</v>
      </c>
      <c r="D4637">
        <v>28.3</v>
      </c>
      <c r="E4637">
        <v>28.8</v>
      </c>
      <c r="H4637">
        <v>34798</v>
      </c>
      <c r="I4637">
        <v>54144</v>
      </c>
    </row>
    <row r="4638" spans="1:9" x14ac:dyDescent="0.2">
      <c r="A4638" s="1">
        <v>36592</v>
      </c>
      <c r="B4638">
        <v>30.1</v>
      </c>
      <c r="C4638">
        <v>31.95</v>
      </c>
      <c r="D4638">
        <v>30.1</v>
      </c>
      <c r="E4638">
        <v>31.9</v>
      </c>
      <c r="H4638">
        <v>30293</v>
      </c>
      <c r="I4638">
        <v>57664</v>
      </c>
    </row>
    <row r="4639" spans="1:9" x14ac:dyDescent="0.2">
      <c r="A4639" s="1">
        <v>36591</v>
      </c>
      <c r="B4639">
        <v>28.95</v>
      </c>
      <c r="C4639">
        <v>29.69</v>
      </c>
      <c r="D4639">
        <v>28.95</v>
      </c>
      <c r="E4639">
        <v>29.63</v>
      </c>
      <c r="H4639">
        <v>21034</v>
      </c>
      <c r="I4639">
        <v>62867</v>
      </c>
    </row>
    <row r="4640" spans="1:9" x14ac:dyDescent="0.2">
      <c r="A4640" s="1">
        <v>36588</v>
      </c>
      <c r="B4640">
        <v>28.95</v>
      </c>
      <c r="C4640">
        <v>29.28</v>
      </c>
      <c r="D4640">
        <v>28.7</v>
      </c>
      <c r="E4640">
        <v>28.99</v>
      </c>
      <c r="H4640">
        <v>21037</v>
      </c>
      <c r="I4640">
        <v>65203</v>
      </c>
    </row>
    <row r="4641" spans="1:9" x14ac:dyDescent="0.2">
      <c r="A4641" s="1">
        <v>36587</v>
      </c>
      <c r="B4641">
        <v>28.7</v>
      </c>
      <c r="C4641">
        <v>29.47</v>
      </c>
      <c r="D4641">
        <v>28.55</v>
      </c>
      <c r="E4641">
        <v>29.22</v>
      </c>
      <c r="H4641">
        <v>32684</v>
      </c>
      <c r="I4641">
        <v>65596</v>
      </c>
    </row>
    <row r="4642" spans="1:9" x14ac:dyDescent="0.2">
      <c r="A4642" s="1">
        <v>36586</v>
      </c>
      <c r="B4642">
        <v>28</v>
      </c>
      <c r="C4642">
        <v>29.14</v>
      </c>
      <c r="D4642">
        <v>28</v>
      </c>
      <c r="E4642">
        <v>29.06</v>
      </c>
      <c r="H4642">
        <v>42114</v>
      </c>
      <c r="I4642">
        <v>69825</v>
      </c>
    </row>
    <row r="4643" spans="1:9" x14ac:dyDescent="0.2">
      <c r="A4643" s="1">
        <v>36585</v>
      </c>
      <c r="B4643">
        <v>27.35</v>
      </c>
      <c r="C4643">
        <v>28.12</v>
      </c>
      <c r="D4643">
        <v>27.35</v>
      </c>
      <c r="E4643">
        <v>28.09</v>
      </c>
      <c r="H4643">
        <v>26415</v>
      </c>
      <c r="I4643">
        <v>71002</v>
      </c>
    </row>
    <row r="4644" spans="1:9" x14ac:dyDescent="0.2">
      <c r="A4644" s="1">
        <v>36584</v>
      </c>
      <c r="B4644">
        <v>27.2</v>
      </c>
      <c r="C4644">
        <v>27.78</v>
      </c>
      <c r="D4644">
        <v>27.2</v>
      </c>
      <c r="E4644">
        <v>27.41</v>
      </c>
      <c r="H4644">
        <v>21133</v>
      </c>
      <c r="I4644">
        <v>73646</v>
      </c>
    </row>
    <row r="4645" spans="1:9" x14ac:dyDescent="0.2">
      <c r="A4645" s="1">
        <v>36581</v>
      </c>
      <c r="B4645">
        <v>27.25</v>
      </c>
      <c r="C4645">
        <v>27.61</v>
      </c>
      <c r="D4645">
        <v>27.12</v>
      </c>
      <c r="E4645">
        <v>27.48</v>
      </c>
      <c r="H4645">
        <v>29816</v>
      </c>
      <c r="I4645">
        <v>77081</v>
      </c>
    </row>
    <row r="4646" spans="1:9" x14ac:dyDescent="0.2">
      <c r="A4646" s="1">
        <v>36580</v>
      </c>
      <c r="B4646">
        <v>27</v>
      </c>
      <c r="C4646">
        <v>27.5</v>
      </c>
      <c r="D4646">
        <v>27</v>
      </c>
      <c r="E4646">
        <v>27.37</v>
      </c>
      <c r="H4646">
        <v>32288</v>
      </c>
      <c r="I4646">
        <v>79392</v>
      </c>
    </row>
    <row r="4647" spans="1:9" x14ac:dyDescent="0.2">
      <c r="A4647" s="1">
        <v>36579</v>
      </c>
      <c r="B4647">
        <v>26.5</v>
      </c>
      <c r="C4647">
        <v>27.14</v>
      </c>
      <c r="D4647">
        <v>26.44</v>
      </c>
      <c r="E4647">
        <v>27.06</v>
      </c>
      <c r="H4647">
        <v>34468</v>
      </c>
      <c r="I4647">
        <v>82263</v>
      </c>
    </row>
    <row r="4648" spans="1:9" x14ac:dyDescent="0.2">
      <c r="A4648" s="1">
        <v>36578</v>
      </c>
      <c r="B4648">
        <v>25.85</v>
      </c>
      <c r="C4648">
        <v>26.75</v>
      </c>
      <c r="D4648">
        <v>25.73</v>
      </c>
      <c r="E4648">
        <v>26.58</v>
      </c>
      <c r="H4648">
        <v>32877</v>
      </c>
      <c r="I4648">
        <v>90564</v>
      </c>
    </row>
    <row r="4649" spans="1:9" x14ac:dyDescent="0.2">
      <c r="A4649" s="1">
        <v>36577</v>
      </c>
      <c r="B4649">
        <v>26.35</v>
      </c>
      <c r="C4649">
        <v>26.4</v>
      </c>
      <c r="D4649">
        <v>25.78</v>
      </c>
      <c r="E4649">
        <v>25.93</v>
      </c>
      <c r="H4649">
        <v>18426</v>
      </c>
      <c r="I4649">
        <v>90238</v>
      </c>
    </row>
    <row r="4650" spans="1:9" x14ac:dyDescent="0.2">
      <c r="A4650" s="1">
        <v>36574</v>
      </c>
      <c r="B4650">
        <v>26.65</v>
      </c>
      <c r="C4650">
        <v>26.75</v>
      </c>
      <c r="D4650">
        <v>26.2</v>
      </c>
      <c r="E4650">
        <v>26.22</v>
      </c>
      <c r="H4650">
        <v>21416</v>
      </c>
      <c r="I4650">
        <v>91356</v>
      </c>
    </row>
    <row r="4651" spans="1:9" x14ac:dyDescent="0.2">
      <c r="A4651" s="1">
        <v>36573</v>
      </c>
      <c r="B4651">
        <v>27.15</v>
      </c>
      <c r="C4651">
        <v>27.16</v>
      </c>
      <c r="D4651">
        <v>26.55</v>
      </c>
      <c r="E4651">
        <v>26.67</v>
      </c>
      <c r="H4651">
        <v>30104</v>
      </c>
      <c r="I4651">
        <v>87493</v>
      </c>
    </row>
    <row r="4652" spans="1:9" x14ac:dyDescent="0.2">
      <c r="A4652" s="1">
        <v>36572</v>
      </c>
      <c r="B4652">
        <v>27.25</v>
      </c>
      <c r="C4652">
        <v>27.47</v>
      </c>
      <c r="D4652">
        <v>26.9</v>
      </c>
      <c r="E4652">
        <v>27.37</v>
      </c>
      <c r="H4652">
        <v>28329</v>
      </c>
      <c r="I4652">
        <v>85566</v>
      </c>
    </row>
    <row r="4653" spans="1:9" x14ac:dyDescent="0.2">
      <c r="A4653" s="1">
        <v>36571</v>
      </c>
      <c r="B4653">
        <v>27.2</v>
      </c>
      <c r="C4653">
        <v>27.48</v>
      </c>
      <c r="D4653">
        <v>26.98</v>
      </c>
      <c r="E4653">
        <v>27.13</v>
      </c>
      <c r="H4653">
        <v>32353</v>
      </c>
      <c r="I4653">
        <v>88858</v>
      </c>
    </row>
    <row r="4654" spans="1:9" x14ac:dyDescent="0.2">
      <c r="A4654" s="1">
        <v>36570</v>
      </c>
      <c r="B4654">
        <v>27.85</v>
      </c>
      <c r="C4654">
        <v>28.76</v>
      </c>
      <c r="D4654">
        <v>27.82</v>
      </c>
      <c r="E4654">
        <v>28.76</v>
      </c>
      <c r="H4654">
        <v>13056</v>
      </c>
      <c r="I4654">
        <v>25204</v>
      </c>
    </row>
    <row r="4655" spans="1:9" x14ac:dyDescent="0.2">
      <c r="A4655" s="1">
        <v>36567</v>
      </c>
      <c r="B4655">
        <v>27.5</v>
      </c>
      <c r="C4655">
        <v>28.2</v>
      </c>
      <c r="D4655">
        <v>27.45</v>
      </c>
      <c r="E4655">
        <v>27.82</v>
      </c>
      <c r="H4655">
        <v>32911</v>
      </c>
      <c r="I4655">
        <v>31125</v>
      </c>
    </row>
    <row r="4656" spans="1:9" x14ac:dyDescent="0.2">
      <c r="A4656" s="1">
        <v>36566</v>
      </c>
      <c r="B4656">
        <v>26.75</v>
      </c>
      <c r="C4656">
        <v>27.62</v>
      </c>
      <c r="D4656">
        <v>26.75</v>
      </c>
      <c r="E4656">
        <v>27.48</v>
      </c>
      <c r="H4656">
        <v>34468</v>
      </c>
      <c r="I4656">
        <v>35835</v>
      </c>
    </row>
    <row r="4657" spans="1:9" x14ac:dyDescent="0.2">
      <c r="A4657" s="1">
        <v>36565</v>
      </c>
      <c r="B4657">
        <v>26.45</v>
      </c>
      <c r="C4657">
        <v>26.99</v>
      </c>
      <c r="D4657">
        <v>26.06</v>
      </c>
      <c r="E4657">
        <v>26.92</v>
      </c>
      <c r="H4657">
        <v>32440</v>
      </c>
      <c r="I4657">
        <v>50072</v>
      </c>
    </row>
    <row r="4658" spans="1:9" x14ac:dyDescent="0.2">
      <c r="A4658" s="1">
        <v>36564</v>
      </c>
      <c r="B4658">
        <v>26.73</v>
      </c>
      <c r="C4658">
        <v>26.86</v>
      </c>
      <c r="D4658">
        <v>26.32</v>
      </c>
      <c r="E4658">
        <v>26.37</v>
      </c>
      <c r="H4658">
        <v>29000</v>
      </c>
      <c r="I4658">
        <v>54993</v>
      </c>
    </row>
    <row r="4659" spans="1:9" x14ac:dyDescent="0.2">
      <c r="A4659" s="1">
        <v>36563</v>
      </c>
      <c r="B4659">
        <v>26.85</v>
      </c>
      <c r="C4659">
        <v>27.05</v>
      </c>
      <c r="D4659">
        <v>26.67</v>
      </c>
      <c r="E4659">
        <v>26.88</v>
      </c>
      <c r="H4659">
        <v>20018</v>
      </c>
      <c r="I4659">
        <v>56654</v>
      </c>
    </row>
    <row r="4660" spans="1:9" x14ac:dyDescent="0.2">
      <c r="A4660" s="1">
        <v>36560</v>
      </c>
      <c r="B4660">
        <v>26.65</v>
      </c>
      <c r="C4660">
        <v>27.1</v>
      </c>
      <c r="D4660">
        <v>26.2</v>
      </c>
      <c r="E4660">
        <v>27.07</v>
      </c>
      <c r="H4660">
        <v>30917</v>
      </c>
      <c r="I4660">
        <v>61208</v>
      </c>
    </row>
    <row r="4661" spans="1:9" x14ac:dyDescent="0.2">
      <c r="A4661" s="1">
        <v>36559</v>
      </c>
      <c r="B4661">
        <v>26.12</v>
      </c>
      <c r="C4661">
        <v>26.69</v>
      </c>
      <c r="D4661">
        <v>26.07</v>
      </c>
      <c r="E4661">
        <v>26.66</v>
      </c>
      <c r="H4661">
        <v>30382</v>
      </c>
      <c r="I4661">
        <v>61458</v>
      </c>
    </row>
    <row r="4662" spans="1:9" x14ac:dyDescent="0.2">
      <c r="A4662" s="1">
        <v>36558</v>
      </c>
      <c r="B4662">
        <v>26.62</v>
      </c>
      <c r="C4662">
        <v>26.82</v>
      </c>
      <c r="D4662">
        <v>25.82</v>
      </c>
      <c r="E4662">
        <v>25.93</v>
      </c>
      <c r="H4662">
        <v>45900</v>
      </c>
      <c r="I4662">
        <v>62801</v>
      </c>
    </row>
    <row r="4663" spans="1:9" x14ac:dyDescent="0.2">
      <c r="A4663" s="1">
        <v>36557</v>
      </c>
      <c r="B4663">
        <v>26.1</v>
      </c>
      <c r="C4663">
        <v>26.6</v>
      </c>
      <c r="D4663">
        <v>26.08</v>
      </c>
      <c r="E4663">
        <v>26.39</v>
      </c>
      <c r="H4663">
        <v>40335</v>
      </c>
      <c r="I4663">
        <v>66729</v>
      </c>
    </row>
    <row r="4664" spans="1:9" x14ac:dyDescent="0.2">
      <c r="A4664" s="1">
        <v>36556</v>
      </c>
      <c r="B4664">
        <v>25.4</v>
      </c>
      <c r="C4664">
        <v>26.19</v>
      </c>
      <c r="D4664">
        <v>25.21</v>
      </c>
      <c r="E4664">
        <v>25.97</v>
      </c>
      <c r="H4664">
        <v>38608</v>
      </c>
      <c r="I4664">
        <v>69340</v>
      </c>
    </row>
    <row r="4665" spans="1:9" x14ac:dyDescent="0.2">
      <c r="A4665" s="1">
        <v>36553</v>
      </c>
      <c r="B4665">
        <v>25.45</v>
      </c>
      <c r="C4665">
        <v>25.92</v>
      </c>
      <c r="D4665">
        <v>25.38</v>
      </c>
      <c r="E4665">
        <v>25.68</v>
      </c>
      <c r="H4665">
        <v>22226</v>
      </c>
      <c r="I4665">
        <v>66958</v>
      </c>
    </row>
    <row r="4666" spans="1:9" x14ac:dyDescent="0.2">
      <c r="A4666" s="1">
        <v>36552</v>
      </c>
      <c r="B4666">
        <v>25.9</v>
      </c>
      <c r="C4666">
        <v>26.38</v>
      </c>
      <c r="D4666">
        <v>25.45</v>
      </c>
      <c r="E4666">
        <v>25.62</v>
      </c>
      <c r="H4666">
        <v>34844</v>
      </c>
      <c r="I4666">
        <v>67824</v>
      </c>
    </row>
    <row r="4667" spans="1:9" x14ac:dyDescent="0.2">
      <c r="A4667" s="1">
        <v>36551</v>
      </c>
      <c r="B4667">
        <v>26.9</v>
      </c>
      <c r="C4667">
        <v>26.95</v>
      </c>
      <c r="D4667">
        <v>26.05</v>
      </c>
      <c r="E4667">
        <v>26.13</v>
      </c>
      <c r="H4667">
        <v>37181</v>
      </c>
      <c r="I4667">
        <v>68240</v>
      </c>
    </row>
    <row r="4668" spans="1:9" x14ac:dyDescent="0.2">
      <c r="A4668" s="1">
        <v>36550</v>
      </c>
      <c r="B4668">
        <v>25.88</v>
      </c>
      <c r="C4668">
        <v>26.65</v>
      </c>
      <c r="D4668">
        <v>25.58</v>
      </c>
      <c r="E4668">
        <v>26.54</v>
      </c>
      <c r="H4668">
        <v>39688</v>
      </c>
      <c r="I4668">
        <v>71925</v>
      </c>
    </row>
    <row r="4669" spans="1:9" x14ac:dyDescent="0.2">
      <c r="A4669" s="1">
        <v>36549</v>
      </c>
      <c r="B4669">
        <v>26.68</v>
      </c>
      <c r="C4669">
        <v>26.85</v>
      </c>
      <c r="D4669">
        <v>25.88</v>
      </c>
      <c r="E4669">
        <v>26.06</v>
      </c>
      <c r="H4669">
        <v>37451</v>
      </c>
      <c r="I4669">
        <v>69766</v>
      </c>
    </row>
    <row r="4670" spans="1:9" x14ac:dyDescent="0.2">
      <c r="A4670" s="1">
        <v>36546</v>
      </c>
      <c r="B4670">
        <v>26.55</v>
      </c>
      <c r="C4670">
        <v>27.11</v>
      </c>
      <c r="D4670">
        <v>25.9</v>
      </c>
      <c r="E4670">
        <v>26.35</v>
      </c>
      <c r="H4670">
        <v>46271</v>
      </c>
      <c r="I4670">
        <v>69870</v>
      </c>
    </row>
    <row r="4671" spans="1:9" x14ac:dyDescent="0.2">
      <c r="A4671" s="1">
        <v>36545</v>
      </c>
      <c r="B4671">
        <v>25.98</v>
      </c>
      <c r="C4671">
        <v>26.43</v>
      </c>
      <c r="D4671">
        <v>25.63</v>
      </c>
      <c r="E4671">
        <v>26.1</v>
      </c>
      <c r="H4671">
        <v>47963</v>
      </c>
      <c r="I4671">
        <v>75520</v>
      </c>
    </row>
    <row r="4672" spans="1:9" x14ac:dyDescent="0.2">
      <c r="A4672" s="1">
        <v>36544</v>
      </c>
      <c r="B4672">
        <v>26.3</v>
      </c>
      <c r="C4672">
        <v>26.3</v>
      </c>
      <c r="D4672">
        <v>25.65</v>
      </c>
      <c r="E4672">
        <v>25.84</v>
      </c>
      <c r="H4672">
        <v>38024</v>
      </c>
      <c r="I4672">
        <v>75966</v>
      </c>
    </row>
    <row r="4673" spans="1:9" x14ac:dyDescent="0.2">
      <c r="A4673" s="1">
        <v>36543</v>
      </c>
      <c r="B4673">
        <v>25.95</v>
      </c>
      <c r="C4673">
        <v>26.13</v>
      </c>
      <c r="D4673">
        <v>25.62</v>
      </c>
      <c r="E4673">
        <v>26.05</v>
      </c>
      <c r="H4673">
        <v>39950</v>
      </c>
      <c r="I4673">
        <v>78841</v>
      </c>
    </row>
    <row r="4674" spans="1:9" x14ac:dyDescent="0.2">
      <c r="A4674" s="1">
        <v>36542</v>
      </c>
      <c r="B4674">
        <v>25.55</v>
      </c>
      <c r="C4674">
        <v>25.75</v>
      </c>
      <c r="D4674">
        <v>25.42</v>
      </c>
      <c r="E4674">
        <v>25.65</v>
      </c>
      <c r="H4674">
        <v>16286</v>
      </c>
      <c r="I4674">
        <v>79460</v>
      </c>
    </row>
    <row r="4675" spans="1:9" x14ac:dyDescent="0.2">
      <c r="A4675" s="1">
        <v>36539</v>
      </c>
      <c r="B4675">
        <v>24.98</v>
      </c>
      <c r="C4675">
        <v>25.56</v>
      </c>
      <c r="D4675">
        <v>24.98</v>
      </c>
      <c r="E4675">
        <v>25.47</v>
      </c>
      <c r="H4675">
        <v>8822</v>
      </c>
      <c r="I4675">
        <v>11790</v>
      </c>
    </row>
    <row r="4676" spans="1:9" x14ac:dyDescent="0.2">
      <c r="A4676" s="1">
        <v>36538</v>
      </c>
      <c r="B4676">
        <v>24.84</v>
      </c>
      <c r="C4676">
        <v>25.25</v>
      </c>
      <c r="D4676">
        <v>24.7</v>
      </c>
      <c r="E4676">
        <v>24.98</v>
      </c>
      <c r="H4676">
        <v>22307</v>
      </c>
      <c r="I4676">
        <v>16847</v>
      </c>
    </row>
    <row r="4677" spans="1:9" x14ac:dyDescent="0.2">
      <c r="A4677" s="1">
        <v>36537</v>
      </c>
      <c r="B4677">
        <v>24.35</v>
      </c>
      <c r="C4677">
        <v>25.1</v>
      </c>
      <c r="D4677">
        <v>24.15</v>
      </c>
      <c r="E4677">
        <v>24.81</v>
      </c>
      <c r="H4677">
        <v>28455</v>
      </c>
      <c r="I4677">
        <v>31248</v>
      </c>
    </row>
    <row r="4678" spans="1:9" x14ac:dyDescent="0.2">
      <c r="A4678" s="1">
        <v>36536</v>
      </c>
      <c r="B4678">
        <v>23.9</v>
      </c>
      <c r="C4678">
        <v>24.67</v>
      </c>
      <c r="D4678">
        <v>23.83</v>
      </c>
      <c r="E4678">
        <v>24.62</v>
      </c>
      <c r="H4678">
        <v>28002</v>
      </c>
      <c r="I4678">
        <v>38851</v>
      </c>
    </row>
    <row r="4679" spans="1:9" x14ac:dyDescent="0.2">
      <c r="A4679" s="1">
        <v>36535</v>
      </c>
      <c r="B4679">
        <v>23.04</v>
      </c>
      <c r="C4679">
        <v>23.78</v>
      </c>
      <c r="D4679">
        <v>23.04</v>
      </c>
      <c r="E4679">
        <v>23.73</v>
      </c>
      <c r="H4679">
        <v>26388</v>
      </c>
      <c r="I4679">
        <v>46789</v>
      </c>
    </row>
    <row r="4680" spans="1:9" x14ac:dyDescent="0.2">
      <c r="A4680" s="1">
        <v>36532</v>
      </c>
      <c r="B4680">
        <v>23.57</v>
      </c>
      <c r="C4680">
        <v>23.98</v>
      </c>
      <c r="D4680">
        <v>23.05</v>
      </c>
      <c r="E4680">
        <v>23.09</v>
      </c>
      <c r="H4680">
        <v>34826</v>
      </c>
      <c r="I4680">
        <v>43925</v>
      </c>
    </row>
    <row r="4681" spans="1:9" x14ac:dyDescent="0.2">
      <c r="A4681" s="1">
        <v>36531</v>
      </c>
      <c r="B4681">
        <v>23.55</v>
      </c>
      <c r="C4681">
        <v>24.22</v>
      </c>
      <c r="D4681">
        <v>23.35</v>
      </c>
      <c r="E4681">
        <v>23.62</v>
      </c>
      <c r="H4681">
        <v>44662</v>
      </c>
      <c r="I4681">
        <v>49545</v>
      </c>
    </row>
    <row r="4682" spans="1:9" x14ac:dyDescent="0.2">
      <c r="A4682" s="1">
        <v>36530</v>
      </c>
      <c r="B4682">
        <v>24.25</v>
      </c>
      <c r="C4682">
        <v>24.37</v>
      </c>
      <c r="D4682">
        <v>23.7</v>
      </c>
      <c r="E4682">
        <v>23.73</v>
      </c>
      <c r="H4682">
        <v>30310</v>
      </c>
      <c r="I4682">
        <v>52632</v>
      </c>
    </row>
    <row r="4683" spans="1:9" x14ac:dyDescent="0.2">
      <c r="A4683" s="1">
        <v>36529</v>
      </c>
      <c r="B4683">
        <v>23.9</v>
      </c>
      <c r="C4683">
        <v>24.7</v>
      </c>
      <c r="D4683">
        <v>23.89</v>
      </c>
      <c r="E4683">
        <v>24.39</v>
      </c>
      <c r="H4683">
        <v>32509</v>
      </c>
      <c r="I4683">
        <v>55140</v>
      </c>
    </row>
    <row r="4684" spans="1:9" x14ac:dyDescent="0.2">
      <c r="A4684" s="1">
        <v>36524</v>
      </c>
      <c r="B4684">
        <v>25.28</v>
      </c>
      <c r="C4684">
        <v>25.33</v>
      </c>
      <c r="D4684">
        <v>25.05</v>
      </c>
      <c r="E4684">
        <v>25.08</v>
      </c>
      <c r="H4684">
        <v>18138</v>
      </c>
      <c r="I4684">
        <v>0</v>
      </c>
    </row>
    <row r="4685" spans="1:9" x14ac:dyDescent="0.2">
      <c r="A4685" s="1">
        <v>36523</v>
      </c>
      <c r="B4685">
        <v>25.9</v>
      </c>
      <c r="C4685">
        <v>25.9</v>
      </c>
      <c r="D4685">
        <v>25.25</v>
      </c>
      <c r="E4685">
        <v>25.45</v>
      </c>
      <c r="H4685">
        <v>24458</v>
      </c>
      <c r="I4685">
        <v>62679</v>
      </c>
    </row>
    <row r="4686" spans="1:9" x14ac:dyDescent="0.2">
      <c r="A4686" s="1">
        <v>36518</v>
      </c>
      <c r="B4686">
        <v>25.18</v>
      </c>
      <c r="C4686">
        <v>25.25</v>
      </c>
      <c r="D4686">
        <v>25.03</v>
      </c>
      <c r="E4686">
        <v>25.21</v>
      </c>
      <c r="H4686">
        <v>7225</v>
      </c>
      <c r="I4686">
        <v>62679</v>
      </c>
    </row>
    <row r="4687" spans="1:9" x14ac:dyDescent="0.2">
      <c r="A4687" s="1">
        <v>36517</v>
      </c>
      <c r="B4687">
        <v>24.55</v>
      </c>
      <c r="C4687">
        <v>25.25</v>
      </c>
      <c r="D4687">
        <v>24.54</v>
      </c>
      <c r="E4687">
        <v>25.19</v>
      </c>
      <c r="H4687">
        <v>18445</v>
      </c>
      <c r="I4687">
        <v>64530</v>
      </c>
    </row>
    <row r="4688" spans="1:9" x14ac:dyDescent="0.2">
      <c r="A4688" s="1">
        <v>36516</v>
      </c>
      <c r="B4688">
        <v>25.31</v>
      </c>
      <c r="C4688">
        <v>25.32</v>
      </c>
      <c r="D4688">
        <v>24.56</v>
      </c>
      <c r="E4688">
        <v>24.65</v>
      </c>
      <c r="H4688">
        <v>19128</v>
      </c>
      <c r="I4688">
        <v>66776</v>
      </c>
    </row>
    <row r="4689" spans="1:9" x14ac:dyDescent="0.2">
      <c r="A4689" s="1">
        <v>36515</v>
      </c>
      <c r="B4689">
        <v>25.37</v>
      </c>
      <c r="C4689">
        <v>25.37</v>
      </c>
      <c r="D4689">
        <v>25.1</v>
      </c>
      <c r="E4689">
        <v>25.29</v>
      </c>
      <c r="H4689">
        <v>14572</v>
      </c>
      <c r="I4689">
        <v>66218</v>
      </c>
    </row>
    <row r="4690" spans="1:9" x14ac:dyDescent="0.2">
      <c r="A4690" s="1">
        <v>36514</v>
      </c>
      <c r="B4690">
        <v>25.45</v>
      </c>
      <c r="C4690">
        <v>25.48</v>
      </c>
      <c r="D4690">
        <v>25.2</v>
      </c>
      <c r="E4690">
        <v>25.3</v>
      </c>
      <c r="H4690">
        <v>17286</v>
      </c>
      <c r="I4690">
        <v>66218</v>
      </c>
    </row>
    <row r="4691" spans="1:9" x14ac:dyDescent="0.2">
      <c r="A4691" s="1">
        <v>36511</v>
      </c>
      <c r="B4691">
        <v>25.4</v>
      </c>
      <c r="C4691">
        <v>25.68</v>
      </c>
      <c r="D4691">
        <v>25.02</v>
      </c>
      <c r="E4691">
        <v>25.52</v>
      </c>
      <c r="H4691">
        <v>28229</v>
      </c>
      <c r="I4691">
        <v>68617</v>
      </c>
    </row>
    <row r="4692" spans="1:9" x14ac:dyDescent="0.2">
      <c r="A4692" s="1">
        <v>36510</v>
      </c>
      <c r="B4692">
        <v>25.37</v>
      </c>
      <c r="C4692">
        <v>26.15</v>
      </c>
      <c r="D4692">
        <v>25.36</v>
      </c>
      <c r="E4692">
        <v>26.09</v>
      </c>
      <c r="H4692">
        <v>9967</v>
      </c>
      <c r="I4692">
        <v>20753</v>
      </c>
    </row>
    <row r="4693" spans="1:9" x14ac:dyDescent="0.2">
      <c r="A4693" s="1">
        <v>36509</v>
      </c>
      <c r="B4693">
        <v>25.45</v>
      </c>
      <c r="C4693">
        <v>25.69</v>
      </c>
      <c r="D4693">
        <v>25.34</v>
      </c>
      <c r="E4693">
        <v>25.43</v>
      </c>
      <c r="H4693">
        <v>23368</v>
      </c>
      <c r="I4693">
        <v>17293</v>
      </c>
    </row>
    <row r="4694" spans="1:9" x14ac:dyDescent="0.2">
      <c r="A4694" s="1">
        <v>36508</v>
      </c>
      <c r="B4694">
        <v>24.47</v>
      </c>
      <c r="C4694">
        <v>25.15</v>
      </c>
      <c r="D4694">
        <v>24.43</v>
      </c>
      <c r="E4694">
        <v>25.02</v>
      </c>
      <c r="H4694">
        <v>22606</v>
      </c>
      <c r="I4694">
        <v>27979</v>
      </c>
    </row>
    <row r="4695" spans="1:9" x14ac:dyDescent="0.2">
      <c r="A4695" s="1">
        <v>36507</v>
      </c>
      <c r="B4695">
        <v>24.7</v>
      </c>
      <c r="C4695">
        <v>24.71</v>
      </c>
      <c r="D4695">
        <v>24.13</v>
      </c>
      <c r="E4695">
        <v>24.58</v>
      </c>
      <c r="H4695">
        <v>24485</v>
      </c>
      <c r="I4695">
        <v>36380</v>
      </c>
    </row>
    <row r="4696" spans="1:9" x14ac:dyDescent="0.2">
      <c r="A4696" s="1">
        <v>36504</v>
      </c>
      <c r="B4696">
        <v>24.9</v>
      </c>
      <c r="C4696">
        <v>24.91</v>
      </c>
      <c r="D4696">
        <v>23.73</v>
      </c>
      <c r="E4696">
        <v>24.46</v>
      </c>
      <c r="H4696">
        <v>27414</v>
      </c>
      <c r="I4696">
        <v>38094</v>
      </c>
    </row>
    <row r="4697" spans="1:9" x14ac:dyDescent="0.2">
      <c r="A4697" s="1">
        <v>36503</v>
      </c>
      <c r="B4697">
        <v>25.7</v>
      </c>
      <c r="C4697">
        <v>25.73</v>
      </c>
      <c r="D4697">
        <v>24.87</v>
      </c>
      <c r="E4697">
        <v>25.05</v>
      </c>
      <c r="H4697">
        <v>27189</v>
      </c>
      <c r="I4697">
        <v>39170</v>
      </c>
    </row>
    <row r="4698" spans="1:9" x14ac:dyDescent="0.2">
      <c r="A4698" s="1">
        <v>36502</v>
      </c>
      <c r="B4698">
        <v>24.95</v>
      </c>
      <c r="C4698">
        <v>25.72</v>
      </c>
      <c r="D4698">
        <v>24.54</v>
      </c>
      <c r="E4698">
        <v>25.69</v>
      </c>
      <c r="H4698">
        <v>40016</v>
      </c>
      <c r="I4698">
        <v>41388</v>
      </c>
    </row>
    <row r="4699" spans="1:9" x14ac:dyDescent="0.2">
      <c r="A4699" s="1">
        <v>36501</v>
      </c>
      <c r="B4699">
        <v>25.7</v>
      </c>
      <c r="C4699">
        <v>25.7</v>
      </c>
      <c r="D4699">
        <v>25.1</v>
      </c>
      <c r="E4699">
        <v>25.4</v>
      </c>
      <c r="H4699">
        <v>31348</v>
      </c>
      <c r="I4699">
        <v>51217</v>
      </c>
    </row>
    <row r="4700" spans="1:9" x14ac:dyDescent="0.2">
      <c r="A4700" s="1">
        <v>36500</v>
      </c>
      <c r="B4700">
        <v>25.18</v>
      </c>
      <c r="C4700">
        <v>25.8</v>
      </c>
      <c r="D4700">
        <v>25.12</v>
      </c>
      <c r="E4700">
        <v>25.79</v>
      </c>
      <c r="H4700">
        <v>29011</v>
      </c>
      <c r="I4700">
        <v>54625</v>
      </c>
    </row>
    <row r="4701" spans="1:9" x14ac:dyDescent="0.2">
      <c r="A4701" s="1">
        <v>36497</v>
      </c>
      <c r="B4701">
        <v>24.9</v>
      </c>
      <c r="C4701">
        <v>25.27</v>
      </c>
      <c r="D4701">
        <v>24.85</v>
      </c>
      <c r="E4701">
        <v>24.95</v>
      </c>
      <c r="H4701">
        <v>25472</v>
      </c>
      <c r="I4701">
        <v>57868</v>
      </c>
    </row>
    <row r="4702" spans="1:9" x14ac:dyDescent="0.2">
      <c r="A4702" s="1">
        <v>36496</v>
      </c>
      <c r="B4702">
        <v>24.35</v>
      </c>
      <c r="C4702">
        <v>25.05</v>
      </c>
      <c r="D4702">
        <v>24.13</v>
      </c>
      <c r="E4702">
        <v>24.96</v>
      </c>
      <c r="H4702">
        <v>33709</v>
      </c>
      <c r="I4702">
        <v>62229</v>
      </c>
    </row>
    <row r="4703" spans="1:9" x14ac:dyDescent="0.2">
      <c r="A4703" s="1">
        <v>36495</v>
      </c>
      <c r="B4703">
        <v>24.25</v>
      </c>
      <c r="C4703">
        <v>24.29</v>
      </c>
      <c r="D4703">
        <v>23.2</v>
      </c>
      <c r="E4703">
        <v>24.03</v>
      </c>
      <c r="H4703">
        <v>46507</v>
      </c>
      <c r="I4703">
        <v>70127</v>
      </c>
    </row>
    <row r="4704" spans="1:9" x14ac:dyDescent="0.2">
      <c r="A4704" s="1">
        <v>36494</v>
      </c>
      <c r="B4704">
        <v>24.75</v>
      </c>
      <c r="C4704">
        <v>24.75</v>
      </c>
      <c r="D4704">
        <v>23.58</v>
      </c>
      <c r="E4704">
        <v>23.64</v>
      </c>
      <c r="H4704">
        <v>43501</v>
      </c>
      <c r="I4704">
        <v>75822</v>
      </c>
    </row>
    <row r="4705" spans="1:9" x14ac:dyDescent="0.2">
      <c r="A4705" s="1">
        <v>36493</v>
      </c>
      <c r="B4705">
        <v>25.2</v>
      </c>
      <c r="C4705">
        <v>25.25</v>
      </c>
      <c r="D4705">
        <v>24.82</v>
      </c>
      <c r="E4705">
        <v>24.85</v>
      </c>
      <c r="H4705">
        <v>29730</v>
      </c>
      <c r="I4705">
        <v>83567</v>
      </c>
    </row>
    <row r="4706" spans="1:9" x14ac:dyDescent="0.2">
      <c r="A4706" s="1">
        <v>36490</v>
      </c>
      <c r="B4706">
        <v>25.52</v>
      </c>
      <c r="C4706">
        <v>25.52</v>
      </c>
      <c r="D4706">
        <v>25.17</v>
      </c>
      <c r="E4706">
        <v>25.36</v>
      </c>
      <c r="H4706">
        <v>14462</v>
      </c>
      <c r="I4706">
        <v>85249</v>
      </c>
    </row>
    <row r="4707" spans="1:9" x14ac:dyDescent="0.2">
      <c r="A4707" s="1">
        <v>36489</v>
      </c>
      <c r="B4707">
        <v>25.88</v>
      </c>
      <c r="C4707">
        <v>25.88</v>
      </c>
      <c r="D4707">
        <v>25.45</v>
      </c>
      <c r="E4707">
        <v>25.52</v>
      </c>
      <c r="H4707">
        <v>16572</v>
      </c>
      <c r="I4707">
        <v>87248</v>
      </c>
    </row>
    <row r="4708" spans="1:9" x14ac:dyDescent="0.2">
      <c r="A4708" s="1">
        <v>36488</v>
      </c>
      <c r="B4708">
        <v>25.45</v>
      </c>
      <c r="C4708">
        <v>25.85</v>
      </c>
      <c r="D4708">
        <v>25.45</v>
      </c>
      <c r="E4708">
        <v>25.61</v>
      </c>
      <c r="H4708">
        <v>27852</v>
      </c>
      <c r="I4708">
        <v>89431</v>
      </c>
    </row>
    <row r="4709" spans="1:9" x14ac:dyDescent="0.2">
      <c r="A4709" s="1">
        <v>36487</v>
      </c>
      <c r="B4709">
        <v>25.58</v>
      </c>
      <c r="C4709">
        <v>25.71</v>
      </c>
      <c r="D4709">
        <v>25.1</v>
      </c>
      <c r="E4709">
        <v>25.15</v>
      </c>
      <c r="H4709">
        <v>41339</v>
      </c>
      <c r="I4709">
        <v>91813</v>
      </c>
    </row>
    <row r="4710" spans="1:9" x14ac:dyDescent="0.2">
      <c r="A4710" s="1">
        <v>36486</v>
      </c>
      <c r="B4710">
        <v>25.9</v>
      </c>
      <c r="C4710">
        <v>25.9</v>
      </c>
      <c r="D4710">
        <v>25.5</v>
      </c>
      <c r="E4710">
        <v>25.78</v>
      </c>
      <c r="H4710">
        <v>33088</v>
      </c>
      <c r="I4710">
        <v>90145</v>
      </c>
    </row>
    <row r="4711" spans="1:9" x14ac:dyDescent="0.2">
      <c r="A4711" s="1">
        <v>36483</v>
      </c>
      <c r="B4711">
        <v>24.4</v>
      </c>
      <c r="C4711">
        <v>25.21</v>
      </c>
      <c r="D4711">
        <v>24.38</v>
      </c>
      <c r="E4711">
        <v>25.07</v>
      </c>
      <c r="H4711">
        <v>41209</v>
      </c>
      <c r="I4711">
        <v>91844</v>
      </c>
    </row>
    <row r="4712" spans="1:9" x14ac:dyDescent="0.2">
      <c r="A4712" s="1">
        <v>36482</v>
      </c>
      <c r="B4712">
        <v>24.72</v>
      </c>
      <c r="C4712">
        <v>25.01</v>
      </c>
      <c r="D4712">
        <v>24.3</v>
      </c>
      <c r="E4712">
        <v>24.36</v>
      </c>
      <c r="H4712">
        <v>32538</v>
      </c>
      <c r="I4712">
        <v>89943</v>
      </c>
    </row>
    <row r="4713" spans="1:9" x14ac:dyDescent="0.2">
      <c r="A4713" s="1">
        <v>36481</v>
      </c>
      <c r="B4713">
        <v>24.9</v>
      </c>
      <c r="C4713">
        <v>25.09</v>
      </c>
      <c r="D4713">
        <v>24.75</v>
      </c>
      <c r="E4713">
        <v>24.92</v>
      </c>
      <c r="H4713">
        <v>42077</v>
      </c>
      <c r="I4713">
        <v>92286</v>
      </c>
    </row>
    <row r="4714" spans="1:9" x14ac:dyDescent="0.2">
      <c r="A4714" s="1">
        <v>36480</v>
      </c>
      <c r="B4714">
        <v>24.4</v>
      </c>
      <c r="C4714">
        <v>24.55</v>
      </c>
      <c r="D4714">
        <v>24.16</v>
      </c>
      <c r="E4714">
        <v>24.54</v>
      </c>
      <c r="H4714">
        <v>26222</v>
      </c>
      <c r="I4714">
        <v>97474</v>
      </c>
    </row>
    <row r="4715" spans="1:9" x14ac:dyDescent="0.2">
      <c r="A4715" s="1">
        <v>36479</v>
      </c>
      <c r="B4715">
        <v>24.85</v>
      </c>
      <c r="C4715">
        <v>25.02</v>
      </c>
      <c r="D4715">
        <v>24.65</v>
      </c>
      <c r="E4715">
        <v>25</v>
      </c>
      <c r="H4715">
        <v>7950</v>
      </c>
      <c r="I4715">
        <v>19649</v>
      </c>
    </row>
    <row r="4716" spans="1:9" x14ac:dyDescent="0.2">
      <c r="A4716" s="1">
        <v>36476</v>
      </c>
      <c r="B4716">
        <v>24.14</v>
      </c>
      <c r="C4716">
        <v>24.6</v>
      </c>
      <c r="D4716">
        <v>23.82</v>
      </c>
      <c r="E4716">
        <v>24.59</v>
      </c>
      <c r="H4716">
        <v>16345</v>
      </c>
      <c r="I4716">
        <v>22373</v>
      </c>
    </row>
    <row r="4717" spans="1:9" x14ac:dyDescent="0.2">
      <c r="A4717" s="1">
        <v>36475</v>
      </c>
      <c r="B4717">
        <v>24.34</v>
      </c>
      <c r="C4717">
        <v>24.36</v>
      </c>
      <c r="D4717">
        <v>23.76</v>
      </c>
      <c r="E4717">
        <v>24.28</v>
      </c>
      <c r="H4717">
        <v>20723</v>
      </c>
      <c r="I4717">
        <v>28071</v>
      </c>
    </row>
    <row r="4718" spans="1:9" x14ac:dyDescent="0.2">
      <c r="A4718" s="1">
        <v>36474</v>
      </c>
      <c r="B4718">
        <v>24.3</v>
      </c>
      <c r="C4718">
        <v>24.81</v>
      </c>
      <c r="D4718">
        <v>24.15</v>
      </c>
      <c r="E4718">
        <v>24.49</v>
      </c>
      <c r="H4718">
        <v>37936</v>
      </c>
      <c r="I4718">
        <v>36168</v>
      </c>
    </row>
    <row r="4719" spans="1:9" x14ac:dyDescent="0.2">
      <c r="A4719" s="1">
        <v>36473</v>
      </c>
      <c r="B4719">
        <v>23.45</v>
      </c>
      <c r="C4719">
        <v>24.15</v>
      </c>
      <c r="D4719">
        <v>23.44</v>
      </c>
      <c r="E4719">
        <v>24.13</v>
      </c>
      <c r="H4719">
        <v>25162</v>
      </c>
      <c r="I4719">
        <v>58259</v>
      </c>
    </row>
    <row r="4720" spans="1:9" x14ac:dyDescent="0.2">
      <c r="A4720" s="1">
        <v>36472</v>
      </c>
      <c r="B4720">
        <v>22.63</v>
      </c>
      <c r="C4720">
        <v>23.3</v>
      </c>
      <c r="D4720">
        <v>22.63</v>
      </c>
      <c r="E4720">
        <v>23.28</v>
      </c>
      <c r="H4720">
        <v>19178</v>
      </c>
      <c r="I4720">
        <v>62976</v>
      </c>
    </row>
    <row r="4721" spans="1:9" x14ac:dyDescent="0.2">
      <c r="A4721" s="1">
        <v>36469</v>
      </c>
      <c r="B4721">
        <v>22.98</v>
      </c>
      <c r="C4721">
        <v>23.1</v>
      </c>
      <c r="D4721">
        <v>22.65</v>
      </c>
      <c r="E4721">
        <v>22.83</v>
      </c>
      <c r="H4721">
        <v>18575</v>
      </c>
      <c r="I4721">
        <v>67892</v>
      </c>
    </row>
    <row r="4722" spans="1:9" x14ac:dyDescent="0.2">
      <c r="A4722" s="1">
        <v>36468</v>
      </c>
      <c r="B4722">
        <v>22.7</v>
      </c>
      <c r="C4722">
        <v>22.88</v>
      </c>
      <c r="D4722">
        <v>22.5</v>
      </c>
      <c r="E4722">
        <v>22.85</v>
      </c>
      <c r="H4722">
        <v>31998</v>
      </c>
      <c r="I4722">
        <v>72286</v>
      </c>
    </row>
    <row r="4723" spans="1:9" x14ac:dyDescent="0.2">
      <c r="A4723" s="1">
        <v>36467</v>
      </c>
      <c r="B4723">
        <v>22.1</v>
      </c>
      <c r="C4723">
        <v>22.72</v>
      </c>
      <c r="D4723">
        <v>22.06</v>
      </c>
      <c r="E4723">
        <v>22.57</v>
      </c>
      <c r="H4723">
        <v>39751</v>
      </c>
      <c r="I4723">
        <v>82295</v>
      </c>
    </row>
    <row r="4724" spans="1:9" x14ac:dyDescent="0.2">
      <c r="A4724" s="1">
        <v>36466</v>
      </c>
      <c r="B4724">
        <v>22.3</v>
      </c>
      <c r="C4724">
        <v>22.45</v>
      </c>
      <c r="D4724">
        <v>22.07</v>
      </c>
      <c r="E4724">
        <v>22.08</v>
      </c>
      <c r="H4724">
        <v>29121</v>
      </c>
      <c r="I4724">
        <v>83877</v>
      </c>
    </row>
    <row r="4725" spans="1:9" x14ac:dyDescent="0.2">
      <c r="A4725" s="1">
        <v>36465</v>
      </c>
      <c r="B4725">
        <v>21.85</v>
      </c>
      <c r="C4725">
        <v>22.36</v>
      </c>
      <c r="D4725">
        <v>21.74</v>
      </c>
      <c r="E4725">
        <v>22.35</v>
      </c>
      <c r="H4725">
        <v>16142</v>
      </c>
      <c r="I4725">
        <v>82330</v>
      </c>
    </row>
    <row r="4726" spans="1:9" x14ac:dyDescent="0.2">
      <c r="A4726" s="1">
        <v>36462</v>
      </c>
      <c r="B4726">
        <v>21.48</v>
      </c>
      <c r="C4726">
        <v>21.8</v>
      </c>
      <c r="D4726">
        <v>21.42</v>
      </c>
      <c r="E4726">
        <v>21.69</v>
      </c>
      <c r="H4726">
        <v>34339</v>
      </c>
      <c r="I4726">
        <v>83933</v>
      </c>
    </row>
    <row r="4727" spans="1:9" x14ac:dyDescent="0.2">
      <c r="A4727" s="1">
        <v>36461</v>
      </c>
      <c r="B4727">
        <v>22.45</v>
      </c>
      <c r="C4727">
        <v>22.45</v>
      </c>
      <c r="D4727">
        <v>21.4</v>
      </c>
      <c r="E4727">
        <v>21.42</v>
      </c>
      <c r="H4727">
        <v>42788</v>
      </c>
      <c r="I4727">
        <v>80631</v>
      </c>
    </row>
    <row r="4728" spans="1:9" x14ac:dyDescent="0.2">
      <c r="A4728" s="1">
        <v>36460</v>
      </c>
      <c r="B4728">
        <v>22.77</v>
      </c>
      <c r="C4728">
        <v>22.86</v>
      </c>
      <c r="D4728">
        <v>22.57</v>
      </c>
      <c r="E4728">
        <v>22.59</v>
      </c>
      <c r="H4728">
        <v>32044</v>
      </c>
      <c r="I4728">
        <v>84052</v>
      </c>
    </row>
    <row r="4729" spans="1:9" x14ac:dyDescent="0.2">
      <c r="A4729" s="1">
        <v>36459</v>
      </c>
      <c r="B4729">
        <v>22.7</v>
      </c>
      <c r="C4729">
        <v>22.97</v>
      </c>
      <c r="D4729">
        <v>22.65</v>
      </c>
      <c r="E4729">
        <v>22.7</v>
      </c>
      <c r="H4729">
        <v>28841</v>
      </c>
      <c r="I4729">
        <v>78624</v>
      </c>
    </row>
    <row r="4730" spans="1:9" x14ac:dyDescent="0.2">
      <c r="A4730" s="1">
        <v>36458</v>
      </c>
      <c r="B4730">
        <v>23.25</v>
      </c>
      <c r="C4730">
        <v>23.4</v>
      </c>
      <c r="D4730">
        <v>22.75</v>
      </c>
      <c r="E4730">
        <v>22.82</v>
      </c>
      <c r="H4730">
        <v>30595</v>
      </c>
      <c r="I4730">
        <v>78278</v>
      </c>
    </row>
    <row r="4731" spans="1:9" x14ac:dyDescent="0.2">
      <c r="A4731" s="1">
        <v>36455</v>
      </c>
      <c r="B4731">
        <v>22.3</v>
      </c>
      <c r="C4731">
        <v>23.05</v>
      </c>
      <c r="D4731">
        <v>22.28</v>
      </c>
      <c r="E4731">
        <v>22.93</v>
      </c>
      <c r="H4731">
        <v>42414</v>
      </c>
      <c r="I4731">
        <v>77858</v>
      </c>
    </row>
    <row r="4732" spans="1:9" x14ac:dyDescent="0.2">
      <c r="A4732" s="1">
        <v>36454</v>
      </c>
      <c r="B4732">
        <v>22.03</v>
      </c>
      <c r="C4732">
        <v>22.35</v>
      </c>
      <c r="D4732">
        <v>21.97</v>
      </c>
      <c r="E4732">
        <v>22.11</v>
      </c>
      <c r="H4732">
        <v>32988</v>
      </c>
      <c r="I4732">
        <v>81706</v>
      </c>
    </row>
    <row r="4733" spans="1:9" x14ac:dyDescent="0.2">
      <c r="A4733" s="1">
        <v>36453</v>
      </c>
      <c r="B4733">
        <v>21.99</v>
      </c>
      <c r="C4733">
        <v>22.2</v>
      </c>
      <c r="D4733">
        <v>21.55</v>
      </c>
      <c r="E4733">
        <v>21.87</v>
      </c>
      <c r="H4733">
        <v>36890</v>
      </c>
      <c r="I4733">
        <v>76826</v>
      </c>
    </row>
    <row r="4734" spans="1:9" x14ac:dyDescent="0.2">
      <c r="A4734" s="1">
        <v>36452</v>
      </c>
      <c r="B4734">
        <v>21.92</v>
      </c>
      <c r="C4734">
        <v>22.25</v>
      </c>
      <c r="D4734">
        <v>21.7</v>
      </c>
      <c r="E4734">
        <v>21.76</v>
      </c>
      <c r="H4734">
        <v>40229</v>
      </c>
      <c r="I4734">
        <v>73392</v>
      </c>
    </row>
    <row r="4735" spans="1:9" x14ac:dyDescent="0.2">
      <c r="A4735" s="1">
        <v>36451</v>
      </c>
      <c r="B4735">
        <v>22.65</v>
      </c>
      <c r="C4735">
        <v>22.65</v>
      </c>
      <c r="D4735">
        <v>22</v>
      </c>
      <c r="E4735">
        <v>22.02</v>
      </c>
      <c r="H4735">
        <v>29212</v>
      </c>
      <c r="I4735">
        <v>67874</v>
      </c>
    </row>
    <row r="4736" spans="1:9" x14ac:dyDescent="0.2">
      <c r="A4736" s="1">
        <v>36448</v>
      </c>
      <c r="B4736">
        <v>21.52</v>
      </c>
      <c r="C4736">
        <v>22.54</v>
      </c>
      <c r="D4736">
        <v>21.45</v>
      </c>
      <c r="E4736">
        <v>22.5</v>
      </c>
      <c r="H4736">
        <v>30520</v>
      </c>
      <c r="I4736">
        <v>70463</v>
      </c>
    </row>
    <row r="4737" spans="1:9" x14ac:dyDescent="0.2">
      <c r="A4737" s="1">
        <v>36447</v>
      </c>
      <c r="B4737">
        <v>22.17</v>
      </c>
      <c r="C4737">
        <v>22.23</v>
      </c>
      <c r="D4737">
        <v>21.97</v>
      </c>
      <c r="E4737">
        <v>22.08</v>
      </c>
      <c r="H4737">
        <v>9827</v>
      </c>
      <c r="I4737">
        <v>0</v>
      </c>
    </row>
    <row r="4738" spans="1:9" x14ac:dyDescent="0.2">
      <c r="A4738" s="1">
        <v>36446</v>
      </c>
      <c r="B4738">
        <v>22.6</v>
      </c>
      <c r="C4738">
        <v>22.6</v>
      </c>
      <c r="D4738">
        <v>22.06</v>
      </c>
      <c r="E4738">
        <v>22.22</v>
      </c>
      <c r="H4738">
        <v>17315</v>
      </c>
      <c r="I4738">
        <v>19806</v>
      </c>
    </row>
    <row r="4739" spans="1:9" x14ac:dyDescent="0.2">
      <c r="A4739" s="1">
        <v>36445</v>
      </c>
      <c r="B4739">
        <v>21.35</v>
      </c>
      <c r="C4739">
        <v>22.08</v>
      </c>
      <c r="D4739">
        <v>21.35</v>
      </c>
      <c r="E4739">
        <v>22.05</v>
      </c>
      <c r="H4739">
        <v>23955</v>
      </c>
      <c r="I4739">
        <v>30679</v>
      </c>
    </row>
    <row r="4740" spans="1:9" x14ac:dyDescent="0.2">
      <c r="A4740" s="1">
        <v>36444</v>
      </c>
      <c r="B4740">
        <v>20.7</v>
      </c>
      <c r="C4740">
        <v>21.25</v>
      </c>
      <c r="D4740">
        <v>20.350000000000001</v>
      </c>
      <c r="E4740">
        <v>21.23</v>
      </c>
      <c r="H4740">
        <v>27780</v>
      </c>
      <c r="I4740">
        <v>41848</v>
      </c>
    </row>
    <row r="4741" spans="1:9" x14ac:dyDescent="0.2">
      <c r="A4741" s="1">
        <v>36441</v>
      </c>
      <c r="B4741">
        <v>21.31</v>
      </c>
      <c r="C4741">
        <v>21.39</v>
      </c>
      <c r="D4741">
        <v>20.2</v>
      </c>
      <c r="E4741">
        <v>20.7</v>
      </c>
      <c r="H4741">
        <v>49032</v>
      </c>
      <c r="I4741">
        <v>48926</v>
      </c>
    </row>
    <row r="4742" spans="1:9" x14ac:dyDescent="0.2">
      <c r="A4742" s="1">
        <v>36440</v>
      </c>
      <c r="B4742">
        <v>22.46</v>
      </c>
      <c r="C4742">
        <v>22.46</v>
      </c>
      <c r="D4742">
        <v>21.97</v>
      </c>
      <c r="E4742">
        <v>22.08</v>
      </c>
      <c r="H4742">
        <v>37439</v>
      </c>
      <c r="I4742">
        <v>53017</v>
      </c>
    </row>
    <row r="4743" spans="1:9" x14ac:dyDescent="0.2">
      <c r="A4743" s="1">
        <v>36439</v>
      </c>
      <c r="B4743">
        <v>22.75</v>
      </c>
      <c r="C4743">
        <v>23.03</v>
      </c>
      <c r="D4743">
        <v>22.65</v>
      </c>
      <c r="E4743">
        <v>22.76</v>
      </c>
      <c r="H4743">
        <v>32089</v>
      </c>
      <c r="I4743">
        <v>64290</v>
      </c>
    </row>
    <row r="4744" spans="1:9" x14ac:dyDescent="0.2">
      <c r="A4744" s="1">
        <v>36438</v>
      </c>
      <c r="B4744">
        <v>22.87</v>
      </c>
      <c r="C4744">
        <v>22.96</v>
      </c>
      <c r="D4744">
        <v>22.35</v>
      </c>
      <c r="E4744">
        <v>22.93</v>
      </c>
      <c r="H4744">
        <v>44339</v>
      </c>
      <c r="I4744">
        <v>67090</v>
      </c>
    </row>
    <row r="4745" spans="1:9" x14ac:dyDescent="0.2">
      <c r="A4745" s="1">
        <v>36437</v>
      </c>
      <c r="B4745">
        <v>23.55</v>
      </c>
      <c r="C4745">
        <v>23.58</v>
      </c>
      <c r="D4745">
        <v>22.89</v>
      </c>
      <c r="E4745">
        <v>22.98</v>
      </c>
      <c r="H4745">
        <v>30083</v>
      </c>
      <c r="I4745">
        <v>67233</v>
      </c>
    </row>
    <row r="4746" spans="1:9" x14ac:dyDescent="0.2">
      <c r="A4746" s="1">
        <v>36434</v>
      </c>
      <c r="B4746">
        <v>23.72</v>
      </c>
      <c r="C4746">
        <v>23.85</v>
      </c>
      <c r="D4746">
        <v>23.55</v>
      </c>
      <c r="E4746">
        <v>23.67</v>
      </c>
      <c r="H4746">
        <v>15921</v>
      </c>
      <c r="I4746">
        <v>71775</v>
      </c>
    </row>
    <row r="4747" spans="1:9" x14ac:dyDescent="0.2">
      <c r="A4747" s="1">
        <v>36433</v>
      </c>
      <c r="B4747">
        <v>23.6</v>
      </c>
      <c r="C4747">
        <v>23.75</v>
      </c>
      <c r="D4747">
        <v>23.48</v>
      </c>
      <c r="E4747">
        <v>23.58</v>
      </c>
      <c r="H4747">
        <v>27852</v>
      </c>
      <c r="I4747">
        <v>74897</v>
      </c>
    </row>
    <row r="4748" spans="1:9" x14ac:dyDescent="0.2">
      <c r="A4748" s="1">
        <v>36432</v>
      </c>
      <c r="B4748">
        <v>24.05</v>
      </c>
      <c r="C4748">
        <v>24.3</v>
      </c>
      <c r="D4748">
        <v>23.79</v>
      </c>
      <c r="E4748">
        <v>23.81</v>
      </c>
      <c r="H4748">
        <v>28417</v>
      </c>
      <c r="I4748">
        <v>74091</v>
      </c>
    </row>
    <row r="4749" spans="1:9" x14ac:dyDescent="0.2">
      <c r="A4749" s="1">
        <v>36431</v>
      </c>
      <c r="B4749">
        <v>23.95</v>
      </c>
      <c r="C4749">
        <v>23.98</v>
      </c>
      <c r="D4749">
        <v>23.64</v>
      </c>
      <c r="E4749">
        <v>23.76</v>
      </c>
      <c r="H4749">
        <v>23938</v>
      </c>
      <c r="I4749">
        <v>75546</v>
      </c>
    </row>
    <row r="4750" spans="1:9" x14ac:dyDescent="0.2">
      <c r="A4750" s="1">
        <v>36430</v>
      </c>
      <c r="B4750">
        <v>23.8</v>
      </c>
      <c r="C4750">
        <v>24.18</v>
      </c>
      <c r="D4750">
        <v>23.76</v>
      </c>
      <c r="E4750">
        <v>24.07</v>
      </c>
      <c r="H4750">
        <v>24786</v>
      </c>
      <c r="I4750">
        <v>74122</v>
      </c>
    </row>
    <row r="4751" spans="1:9" x14ac:dyDescent="0.2">
      <c r="A4751" s="1">
        <v>36427</v>
      </c>
      <c r="B4751">
        <v>23.7</v>
      </c>
      <c r="C4751">
        <v>24.06</v>
      </c>
      <c r="D4751">
        <v>23.64</v>
      </c>
      <c r="E4751">
        <v>23.9</v>
      </c>
      <c r="H4751">
        <v>19286</v>
      </c>
      <c r="I4751">
        <v>78780</v>
      </c>
    </row>
    <row r="4752" spans="1:9" x14ac:dyDescent="0.2">
      <c r="A4752" s="1">
        <v>36426</v>
      </c>
      <c r="B4752">
        <v>23.1</v>
      </c>
      <c r="C4752">
        <v>23.89</v>
      </c>
      <c r="D4752">
        <v>23.1</v>
      </c>
      <c r="E4752">
        <v>23.82</v>
      </c>
      <c r="H4752">
        <v>31844</v>
      </c>
      <c r="I4752">
        <v>81105</v>
      </c>
    </row>
    <row r="4753" spans="1:9" x14ac:dyDescent="0.2">
      <c r="A4753" s="1">
        <v>36425</v>
      </c>
      <c r="B4753">
        <v>22.88</v>
      </c>
      <c r="C4753">
        <v>23</v>
      </c>
      <c r="D4753">
        <v>22.71</v>
      </c>
      <c r="E4753">
        <v>22.93</v>
      </c>
      <c r="H4753">
        <v>18470</v>
      </c>
      <c r="I4753">
        <v>85032</v>
      </c>
    </row>
    <row r="4754" spans="1:9" x14ac:dyDescent="0.2">
      <c r="A4754" s="1">
        <v>36424</v>
      </c>
      <c r="B4754">
        <v>22.6</v>
      </c>
      <c r="C4754">
        <v>22.95</v>
      </c>
      <c r="D4754">
        <v>22.32</v>
      </c>
      <c r="E4754">
        <v>22.68</v>
      </c>
      <c r="H4754">
        <v>34885</v>
      </c>
      <c r="I4754">
        <v>84514</v>
      </c>
    </row>
    <row r="4755" spans="1:9" x14ac:dyDescent="0.2">
      <c r="A4755" s="1">
        <v>36423</v>
      </c>
      <c r="B4755">
        <v>22.85</v>
      </c>
      <c r="C4755">
        <v>22.92</v>
      </c>
      <c r="D4755">
        <v>22.65</v>
      </c>
      <c r="E4755">
        <v>22.66</v>
      </c>
      <c r="H4755">
        <v>20142</v>
      </c>
      <c r="I4755">
        <v>81988</v>
      </c>
    </row>
    <row r="4756" spans="1:9" x14ac:dyDescent="0.2">
      <c r="A4756" s="1">
        <v>36420</v>
      </c>
      <c r="B4756">
        <v>22.8</v>
      </c>
      <c r="C4756">
        <v>23.01</v>
      </c>
      <c r="D4756">
        <v>22.6</v>
      </c>
      <c r="E4756">
        <v>22.8</v>
      </c>
      <c r="H4756">
        <v>27572</v>
      </c>
      <c r="I4756">
        <v>82901</v>
      </c>
    </row>
    <row r="4757" spans="1:9" x14ac:dyDescent="0.2">
      <c r="A4757" s="1">
        <v>36419</v>
      </c>
      <c r="B4757">
        <v>22.8</v>
      </c>
      <c r="C4757">
        <v>23.24</v>
      </c>
      <c r="D4757">
        <v>22.7</v>
      </c>
      <c r="E4757">
        <v>22.72</v>
      </c>
      <c r="H4757">
        <v>30475</v>
      </c>
      <c r="I4757">
        <v>82045</v>
      </c>
    </row>
    <row r="4758" spans="1:9" x14ac:dyDescent="0.2">
      <c r="A4758" s="1">
        <v>36418</v>
      </c>
      <c r="B4758">
        <v>23.7</v>
      </c>
      <c r="C4758">
        <v>23.77</v>
      </c>
      <c r="D4758">
        <v>23</v>
      </c>
      <c r="E4758">
        <v>23.59</v>
      </c>
      <c r="H4758">
        <v>6728</v>
      </c>
      <c r="I4758">
        <v>16210</v>
      </c>
    </row>
    <row r="4759" spans="1:9" x14ac:dyDescent="0.2">
      <c r="A4759" s="1">
        <v>36417</v>
      </c>
      <c r="B4759">
        <v>23.41</v>
      </c>
      <c r="C4759">
        <v>23.8</v>
      </c>
      <c r="D4759">
        <v>23.41</v>
      </c>
      <c r="E4759">
        <v>23.71</v>
      </c>
      <c r="H4759">
        <v>20881</v>
      </c>
      <c r="I4759">
        <v>17560</v>
      </c>
    </row>
    <row r="4760" spans="1:9" x14ac:dyDescent="0.2">
      <c r="A4760" s="1">
        <v>36416</v>
      </c>
      <c r="B4760">
        <v>23.35</v>
      </c>
      <c r="C4760">
        <v>23.72</v>
      </c>
      <c r="D4760">
        <v>23.15</v>
      </c>
      <c r="E4760">
        <v>23.48</v>
      </c>
      <c r="H4760">
        <v>32949</v>
      </c>
      <c r="I4760">
        <v>28508</v>
      </c>
    </row>
    <row r="4761" spans="1:9" x14ac:dyDescent="0.2">
      <c r="A4761" s="1">
        <v>36413</v>
      </c>
      <c r="B4761">
        <v>22.94</v>
      </c>
      <c r="C4761">
        <v>23.5</v>
      </c>
      <c r="D4761">
        <v>22.8</v>
      </c>
      <c r="E4761">
        <v>23.44</v>
      </c>
      <c r="H4761">
        <v>33208</v>
      </c>
      <c r="I4761">
        <v>42276</v>
      </c>
    </row>
    <row r="4762" spans="1:9" x14ac:dyDescent="0.2">
      <c r="A4762" s="1">
        <v>36412</v>
      </c>
      <c r="B4762">
        <v>22.4</v>
      </c>
      <c r="C4762">
        <v>23.19</v>
      </c>
      <c r="D4762">
        <v>22.4</v>
      </c>
      <c r="E4762">
        <v>23.04</v>
      </c>
      <c r="H4762">
        <v>45801</v>
      </c>
      <c r="I4762">
        <v>58907</v>
      </c>
    </row>
    <row r="4763" spans="1:9" x14ac:dyDescent="0.2">
      <c r="A4763" s="1">
        <v>36411</v>
      </c>
      <c r="B4763">
        <v>21.9</v>
      </c>
      <c r="C4763">
        <v>22.35</v>
      </c>
      <c r="D4763">
        <v>21.86</v>
      </c>
      <c r="E4763">
        <v>22.27</v>
      </c>
      <c r="H4763">
        <v>25174</v>
      </c>
      <c r="I4763">
        <v>63043</v>
      </c>
    </row>
    <row r="4764" spans="1:9" x14ac:dyDescent="0.2">
      <c r="A4764" s="1">
        <v>36410</v>
      </c>
      <c r="B4764">
        <v>21.46</v>
      </c>
      <c r="C4764">
        <v>22.04</v>
      </c>
      <c r="D4764">
        <v>21.34</v>
      </c>
      <c r="E4764">
        <v>21.98</v>
      </c>
      <c r="H4764">
        <v>32414</v>
      </c>
      <c r="I4764">
        <v>65596</v>
      </c>
    </row>
    <row r="4765" spans="1:9" x14ac:dyDescent="0.2">
      <c r="A4765" s="1">
        <v>36409</v>
      </c>
      <c r="B4765">
        <v>21.25</v>
      </c>
      <c r="C4765">
        <v>21.41</v>
      </c>
      <c r="D4765">
        <v>21.2</v>
      </c>
      <c r="E4765">
        <v>21.36</v>
      </c>
      <c r="H4765">
        <v>10132</v>
      </c>
      <c r="I4765">
        <v>68641</v>
      </c>
    </row>
    <row r="4766" spans="1:9" x14ac:dyDescent="0.2">
      <c r="A4766" s="1">
        <v>36406</v>
      </c>
      <c r="B4766">
        <v>20.8</v>
      </c>
      <c r="C4766">
        <v>21.06</v>
      </c>
      <c r="D4766">
        <v>20.8</v>
      </c>
      <c r="E4766">
        <v>21.03</v>
      </c>
      <c r="H4766">
        <v>23091</v>
      </c>
      <c r="I4766">
        <v>70670</v>
      </c>
    </row>
    <row r="4767" spans="1:9" x14ac:dyDescent="0.2">
      <c r="A4767" s="1">
        <v>36405</v>
      </c>
      <c r="B4767">
        <v>20.95</v>
      </c>
      <c r="C4767">
        <v>21.05</v>
      </c>
      <c r="D4767">
        <v>20.74</v>
      </c>
      <c r="E4767">
        <v>20.8</v>
      </c>
      <c r="H4767">
        <v>27043</v>
      </c>
      <c r="I4767">
        <v>78677</v>
      </c>
    </row>
    <row r="4768" spans="1:9" x14ac:dyDescent="0.2">
      <c r="A4768" s="1">
        <v>36404</v>
      </c>
      <c r="B4768">
        <v>21.2</v>
      </c>
      <c r="C4768">
        <v>21.45</v>
      </c>
      <c r="D4768">
        <v>21.1</v>
      </c>
      <c r="E4768">
        <v>21.11</v>
      </c>
      <c r="H4768">
        <v>30400</v>
      </c>
      <c r="I4768">
        <v>77205</v>
      </c>
    </row>
    <row r="4769" spans="1:9" x14ac:dyDescent="0.2">
      <c r="A4769" s="1">
        <v>36403</v>
      </c>
      <c r="B4769">
        <v>21.22</v>
      </c>
      <c r="C4769">
        <v>21.42</v>
      </c>
      <c r="D4769">
        <v>21.11</v>
      </c>
      <c r="E4769">
        <v>21.33</v>
      </c>
      <c r="H4769">
        <v>33715</v>
      </c>
      <c r="I4769">
        <v>76291</v>
      </c>
    </row>
    <row r="4770" spans="1:9" x14ac:dyDescent="0.2">
      <c r="A4770" s="1">
        <v>36399</v>
      </c>
      <c r="B4770">
        <v>20.58</v>
      </c>
      <c r="C4770">
        <v>20.77</v>
      </c>
      <c r="D4770">
        <v>20.36</v>
      </c>
      <c r="E4770">
        <v>20.76</v>
      </c>
      <c r="H4770">
        <v>29585</v>
      </c>
      <c r="I4770">
        <v>75365</v>
      </c>
    </row>
    <row r="4771" spans="1:9" x14ac:dyDescent="0.2">
      <c r="A4771" s="1">
        <v>36398</v>
      </c>
      <c r="B4771">
        <v>19.940000000000001</v>
      </c>
      <c r="C4771">
        <v>20.58</v>
      </c>
      <c r="D4771">
        <v>19.829999999999998</v>
      </c>
      <c r="E4771">
        <v>20.57</v>
      </c>
      <c r="H4771">
        <v>32055</v>
      </c>
      <c r="I4771">
        <v>75252</v>
      </c>
    </row>
    <row r="4772" spans="1:9" x14ac:dyDescent="0.2">
      <c r="A4772" s="1">
        <v>36397</v>
      </c>
      <c r="B4772">
        <v>20.5</v>
      </c>
      <c r="C4772">
        <v>20.55</v>
      </c>
      <c r="D4772">
        <v>19.670000000000002</v>
      </c>
      <c r="E4772">
        <v>19.78</v>
      </c>
      <c r="H4772">
        <v>44795</v>
      </c>
      <c r="I4772">
        <v>80312</v>
      </c>
    </row>
    <row r="4773" spans="1:9" x14ac:dyDescent="0.2">
      <c r="A4773" s="1">
        <v>36396</v>
      </c>
      <c r="B4773">
        <v>20.95</v>
      </c>
      <c r="C4773">
        <v>21</v>
      </c>
      <c r="D4773">
        <v>20.57</v>
      </c>
      <c r="E4773">
        <v>20.63</v>
      </c>
      <c r="H4773">
        <v>30272</v>
      </c>
      <c r="I4773">
        <v>76310</v>
      </c>
    </row>
    <row r="4774" spans="1:9" x14ac:dyDescent="0.2">
      <c r="A4774" s="1">
        <v>36395</v>
      </c>
      <c r="B4774">
        <v>21.11</v>
      </c>
      <c r="C4774">
        <v>21.27</v>
      </c>
      <c r="D4774">
        <v>20.84</v>
      </c>
      <c r="E4774">
        <v>20.98</v>
      </c>
      <c r="H4774">
        <v>30186</v>
      </c>
      <c r="I4774">
        <v>79818</v>
      </c>
    </row>
    <row r="4775" spans="1:9" x14ac:dyDescent="0.2">
      <c r="A4775" s="1">
        <v>36392</v>
      </c>
      <c r="B4775">
        <v>20.95</v>
      </c>
      <c r="C4775">
        <v>21.24</v>
      </c>
      <c r="D4775">
        <v>20.95</v>
      </c>
      <c r="E4775">
        <v>20.99</v>
      </c>
      <c r="H4775">
        <v>29971</v>
      </c>
      <c r="I4775">
        <v>81051</v>
      </c>
    </row>
    <row r="4776" spans="1:9" x14ac:dyDescent="0.2">
      <c r="A4776" s="1">
        <v>36391</v>
      </c>
      <c r="B4776">
        <v>20.5</v>
      </c>
      <c r="C4776">
        <v>20.97</v>
      </c>
      <c r="D4776">
        <v>20.49</v>
      </c>
      <c r="E4776">
        <v>20.9</v>
      </c>
      <c r="H4776">
        <v>24642</v>
      </c>
      <c r="I4776">
        <v>82788</v>
      </c>
    </row>
    <row r="4777" spans="1:9" x14ac:dyDescent="0.2">
      <c r="A4777" s="1">
        <v>36390</v>
      </c>
      <c r="B4777">
        <v>20.75</v>
      </c>
      <c r="C4777">
        <v>20.77</v>
      </c>
      <c r="D4777">
        <v>20.52</v>
      </c>
      <c r="E4777">
        <v>20.57</v>
      </c>
      <c r="H4777">
        <v>23248</v>
      </c>
      <c r="I4777">
        <v>83244</v>
      </c>
    </row>
    <row r="4778" spans="1:9" x14ac:dyDescent="0.2">
      <c r="A4778" s="1">
        <v>36389</v>
      </c>
      <c r="B4778">
        <v>20.34</v>
      </c>
      <c r="C4778">
        <v>20.87</v>
      </c>
      <c r="D4778">
        <v>20.260000000000002</v>
      </c>
      <c r="E4778">
        <v>20.74</v>
      </c>
      <c r="H4778">
        <v>31140</v>
      </c>
      <c r="I4778">
        <v>86217</v>
      </c>
    </row>
    <row r="4779" spans="1:9" x14ac:dyDescent="0.2">
      <c r="A4779" s="1">
        <v>36388</v>
      </c>
      <c r="B4779">
        <v>20.58</v>
      </c>
      <c r="C4779">
        <v>20.93</v>
      </c>
      <c r="D4779">
        <v>20.58</v>
      </c>
      <c r="E4779">
        <v>20.84</v>
      </c>
      <c r="H4779">
        <v>8135</v>
      </c>
      <c r="I4779">
        <v>16730</v>
      </c>
    </row>
    <row r="4780" spans="1:9" x14ac:dyDescent="0.2">
      <c r="A4780" s="1">
        <v>36385</v>
      </c>
      <c r="B4780">
        <v>20.420000000000002</v>
      </c>
      <c r="C4780">
        <v>21</v>
      </c>
      <c r="D4780">
        <v>20.41</v>
      </c>
      <c r="E4780">
        <v>20.69</v>
      </c>
      <c r="H4780">
        <v>25384</v>
      </c>
      <c r="I4780">
        <v>14575</v>
      </c>
    </row>
    <row r="4781" spans="1:9" x14ac:dyDescent="0.2">
      <c r="A4781" s="1">
        <v>36384</v>
      </c>
      <c r="B4781">
        <v>20.64</v>
      </c>
      <c r="C4781">
        <v>20.64</v>
      </c>
      <c r="D4781">
        <v>20.41</v>
      </c>
      <c r="E4781">
        <v>20.49</v>
      </c>
      <c r="H4781">
        <v>21194</v>
      </c>
      <c r="I4781">
        <v>28005</v>
      </c>
    </row>
    <row r="4782" spans="1:9" x14ac:dyDescent="0.2">
      <c r="A4782" s="1">
        <v>36383</v>
      </c>
      <c r="B4782">
        <v>20.5</v>
      </c>
      <c r="C4782">
        <v>20.85</v>
      </c>
      <c r="D4782">
        <v>20.309999999999999</v>
      </c>
      <c r="E4782">
        <v>20.63</v>
      </c>
      <c r="H4782">
        <v>22215</v>
      </c>
      <c r="I4782">
        <v>36134</v>
      </c>
    </row>
    <row r="4783" spans="1:9" x14ac:dyDescent="0.2">
      <c r="A4783" s="1">
        <v>36382</v>
      </c>
      <c r="B4783">
        <v>20.399999999999999</v>
      </c>
      <c r="C4783">
        <v>20.57</v>
      </c>
      <c r="D4783">
        <v>20.25</v>
      </c>
      <c r="E4783">
        <v>20.49</v>
      </c>
      <c r="H4783">
        <v>26056</v>
      </c>
      <c r="I4783">
        <v>50387</v>
      </c>
    </row>
    <row r="4784" spans="1:9" x14ac:dyDescent="0.2">
      <c r="A4784" s="1">
        <v>36381</v>
      </c>
      <c r="B4784">
        <v>20.100000000000001</v>
      </c>
      <c r="C4784">
        <v>20.51</v>
      </c>
      <c r="D4784">
        <v>19.98</v>
      </c>
      <c r="E4784">
        <v>20.5</v>
      </c>
      <c r="H4784">
        <v>19222</v>
      </c>
      <c r="I4784">
        <v>54864</v>
      </c>
    </row>
    <row r="4785" spans="1:9" x14ac:dyDescent="0.2">
      <c r="A4785" s="1">
        <v>36378</v>
      </c>
      <c r="B4785">
        <v>19.89</v>
      </c>
      <c r="C4785">
        <v>20.07</v>
      </c>
      <c r="D4785">
        <v>19.670000000000002</v>
      </c>
      <c r="E4785">
        <v>20.059999999999999</v>
      </c>
      <c r="H4785">
        <v>22334</v>
      </c>
      <c r="I4785">
        <v>59815</v>
      </c>
    </row>
    <row r="4786" spans="1:9" x14ac:dyDescent="0.2">
      <c r="A4786" s="1">
        <v>36377</v>
      </c>
      <c r="B4786">
        <v>19.55</v>
      </c>
      <c r="C4786">
        <v>19.850000000000001</v>
      </c>
      <c r="D4786">
        <v>19.55</v>
      </c>
      <c r="E4786">
        <v>19.8</v>
      </c>
      <c r="H4786">
        <v>20266</v>
      </c>
      <c r="I4786">
        <v>60417</v>
      </c>
    </row>
    <row r="4787" spans="1:9" x14ac:dyDescent="0.2">
      <c r="A4787" s="1">
        <v>36376</v>
      </c>
      <c r="B4787">
        <v>19.25</v>
      </c>
      <c r="C4787">
        <v>19.899999999999999</v>
      </c>
      <c r="D4787">
        <v>19.25</v>
      </c>
      <c r="E4787">
        <v>19.63</v>
      </c>
      <c r="H4787">
        <v>34993</v>
      </c>
      <c r="I4787">
        <v>60615</v>
      </c>
    </row>
    <row r="4788" spans="1:9" x14ac:dyDescent="0.2">
      <c r="A4788" s="1">
        <v>36375</v>
      </c>
      <c r="B4788">
        <v>19.510000000000002</v>
      </c>
      <c r="C4788">
        <v>19.57</v>
      </c>
      <c r="D4788">
        <v>19.27</v>
      </c>
      <c r="E4788">
        <v>19.399999999999999</v>
      </c>
      <c r="H4788">
        <v>23543</v>
      </c>
      <c r="I4788">
        <v>63839</v>
      </c>
    </row>
    <row r="4789" spans="1:9" x14ac:dyDescent="0.2">
      <c r="A4789" s="1">
        <v>36374</v>
      </c>
      <c r="B4789">
        <v>19.28</v>
      </c>
      <c r="C4789">
        <v>19.489999999999998</v>
      </c>
      <c r="D4789">
        <v>19.2</v>
      </c>
      <c r="E4789">
        <v>19.41</v>
      </c>
      <c r="H4789">
        <v>28810</v>
      </c>
      <c r="I4789">
        <v>71170</v>
      </c>
    </row>
    <row r="4790" spans="1:9" x14ac:dyDescent="0.2">
      <c r="A4790" s="1">
        <v>36371</v>
      </c>
      <c r="B4790">
        <v>19.91</v>
      </c>
      <c r="C4790">
        <v>19.95</v>
      </c>
      <c r="D4790">
        <v>19.3</v>
      </c>
      <c r="E4790">
        <v>19.37</v>
      </c>
      <c r="H4790">
        <v>26368</v>
      </c>
      <c r="I4790">
        <v>73442</v>
      </c>
    </row>
    <row r="4791" spans="1:9" x14ac:dyDescent="0.2">
      <c r="A4791" s="1">
        <v>36370</v>
      </c>
      <c r="B4791">
        <v>19.48</v>
      </c>
      <c r="C4791">
        <v>19.88</v>
      </c>
      <c r="D4791">
        <v>19.37</v>
      </c>
      <c r="E4791">
        <v>19.8</v>
      </c>
      <c r="H4791">
        <v>30607</v>
      </c>
      <c r="I4791">
        <v>76103</v>
      </c>
    </row>
    <row r="4792" spans="1:9" x14ac:dyDescent="0.2">
      <c r="A4792" s="1">
        <v>36369</v>
      </c>
      <c r="B4792">
        <v>19.07</v>
      </c>
      <c r="C4792">
        <v>19.5</v>
      </c>
      <c r="D4792">
        <v>19.059999999999999</v>
      </c>
      <c r="E4792">
        <v>19.34</v>
      </c>
      <c r="H4792">
        <v>29691</v>
      </c>
      <c r="I4792">
        <v>79170</v>
      </c>
    </row>
    <row r="4793" spans="1:9" x14ac:dyDescent="0.2">
      <c r="A4793" s="1">
        <v>36368</v>
      </c>
      <c r="B4793">
        <v>19.2</v>
      </c>
      <c r="C4793">
        <v>19.27</v>
      </c>
      <c r="D4793">
        <v>18.899999999999999</v>
      </c>
      <c r="E4793">
        <v>19.13</v>
      </c>
      <c r="H4793">
        <v>32680</v>
      </c>
      <c r="I4793">
        <v>78738</v>
      </c>
    </row>
    <row r="4794" spans="1:9" x14ac:dyDescent="0.2">
      <c r="A4794" s="1">
        <v>36367</v>
      </c>
      <c r="B4794">
        <v>19.5</v>
      </c>
      <c r="C4794">
        <v>19.54</v>
      </c>
      <c r="D4794">
        <v>19.2</v>
      </c>
      <c r="E4794">
        <v>19.36</v>
      </c>
      <c r="H4794">
        <v>21040</v>
      </c>
      <c r="I4794">
        <v>82199</v>
      </c>
    </row>
    <row r="4795" spans="1:9" x14ac:dyDescent="0.2">
      <c r="A4795" s="1">
        <v>36364</v>
      </c>
      <c r="B4795">
        <v>18.899999999999999</v>
      </c>
      <c r="C4795">
        <v>19.55</v>
      </c>
      <c r="D4795">
        <v>18.88</v>
      </c>
      <c r="E4795">
        <v>19.53</v>
      </c>
      <c r="H4795">
        <v>30565</v>
      </c>
      <c r="I4795">
        <v>83805</v>
      </c>
    </row>
    <row r="4796" spans="1:9" x14ac:dyDescent="0.2">
      <c r="A4796" s="1">
        <v>36363</v>
      </c>
      <c r="B4796">
        <v>18.579999999999998</v>
      </c>
      <c r="C4796">
        <v>18.86</v>
      </c>
      <c r="D4796">
        <v>18.46</v>
      </c>
      <c r="E4796">
        <v>18.850000000000001</v>
      </c>
      <c r="H4796">
        <v>27133</v>
      </c>
      <c r="I4796">
        <v>81353</v>
      </c>
    </row>
    <row r="4797" spans="1:9" x14ac:dyDescent="0.2">
      <c r="A4797" s="1">
        <v>36362</v>
      </c>
      <c r="B4797">
        <v>18.350000000000001</v>
      </c>
      <c r="C4797">
        <v>18.7</v>
      </c>
      <c r="D4797">
        <v>18.149999999999999</v>
      </c>
      <c r="E4797">
        <v>18.579999999999998</v>
      </c>
      <c r="H4797">
        <v>36077</v>
      </c>
      <c r="I4797">
        <v>81833</v>
      </c>
    </row>
    <row r="4798" spans="1:9" x14ac:dyDescent="0.2">
      <c r="A4798" s="1">
        <v>36361</v>
      </c>
      <c r="B4798">
        <v>19.02</v>
      </c>
      <c r="C4798">
        <v>19.059999999999999</v>
      </c>
      <c r="D4798">
        <v>18.36</v>
      </c>
      <c r="E4798">
        <v>18.55</v>
      </c>
      <c r="H4798">
        <v>37570</v>
      </c>
      <c r="I4798">
        <v>87537</v>
      </c>
    </row>
    <row r="4799" spans="1:9" x14ac:dyDescent="0.2">
      <c r="A4799" s="1">
        <v>36360</v>
      </c>
      <c r="B4799">
        <v>19.2</v>
      </c>
      <c r="C4799">
        <v>19.36</v>
      </c>
      <c r="D4799">
        <v>19.04</v>
      </c>
      <c r="E4799">
        <v>19.2</v>
      </c>
      <c r="H4799">
        <v>22135</v>
      </c>
      <c r="I4799">
        <v>94279</v>
      </c>
    </row>
    <row r="4800" spans="1:9" x14ac:dyDescent="0.2">
      <c r="A4800" s="1">
        <v>36357</v>
      </c>
      <c r="B4800">
        <v>19.18</v>
      </c>
      <c r="C4800">
        <v>19.399999999999999</v>
      </c>
      <c r="D4800">
        <v>18.850000000000001</v>
      </c>
      <c r="E4800">
        <v>19.350000000000001</v>
      </c>
      <c r="H4800">
        <v>25150</v>
      </c>
      <c r="I4800">
        <v>88969</v>
      </c>
    </row>
    <row r="4801" spans="1:9" x14ac:dyDescent="0.2">
      <c r="A4801" s="1">
        <v>36356</v>
      </c>
      <c r="B4801">
        <v>18.79</v>
      </c>
      <c r="C4801">
        <v>19.12</v>
      </c>
      <c r="D4801">
        <v>18.66</v>
      </c>
      <c r="E4801">
        <v>19.03</v>
      </c>
      <c r="H4801">
        <v>9076</v>
      </c>
      <c r="I4801">
        <v>18709</v>
      </c>
    </row>
    <row r="4802" spans="1:9" x14ac:dyDescent="0.2">
      <c r="A4802" s="1">
        <v>36355</v>
      </c>
      <c r="B4802">
        <v>19.25</v>
      </c>
      <c r="C4802">
        <v>19.43</v>
      </c>
      <c r="D4802">
        <v>18.8</v>
      </c>
      <c r="E4802">
        <v>18.940000000000001</v>
      </c>
      <c r="H4802">
        <v>20268</v>
      </c>
      <c r="I4802">
        <v>18216</v>
      </c>
    </row>
    <row r="4803" spans="1:9" x14ac:dyDescent="0.2">
      <c r="A4803" s="1">
        <v>36354</v>
      </c>
      <c r="B4803">
        <v>18.55</v>
      </c>
      <c r="C4803">
        <v>19.09</v>
      </c>
      <c r="D4803">
        <v>18.55</v>
      </c>
      <c r="E4803">
        <v>19.03</v>
      </c>
      <c r="H4803">
        <v>28402</v>
      </c>
      <c r="I4803">
        <v>26047</v>
      </c>
    </row>
    <row r="4804" spans="1:9" x14ac:dyDescent="0.2">
      <c r="A4804" s="1">
        <v>36353</v>
      </c>
      <c r="B4804">
        <v>18.55</v>
      </c>
      <c r="C4804">
        <v>18.649999999999999</v>
      </c>
      <c r="D4804">
        <v>18.309999999999999</v>
      </c>
      <c r="E4804">
        <v>18.59</v>
      </c>
      <c r="H4804">
        <v>20438</v>
      </c>
      <c r="I4804">
        <v>35734</v>
      </c>
    </row>
    <row r="4805" spans="1:9" x14ac:dyDescent="0.2">
      <c r="A4805" s="1">
        <v>36350</v>
      </c>
      <c r="B4805">
        <v>18.100000000000001</v>
      </c>
      <c r="C4805">
        <v>18.600000000000001</v>
      </c>
      <c r="D4805">
        <v>17.920000000000002</v>
      </c>
      <c r="E4805">
        <v>18.510000000000002</v>
      </c>
      <c r="H4805">
        <v>19663</v>
      </c>
      <c r="I4805">
        <v>45220</v>
      </c>
    </row>
    <row r="4806" spans="1:9" x14ac:dyDescent="0.2">
      <c r="A4806" s="1">
        <v>36349</v>
      </c>
      <c r="B4806">
        <v>18.37</v>
      </c>
      <c r="C4806">
        <v>18.64</v>
      </c>
      <c r="D4806">
        <v>18.170000000000002</v>
      </c>
      <c r="E4806">
        <v>18.239999999999998</v>
      </c>
      <c r="H4806">
        <v>32743</v>
      </c>
      <c r="I4806">
        <v>46483</v>
      </c>
    </row>
    <row r="4807" spans="1:9" x14ac:dyDescent="0.2">
      <c r="A4807" s="1">
        <v>36348</v>
      </c>
      <c r="B4807">
        <v>18.02</v>
      </c>
      <c r="C4807">
        <v>18.170000000000002</v>
      </c>
      <c r="D4807">
        <v>17.88</v>
      </c>
      <c r="E4807">
        <v>18.149999999999999</v>
      </c>
      <c r="H4807">
        <v>25649</v>
      </c>
      <c r="I4807">
        <v>55313</v>
      </c>
    </row>
    <row r="4808" spans="1:9" x14ac:dyDescent="0.2">
      <c r="A4808" s="1">
        <v>36347</v>
      </c>
      <c r="B4808">
        <v>18.149999999999999</v>
      </c>
      <c r="C4808">
        <v>18.28</v>
      </c>
      <c r="D4808">
        <v>17.86</v>
      </c>
      <c r="E4808">
        <v>18.100000000000001</v>
      </c>
      <c r="H4808">
        <v>37567</v>
      </c>
      <c r="I4808">
        <v>61773</v>
      </c>
    </row>
    <row r="4809" spans="1:9" x14ac:dyDescent="0.2">
      <c r="A4809" s="1">
        <v>36346</v>
      </c>
      <c r="B4809">
        <v>17.850000000000001</v>
      </c>
      <c r="C4809">
        <v>18.2</v>
      </c>
      <c r="D4809">
        <v>17.82</v>
      </c>
      <c r="E4809">
        <v>18.18</v>
      </c>
      <c r="H4809">
        <v>17098</v>
      </c>
      <c r="I4809">
        <v>70407</v>
      </c>
    </row>
    <row r="4810" spans="1:9" x14ac:dyDescent="0.2">
      <c r="A4810" s="1">
        <v>36343</v>
      </c>
      <c r="B4810">
        <v>17.600000000000001</v>
      </c>
      <c r="C4810">
        <v>17.7</v>
      </c>
      <c r="D4810">
        <v>17.420000000000002</v>
      </c>
      <c r="E4810">
        <v>17.66</v>
      </c>
      <c r="H4810">
        <v>14007</v>
      </c>
      <c r="I4810">
        <v>0</v>
      </c>
    </row>
    <row r="4811" spans="1:9" x14ac:dyDescent="0.2">
      <c r="A4811" s="1">
        <v>36342</v>
      </c>
      <c r="B4811">
        <v>17.55</v>
      </c>
      <c r="C4811">
        <v>17.760000000000002</v>
      </c>
      <c r="D4811">
        <v>17.489999999999998</v>
      </c>
      <c r="E4811">
        <v>17.62</v>
      </c>
      <c r="H4811">
        <v>29691</v>
      </c>
      <c r="I4811">
        <v>70606</v>
      </c>
    </row>
    <row r="4812" spans="1:9" x14ac:dyDescent="0.2">
      <c r="A4812" s="1">
        <v>36341</v>
      </c>
      <c r="B4812">
        <v>16.899999999999999</v>
      </c>
      <c r="C4812">
        <v>17.52</v>
      </c>
      <c r="D4812">
        <v>16.88</v>
      </c>
      <c r="E4812">
        <v>17.510000000000002</v>
      </c>
      <c r="H4812">
        <v>35641</v>
      </c>
      <c r="I4812">
        <v>79592</v>
      </c>
    </row>
    <row r="4813" spans="1:9" x14ac:dyDescent="0.2">
      <c r="A4813" s="1">
        <v>36340</v>
      </c>
      <c r="B4813">
        <v>16.5</v>
      </c>
      <c r="C4813">
        <v>16.8</v>
      </c>
      <c r="D4813">
        <v>16.5</v>
      </c>
      <c r="E4813">
        <v>16.79</v>
      </c>
      <c r="H4813">
        <v>23114</v>
      </c>
      <c r="I4813">
        <v>78110</v>
      </c>
    </row>
    <row r="4814" spans="1:9" x14ac:dyDescent="0.2">
      <c r="A4814" s="1">
        <v>36339</v>
      </c>
      <c r="B4814">
        <v>16.64</v>
      </c>
      <c r="C4814">
        <v>16.670000000000002</v>
      </c>
      <c r="D4814">
        <v>16.52</v>
      </c>
      <c r="E4814">
        <v>16.53</v>
      </c>
      <c r="H4814">
        <v>11992</v>
      </c>
      <c r="I4814">
        <v>82906</v>
      </c>
    </row>
    <row r="4815" spans="1:9" x14ac:dyDescent="0.2">
      <c r="A4815" s="1">
        <v>36336</v>
      </c>
      <c r="B4815">
        <v>16.55</v>
      </c>
      <c r="C4815">
        <v>16.72</v>
      </c>
      <c r="D4815">
        <v>16.48</v>
      </c>
      <c r="E4815">
        <v>16.62</v>
      </c>
      <c r="H4815">
        <v>16155</v>
      </c>
      <c r="I4815">
        <v>86789</v>
      </c>
    </row>
    <row r="4816" spans="1:9" x14ac:dyDescent="0.2">
      <c r="A4816" s="1">
        <v>36335</v>
      </c>
      <c r="B4816">
        <v>16.68</v>
      </c>
      <c r="C4816">
        <v>16.86</v>
      </c>
      <c r="D4816">
        <v>16.5</v>
      </c>
      <c r="E4816">
        <v>16.55</v>
      </c>
      <c r="H4816">
        <v>27126</v>
      </c>
      <c r="I4816">
        <v>93662</v>
      </c>
    </row>
    <row r="4817" spans="1:9" x14ac:dyDescent="0.2">
      <c r="A4817" s="1">
        <v>36334</v>
      </c>
      <c r="B4817">
        <v>16.329999999999998</v>
      </c>
      <c r="C4817">
        <v>16.78</v>
      </c>
      <c r="D4817">
        <v>16.27</v>
      </c>
      <c r="E4817">
        <v>16.63</v>
      </c>
      <c r="H4817">
        <v>28906</v>
      </c>
      <c r="I4817">
        <v>94002</v>
      </c>
    </row>
    <row r="4818" spans="1:9" x14ac:dyDescent="0.2">
      <c r="A4818" s="1">
        <v>36333</v>
      </c>
      <c r="B4818">
        <v>16.25</v>
      </c>
      <c r="C4818">
        <v>16.38</v>
      </c>
      <c r="D4818">
        <v>16.079999999999998</v>
      </c>
      <c r="E4818">
        <v>16.100000000000001</v>
      </c>
      <c r="H4818">
        <v>20215</v>
      </c>
      <c r="I4818">
        <v>94431</v>
      </c>
    </row>
    <row r="4819" spans="1:9" x14ac:dyDescent="0.2">
      <c r="A4819" s="1">
        <v>36332</v>
      </c>
      <c r="B4819">
        <v>16.45</v>
      </c>
      <c r="C4819">
        <v>16.48</v>
      </c>
      <c r="D4819">
        <v>16.149999999999999</v>
      </c>
      <c r="E4819">
        <v>16.37</v>
      </c>
      <c r="H4819">
        <v>27969</v>
      </c>
      <c r="I4819">
        <v>98937</v>
      </c>
    </row>
    <row r="4820" spans="1:9" x14ac:dyDescent="0.2">
      <c r="A4820" s="1">
        <v>36329</v>
      </c>
      <c r="B4820">
        <v>16.850000000000001</v>
      </c>
      <c r="C4820">
        <v>16.899999999999999</v>
      </c>
      <c r="D4820">
        <v>16.48</v>
      </c>
      <c r="E4820">
        <v>16.5</v>
      </c>
      <c r="H4820">
        <v>18406</v>
      </c>
      <c r="I4820">
        <v>101054</v>
      </c>
    </row>
    <row r="4821" spans="1:9" x14ac:dyDescent="0.2">
      <c r="A4821" s="1">
        <v>36328</v>
      </c>
      <c r="B4821">
        <v>16.55</v>
      </c>
      <c r="C4821">
        <v>16.78</v>
      </c>
      <c r="D4821">
        <v>16.43</v>
      </c>
      <c r="E4821">
        <v>16.760000000000002</v>
      </c>
      <c r="H4821">
        <v>28969</v>
      </c>
      <c r="I4821">
        <v>98904</v>
      </c>
    </row>
    <row r="4822" spans="1:9" x14ac:dyDescent="0.2">
      <c r="A4822" s="1">
        <v>36327</v>
      </c>
      <c r="B4822">
        <v>16.95</v>
      </c>
      <c r="C4822">
        <v>17.2</v>
      </c>
      <c r="D4822">
        <v>16.420000000000002</v>
      </c>
      <c r="E4822">
        <v>16.47</v>
      </c>
      <c r="H4822">
        <v>36628</v>
      </c>
      <c r="I4822">
        <v>102899</v>
      </c>
    </row>
    <row r="4823" spans="1:9" x14ac:dyDescent="0.2">
      <c r="A4823" s="1">
        <v>36326</v>
      </c>
      <c r="B4823">
        <v>16.3</v>
      </c>
      <c r="C4823">
        <v>16.489999999999998</v>
      </c>
      <c r="D4823">
        <v>16.28</v>
      </c>
      <c r="E4823">
        <v>16.46</v>
      </c>
      <c r="H4823">
        <v>14478</v>
      </c>
      <c r="I4823">
        <v>31142</v>
      </c>
    </row>
    <row r="4824" spans="1:9" x14ac:dyDescent="0.2">
      <c r="A4824" s="1">
        <v>36325</v>
      </c>
      <c r="B4824">
        <v>16.55</v>
      </c>
      <c r="C4824">
        <v>16.8</v>
      </c>
      <c r="D4824">
        <v>16.38</v>
      </c>
      <c r="E4824">
        <v>16.41</v>
      </c>
      <c r="H4824">
        <v>31374</v>
      </c>
      <c r="I4824">
        <v>27323</v>
      </c>
    </row>
    <row r="4825" spans="1:9" x14ac:dyDescent="0.2">
      <c r="A4825" s="1">
        <v>36322</v>
      </c>
      <c r="B4825">
        <v>16.010000000000002</v>
      </c>
      <c r="C4825">
        <v>16.75</v>
      </c>
      <c r="D4825">
        <v>15.97</v>
      </c>
      <c r="E4825">
        <v>16.73</v>
      </c>
      <c r="H4825">
        <v>25535</v>
      </c>
      <c r="I4825">
        <v>35841</v>
      </c>
    </row>
    <row r="4826" spans="1:9" x14ac:dyDescent="0.2">
      <c r="A4826" s="1">
        <v>36321</v>
      </c>
      <c r="B4826">
        <v>16.12</v>
      </c>
      <c r="C4826">
        <v>16.39</v>
      </c>
      <c r="D4826">
        <v>16</v>
      </c>
      <c r="E4826">
        <v>16.07</v>
      </c>
      <c r="H4826">
        <v>21116</v>
      </c>
      <c r="I4826">
        <v>48344</v>
      </c>
    </row>
    <row r="4827" spans="1:9" x14ac:dyDescent="0.2">
      <c r="A4827" s="1">
        <v>36320</v>
      </c>
      <c r="B4827">
        <v>15.75</v>
      </c>
      <c r="C4827">
        <v>16.18</v>
      </c>
      <c r="D4827">
        <v>15.59</v>
      </c>
      <c r="E4827">
        <v>16.18</v>
      </c>
      <c r="H4827">
        <v>25544</v>
      </c>
      <c r="I4827">
        <v>52766</v>
      </c>
    </row>
    <row r="4828" spans="1:9" x14ac:dyDescent="0.2">
      <c r="A4828" s="1">
        <v>36319</v>
      </c>
      <c r="B4828">
        <v>15.99</v>
      </c>
      <c r="C4828">
        <v>16.2</v>
      </c>
      <c r="D4828">
        <v>15.81</v>
      </c>
      <c r="E4828">
        <v>15.84</v>
      </c>
      <c r="H4828">
        <v>23897</v>
      </c>
      <c r="I4828">
        <v>61168</v>
      </c>
    </row>
    <row r="4829" spans="1:9" x14ac:dyDescent="0.2">
      <c r="A4829" s="1">
        <v>36318</v>
      </c>
      <c r="B4829">
        <v>15.64</v>
      </c>
      <c r="C4829">
        <v>16.239999999999998</v>
      </c>
      <c r="D4829">
        <v>15.51</v>
      </c>
      <c r="E4829">
        <v>16.100000000000001</v>
      </c>
      <c r="H4829">
        <v>31641</v>
      </c>
      <c r="I4829">
        <v>59471</v>
      </c>
    </row>
    <row r="4830" spans="1:9" x14ac:dyDescent="0.2">
      <c r="A4830" s="1">
        <v>36315</v>
      </c>
      <c r="B4830">
        <v>14.98</v>
      </c>
      <c r="C4830">
        <v>15.6</v>
      </c>
      <c r="D4830">
        <v>14.94</v>
      </c>
      <c r="E4830">
        <v>15.58</v>
      </c>
      <c r="H4830">
        <v>28800</v>
      </c>
      <c r="I4830">
        <v>61583</v>
      </c>
    </row>
    <row r="4831" spans="1:9" x14ac:dyDescent="0.2">
      <c r="A4831" s="1">
        <v>36314</v>
      </c>
      <c r="B4831">
        <v>14.8</v>
      </c>
      <c r="C4831">
        <v>15.04</v>
      </c>
      <c r="D4831">
        <v>14.73</v>
      </c>
      <c r="E4831">
        <v>14.95</v>
      </c>
      <c r="H4831">
        <v>27470</v>
      </c>
      <c r="I4831">
        <v>69368</v>
      </c>
    </row>
    <row r="4832" spans="1:9" x14ac:dyDescent="0.2">
      <c r="A4832" s="1">
        <v>36313</v>
      </c>
      <c r="B4832">
        <v>14.6</v>
      </c>
      <c r="C4832">
        <v>14.94</v>
      </c>
      <c r="D4832">
        <v>14.6</v>
      </c>
      <c r="E4832">
        <v>14.88</v>
      </c>
      <c r="H4832">
        <v>23004</v>
      </c>
      <c r="I4832">
        <v>71153</v>
      </c>
    </row>
    <row r="4833" spans="1:9" x14ac:dyDescent="0.2">
      <c r="A4833" s="1">
        <v>36312</v>
      </c>
      <c r="B4833">
        <v>14.95</v>
      </c>
      <c r="C4833">
        <v>15</v>
      </c>
      <c r="D4833">
        <v>14.53</v>
      </c>
      <c r="E4833">
        <v>14.55</v>
      </c>
      <c r="H4833">
        <v>38505</v>
      </c>
      <c r="I4833">
        <v>75470</v>
      </c>
    </row>
    <row r="4834" spans="1:9" x14ac:dyDescent="0.2">
      <c r="A4834" s="1">
        <v>36308</v>
      </c>
      <c r="B4834">
        <v>15.42</v>
      </c>
      <c r="C4834">
        <v>15.42</v>
      </c>
      <c r="D4834">
        <v>15.11</v>
      </c>
      <c r="E4834">
        <v>15.2</v>
      </c>
      <c r="H4834">
        <v>16360</v>
      </c>
      <c r="I4834">
        <v>80442</v>
      </c>
    </row>
    <row r="4835" spans="1:9" x14ac:dyDescent="0.2">
      <c r="A4835" s="1">
        <v>36307</v>
      </c>
      <c r="B4835">
        <v>15.3</v>
      </c>
      <c r="C4835">
        <v>15.59</v>
      </c>
      <c r="D4835">
        <v>15.3</v>
      </c>
      <c r="E4835">
        <v>15.36</v>
      </c>
      <c r="H4835">
        <v>19655</v>
      </c>
      <c r="I4835">
        <v>83268</v>
      </c>
    </row>
    <row r="4836" spans="1:9" x14ac:dyDescent="0.2">
      <c r="A4836" s="1">
        <v>36306</v>
      </c>
      <c r="B4836">
        <v>15.5</v>
      </c>
      <c r="C4836">
        <v>15.66</v>
      </c>
      <c r="D4836">
        <v>15.42</v>
      </c>
      <c r="E4836">
        <v>15.47</v>
      </c>
      <c r="H4836">
        <v>26964</v>
      </c>
      <c r="I4836">
        <v>85650</v>
      </c>
    </row>
    <row r="4837" spans="1:9" x14ac:dyDescent="0.2">
      <c r="A4837" s="1">
        <v>36305</v>
      </c>
      <c r="B4837">
        <v>15.1</v>
      </c>
      <c r="C4837">
        <v>15.45</v>
      </c>
      <c r="D4837">
        <v>15.01</v>
      </c>
      <c r="E4837">
        <v>15.43</v>
      </c>
      <c r="H4837">
        <v>23839</v>
      </c>
      <c r="I4837">
        <v>90054</v>
      </c>
    </row>
    <row r="4838" spans="1:9" x14ac:dyDescent="0.2">
      <c r="A4838" s="1">
        <v>36304</v>
      </c>
      <c r="B4838">
        <v>15.5</v>
      </c>
      <c r="C4838">
        <v>15.6</v>
      </c>
      <c r="D4838">
        <v>15.25</v>
      </c>
      <c r="E4838">
        <v>15.28</v>
      </c>
      <c r="H4838">
        <v>22872</v>
      </c>
      <c r="I4838">
        <v>94675</v>
      </c>
    </row>
    <row r="4839" spans="1:9" x14ac:dyDescent="0.2">
      <c r="A4839" s="1">
        <v>36301</v>
      </c>
      <c r="B4839">
        <v>15.35</v>
      </c>
      <c r="C4839">
        <v>15.58</v>
      </c>
      <c r="D4839">
        <v>15.27</v>
      </c>
      <c r="E4839">
        <v>15.58</v>
      </c>
      <c r="H4839">
        <v>25530</v>
      </c>
      <c r="I4839">
        <v>94650</v>
      </c>
    </row>
    <row r="4840" spans="1:9" x14ac:dyDescent="0.2">
      <c r="A4840" s="1">
        <v>36300</v>
      </c>
      <c r="B4840">
        <v>14.95</v>
      </c>
      <c r="C4840">
        <v>15.52</v>
      </c>
      <c r="D4840">
        <v>14.91</v>
      </c>
      <c r="E4840">
        <v>15.23</v>
      </c>
      <c r="H4840">
        <v>35974</v>
      </c>
      <c r="I4840">
        <v>98640</v>
      </c>
    </row>
    <row r="4841" spans="1:9" x14ac:dyDescent="0.2">
      <c r="A4841" s="1">
        <v>36299</v>
      </c>
      <c r="B4841">
        <v>15.18</v>
      </c>
      <c r="C4841">
        <v>15.35</v>
      </c>
      <c r="D4841">
        <v>15.01</v>
      </c>
      <c r="E4841">
        <v>15.02</v>
      </c>
      <c r="H4841">
        <v>35288</v>
      </c>
      <c r="I4841">
        <v>98756</v>
      </c>
    </row>
    <row r="4842" spans="1:9" x14ac:dyDescent="0.2">
      <c r="A4842" s="1">
        <v>36298</v>
      </c>
      <c r="B4842">
        <v>15.67</v>
      </c>
      <c r="C4842">
        <v>15.67</v>
      </c>
      <c r="D4842">
        <v>15.03</v>
      </c>
      <c r="E4842">
        <v>15.14</v>
      </c>
      <c r="H4842">
        <v>57802</v>
      </c>
      <c r="I4842">
        <v>97924</v>
      </c>
    </row>
    <row r="4843" spans="1:9" x14ac:dyDescent="0.2">
      <c r="A4843" s="1">
        <v>36297</v>
      </c>
      <c r="B4843">
        <v>15.85</v>
      </c>
      <c r="C4843">
        <v>15.94</v>
      </c>
      <c r="D4843">
        <v>15.65</v>
      </c>
      <c r="E4843">
        <v>15.81</v>
      </c>
      <c r="H4843">
        <v>33150</v>
      </c>
      <c r="I4843">
        <v>104540</v>
      </c>
    </row>
    <row r="4844" spans="1:9" x14ac:dyDescent="0.2">
      <c r="A4844" s="1">
        <v>36294</v>
      </c>
      <c r="B4844">
        <v>16.25</v>
      </c>
      <c r="C4844">
        <v>16.52</v>
      </c>
      <c r="D4844">
        <v>16.100000000000001</v>
      </c>
      <c r="E4844">
        <v>16.21</v>
      </c>
      <c r="H4844">
        <v>10883</v>
      </c>
      <c r="I4844">
        <v>19995</v>
      </c>
    </row>
    <row r="4845" spans="1:9" x14ac:dyDescent="0.2">
      <c r="A4845" s="1">
        <v>36293</v>
      </c>
      <c r="B4845">
        <v>15.6</v>
      </c>
      <c r="C4845">
        <v>16.13</v>
      </c>
      <c r="D4845">
        <v>15.58</v>
      </c>
      <c r="E4845">
        <v>16.100000000000001</v>
      </c>
      <c r="H4845">
        <v>24277</v>
      </c>
      <c r="I4845">
        <v>21447</v>
      </c>
    </row>
    <row r="4846" spans="1:9" x14ac:dyDescent="0.2">
      <c r="A4846" s="1">
        <v>36292</v>
      </c>
      <c r="B4846">
        <v>15.56</v>
      </c>
      <c r="C4846">
        <v>15.65</v>
      </c>
      <c r="D4846">
        <v>15.45</v>
      </c>
      <c r="E4846">
        <v>15.6</v>
      </c>
      <c r="H4846">
        <v>37248</v>
      </c>
      <c r="I4846">
        <v>34183</v>
      </c>
    </row>
    <row r="4847" spans="1:9" x14ac:dyDescent="0.2">
      <c r="A4847" s="1">
        <v>36291</v>
      </c>
      <c r="B4847">
        <v>16.45</v>
      </c>
      <c r="C4847">
        <v>16.45</v>
      </c>
      <c r="D4847">
        <v>15.84</v>
      </c>
      <c r="E4847">
        <v>15.96</v>
      </c>
      <c r="H4847">
        <v>45761</v>
      </c>
      <c r="I4847">
        <v>43475</v>
      </c>
    </row>
    <row r="4848" spans="1:9" x14ac:dyDescent="0.2">
      <c r="A4848" s="1">
        <v>36290</v>
      </c>
      <c r="B4848">
        <v>16.38</v>
      </c>
      <c r="C4848">
        <v>16.5</v>
      </c>
      <c r="D4848">
        <v>16.18</v>
      </c>
      <c r="E4848">
        <v>16.45</v>
      </c>
      <c r="H4848">
        <v>29946</v>
      </c>
      <c r="I4848">
        <v>64224</v>
      </c>
    </row>
    <row r="4849" spans="1:9" x14ac:dyDescent="0.2">
      <c r="A4849" s="1">
        <v>36287</v>
      </c>
      <c r="B4849">
        <v>16.420000000000002</v>
      </c>
      <c r="C4849">
        <v>16.420000000000002</v>
      </c>
      <c r="D4849">
        <v>16.07</v>
      </c>
      <c r="E4849">
        <v>16.41</v>
      </c>
      <c r="H4849">
        <v>39128</v>
      </c>
      <c r="I4849">
        <v>67757</v>
      </c>
    </row>
    <row r="4850" spans="1:9" x14ac:dyDescent="0.2">
      <c r="A4850" s="1">
        <v>36286</v>
      </c>
      <c r="B4850">
        <v>16.88</v>
      </c>
      <c r="C4850">
        <v>16.920000000000002</v>
      </c>
      <c r="D4850">
        <v>16.5</v>
      </c>
      <c r="E4850">
        <v>16.559999999999999</v>
      </c>
      <c r="H4850">
        <v>33237</v>
      </c>
      <c r="I4850">
        <v>73192</v>
      </c>
    </row>
    <row r="4851" spans="1:9" x14ac:dyDescent="0.2">
      <c r="A4851" s="1">
        <v>36285</v>
      </c>
      <c r="B4851">
        <v>16.78</v>
      </c>
      <c r="C4851">
        <v>17.09</v>
      </c>
      <c r="D4851">
        <v>16.52</v>
      </c>
      <c r="E4851">
        <v>17.05</v>
      </c>
      <c r="H4851">
        <v>40812</v>
      </c>
      <c r="I4851">
        <v>79137</v>
      </c>
    </row>
    <row r="4852" spans="1:9" x14ac:dyDescent="0.2">
      <c r="A4852" s="1">
        <v>36284</v>
      </c>
      <c r="B4852">
        <v>16.7</v>
      </c>
      <c r="C4852">
        <v>16.940000000000001</v>
      </c>
      <c r="D4852">
        <v>16.649999999999999</v>
      </c>
      <c r="E4852">
        <v>16.93</v>
      </c>
      <c r="H4852">
        <v>35498</v>
      </c>
      <c r="I4852">
        <v>84964</v>
      </c>
    </row>
    <row r="4853" spans="1:9" x14ac:dyDescent="0.2">
      <c r="A4853" s="1">
        <v>36280</v>
      </c>
      <c r="B4853">
        <v>16.38</v>
      </c>
      <c r="C4853">
        <v>16.68</v>
      </c>
      <c r="D4853">
        <v>16.05</v>
      </c>
      <c r="E4853">
        <v>16.57</v>
      </c>
      <c r="H4853">
        <v>33309</v>
      </c>
      <c r="I4853">
        <v>95103</v>
      </c>
    </row>
    <row r="4854" spans="1:9" x14ac:dyDescent="0.2">
      <c r="A4854" s="1">
        <v>36279</v>
      </c>
      <c r="B4854">
        <v>16.350000000000001</v>
      </c>
      <c r="C4854">
        <v>16.47</v>
      </c>
      <c r="D4854">
        <v>16.170000000000002</v>
      </c>
      <c r="E4854">
        <v>16.45</v>
      </c>
      <c r="H4854">
        <v>26793</v>
      </c>
      <c r="I4854">
        <v>96995</v>
      </c>
    </row>
    <row r="4855" spans="1:9" x14ac:dyDescent="0.2">
      <c r="A4855" s="1">
        <v>36278</v>
      </c>
      <c r="B4855">
        <v>15.9</v>
      </c>
      <c r="C4855">
        <v>16.420000000000002</v>
      </c>
      <c r="D4855">
        <v>15.9</v>
      </c>
      <c r="E4855">
        <v>16.399999999999999</v>
      </c>
      <c r="H4855">
        <v>33489</v>
      </c>
      <c r="I4855">
        <v>98474</v>
      </c>
    </row>
    <row r="4856" spans="1:9" x14ac:dyDescent="0.2">
      <c r="A4856" s="1">
        <v>36277</v>
      </c>
      <c r="B4856">
        <v>15.7</v>
      </c>
      <c r="C4856">
        <v>15.8</v>
      </c>
      <c r="D4856">
        <v>15.56</v>
      </c>
      <c r="E4856">
        <v>15.8</v>
      </c>
      <c r="H4856">
        <v>30205</v>
      </c>
      <c r="I4856">
        <v>102335</v>
      </c>
    </row>
    <row r="4857" spans="1:9" x14ac:dyDescent="0.2">
      <c r="A4857" s="1">
        <v>36276</v>
      </c>
      <c r="B4857">
        <v>15.82</v>
      </c>
      <c r="C4857">
        <v>15.85</v>
      </c>
      <c r="D4857">
        <v>15.47</v>
      </c>
      <c r="E4857">
        <v>15.7</v>
      </c>
      <c r="H4857">
        <v>28523</v>
      </c>
      <c r="I4857">
        <v>102186</v>
      </c>
    </row>
    <row r="4858" spans="1:9" x14ac:dyDescent="0.2">
      <c r="A4858" s="1">
        <v>36273</v>
      </c>
      <c r="B4858">
        <v>16.13</v>
      </c>
      <c r="C4858">
        <v>16.13</v>
      </c>
      <c r="D4858">
        <v>15.8</v>
      </c>
      <c r="E4858">
        <v>15.89</v>
      </c>
      <c r="H4858">
        <v>29823</v>
      </c>
      <c r="I4858">
        <v>104840</v>
      </c>
    </row>
    <row r="4859" spans="1:9" x14ac:dyDescent="0.2">
      <c r="A4859" s="1">
        <v>36272</v>
      </c>
      <c r="B4859">
        <v>15.83</v>
      </c>
      <c r="C4859">
        <v>16.2</v>
      </c>
      <c r="D4859">
        <v>15.76</v>
      </c>
      <c r="E4859">
        <v>16.13</v>
      </c>
      <c r="H4859">
        <v>27062</v>
      </c>
      <c r="I4859">
        <v>109891</v>
      </c>
    </row>
    <row r="4860" spans="1:9" x14ac:dyDescent="0.2">
      <c r="A4860" s="1">
        <v>36271</v>
      </c>
      <c r="B4860">
        <v>15.65</v>
      </c>
      <c r="C4860">
        <v>16.059999999999999</v>
      </c>
      <c r="D4860">
        <v>15.6</v>
      </c>
      <c r="E4860">
        <v>15.89</v>
      </c>
      <c r="H4860">
        <v>31991</v>
      </c>
      <c r="I4860">
        <v>110944</v>
      </c>
    </row>
    <row r="4861" spans="1:9" x14ac:dyDescent="0.2">
      <c r="A4861" s="1">
        <v>36270</v>
      </c>
      <c r="B4861">
        <v>15.85</v>
      </c>
      <c r="C4861">
        <v>15.96</v>
      </c>
      <c r="D4861">
        <v>15.64</v>
      </c>
      <c r="E4861">
        <v>15.7</v>
      </c>
      <c r="H4861">
        <v>27833</v>
      </c>
      <c r="I4861">
        <v>113161</v>
      </c>
    </row>
    <row r="4862" spans="1:9" x14ac:dyDescent="0.2">
      <c r="A4862" s="1">
        <v>36269</v>
      </c>
      <c r="B4862">
        <v>15.72</v>
      </c>
      <c r="C4862">
        <v>16.100000000000001</v>
      </c>
      <c r="D4862">
        <v>15.61</v>
      </c>
      <c r="E4862">
        <v>15.92</v>
      </c>
      <c r="H4862">
        <v>24396</v>
      </c>
      <c r="I4862">
        <v>116163</v>
      </c>
    </row>
    <row r="4863" spans="1:9" x14ac:dyDescent="0.2">
      <c r="A4863" s="1">
        <v>36266</v>
      </c>
      <c r="B4863">
        <v>15.17</v>
      </c>
      <c r="C4863">
        <v>15.75</v>
      </c>
      <c r="D4863">
        <v>15.02</v>
      </c>
      <c r="E4863">
        <v>15.69</v>
      </c>
      <c r="H4863">
        <v>32953</v>
      </c>
      <c r="I4863">
        <v>118454</v>
      </c>
    </row>
    <row r="4864" spans="1:9" x14ac:dyDescent="0.2">
      <c r="A4864" s="1">
        <v>36265</v>
      </c>
      <c r="B4864">
        <v>14.95</v>
      </c>
      <c r="C4864">
        <v>15.24</v>
      </c>
      <c r="D4864">
        <v>14.95</v>
      </c>
      <c r="E4864">
        <v>15.2</v>
      </c>
      <c r="H4864">
        <v>8511</v>
      </c>
      <c r="I4864">
        <v>0</v>
      </c>
    </row>
    <row r="4865" spans="1:9" x14ac:dyDescent="0.2">
      <c r="A4865" s="1">
        <v>36264</v>
      </c>
      <c r="B4865">
        <v>15</v>
      </c>
      <c r="C4865">
        <v>15.1</v>
      </c>
      <c r="D4865">
        <v>14.75</v>
      </c>
      <c r="E4865">
        <v>14.92</v>
      </c>
      <c r="H4865">
        <v>25834</v>
      </c>
      <c r="I4865">
        <v>25162</v>
      </c>
    </row>
    <row r="4866" spans="1:9" x14ac:dyDescent="0.2">
      <c r="A4866" s="1">
        <v>36263</v>
      </c>
      <c r="B4866">
        <v>14.79</v>
      </c>
      <c r="C4866">
        <v>15.23</v>
      </c>
      <c r="D4866">
        <v>14.74</v>
      </c>
      <c r="E4866">
        <v>15.2</v>
      </c>
      <c r="H4866">
        <v>33825</v>
      </c>
      <c r="I4866">
        <v>37398</v>
      </c>
    </row>
    <row r="4867" spans="1:9" x14ac:dyDescent="0.2">
      <c r="A4867" s="1">
        <v>36262</v>
      </c>
      <c r="B4867">
        <v>14.87</v>
      </c>
      <c r="C4867">
        <v>14.93</v>
      </c>
      <c r="D4867">
        <v>14.74</v>
      </c>
      <c r="E4867">
        <v>14.81</v>
      </c>
      <c r="H4867">
        <v>18101</v>
      </c>
      <c r="I4867">
        <v>43006</v>
      </c>
    </row>
    <row r="4868" spans="1:9" x14ac:dyDescent="0.2">
      <c r="A4868" s="1">
        <v>36259</v>
      </c>
      <c r="B4868">
        <v>14.22</v>
      </c>
      <c r="C4868">
        <v>15.15</v>
      </c>
      <c r="D4868">
        <v>14.22</v>
      </c>
      <c r="E4868">
        <v>14.86</v>
      </c>
      <c r="H4868">
        <v>31312</v>
      </c>
      <c r="I4868">
        <v>45520</v>
      </c>
    </row>
    <row r="4869" spans="1:9" x14ac:dyDescent="0.2">
      <c r="A4869" s="1">
        <v>36258</v>
      </c>
      <c r="B4869">
        <v>14.3</v>
      </c>
      <c r="C4869">
        <v>14.52</v>
      </c>
      <c r="D4869">
        <v>14</v>
      </c>
      <c r="E4869">
        <v>14.21</v>
      </c>
      <c r="H4869">
        <v>29290</v>
      </c>
      <c r="I4869">
        <v>47951</v>
      </c>
    </row>
    <row r="4870" spans="1:9" x14ac:dyDescent="0.2">
      <c r="A4870" s="1">
        <v>36257</v>
      </c>
      <c r="B4870">
        <v>14.73</v>
      </c>
      <c r="C4870">
        <v>14.79</v>
      </c>
      <c r="D4870">
        <v>14.33</v>
      </c>
      <c r="E4870">
        <v>14.35</v>
      </c>
      <c r="H4870">
        <v>33884</v>
      </c>
      <c r="I4870">
        <v>48464</v>
      </c>
    </row>
    <row r="4871" spans="1:9" x14ac:dyDescent="0.2">
      <c r="A4871" s="1">
        <v>36256</v>
      </c>
      <c r="B4871">
        <v>15.07</v>
      </c>
      <c r="C4871">
        <v>15.1</v>
      </c>
      <c r="D4871">
        <v>14.9</v>
      </c>
      <c r="E4871">
        <v>14.93</v>
      </c>
      <c r="H4871">
        <v>32455</v>
      </c>
      <c r="I4871">
        <v>52797</v>
      </c>
    </row>
    <row r="4872" spans="1:9" x14ac:dyDescent="0.2">
      <c r="A4872" s="1">
        <v>36251</v>
      </c>
      <c r="B4872">
        <v>14.7</v>
      </c>
      <c r="C4872">
        <v>14.84</v>
      </c>
      <c r="D4872">
        <v>14.57</v>
      </c>
      <c r="E4872">
        <v>14.72</v>
      </c>
      <c r="H4872">
        <v>21853</v>
      </c>
      <c r="I4872">
        <v>68465</v>
      </c>
    </row>
    <row r="4873" spans="1:9" x14ac:dyDescent="0.2">
      <c r="A4873" s="1">
        <v>36250</v>
      </c>
      <c r="B4873">
        <v>14.81</v>
      </c>
      <c r="C4873">
        <v>15.28</v>
      </c>
      <c r="D4873">
        <v>14.59</v>
      </c>
      <c r="E4873">
        <v>15.24</v>
      </c>
      <c r="H4873">
        <v>33204</v>
      </c>
      <c r="I4873">
        <v>66639</v>
      </c>
    </row>
    <row r="4874" spans="1:9" x14ac:dyDescent="0.2">
      <c r="A4874" s="1">
        <v>36249</v>
      </c>
      <c r="B4874">
        <v>14.85</v>
      </c>
      <c r="C4874">
        <v>14.85</v>
      </c>
      <c r="D4874">
        <v>14.46</v>
      </c>
      <c r="E4874">
        <v>14.81</v>
      </c>
      <c r="H4874">
        <v>19201</v>
      </c>
      <c r="I4874">
        <v>71856</v>
      </c>
    </row>
    <row r="4875" spans="1:9" x14ac:dyDescent="0.2">
      <c r="A4875" s="1">
        <v>36248</v>
      </c>
      <c r="B4875">
        <v>14.4</v>
      </c>
      <c r="C4875">
        <v>14.65</v>
      </c>
      <c r="D4875">
        <v>14.3</v>
      </c>
      <c r="E4875">
        <v>14.58</v>
      </c>
      <c r="H4875">
        <v>24301</v>
      </c>
      <c r="I4875">
        <v>74716</v>
      </c>
    </row>
    <row r="4876" spans="1:9" x14ac:dyDescent="0.2">
      <c r="A4876" s="1">
        <v>36245</v>
      </c>
      <c r="B4876">
        <v>14.05</v>
      </c>
      <c r="C4876">
        <v>14.43</v>
      </c>
      <c r="D4876">
        <v>13.99</v>
      </c>
      <c r="E4876">
        <v>14.41</v>
      </c>
      <c r="H4876">
        <v>29948</v>
      </c>
      <c r="I4876">
        <v>81004</v>
      </c>
    </row>
    <row r="4877" spans="1:9" x14ac:dyDescent="0.2">
      <c r="A4877" s="1">
        <v>36244</v>
      </c>
      <c r="B4877">
        <v>13.55</v>
      </c>
      <c r="C4877">
        <v>13.98</v>
      </c>
      <c r="D4877">
        <v>13.44</v>
      </c>
      <c r="E4877">
        <v>13.94</v>
      </c>
      <c r="H4877">
        <v>30516</v>
      </c>
      <c r="I4877">
        <v>84569</v>
      </c>
    </row>
    <row r="4878" spans="1:9" x14ac:dyDescent="0.2">
      <c r="A4878" s="1">
        <v>36243</v>
      </c>
      <c r="B4878">
        <v>13.9</v>
      </c>
      <c r="C4878">
        <v>14.02</v>
      </c>
      <c r="D4878">
        <v>13.42</v>
      </c>
      <c r="E4878">
        <v>13.68</v>
      </c>
      <c r="H4878">
        <v>36944</v>
      </c>
      <c r="I4878">
        <v>86199</v>
      </c>
    </row>
    <row r="4879" spans="1:9" x14ac:dyDescent="0.2">
      <c r="A4879" s="1">
        <v>36242</v>
      </c>
      <c r="B4879">
        <v>13.84</v>
      </c>
      <c r="C4879">
        <v>13.9</v>
      </c>
      <c r="D4879">
        <v>13.62</v>
      </c>
      <c r="E4879">
        <v>13.73</v>
      </c>
      <c r="H4879">
        <v>34779</v>
      </c>
      <c r="I4879">
        <v>90301</v>
      </c>
    </row>
    <row r="4880" spans="1:9" x14ac:dyDescent="0.2">
      <c r="A4880" s="1">
        <v>36241</v>
      </c>
      <c r="B4880">
        <v>13.7</v>
      </c>
      <c r="C4880">
        <v>13.97</v>
      </c>
      <c r="D4880">
        <v>13.39</v>
      </c>
      <c r="E4880">
        <v>13.88</v>
      </c>
      <c r="H4880">
        <v>26753</v>
      </c>
      <c r="I4880">
        <v>89767</v>
      </c>
    </row>
    <row r="4881" spans="1:9" x14ac:dyDescent="0.2">
      <c r="A4881" s="1">
        <v>36238</v>
      </c>
      <c r="B4881">
        <v>13.48</v>
      </c>
      <c r="C4881">
        <v>13.62</v>
      </c>
      <c r="D4881">
        <v>13.2</v>
      </c>
      <c r="E4881">
        <v>13.45</v>
      </c>
      <c r="H4881">
        <v>25816</v>
      </c>
      <c r="I4881">
        <v>89103</v>
      </c>
    </row>
    <row r="4882" spans="1:9" x14ac:dyDescent="0.2">
      <c r="A4882" s="1">
        <v>36237</v>
      </c>
      <c r="B4882">
        <v>13.53</v>
      </c>
      <c r="C4882">
        <v>13.97</v>
      </c>
      <c r="D4882">
        <v>13.13</v>
      </c>
      <c r="E4882">
        <v>13.37</v>
      </c>
      <c r="H4882">
        <v>46338</v>
      </c>
      <c r="I4882">
        <v>88635</v>
      </c>
    </row>
    <row r="4883" spans="1:9" x14ac:dyDescent="0.2">
      <c r="A4883" s="1">
        <v>36236</v>
      </c>
      <c r="B4883">
        <v>12.85</v>
      </c>
      <c r="C4883">
        <v>13.35</v>
      </c>
      <c r="D4883">
        <v>12.8</v>
      </c>
      <c r="E4883">
        <v>13.27</v>
      </c>
      <c r="H4883">
        <v>38404</v>
      </c>
      <c r="I4883">
        <v>91169</v>
      </c>
    </row>
    <row r="4884" spans="1:9" x14ac:dyDescent="0.2">
      <c r="A4884" s="1">
        <v>36235</v>
      </c>
      <c r="B4884">
        <v>12.58</v>
      </c>
      <c r="C4884">
        <v>12.7</v>
      </c>
      <c r="D4884">
        <v>12.51</v>
      </c>
      <c r="E4884">
        <v>12.67</v>
      </c>
      <c r="H4884">
        <v>12903</v>
      </c>
      <c r="I4884">
        <v>0</v>
      </c>
    </row>
    <row r="4885" spans="1:9" x14ac:dyDescent="0.2">
      <c r="A4885" s="1">
        <v>36234</v>
      </c>
      <c r="B4885">
        <v>12.63</v>
      </c>
      <c r="C4885">
        <v>12.79</v>
      </c>
      <c r="D4885">
        <v>12.43</v>
      </c>
      <c r="E4885">
        <v>12.56</v>
      </c>
      <c r="H4885">
        <v>21858</v>
      </c>
      <c r="I4885">
        <v>16150</v>
      </c>
    </row>
    <row r="4886" spans="1:9" x14ac:dyDescent="0.2">
      <c r="A4886" s="1">
        <v>36231</v>
      </c>
      <c r="B4886">
        <v>12.5</v>
      </c>
      <c r="C4886">
        <v>13.19</v>
      </c>
      <c r="D4886">
        <v>12.47</v>
      </c>
      <c r="E4886">
        <v>12.56</v>
      </c>
      <c r="H4886">
        <v>32851</v>
      </c>
      <c r="I4886">
        <v>23293</v>
      </c>
    </row>
    <row r="4887" spans="1:9" x14ac:dyDescent="0.2">
      <c r="A4887" s="1">
        <v>36230</v>
      </c>
      <c r="B4887">
        <v>12.47</v>
      </c>
      <c r="C4887">
        <v>12.7</v>
      </c>
      <c r="D4887">
        <v>12.15</v>
      </c>
      <c r="E4887">
        <v>12.18</v>
      </c>
      <c r="H4887">
        <v>30917</v>
      </c>
      <c r="I4887">
        <v>34185</v>
      </c>
    </row>
    <row r="4888" spans="1:9" x14ac:dyDescent="0.2">
      <c r="A4888" s="1">
        <v>36229</v>
      </c>
      <c r="B4888">
        <v>11.58</v>
      </c>
      <c r="C4888">
        <v>12.63</v>
      </c>
      <c r="D4888">
        <v>11.52</v>
      </c>
      <c r="E4888">
        <v>12.46</v>
      </c>
      <c r="H4888">
        <v>35774</v>
      </c>
      <c r="I4888">
        <v>38394</v>
      </c>
    </row>
    <row r="4889" spans="1:9" x14ac:dyDescent="0.2">
      <c r="A4889" s="1">
        <v>36228</v>
      </c>
      <c r="B4889">
        <v>11.67</v>
      </c>
      <c r="C4889">
        <v>11.99</v>
      </c>
      <c r="D4889">
        <v>11.49</v>
      </c>
      <c r="E4889">
        <v>11.56</v>
      </c>
      <c r="H4889">
        <v>29261</v>
      </c>
      <c r="I4889">
        <v>43707</v>
      </c>
    </row>
    <row r="4890" spans="1:9" x14ac:dyDescent="0.2">
      <c r="A4890" s="1">
        <v>36227</v>
      </c>
      <c r="B4890">
        <v>11.85</v>
      </c>
      <c r="C4890">
        <v>12.14</v>
      </c>
      <c r="D4890">
        <v>11.75</v>
      </c>
      <c r="E4890">
        <v>11.76</v>
      </c>
      <c r="H4890">
        <v>28493</v>
      </c>
      <c r="I4890">
        <v>42584</v>
      </c>
    </row>
    <row r="4891" spans="1:9" x14ac:dyDescent="0.2">
      <c r="A4891" s="1">
        <v>36224</v>
      </c>
      <c r="B4891">
        <v>11.53</v>
      </c>
      <c r="C4891">
        <v>11.74</v>
      </c>
      <c r="D4891">
        <v>11.46</v>
      </c>
      <c r="E4891">
        <v>11.56</v>
      </c>
      <c r="H4891">
        <v>28355</v>
      </c>
      <c r="I4891">
        <v>41923</v>
      </c>
    </row>
    <row r="4892" spans="1:9" x14ac:dyDescent="0.2">
      <c r="A4892" s="1">
        <v>36223</v>
      </c>
      <c r="B4892">
        <v>11.24</v>
      </c>
      <c r="C4892">
        <v>11.76</v>
      </c>
      <c r="D4892">
        <v>11.11</v>
      </c>
      <c r="E4892">
        <v>11.53</v>
      </c>
      <c r="H4892">
        <v>35697</v>
      </c>
      <c r="I4892">
        <v>48112</v>
      </c>
    </row>
    <row r="4893" spans="1:9" x14ac:dyDescent="0.2">
      <c r="A4893" s="1">
        <v>36222</v>
      </c>
      <c r="B4893">
        <v>11.05</v>
      </c>
      <c r="C4893">
        <v>11.38</v>
      </c>
      <c r="D4893">
        <v>11.02</v>
      </c>
      <c r="E4893">
        <v>11.25</v>
      </c>
      <c r="H4893">
        <v>32671</v>
      </c>
      <c r="I4893">
        <v>48619</v>
      </c>
    </row>
    <row r="4894" spans="1:9" x14ac:dyDescent="0.2">
      <c r="A4894" s="1">
        <v>36221</v>
      </c>
      <c r="B4894">
        <v>10.65</v>
      </c>
      <c r="C4894">
        <v>11.02</v>
      </c>
      <c r="D4894">
        <v>10.63</v>
      </c>
      <c r="E4894">
        <v>11</v>
      </c>
      <c r="H4894">
        <v>23797</v>
      </c>
      <c r="I4894">
        <v>51263</v>
      </c>
    </row>
    <row r="4895" spans="1:9" x14ac:dyDescent="0.2">
      <c r="A4895" s="1">
        <v>36220</v>
      </c>
      <c r="B4895">
        <v>10.93</v>
      </c>
      <c r="C4895">
        <v>11</v>
      </c>
      <c r="D4895">
        <v>10.71</v>
      </c>
      <c r="E4895">
        <v>10.73</v>
      </c>
      <c r="H4895">
        <v>20625</v>
      </c>
      <c r="I4895">
        <v>55436</v>
      </c>
    </row>
    <row r="4896" spans="1:9" x14ac:dyDescent="0.2">
      <c r="A4896" s="1">
        <v>36217</v>
      </c>
      <c r="B4896">
        <v>11.05</v>
      </c>
      <c r="C4896">
        <v>11.1</v>
      </c>
      <c r="D4896">
        <v>10.74</v>
      </c>
      <c r="E4896">
        <v>10.88</v>
      </c>
      <c r="H4896">
        <v>30429</v>
      </c>
      <c r="I4896">
        <v>57639</v>
      </c>
    </row>
    <row r="4897" spans="1:9" x14ac:dyDescent="0.2">
      <c r="A4897" s="1">
        <v>36216</v>
      </c>
      <c r="B4897">
        <v>11.08</v>
      </c>
      <c r="C4897">
        <v>11.22</v>
      </c>
      <c r="D4897">
        <v>10.86</v>
      </c>
      <c r="E4897">
        <v>11.1</v>
      </c>
      <c r="H4897">
        <v>28698</v>
      </c>
      <c r="I4897">
        <v>60397</v>
      </c>
    </row>
    <row r="4898" spans="1:9" x14ac:dyDescent="0.2">
      <c r="A4898" s="1">
        <v>36215</v>
      </c>
      <c r="B4898">
        <v>10.9</v>
      </c>
      <c r="C4898">
        <v>11.16</v>
      </c>
      <c r="D4898">
        <v>10.71</v>
      </c>
      <c r="E4898">
        <v>11.08</v>
      </c>
      <c r="H4898">
        <v>38168</v>
      </c>
      <c r="I4898">
        <v>61332</v>
      </c>
    </row>
    <row r="4899" spans="1:9" x14ac:dyDescent="0.2">
      <c r="A4899" s="1">
        <v>36214</v>
      </c>
      <c r="B4899">
        <v>10.63</v>
      </c>
      <c r="C4899">
        <v>11.03</v>
      </c>
      <c r="D4899">
        <v>10.61</v>
      </c>
      <c r="E4899">
        <v>10.94</v>
      </c>
      <c r="H4899">
        <v>36112</v>
      </c>
      <c r="I4899">
        <v>66454</v>
      </c>
    </row>
    <row r="4900" spans="1:9" x14ac:dyDescent="0.2">
      <c r="A4900" s="1">
        <v>36213</v>
      </c>
      <c r="B4900">
        <v>10.45</v>
      </c>
      <c r="C4900">
        <v>10.59</v>
      </c>
      <c r="D4900">
        <v>10.35</v>
      </c>
      <c r="E4900">
        <v>10.58</v>
      </c>
      <c r="H4900">
        <v>22345</v>
      </c>
      <c r="I4900">
        <v>74118</v>
      </c>
    </row>
    <row r="4901" spans="1:9" x14ac:dyDescent="0.2">
      <c r="A4901" s="1">
        <v>36210</v>
      </c>
      <c r="B4901">
        <v>10.45</v>
      </c>
      <c r="C4901">
        <v>10.64</v>
      </c>
      <c r="D4901">
        <v>10.36</v>
      </c>
      <c r="E4901">
        <v>10.4</v>
      </c>
      <c r="H4901">
        <v>22193</v>
      </c>
      <c r="I4901">
        <v>76675</v>
      </c>
    </row>
    <row r="4902" spans="1:9" x14ac:dyDescent="0.2">
      <c r="A4902" s="1">
        <v>36209</v>
      </c>
      <c r="B4902">
        <v>10.1</v>
      </c>
      <c r="C4902">
        <v>10.78</v>
      </c>
      <c r="D4902">
        <v>10.06</v>
      </c>
      <c r="E4902">
        <v>10.61</v>
      </c>
      <c r="H4902">
        <v>20755</v>
      </c>
      <c r="I4902">
        <v>77796</v>
      </c>
    </row>
    <row r="4903" spans="1:9" x14ac:dyDescent="0.2">
      <c r="A4903" s="1">
        <v>36208</v>
      </c>
      <c r="B4903">
        <v>9.9499999999999993</v>
      </c>
      <c r="C4903">
        <v>10.210000000000001</v>
      </c>
      <c r="D4903">
        <v>9.9</v>
      </c>
      <c r="E4903">
        <v>10.130000000000001</v>
      </c>
      <c r="H4903">
        <v>17573</v>
      </c>
      <c r="I4903">
        <v>76156</v>
      </c>
    </row>
    <row r="4904" spans="1:9" x14ac:dyDescent="0.2">
      <c r="A4904" s="1">
        <v>36207</v>
      </c>
      <c r="B4904">
        <v>10.45</v>
      </c>
      <c r="C4904">
        <v>10.49</v>
      </c>
      <c r="D4904">
        <v>10.02</v>
      </c>
      <c r="E4904">
        <v>10.050000000000001</v>
      </c>
      <c r="H4904">
        <v>19100</v>
      </c>
      <c r="I4904">
        <v>76733</v>
      </c>
    </row>
    <row r="4905" spans="1:9" x14ac:dyDescent="0.2">
      <c r="A4905" s="1">
        <v>36206</v>
      </c>
      <c r="B4905">
        <v>10.45</v>
      </c>
      <c r="C4905">
        <v>10.49</v>
      </c>
      <c r="D4905">
        <v>10.33</v>
      </c>
      <c r="E4905">
        <v>10.37</v>
      </c>
      <c r="H4905">
        <v>7601</v>
      </c>
      <c r="I4905">
        <v>74861</v>
      </c>
    </row>
    <row r="4906" spans="1:9" x14ac:dyDescent="0.2">
      <c r="A4906" s="1">
        <v>36203</v>
      </c>
      <c r="B4906">
        <v>10.39</v>
      </c>
      <c r="C4906">
        <v>10.52</v>
      </c>
      <c r="D4906">
        <v>10.36</v>
      </c>
      <c r="E4906">
        <v>10.43</v>
      </c>
      <c r="H4906">
        <v>17649</v>
      </c>
      <c r="I4906">
        <v>75623</v>
      </c>
    </row>
    <row r="4907" spans="1:9" x14ac:dyDescent="0.2">
      <c r="A4907" s="1">
        <v>36202</v>
      </c>
      <c r="B4907">
        <v>10.17</v>
      </c>
      <c r="C4907">
        <v>10.27</v>
      </c>
      <c r="D4907">
        <v>10.07</v>
      </c>
      <c r="E4907">
        <v>10.1</v>
      </c>
      <c r="H4907">
        <v>7491</v>
      </c>
      <c r="I4907">
        <v>17370</v>
      </c>
    </row>
    <row r="4908" spans="1:9" x14ac:dyDescent="0.2">
      <c r="A4908" s="1">
        <v>36201</v>
      </c>
      <c r="B4908">
        <v>10.28</v>
      </c>
      <c r="C4908">
        <v>10.35</v>
      </c>
      <c r="D4908">
        <v>10.130000000000001</v>
      </c>
      <c r="E4908">
        <v>10.17</v>
      </c>
      <c r="H4908">
        <v>23443</v>
      </c>
      <c r="I4908">
        <v>17179</v>
      </c>
    </row>
    <row r="4909" spans="1:9" x14ac:dyDescent="0.2">
      <c r="A4909" s="1">
        <v>36200</v>
      </c>
      <c r="B4909">
        <v>10.17</v>
      </c>
      <c r="C4909">
        <v>10.24</v>
      </c>
      <c r="D4909">
        <v>10.029999999999999</v>
      </c>
      <c r="E4909">
        <v>10.09</v>
      </c>
      <c r="H4909">
        <v>21619</v>
      </c>
      <c r="I4909">
        <v>26072</v>
      </c>
    </row>
    <row r="4910" spans="1:9" x14ac:dyDescent="0.2">
      <c r="A4910" s="1">
        <v>36199</v>
      </c>
      <c r="B4910">
        <v>10.43</v>
      </c>
      <c r="C4910">
        <v>10.49</v>
      </c>
      <c r="D4910">
        <v>10.1</v>
      </c>
      <c r="E4910">
        <v>10.16</v>
      </c>
      <c r="H4910">
        <v>20065</v>
      </c>
      <c r="I4910">
        <v>32991</v>
      </c>
    </row>
    <row r="4911" spans="1:9" x14ac:dyDescent="0.2">
      <c r="A4911" s="1">
        <v>36196</v>
      </c>
      <c r="B4911">
        <v>10.55</v>
      </c>
      <c r="C4911">
        <v>10.65</v>
      </c>
      <c r="D4911">
        <v>10.33</v>
      </c>
      <c r="E4911">
        <v>10.41</v>
      </c>
      <c r="H4911">
        <v>27368</v>
      </c>
      <c r="I4911">
        <v>40638</v>
      </c>
    </row>
    <row r="4912" spans="1:9" x14ac:dyDescent="0.2">
      <c r="A4912" s="1">
        <v>36195</v>
      </c>
      <c r="B4912">
        <v>10.89</v>
      </c>
      <c r="C4912">
        <v>10.92</v>
      </c>
      <c r="D4912">
        <v>10.56</v>
      </c>
      <c r="E4912">
        <v>10.57</v>
      </c>
      <c r="H4912">
        <v>23485</v>
      </c>
      <c r="I4912">
        <v>43612</v>
      </c>
    </row>
    <row r="4913" spans="1:9" x14ac:dyDescent="0.2">
      <c r="A4913" s="1">
        <v>36194</v>
      </c>
      <c r="B4913">
        <v>10.75</v>
      </c>
      <c r="C4913">
        <v>11.22</v>
      </c>
      <c r="D4913">
        <v>10.74</v>
      </c>
      <c r="E4913">
        <v>10.89</v>
      </c>
      <c r="H4913">
        <v>26985</v>
      </c>
      <c r="I4913">
        <v>48186</v>
      </c>
    </row>
    <row r="4914" spans="1:9" x14ac:dyDescent="0.2">
      <c r="A4914" s="1">
        <v>36193</v>
      </c>
      <c r="B4914">
        <v>10.87</v>
      </c>
      <c r="C4914">
        <v>10.94</v>
      </c>
      <c r="D4914">
        <v>10.73</v>
      </c>
      <c r="E4914">
        <v>10.85</v>
      </c>
      <c r="H4914">
        <v>27126</v>
      </c>
      <c r="I4914">
        <v>50865</v>
      </c>
    </row>
    <row r="4915" spans="1:9" x14ac:dyDescent="0.2">
      <c r="A4915" s="1">
        <v>36192</v>
      </c>
      <c r="B4915">
        <v>11.41</v>
      </c>
      <c r="C4915">
        <v>11.45</v>
      </c>
      <c r="D4915">
        <v>10.86</v>
      </c>
      <c r="E4915">
        <v>10.88</v>
      </c>
      <c r="H4915">
        <v>31605</v>
      </c>
      <c r="I4915">
        <v>56123</v>
      </c>
    </row>
    <row r="4916" spans="1:9" x14ac:dyDescent="0.2">
      <c r="A4916" s="1">
        <v>36189</v>
      </c>
      <c r="B4916">
        <v>10.94</v>
      </c>
      <c r="C4916">
        <v>11.37</v>
      </c>
      <c r="D4916">
        <v>10.92</v>
      </c>
      <c r="E4916">
        <v>11.35</v>
      </c>
      <c r="H4916">
        <v>27846</v>
      </c>
      <c r="I4916">
        <v>60071</v>
      </c>
    </row>
    <row r="4917" spans="1:9" x14ac:dyDescent="0.2">
      <c r="A4917" s="1">
        <v>36188</v>
      </c>
      <c r="B4917">
        <v>10.95</v>
      </c>
      <c r="C4917">
        <v>11</v>
      </c>
      <c r="D4917">
        <v>10.73</v>
      </c>
      <c r="E4917">
        <v>11</v>
      </c>
      <c r="H4917">
        <v>23181</v>
      </c>
      <c r="I4917">
        <v>65207</v>
      </c>
    </row>
    <row r="4918" spans="1:9" x14ac:dyDescent="0.2">
      <c r="A4918" s="1">
        <v>36187</v>
      </c>
      <c r="B4918">
        <v>10.52</v>
      </c>
      <c r="C4918">
        <v>10.95</v>
      </c>
      <c r="D4918">
        <v>10.49</v>
      </c>
      <c r="E4918">
        <v>10.88</v>
      </c>
      <c r="H4918">
        <v>31715</v>
      </c>
      <c r="I4918">
        <v>67784</v>
      </c>
    </row>
    <row r="4919" spans="1:9" x14ac:dyDescent="0.2">
      <c r="A4919" s="1">
        <v>36186</v>
      </c>
      <c r="B4919">
        <v>10.85</v>
      </c>
      <c r="C4919">
        <v>10.85</v>
      </c>
      <c r="D4919">
        <v>10.46</v>
      </c>
      <c r="E4919">
        <v>10.64</v>
      </c>
      <c r="H4919">
        <v>34386</v>
      </c>
      <c r="I4919">
        <v>67997</v>
      </c>
    </row>
    <row r="4920" spans="1:9" x14ac:dyDescent="0.2">
      <c r="A4920" s="1">
        <v>36185</v>
      </c>
      <c r="B4920">
        <v>11.03</v>
      </c>
      <c r="C4920">
        <v>11.03</v>
      </c>
      <c r="D4920">
        <v>10.78</v>
      </c>
      <c r="E4920">
        <v>10.85</v>
      </c>
      <c r="H4920">
        <v>20398</v>
      </c>
      <c r="I4920">
        <v>72071</v>
      </c>
    </row>
    <row r="4921" spans="1:9" x14ac:dyDescent="0.2">
      <c r="A4921" s="1">
        <v>36182</v>
      </c>
      <c r="B4921">
        <v>11.1</v>
      </c>
      <c r="C4921">
        <v>11.25</v>
      </c>
      <c r="D4921">
        <v>10.63</v>
      </c>
      <c r="E4921">
        <v>11.1</v>
      </c>
      <c r="H4921">
        <v>29791</v>
      </c>
      <c r="I4921">
        <v>73780</v>
      </c>
    </row>
    <row r="4922" spans="1:9" x14ac:dyDescent="0.2">
      <c r="A4922" s="1">
        <v>36181</v>
      </c>
      <c r="B4922">
        <v>10.65</v>
      </c>
      <c r="C4922">
        <v>11.02</v>
      </c>
      <c r="D4922">
        <v>10.53</v>
      </c>
      <c r="E4922">
        <v>10.98</v>
      </c>
      <c r="H4922">
        <v>30096</v>
      </c>
      <c r="I4922">
        <v>73422</v>
      </c>
    </row>
    <row r="4923" spans="1:9" x14ac:dyDescent="0.2">
      <c r="A4923" s="1">
        <v>36180</v>
      </c>
      <c r="B4923">
        <v>10.85</v>
      </c>
      <c r="C4923">
        <v>10.85</v>
      </c>
      <c r="D4923">
        <v>10.42</v>
      </c>
      <c r="E4923">
        <v>10.51</v>
      </c>
      <c r="H4923">
        <v>30011</v>
      </c>
      <c r="I4923">
        <v>71642</v>
      </c>
    </row>
    <row r="4924" spans="1:9" x14ac:dyDescent="0.2">
      <c r="A4924" s="1">
        <v>36179</v>
      </c>
      <c r="B4924">
        <v>10.67</v>
      </c>
      <c r="C4924">
        <v>11.14</v>
      </c>
      <c r="D4924">
        <v>10.63</v>
      </c>
      <c r="E4924">
        <v>10.81</v>
      </c>
      <c r="H4924">
        <v>32844</v>
      </c>
      <c r="I4924">
        <v>74944</v>
      </c>
    </row>
    <row r="4925" spans="1:9" x14ac:dyDescent="0.2">
      <c r="A4925" s="1">
        <v>36178</v>
      </c>
      <c r="B4925">
        <v>10.85</v>
      </c>
      <c r="C4925">
        <v>10.9</v>
      </c>
      <c r="D4925">
        <v>10.57</v>
      </c>
      <c r="E4925">
        <v>10.71</v>
      </c>
      <c r="H4925">
        <v>12002</v>
      </c>
      <c r="I4925">
        <v>75917</v>
      </c>
    </row>
    <row r="4926" spans="1:9" x14ac:dyDescent="0.2">
      <c r="A4926" s="1">
        <v>36175</v>
      </c>
      <c r="B4926">
        <v>10.94</v>
      </c>
      <c r="C4926">
        <v>10.97</v>
      </c>
      <c r="D4926">
        <v>10.78</v>
      </c>
      <c r="E4926">
        <v>10.79</v>
      </c>
      <c r="H4926">
        <v>18663</v>
      </c>
      <c r="I4926">
        <v>74610</v>
      </c>
    </row>
    <row r="4927" spans="1:9" x14ac:dyDescent="0.2">
      <c r="A4927" s="1">
        <v>36174</v>
      </c>
      <c r="B4927">
        <v>11.23</v>
      </c>
      <c r="C4927">
        <v>11.47</v>
      </c>
      <c r="D4927">
        <v>11.15</v>
      </c>
      <c r="E4927">
        <v>11.18</v>
      </c>
      <c r="H4927">
        <v>9253</v>
      </c>
      <c r="I4927">
        <v>29839</v>
      </c>
    </row>
    <row r="4928" spans="1:9" x14ac:dyDescent="0.2">
      <c r="A4928" s="1">
        <v>36173</v>
      </c>
      <c r="B4928">
        <v>11.4</v>
      </c>
      <c r="C4928">
        <v>11.46</v>
      </c>
      <c r="D4928">
        <v>10.84</v>
      </c>
      <c r="E4928">
        <v>11.06</v>
      </c>
      <c r="H4928">
        <v>19080</v>
      </c>
      <c r="I4928">
        <v>30542</v>
      </c>
    </row>
    <row r="4929" spans="1:9" x14ac:dyDescent="0.2">
      <c r="A4929" s="1">
        <v>36172</v>
      </c>
      <c r="B4929">
        <v>12</v>
      </c>
      <c r="C4929">
        <v>12.02</v>
      </c>
      <c r="D4929">
        <v>11.49</v>
      </c>
      <c r="E4929">
        <v>11.5</v>
      </c>
      <c r="H4929">
        <v>15517</v>
      </c>
      <c r="I4929">
        <v>38172</v>
      </c>
    </row>
    <row r="4930" spans="1:9" x14ac:dyDescent="0.2">
      <c r="A4930" s="1">
        <v>36171</v>
      </c>
      <c r="B4930">
        <v>11.9</v>
      </c>
      <c r="C4930">
        <v>12.33</v>
      </c>
      <c r="D4930">
        <v>11.8</v>
      </c>
      <c r="E4930">
        <v>12.04</v>
      </c>
      <c r="H4930">
        <v>21012</v>
      </c>
      <c r="I4930">
        <v>41327</v>
      </c>
    </row>
    <row r="4931" spans="1:9" x14ac:dyDescent="0.2">
      <c r="A4931" s="1">
        <v>36168</v>
      </c>
      <c r="B4931">
        <v>11.45</v>
      </c>
      <c r="C4931">
        <v>11.85</v>
      </c>
      <c r="D4931">
        <v>11.45</v>
      </c>
      <c r="E4931">
        <v>11.73</v>
      </c>
      <c r="H4931">
        <v>25454</v>
      </c>
      <c r="I4931">
        <v>45782</v>
      </c>
    </row>
    <row r="4932" spans="1:9" x14ac:dyDescent="0.2">
      <c r="A4932" s="1">
        <v>36167</v>
      </c>
      <c r="B4932">
        <v>11.3</v>
      </c>
      <c r="C4932">
        <v>11.79</v>
      </c>
      <c r="D4932">
        <v>11.23</v>
      </c>
      <c r="E4932">
        <v>11.53</v>
      </c>
      <c r="H4932">
        <v>36638</v>
      </c>
      <c r="I4932">
        <v>52631</v>
      </c>
    </row>
    <row r="4933" spans="1:9" x14ac:dyDescent="0.2">
      <c r="A4933" s="1">
        <v>36166</v>
      </c>
      <c r="B4933">
        <v>10.75</v>
      </c>
      <c r="C4933">
        <v>11.5</v>
      </c>
      <c r="D4933">
        <v>10.65</v>
      </c>
      <c r="E4933">
        <v>11.46</v>
      </c>
      <c r="H4933">
        <v>47432</v>
      </c>
      <c r="I4933">
        <v>57717</v>
      </c>
    </row>
    <row r="4934" spans="1:9" x14ac:dyDescent="0.2">
      <c r="A4934" s="1">
        <v>36165</v>
      </c>
      <c r="B4934">
        <v>11.05</v>
      </c>
      <c r="C4934">
        <v>11.05</v>
      </c>
      <c r="D4934">
        <v>10.51</v>
      </c>
      <c r="E4934">
        <v>10.53</v>
      </c>
      <c r="H4934">
        <v>27976</v>
      </c>
      <c r="I4934">
        <v>59820</v>
      </c>
    </row>
    <row r="4935" spans="1:9" x14ac:dyDescent="0.2">
      <c r="A4935" s="1">
        <v>36164</v>
      </c>
      <c r="B4935">
        <v>10.93</v>
      </c>
      <c r="C4935">
        <v>11.03</v>
      </c>
      <c r="D4935">
        <v>10.88</v>
      </c>
      <c r="E4935">
        <v>10.96</v>
      </c>
      <c r="H4935">
        <v>26383</v>
      </c>
      <c r="I4935">
        <v>62259</v>
      </c>
    </row>
    <row r="4936" spans="1:9" x14ac:dyDescent="0.2">
      <c r="A4936" s="1">
        <v>36160</v>
      </c>
      <c r="B4936">
        <v>10.45</v>
      </c>
      <c r="C4936">
        <v>10.56</v>
      </c>
      <c r="D4936">
        <v>10.4</v>
      </c>
      <c r="E4936">
        <v>10.53</v>
      </c>
      <c r="H4936">
        <v>6393</v>
      </c>
      <c r="I4936">
        <v>68331</v>
      </c>
    </row>
    <row r="4937" spans="1:9" x14ac:dyDescent="0.2">
      <c r="A4937" s="1">
        <v>36159</v>
      </c>
      <c r="B4937">
        <v>10.55</v>
      </c>
      <c r="C4937">
        <v>10.6</v>
      </c>
      <c r="D4937">
        <v>10.31</v>
      </c>
      <c r="E4937">
        <v>10.53</v>
      </c>
      <c r="H4937">
        <v>22618</v>
      </c>
      <c r="I4937">
        <v>70115</v>
      </c>
    </row>
    <row r="4938" spans="1:9" x14ac:dyDescent="0.2">
      <c r="A4938" s="1">
        <v>36158</v>
      </c>
      <c r="B4938">
        <v>10.42</v>
      </c>
      <c r="C4938">
        <v>10.63</v>
      </c>
      <c r="D4938">
        <v>10.31</v>
      </c>
      <c r="E4938">
        <v>10.61</v>
      </c>
      <c r="H4938">
        <v>27625</v>
      </c>
      <c r="I4938">
        <v>75731</v>
      </c>
    </row>
    <row r="4939" spans="1:9" x14ac:dyDescent="0.2">
      <c r="A4939" s="1">
        <v>36153</v>
      </c>
      <c r="B4939">
        <v>10.14</v>
      </c>
      <c r="C4939">
        <v>10.199999999999999</v>
      </c>
      <c r="D4939">
        <v>10.09</v>
      </c>
      <c r="E4939">
        <v>10.11</v>
      </c>
      <c r="H4939">
        <v>8242</v>
      </c>
      <c r="I4939">
        <v>79977</v>
      </c>
    </row>
    <row r="4940" spans="1:9" x14ac:dyDescent="0.2">
      <c r="A4940" s="1">
        <v>36152</v>
      </c>
      <c r="B4940">
        <v>10.1</v>
      </c>
      <c r="C4940">
        <v>10.28</v>
      </c>
      <c r="D4940">
        <v>10.050000000000001</v>
      </c>
      <c r="E4940">
        <v>10.17</v>
      </c>
      <c r="H4940">
        <v>21029</v>
      </c>
      <c r="I4940">
        <v>81246</v>
      </c>
    </row>
    <row r="4941" spans="1:9" x14ac:dyDescent="0.2">
      <c r="A4941" s="1">
        <v>36151</v>
      </c>
      <c r="B4941">
        <v>9.8000000000000007</v>
      </c>
      <c r="C4941">
        <v>10.050000000000001</v>
      </c>
      <c r="D4941">
        <v>9.8000000000000007</v>
      </c>
      <c r="E4941">
        <v>10.01</v>
      </c>
      <c r="H4941">
        <v>21304</v>
      </c>
      <c r="I4941">
        <v>84167</v>
      </c>
    </row>
    <row r="4942" spans="1:9" x14ac:dyDescent="0.2">
      <c r="A4942" s="1">
        <v>36150</v>
      </c>
      <c r="B4942">
        <v>9.9499999999999993</v>
      </c>
      <c r="C4942">
        <v>10.19</v>
      </c>
      <c r="D4942">
        <v>9.5500000000000007</v>
      </c>
      <c r="E4942">
        <v>9.75</v>
      </c>
      <c r="H4942">
        <v>28465</v>
      </c>
      <c r="I4942">
        <v>85923</v>
      </c>
    </row>
    <row r="4943" spans="1:9" x14ac:dyDescent="0.2">
      <c r="A4943" s="1">
        <v>36147</v>
      </c>
      <c r="B4943">
        <v>10.35</v>
      </c>
      <c r="C4943">
        <v>10.35</v>
      </c>
      <c r="D4943">
        <v>9.9</v>
      </c>
      <c r="E4943">
        <v>9.98</v>
      </c>
      <c r="H4943">
        <v>32483</v>
      </c>
      <c r="I4943">
        <v>87482</v>
      </c>
    </row>
    <row r="4944" spans="1:9" x14ac:dyDescent="0.2">
      <c r="A4944" s="1">
        <v>36146</v>
      </c>
      <c r="B4944">
        <v>11</v>
      </c>
      <c r="C4944">
        <v>11.3</v>
      </c>
      <c r="D4944">
        <v>10.08</v>
      </c>
      <c r="E4944">
        <v>10.09</v>
      </c>
      <c r="H4944">
        <v>41871</v>
      </c>
      <c r="I4944">
        <v>91616</v>
      </c>
    </row>
    <row r="4945" spans="1:9" x14ac:dyDescent="0.2">
      <c r="A4945" s="1">
        <v>36145</v>
      </c>
      <c r="B4945">
        <v>10.75</v>
      </c>
      <c r="C4945">
        <v>11.2</v>
      </c>
      <c r="D4945">
        <v>10.71</v>
      </c>
      <c r="E4945">
        <v>11</v>
      </c>
      <c r="H4945">
        <v>10409</v>
      </c>
      <c r="I4945">
        <v>10586</v>
      </c>
    </row>
    <row r="4946" spans="1:9" x14ac:dyDescent="0.2">
      <c r="A4946" s="1">
        <v>36144</v>
      </c>
      <c r="B4946">
        <v>10.199999999999999</v>
      </c>
      <c r="C4946">
        <v>10.5</v>
      </c>
      <c r="D4946">
        <v>10.1</v>
      </c>
      <c r="E4946">
        <v>10.23</v>
      </c>
      <c r="H4946">
        <v>26709</v>
      </c>
      <c r="I4946">
        <v>12057</v>
      </c>
    </row>
    <row r="4947" spans="1:9" x14ac:dyDescent="0.2">
      <c r="A4947" s="1">
        <v>36143</v>
      </c>
      <c r="B4947">
        <v>9.9700000000000006</v>
      </c>
      <c r="C4947">
        <v>10.19</v>
      </c>
      <c r="D4947">
        <v>9.82</v>
      </c>
      <c r="E4947">
        <v>10.130000000000001</v>
      </c>
      <c r="H4947">
        <v>28100</v>
      </c>
      <c r="I4947">
        <v>27475</v>
      </c>
    </row>
    <row r="4948" spans="1:9" x14ac:dyDescent="0.2">
      <c r="A4948" s="1">
        <v>36140</v>
      </c>
      <c r="B4948">
        <v>9.6999999999999993</v>
      </c>
      <c r="C4948">
        <v>9.9499999999999993</v>
      </c>
      <c r="D4948">
        <v>9.67</v>
      </c>
      <c r="E4948">
        <v>9.82</v>
      </c>
      <c r="H4948">
        <v>19515</v>
      </c>
      <c r="I4948">
        <v>37122</v>
      </c>
    </row>
    <row r="4949" spans="1:9" x14ac:dyDescent="0.2">
      <c r="A4949" s="1">
        <v>36139</v>
      </c>
      <c r="B4949">
        <v>9.91</v>
      </c>
      <c r="C4949">
        <v>10.050000000000001</v>
      </c>
      <c r="D4949">
        <v>9.6</v>
      </c>
      <c r="E4949">
        <v>9.64</v>
      </c>
      <c r="H4949">
        <v>27815</v>
      </c>
      <c r="I4949">
        <v>39475</v>
      </c>
    </row>
    <row r="4950" spans="1:9" x14ac:dyDescent="0.2">
      <c r="A4950" s="1">
        <v>36138</v>
      </c>
      <c r="B4950">
        <v>10.08</v>
      </c>
      <c r="C4950">
        <v>10.33</v>
      </c>
      <c r="D4950">
        <v>9.9600000000000009</v>
      </c>
      <c r="E4950">
        <v>9.98</v>
      </c>
      <c r="H4950">
        <v>25110</v>
      </c>
      <c r="I4950">
        <v>43647</v>
      </c>
    </row>
    <row r="4951" spans="1:9" x14ac:dyDescent="0.2">
      <c r="A4951" s="1">
        <v>36137</v>
      </c>
      <c r="B4951">
        <v>10.38</v>
      </c>
      <c r="C4951">
        <v>10.64</v>
      </c>
      <c r="D4951">
        <v>10.050000000000001</v>
      </c>
      <c r="E4951">
        <v>10.11</v>
      </c>
      <c r="H4951">
        <v>38513</v>
      </c>
      <c r="I4951">
        <v>45975</v>
      </c>
    </row>
    <row r="4952" spans="1:9" x14ac:dyDescent="0.2">
      <c r="A4952" s="1">
        <v>36136</v>
      </c>
      <c r="B4952">
        <v>10.39</v>
      </c>
      <c r="C4952">
        <v>10.39</v>
      </c>
      <c r="D4952">
        <v>9.9</v>
      </c>
      <c r="E4952">
        <v>10.26</v>
      </c>
      <c r="H4952">
        <v>29490</v>
      </c>
      <c r="I4952">
        <v>54646</v>
      </c>
    </row>
    <row r="4953" spans="1:9" x14ac:dyDescent="0.2">
      <c r="A4953" s="1">
        <v>36133</v>
      </c>
      <c r="B4953">
        <v>10.26</v>
      </c>
      <c r="C4953">
        <v>10.35</v>
      </c>
      <c r="D4953">
        <v>10.130000000000001</v>
      </c>
      <c r="E4953">
        <v>10.19</v>
      </c>
      <c r="H4953">
        <v>16323</v>
      </c>
      <c r="I4953">
        <v>59578</v>
      </c>
    </row>
    <row r="4954" spans="1:9" x14ac:dyDescent="0.2">
      <c r="A4954" s="1">
        <v>36132</v>
      </c>
      <c r="B4954">
        <v>10.41</v>
      </c>
      <c r="C4954">
        <v>10.62</v>
      </c>
      <c r="D4954">
        <v>10.16</v>
      </c>
      <c r="E4954">
        <v>10.18</v>
      </c>
      <c r="H4954">
        <v>24920</v>
      </c>
      <c r="I4954">
        <v>62877</v>
      </c>
    </row>
    <row r="4955" spans="1:9" x14ac:dyDescent="0.2">
      <c r="A4955" s="1">
        <v>36131</v>
      </c>
      <c r="B4955">
        <v>10.24</v>
      </c>
      <c r="C4955">
        <v>10.43</v>
      </c>
      <c r="D4955">
        <v>10.09</v>
      </c>
      <c r="E4955">
        <v>10.36</v>
      </c>
      <c r="H4955">
        <v>23769</v>
      </c>
      <c r="I4955">
        <v>67552</v>
      </c>
    </row>
    <row r="4956" spans="1:9" x14ac:dyDescent="0.2">
      <c r="A4956" s="1">
        <v>36130</v>
      </c>
      <c r="B4956">
        <v>10.44</v>
      </c>
      <c r="C4956">
        <v>10.51</v>
      </c>
      <c r="D4956">
        <v>10.06</v>
      </c>
      <c r="E4956">
        <v>10.220000000000001</v>
      </c>
      <c r="H4956">
        <v>25627</v>
      </c>
      <c r="I4956">
        <v>76092</v>
      </c>
    </row>
    <row r="4957" spans="1:9" x14ac:dyDescent="0.2">
      <c r="A4957" s="1">
        <v>36129</v>
      </c>
      <c r="B4957">
        <v>11</v>
      </c>
      <c r="C4957">
        <v>11</v>
      </c>
      <c r="D4957">
        <v>10.08</v>
      </c>
      <c r="E4957">
        <v>10.46</v>
      </c>
      <c r="H4957">
        <v>29137</v>
      </c>
      <c r="I4957">
        <v>78012</v>
      </c>
    </row>
    <row r="4958" spans="1:9" x14ac:dyDescent="0.2">
      <c r="A4958" s="1">
        <v>36126</v>
      </c>
      <c r="B4958">
        <v>10.95</v>
      </c>
      <c r="C4958">
        <v>11.2</v>
      </c>
      <c r="D4958">
        <v>10.95</v>
      </c>
      <c r="E4958">
        <v>11.14</v>
      </c>
      <c r="H4958">
        <v>30058</v>
      </c>
      <c r="I4958">
        <v>81597</v>
      </c>
    </row>
    <row r="4959" spans="1:9" x14ac:dyDescent="0.2">
      <c r="A4959" s="1">
        <v>36125</v>
      </c>
      <c r="B4959">
        <v>10.85</v>
      </c>
      <c r="C4959">
        <v>11.05</v>
      </c>
      <c r="D4959">
        <v>10.81</v>
      </c>
      <c r="E4959">
        <v>11</v>
      </c>
      <c r="H4959">
        <v>16840</v>
      </c>
      <c r="I4959">
        <v>85681</v>
      </c>
    </row>
    <row r="4960" spans="1:9" x14ac:dyDescent="0.2">
      <c r="A4960" s="1">
        <v>36124</v>
      </c>
      <c r="B4960">
        <v>11.2</v>
      </c>
      <c r="C4960">
        <v>11.36</v>
      </c>
      <c r="D4960">
        <v>10.65</v>
      </c>
      <c r="E4960">
        <v>10.9</v>
      </c>
      <c r="H4960">
        <v>35329</v>
      </c>
      <c r="I4960">
        <v>87483</v>
      </c>
    </row>
    <row r="4961" spans="1:9" x14ac:dyDescent="0.2">
      <c r="A4961" s="1">
        <v>36123</v>
      </c>
      <c r="B4961">
        <v>11.32</v>
      </c>
      <c r="C4961">
        <v>11.43</v>
      </c>
      <c r="D4961">
        <v>11.13</v>
      </c>
      <c r="E4961">
        <v>11.19</v>
      </c>
      <c r="H4961">
        <v>28817</v>
      </c>
      <c r="I4961">
        <v>93562</v>
      </c>
    </row>
    <row r="4962" spans="1:9" x14ac:dyDescent="0.2">
      <c r="A4962" s="1">
        <v>36122</v>
      </c>
      <c r="B4962">
        <v>11.84</v>
      </c>
      <c r="C4962">
        <v>11.87</v>
      </c>
      <c r="D4962">
        <v>11.27</v>
      </c>
      <c r="E4962">
        <v>11.3</v>
      </c>
      <c r="H4962">
        <v>26441</v>
      </c>
      <c r="I4962">
        <v>93252</v>
      </c>
    </row>
    <row r="4963" spans="1:9" x14ac:dyDescent="0.2">
      <c r="A4963" s="1">
        <v>36119</v>
      </c>
      <c r="B4963">
        <v>11.58</v>
      </c>
      <c r="C4963">
        <v>11.75</v>
      </c>
      <c r="D4963">
        <v>11.4</v>
      </c>
      <c r="E4963">
        <v>11.68</v>
      </c>
      <c r="H4963">
        <v>21961</v>
      </c>
      <c r="I4963">
        <v>95318</v>
      </c>
    </row>
    <row r="4964" spans="1:9" x14ac:dyDescent="0.2">
      <c r="A4964" s="1">
        <v>36118</v>
      </c>
      <c r="B4964">
        <v>11.65</v>
      </c>
      <c r="C4964">
        <v>11.73</v>
      </c>
      <c r="D4964">
        <v>11.42</v>
      </c>
      <c r="E4964">
        <v>11.49</v>
      </c>
      <c r="H4964">
        <v>22210</v>
      </c>
      <c r="I4964">
        <v>96248</v>
      </c>
    </row>
    <row r="4965" spans="1:9" x14ac:dyDescent="0.2">
      <c r="A4965" s="1">
        <v>36117</v>
      </c>
      <c r="B4965">
        <v>11.4</v>
      </c>
      <c r="C4965">
        <v>11.7</v>
      </c>
      <c r="D4965">
        <v>11.15</v>
      </c>
      <c r="E4965">
        <v>11.55</v>
      </c>
      <c r="H4965">
        <v>33405</v>
      </c>
      <c r="I4965">
        <v>96428</v>
      </c>
    </row>
    <row r="4966" spans="1:9" x14ac:dyDescent="0.2">
      <c r="A4966" s="1">
        <v>36116</v>
      </c>
      <c r="B4966">
        <v>11.77</v>
      </c>
      <c r="C4966">
        <v>11.85</v>
      </c>
      <c r="D4966">
        <v>11.42</v>
      </c>
      <c r="E4966">
        <v>11.43</v>
      </c>
      <c r="H4966">
        <v>37081</v>
      </c>
      <c r="I4966">
        <v>100223</v>
      </c>
    </row>
    <row r="4967" spans="1:9" x14ac:dyDescent="0.2">
      <c r="A4967" s="1">
        <v>36115</v>
      </c>
      <c r="B4967">
        <v>12.03</v>
      </c>
      <c r="C4967">
        <v>12.32</v>
      </c>
      <c r="D4967">
        <v>11.72</v>
      </c>
      <c r="E4967">
        <v>11.73</v>
      </c>
      <c r="H4967">
        <v>37933</v>
      </c>
      <c r="I4967">
        <v>99997</v>
      </c>
    </row>
    <row r="4968" spans="1:9" x14ac:dyDescent="0.2">
      <c r="A4968" s="1">
        <v>36112</v>
      </c>
      <c r="B4968">
        <v>12.63</v>
      </c>
      <c r="C4968">
        <v>12.67</v>
      </c>
      <c r="D4968">
        <v>12.4</v>
      </c>
      <c r="E4968">
        <v>12.44</v>
      </c>
      <c r="H4968">
        <v>21378</v>
      </c>
      <c r="I4968">
        <v>0</v>
      </c>
    </row>
    <row r="4969" spans="1:9" x14ac:dyDescent="0.2">
      <c r="A4969" s="1">
        <v>36111</v>
      </c>
      <c r="B4969">
        <v>12.36</v>
      </c>
      <c r="C4969">
        <v>12.51</v>
      </c>
      <c r="D4969">
        <v>12.24</v>
      </c>
      <c r="E4969">
        <v>12.41</v>
      </c>
      <c r="H4969">
        <v>24783</v>
      </c>
      <c r="I4969">
        <v>20299</v>
      </c>
    </row>
    <row r="4970" spans="1:9" x14ac:dyDescent="0.2">
      <c r="A4970" s="1">
        <v>36110</v>
      </c>
      <c r="B4970">
        <v>12.1</v>
      </c>
      <c r="C4970">
        <v>12.45</v>
      </c>
      <c r="D4970">
        <v>12.1</v>
      </c>
      <c r="E4970">
        <v>12.11</v>
      </c>
      <c r="H4970">
        <v>24309</v>
      </c>
      <c r="I4970">
        <v>28972</v>
      </c>
    </row>
    <row r="4971" spans="1:9" x14ac:dyDescent="0.2">
      <c r="A4971" s="1">
        <v>36109</v>
      </c>
      <c r="B4971">
        <v>12</v>
      </c>
      <c r="C4971">
        <v>12.2</v>
      </c>
      <c r="D4971">
        <v>11.87</v>
      </c>
      <c r="E4971">
        <v>12.04</v>
      </c>
      <c r="H4971">
        <v>31535</v>
      </c>
      <c r="I4971">
        <v>35133</v>
      </c>
    </row>
    <row r="4972" spans="1:9" x14ac:dyDescent="0.2">
      <c r="A4972" s="1">
        <v>36108</v>
      </c>
      <c r="B4972">
        <v>12.45</v>
      </c>
      <c r="C4972">
        <v>12.48</v>
      </c>
      <c r="D4972">
        <v>11.85</v>
      </c>
      <c r="E4972">
        <v>11.9</v>
      </c>
      <c r="H4972">
        <v>26739</v>
      </c>
      <c r="I4972">
        <v>41581</v>
      </c>
    </row>
    <row r="4973" spans="1:9" x14ac:dyDescent="0.2">
      <c r="A4973" s="1">
        <v>36105</v>
      </c>
      <c r="B4973">
        <v>12.54</v>
      </c>
      <c r="C4973">
        <v>12.7</v>
      </c>
      <c r="D4973">
        <v>12.33</v>
      </c>
      <c r="E4973">
        <v>12.35</v>
      </c>
      <c r="H4973">
        <v>29342</v>
      </c>
      <c r="I4973">
        <v>42580</v>
      </c>
    </row>
    <row r="4974" spans="1:9" x14ac:dyDescent="0.2">
      <c r="A4974" s="1">
        <v>36104</v>
      </c>
      <c r="B4974">
        <v>12.78</v>
      </c>
      <c r="C4974">
        <v>12.79</v>
      </c>
      <c r="D4974">
        <v>12.49</v>
      </c>
      <c r="E4974">
        <v>12.5</v>
      </c>
      <c r="H4974">
        <v>26009</v>
      </c>
      <c r="I4974">
        <v>45812</v>
      </c>
    </row>
    <row r="4975" spans="1:9" x14ac:dyDescent="0.2">
      <c r="A4975" s="1">
        <v>36103</v>
      </c>
      <c r="B4975">
        <v>12.62</v>
      </c>
      <c r="C4975">
        <v>12.95</v>
      </c>
      <c r="D4975">
        <v>12.57</v>
      </c>
      <c r="E4975">
        <v>12.82</v>
      </c>
      <c r="H4975">
        <v>31403</v>
      </c>
      <c r="I4975">
        <v>46670</v>
      </c>
    </row>
    <row r="4976" spans="1:9" x14ac:dyDescent="0.2">
      <c r="A4976" s="1">
        <v>36102</v>
      </c>
      <c r="B4976">
        <v>13.06</v>
      </c>
      <c r="C4976">
        <v>13.08</v>
      </c>
      <c r="D4976">
        <v>12.78</v>
      </c>
      <c r="E4976">
        <v>12.84</v>
      </c>
      <c r="H4976">
        <v>30188</v>
      </c>
      <c r="I4976">
        <v>49437</v>
      </c>
    </row>
    <row r="4977" spans="1:9" x14ac:dyDescent="0.2">
      <c r="A4977" s="1">
        <v>36101</v>
      </c>
      <c r="B4977">
        <v>13.32</v>
      </c>
      <c r="C4977">
        <v>13.44</v>
      </c>
      <c r="D4977">
        <v>13.06</v>
      </c>
      <c r="E4977">
        <v>13.06</v>
      </c>
      <c r="H4977">
        <v>31063</v>
      </c>
      <c r="I4977">
        <v>52122</v>
      </c>
    </row>
    <row r="4978" spans="1:9" x14ac:dyDescent="0.2">
      <c r="A4978" s="1">
        <v>36098</v>
      </c>
      <c r="B4978">
        <v>13.06</v>
      </c>
      <c r="C4978">
        <v>13.23</v>
      </c>
      <c r="D4978">
        <v>12.72</v>
      </c>
      <c r="E4978">
        <v>13.22</v>
      </c>
      <c r="H4978">
        <v>29251</v>
      </c>
      <c r="I4978">
        <v>59993</v>
      </c>
    </row>
    <row r="4979" spans="1:9" x14ac:dyDescent="0.2">
      <c r="A4979" s="1">
        <v>36097</v>
      </c>
      <c r="B4979">
        <v>13.16</v>
      </c>
      <c r="C4979">
        <v>13.24</v>
      </c>
      <c r="D4979">
        <v>12.9</v>
      </c>
      <c r="E4979">
        <v>13.08</v>
      </c>
      <c r="H4979">
        <v>24450</v>
      </c>
      <c r="I4979">
        <v>62200</v>
      </c>
    </row>
    <row r="4980" spans="1:9" x14ac:dyDescent="0.2">
      <c r="A4980" s="1">
        <v>36096</v>
      </c>
      <c r="B4980">
        <v>12.94</v>
      </c>
      <c r="C4980">
        <v>13.2</v>
      </c>
      <c r="D4980">
        <v>12.78</v>
      </c>
      <c r="E4980">
        <v>13.19</v>
      </c>
      <c r="H4980">
        <v>33169</v>
      </c>
      <c r="I4980">
        <v>63512</v>
      </c>
    </row>
    <row r="4981" spans="1:9" x14ac:dyDescent="0.2">
      <c r="A4981" s="1">
        <v>36095</v>
      </c>
      <c r="B4981">
        <v>13.16</v>
      </c>
      <c r="C4981">
        <v>13.38</v>
      </c>
      <c r="D4981">
        <v>12.72</v>
      </c>
      <c r="E4981">
        <v>12.96</v>
      </c>
      <c r="H4981">
        <v>39471</v>
      </c>
      <c r="I4981">
        <v>63067</v>
      </c>
    </row>
    <row r="4982" spans="1:9" x14ac:dyDescent="0.2">
      <c r="A4982" s="1">
        <v>36094</v>
      </c>
      <c r="B4982">
        <v>13</v>
      </c>
      <c r="C4982">
        <v>13.2</v>
      </c>
      <c r="D4982">
        <v>12.93</v>
      </c>
      <c r="E4982">
        <v>13.04</v>
      </c>
      <c r="H4982">
        <v>25652</v>
      </c>
      <c r="I4982">
        <v>64654</v>
      </c>
    </row>
    <row r="4983" spans="1:9" x14ac:dyDescent="0.2">
      <c r="A4983" s="1">
        <v>36091</v>
      </c>
      <c r="B4983">
        <v>12.75</v>
      </c>
      <c r="C4983">
        <v>13.11</v>
      </c>
      <c r="D4983">
        <v>12.75</v>
      </c>
      <c r="E4983">
        <v>12.76</v>
      </c>
      <c r="H4983">
        <v>25845</v>
      </c>
      <c r="I4983">
        <v>68269</v>
      </c>
    </row>
    <row r="4984" spans="1:9" x14ac:dyDescent="0.2">
      <c r="A4984" s="1">
        <v>36090</v>
      </c>
      <c r="B4984">
        <v>12.85</v>
      </c>
      <c r="C4984">
        <v>12.95</v>
      </c>
      <c r="D4984">
        <v>12.64</v>
      </c>
      <c r="E4984">
        <v>12.76</v>
      </c>
      <c r="H4984">
        <v>28961</v>
      </c>
      <c r="I4984">
        <v>68566</v>
      </c>
    </row>
    <row r="4985" spans="1:9" x14ac:dyDescent="0.2">
      <c r="A4985" s="1">
        <v>36089</v>
      </c>
      <c r="B4985">
        <v>12.51</v>
      </c>
      <c r="C4985">
        <v>13.17</v>
      </c>
      <c r="D4985">
        <v>12.45</v>
      </c>
      <c r="E4985">
        <v>12.85</v>
      </c>
      <c r="H4985">
        <v>41026</v>
      </c>
      <c r="I4985">
        <v>72018</v>
      </c>
    </row>
    <row r="4986" spans="1:9" x14ac:dyDescent="0.2">
      <c r="A4986" s="1">
        <v>36088</v>
      </c>
      <c r="B4986">
        <v>12.44</v>
      </c>
      <c r="C4986">
        <v>12.52</v>
      </c>
      <c r="D4986">
        <v>12.22</v>
      </c>
      <c r="E4986">
        <v>12.36</v>
      </c>
      <c r="H4986">
        <v>38005</v>
      </c>
      <c r="I4986">
        <v>74775</v>
      </c>
    </row>
    <row r="4987" spans="1:9" x14ac:dyDescent="0.2">
      <c r="A4987" s="1">
        <v>36087</v>
      </c>
      <c r="B4987">
        <v>13.25</v>
      </c>
      <c r="C4987">
        <v>13.36</v>
      </c>
      <c r="D4987">
        <v>12.38</v>
      </c>
      <c r="E4987">
        <v>12.39</v>
      </c>
      <c r="H4987">
        <v>41666</v>
      </c>
      <c r="I4987">
        <v>74752</v>
      </c>
    </row>
    <row r="4988" spans="1:9" x14ac:dyDescent="0.2">
      <c r="A4988" s="1">
        <v>36084</v>
      </c>
      <c r="B4988">
        <v>13.1</v>
      </c>
      <c r="C4988">
        <v>13.27</v>
      </c>
      <c r="D4988">
        <v>13.1</v>
      </c>
      <c r="E4988">
        <v>13.13</v>
      </c>
      <c r="H4988">
        <v>21866</v>
      </c>
      <c r="I4988">
        <v>70020</v>
      </c>
    </row>
    <row r="4989" spans="1:9" x14ac:dyDescent="0.2">
      <c r="A4989" s="1">
        <v>36083</v>
      </c>
      <c r="B4989">
        <v>12.65</v>
      </c>
      <c r="C4989">
        <v>12.73</v>
      </c>
      <c r="D4989">
        <v>12.5</v>
      </c>
      <c r="E4989">
        <v>12.58</v>
      </c>
      <c r="H4989">
        <v>11237</v>
      </c>
      <c r="I4989">
        <v>12544</v>
      </c>
    </row>
    <row r="4990" spans="1:9" x14ac:dyDescent="0.2">
      <c r="A4990" s="1">
        <v>36082</v>
      </c>
      <c r="B4990">
        <v>13.1</v>
      </c>
      <c r="C4990">
        <v>13.13</v>
      </c>
      <c r="D4990">
        <v>12.65</v>
      </c>
      <c r="E4990">
        <v>12.69</v>
      </c>
      <c r="H4990">
        <v>23312</v>
      </c>
      <c r="I4990">
        <v>18717</v>
      </c>
    </row>
    <row r="4991" spans="1:9" x14ac:dyDescent="0.2">
      <c r="A4991" s="1">
        <v>36081</v>
      </c>
      <c r="B4991">
        <v>13.13</v>
      </c>
      <c r="C4991">
        <v>13.3</v>
      </c>
      <c r="D4991">
        <v>12.87</v>
      </c>
      <c r="E4991">
        <v>13.03</v>
      </c>
      <c r="H4991">
        <v>21663</v>
      </c>
      <c r="I4991">
        <v>28626</v>
      </c>
    </row>
    <row r="4992" spans="1:9" x14ac:dyDescent="0.2">
      <c r="A4992" s="1">
        <v>36080</v>
      </c>
      <c r="B4992">
        <v>13.29</v>
      </c>
      <c r="C4992">
        <v>13.4</v>
      </c>
      <c r="D4992">
        <v>13.1</v>
      </c>
      <c r="E4992">
        <v>13.1</v>
      </c>
      <c r="H4992">
        <v>21376</v>
      </c>
      <c r="I4992">
        <v>34756</v>
      </c>
    </row>
    <row r="4993" spans="1:9" x14ac:dyDescent="0.2">
      <c r="A4993" s="1">
        <v>36077</v>
      </c>
      <c r="B4993">
        <v>13.3</v>
      </c>
      <c r="C4993">
        <v>13.42</v>
      </c>
      <c r="D4993">
        <v>12.95</v>
      </c>
      <c r="E4993">
        <v>13.27</v>
      </c>
      <c r="H4993">
        <v>19204</v>
      </c>
      <c r="I4993">
        <v>42117</v>
      </c>
    </row>
    <row r="4994" spans="1:9" x14ac:dyDescent="0.2">
      <c r="A4994" s="1">
        <v>36076</v>
      </c>
      <c r="B4994">
        <v>13.71</v>
      </c>
      <c r="C4994">
        <v>13.79</v>
      </c>
      <c r="D4994">
        <v>13.15</v>
      </c>
      <c r="E4994">
        <v>13.18</v>
      </c>
      <c r="H4994">
        <v>30934</v>
      </c>
      <c r="I4994">
        <v>47350</v>
      </c>
    </row>
    <row r="4995" spans="1:9" x14ac:dyDescent="0.2">
      <c r="A4995" s="1">
        <v>36075</v>
      </c>
      <c r="B4995">
        <v>14.02</v>
      </c>
      <c r="C4995">
        <v>14.1</v>
      </c>
      <c r="D4995">
        <v>13.75</v>
      </c>
      <c r="E4995">
        <v>13.78</v>
      </c>
      <c r="H4995">
        <v>23133</v>
      </c>
      <c r="I4995">
        <v>49684</v>
      </c>
    </row>
    <row r="4996" spans="1:9" x14ac:dyDescent="0.2">
      <c r="A4996" s="1">
        <v>36074</v>
      </c>
      <c r="B4996">
        <v>14</v>
      </c>
      <c r="C4996">
        <v>14.14</v>
      </c>
      <c r="D4996">
        <v>13.81</v>
      </c>
      <c r="E4996">
        <v>14.12</v>
      </c>
      <c r="H4996">
        <v>28777</v>
      </c>
      <c r="I4996">
        <v>53197</v>
      </c>
    </row>
    <row r="4997" spans="1:9" x14ac:dyDescent="0.2">
      <c r="A4997" s="1">
        <v>36073</v>
      </c>
      <c r="B4997">
        <v>14.13</v>
      </c>
      <c r="C4997">
        <v>14.29</v>
      </c>
      <c r="D4997">
        <v>13.89</v>
      </c>
      <c r="E4997">
        <v>14.07</v>
      </c>
      <c r="H4997">
        <v>26771</v>
      </c>
      <c r="I4997">
        <v>58660</v>
      </c>
    </row>
    <row r="4998" spans="1:9" x14ac:dyDescent="0.2">
      <c r="A4998" s="1">
        <v>36070</v>
      </c>
      <c r="B4998">
        <v>14.15</v>
      </c>
      <c r="C4998">
        <v>14.39</v>
      </c>
      <c r="D4998">
        <v>13.93</v>
      </c>
      <c r="E4998">
        <v>14.36</v>
      </c>
      <c r="H4998">
        <v>21448</v>
      </c>
      <c r="I4998">
        <v>61226</v>
      </c>
    </row>
    <row r="4999" spans="1:9" x14ac:dyDescent="0.2">
      <c r="A4999" s="1">
        <v>36069</v>
      </c>
      <c r="B4999">
        <v>14.68</v>
      </c>
      <c r="C4999">
        <v>14.9</v>
      </c>
      <c r="D4999">
        <v>13.95</v>
      </c>
      <c r="E4999">
        <v>14.11</v>
      </c>
      <c r="H4999">
        <v>33771</v>
      </c>
      <c r="I4999">
        <v>64081</v>
      </c>
    </row>
    <row r="5000" spans="1:9" x14ac:dyDescent="0.2">
      <c r="A5000" s="1">
        <v>36068</v>
      </c>
      <c r="B5000">
        <v>14.47</v>
      </c>
      <c r="C5000">
        <v>14.73</v>
      </c>
      <c r="D5000">
        <v>14.38</v>
      </c>
      <c r="E5000">
        <v>14.68</v>
      </c>
      <c r="H5000">
        <v>20964</v>
      </c>
      <c r="I5000">
        <v>70273</v>
      </c>
    </row>
    <row r="5001" spans="1:9" x14ac:dyDescent="0.2">
      <c r="A5001" s="1">
        <v>36067</v>
      </c>
      <c r="B5001">
        <v>14.34</v>
      </c>
      <c r="C5001">
        <v>14.63</v>
      </c>
      <c r="D5001">
        <v>14.14</v>
      </c>
      <c r="E5001">
        <v>14.61</v>
      </c>
      <c r="H5001">
        <v>27502</v>
      </c>
      <c r="I5001">
        <v>71418</v>
      </c>
    </row>
    <row r="5002" spans="1:9" x14ac:dyDescent="0.2">
      <c r="A5002" s="1">
        <v>36066</v>
      </c>
      <c r="B5002">
        <v>14.53</v>
      </c>
      <c r="C5002">
        <v>14.55</v>
      </c>
      <c r="D5002">
        <v>14.21</v>
      </c>
      <c r="E5002">
        <v>14.35</v>
      </c>
      <c r="H5002">
        <v>17293</v>
      </c>
      <c r="I5002">
        <v>71418</v>
      </c>
    </row>
    <row r="5003" spans="1:9" x14ac:dyDescent="0.2">
      <c r="A5003" s="1">
        <v>36063</v>
      </c>
      <c r="B5003">
        <v>14.78</v>
      </c>
      <c r="C5003">
        <v>14.8</v>
      </c>
      <c r="D5003">
        <v>14.34</v>
      </c>
      <c r="E5003">
        <v>14.43</v>
      </c>
      <c r="H5003">
        <v>21895</v>
      </c>
      <c r="I5003">
        <v>73586</v>
      </c>
    </row>
    <row r="5004" spans="1:9" x14ac:dyDescent="0.2">
      <c r="A5004" s="1">
        <v>36062</v>
      </c>
      <c r="B5004">
        <v>14.35</v>
      </c>
      <c r="C5004">
        <v>14.9</v>
      </c>
      <c r="D5004">
        <v>14.31</v>
      </c>
      <c r="E5004">
        <v>14.68</v>
      </c>
      <c r="H5004">
        <v>28563</v>
      </c>
      <c r="I5004">
        <v>76760</v>
      </c>
    </row>
    <row r="5005" spans="1:9" x14ac:dyDescent="0.2">
      <c r="A5005" s="1">
        <v>36061</v>
      </c>
      <c r="B5005">
        <v>14.59</v>
      </c>
      <c r="C5005">
        <v>14.73</v>
      </c>
      <c r="D5005">
        <v>14.43</v>
      </c>
      <c r="E5005">
        <v>14.52</v>
      </c>
      <c r="H5005">
        <v>26815</v>
      </c>
      <c r="I5005">
        <v>78473</v>
      </c>
    </row>
    <row r="5006" spans="1:9" x14ac:dyDescent="0.2">
      <c r="A5006" s="1">
        <v>36060</v>
      </c>
      <c r="B5006">
        <v>14.21</v>
      </c>
      <c r="C5006">
        <v>14.58</v>
      </c>
      <c r="D5006">
        <v>14.13</v>
      </c>
      <c r="E5006">
        <v>14.49</v>
      </c>
      <c r="H5006">
        <v>30500</v>
      </c>
      <c r="I5006">
        <v>78557</v>
      </c>
    </row>
    <row r="5007" spans="1:9" x14ac:dyDescent="0.2">
      <c r="A5007" s="1">
        <v>36059</v>
      </c>
      <c r="B5007">
        <v>14.33</v>
      </c>
      <c r="C5007">
        <v>14.45</v>
      </c>
      <c r="D5007">
        <v>14.1</v>
      </c>
      <c r="E5007">
        <v>14.38</v>
      </c>
      <c r="H5007">
        <v>26399</v>
      </c>
      <c r="I5007">
        <v>78851</v>
      </c>
    </row>
    <row r="5008" spans="1:9" x14ac:dyDescent="0.2">
      <c r="A5008" s="1">
        <v>36056</v>
      </c>
      <c r="B5008">
        <v>13.7</v>
      </c>
      <c r="C5008">
        <v>14.31</v>
      </c>
      <c r="D5008">
        <v>13.59</v>
      </c>
      <c r="E5008">
        <v>14.17</v>
      </c>
      <c r="H5008">
        <v>39159</v>
      </c>
      <c r="I5008">
        <v>80736</v>
      </c>
    </row>
    <row r="5009" spans="1:9" x14ac:dyDescent="0.2">
      <c r="A5009" s="1">
        <v>36055</v>
      </c>
      <c r="B5009">
        <v>13.45</v>
      </c>
      <c r="C5009">
        <v>13.61</v>
      </c>
      <c r="D5009">
        <v>13.37</v>
      </c>
      <c r="E5009">
        <v>13.54</v>
      </c>
      <c r="H5009">
        <v>24375</v>
      </c>
      <c r="I5009">
        <v>83946</v>
      </c>
    </row>
    <row r="5010" spans="1:9" x14ac:dyDescent="0.2">
      <c r="A5010" s="1">
        <v>36054</v>
      </c>
      <c r="B5010">
        <v>13.4</v>
      </c>
      <c r="C5010">
        <v>13.6</v>
      </c>
      <c r="D5010">
        <v>13.25</v>
      </c>
      <c r="E5010">
        <v>13.26</v>
      </c>
      <c r="H5010">
        <v>23481</v>
      </c>
      <c r="I5010">
        <v>82339</v>
      </c>
    </row>
    <row r="5011" spans="1:9" x14ac:dyDescent="0.2">
      <c r="A5011" s="1">
        <v>36053</v>
      </c>
      <c r="B5011">
        <v>12.87</v>
      </c>
      <c r="C5011">
        <v>13.1</v>
      </c>
      <c r="D5011">
        <v>12.86</v>
      </c>
      <c r="E5011">
        <v>13.02</v>
      </c>
      <c r="H5011">
        <v>11541</v>
      </c>
      <c r="I5011">
        <v>18355</v>
      </c>
    </row>
    <row r="5012" spans="1:9" x14ac:dyDescent="0.2">
      <c r="A5012" s="1">
        <v>36052</v>
      </c>
      <c r="B5012">
        <v>13.09</v>
      </c>
      <c r="C5012">
        <v>13.24</v>
      </c>
      <c r="D5012">
        <v>12.83</v>
      </c>
      <c r="E5012">
        <v>12.85</v>
      </c>
      <c r="H5012">
        <v>41452</v>
      </c>
      <c r="I5012">
        <v>17511</v>
      </c>
    </row>
    <row r="5013" spans="1:9" x14ac:dyDescent="0.2">
      <c r="A5013" s="1">
        <v>36049</v>
      </c>
      <c r="B5013">
        <v>13.6</v>
      </c>
      <c r="C5013">
        <v>13.74</v>
      </c>
      <c r="D5013">
        <v>12.92</v>
      </c>
      <c r="E5013">
        <v>12.93</v>
      </c>
      <c r="H5013">
        <v>32189</v>
      </c>
      <c r="I5013">
        <v>44352</v>
      </c>
    </row>
    <row r="5014" spans="1:9" x14ac:dyDescent="0.2">
      <c r="A5014" s="1">
        <v>36048</v>
      </c>
      <c r="B5014">
        <v>12.94</v>
      </c>
      <c r="C5014">
        <v>13.47</v>
      </c>
      <c r="D5014">
        <v>12.89</v>
      </c>
      <c r="E5014">
        <v>13.27</v>
      </c>
      <c r="H5014">
        <v>29626</v>
      </c>
      <c r="I5014">
        <v>47299</v>
      </c>
    </row>
    <row r="5015" spans="1:9" x14ac:dyDescent="0.2">
      <c r="A5015" s="1">
        <v>36047</v>
      </c>
      <c r="B5015">
        <v>13.05</v>
      </c>
      <c r="C5015">
        <v>13.1</v>
      </c>
      <c r="D5015">
        <v>12.75</v>
      </c>
      <c r="E5015">
        <v>12.76</v>
      </c>
      <c r="H5015">
        <v>29624</v>
      </c>
      <c r="I5015">
        <v>50261</v>
      </c>
    </row>
    <row r="5016" spans="1:9" x14ac:dyDescent="0.2">
      <c r="A5016" s="1">
        <v>36046</v>
      </c>
      <c r="B5016">
        <v>13.08</v>
      </c>
      <c r="C5016">
        <v>13.24</v>
      </c>
      <c r="D5016">
        <v>12.91</v>
      </c>
      <c r="E5016">
        <v>12.99</v>
      </c>
      <c r="H5016">
        <v>24304</v>
      </c>
      <c r="I5016">
        <v>57070</v>
      </c>
    </row>
    <row r="5017" spans="1:9" x14ac:dyDescent="0.2">
      <c r="A5017" s="1">
        <v>36045</v>
      </c>
      <c r="B5017">
        <v>13.4</v>
      </c>
      <c r="C5017">
        <v>13.45</v>
      </c>
      <c r="D5017">
        <v>13.03</v>
      </c>
      <c r="E5017">
        <v>13.06</v>
      </c>
      <c r="H5017">
        <v>11375</v>
      </c>
      <c r="I5017">
        <v>58331</v>
      </c>
    </row>
    <row r="5018" spans="1:9" x14ac:dyDescent="0.2">
      <c r="A5018" s="1">
        <v>36042</v>
      </c>
      <c r="B5018">
        <v>13.3</v>
      </c>
      <c r="C5018">
        <v>13.72</v>
      </c>
      <c r="D5018">
        <v>13.13</v>
      </c>
      <c r="E5018">
        <v>13.31</v>
      </c>
      <c r="H5018">
        <v>28245</v>
      </c>
      <c r="I5018">
        <v>58693</v>
      </c>
    </row>
    <row r="5019" spans="1:9" x14ac:dyDescent="0.2">
      <c r="A5019" s="1">
        <v>36041</v>
      </c>
      <c r="B5019">
        <v>12.47</v>
      </c>
      <c r="C5019">
        <v>13.47</v>
      </c>
      <c r="D5019">
        <v>12.47</v>
      </c>
      <c r="E5019">
        <v>13.44</v>
      </c>
      <c r="H5019">
        <v>40266</v>
      </c>
      <c r="I5019">
        <v>62646</v>
      </c>
    </row>
    <row r="5020" spans="1:9" x14ac:dyDescent="0.2">
      <c r="A5020" s="1">
        <v>36040</v>
      </c>
      <c r="B5020">
        <v>12.5</v>
      </c>
      <c r="C5020">
        <v>12.66</v>
      </c>
      <c r="D5020">
        <v>12.44</v>
      </c>
      <c r="E5020">
        <v>12.46</v>
      </c>
      <c r="H5020">
        <v>22969</v>
      </c>
      <c r="I5020">
        <v>67511</v>
      </c>
    </row>
    <row r="5021" spans="1:9" x14ac:dyDescent="0.2">
      <c r="A5021" s="1">
        <v>36039</v>
      </c>
      <c r="B5021">
        <v>12.3</v>
      </c>
      <c r="C5021">
        <v>12.61</v>
      </c>
      <c r="D5021">
        <v>12.19</v>
      </c>
      <c r="E5021">
        <v>12.59</v>
      </c>
      <c r="H5021">
        <v>28766</v>
      </c>
      <c r="I5021">
        <v>68460</v>
      </c>
    </row>
    <row r="5022" spans="1:9" x14ac:dyDescent="0.2">
      <c r="A5022" s="1">
        <v>36035</v>
      </c>
      <c r="B5022">
        <v>12.15</v>
      </c>
      <c r="C5022">
        <v>12.58</v>
      </c>
      <c r="D5022">
        <v>12.13</v>
      </c>
      <c r="E5022">
        <v>12.56</v>
      </c>
      <c r="H5022">
        <v>24944</v>
      </c>
      <c r="I5022">
        <v>73239</v>
      </c>
    </row>
    <row r="5023" spans="1:9" x14ac:dyDescent="0.2">
      <c r="A5023" s="1">
        <v>36034</v>
      </c>
      <c r="B5023">
        <v>12.41</v>
      </c>
      <c r="C5023">
        <v>12.46</v>
      </c>
      <c r="D5023">
        <v>11.98</v>
      </c>
      <c r="E5023">
        <v>12.28</v>
      </c>
      <c r="H5023">
        <v>36045</v>
      </c>
      <c r="I5023">
        <v>73438</v>
      </c>
    </row>
    <row r="5024" spans="1:9" x14ac:dyDescent="0.2">
      <c r="A5024" s="1">
        <v>36033</v>
      </c>
      <c r="B5024">
        <v>12.55</v>
      </c>
      <c r="C5024">
        <v>12.7</v>
      </c>
      <c r="D5024">
        <v>12.31</v>
      </c>
      <c r="E5024">
        <v>12.5</v>
      </c>
      <c r="H5024">
        <v>26382</v>
      </c>
      <c r="I5024">
        <v>79215</v>
      </c>
    </row>
    <row r="5025" spans="1:9" x14ac:dyDescent="0.2">
      <c r="A5025" s="1">
        <v>36032</v>
      </c>
      <c r="B5025">
        <v>12.49</v>
      </c>
      <c r="C5025">
        <v>12.7</v>
      </c>
      <c r="D5025">
        <v>12.48</v>
      </c>
      <c r="E5025">
        <v>12.68</v>
      </c>
      <c r="H5025">
        <v>28678</v>
      </c>
      <c r="I5025">
        <v>80963</v>
      </c>
    </row>
    <row r="5026" spans="1:9" x14ac:dyDescent="0.2">
      <c r="A5026" s="1">
        <v>36031</v>
      </c>
      <c r="B5026">
        <v>12.3</v>
      </c>
      <c r="C5026">
        <v>12.56</v>
      </c>
      <c r="D5026">
        <v>12.17</v>
      </c>
      <c r="E5026">
        <v>12.55</v>
      </c>
      <c r="H5026">
        <v>20824</v>
      </c>
      <c r="I5026">
        <v>85481</v>
      </c>
    </row>
    <row r="5027" spans="1:9" x14ac:dyDescent="0.2">
      <c r="A5027" s="1">
        <v>36028</v>
      </c>
      <c r="B5027">
        <v>12.55</v>
      </c>
      <c r="C5027">
        <v>12.57</v>
      </c>
      <c r="D5027">
        <v>12.1</v>
      </c>
      <c r="E5027">
        <v>12.27</v>
      </c>
      <c r="H5027">
        <v>23925</v>
      </c>
      <c r="I5027">
        <v>89226</v>
      </c>
    </row>
    <row r="5028" spans="1:9" x14ac:dyDescent="0.2">
      <c r="A5028" s="1">
        <v>36027</v>
      </c>
      <c r="B5028">
        <v>12.2</v>
      </c>
      <c r="C5028">
        <v>12.68</v>
      </c>
      <c r="D5028">
        <v>12.15</v>
      </c>
      <c r="E5028">
        <v>12.64</v>
      </c>
      <c r="H5028">
        <v>29841</v>
      </c>
      <c r="I5028">
        <v>87674</v>
      </c>
    </row>
    <row r="5029" spans="1:9" x14ac:dyDescent="0.2">
      <c r="A5029" s="1">
        <v>36026</v>
      </c>
      <c r="B5029">
        <v>12.3</v>
      </c>
      <c r="C5029">
        <v>12.34</v>
      </c>
      <c r="D5029">
        <v>12.15</v>
      </c>
      <c r="E5029">
        <v>12.29</v>
      </c>
      <c r="H5029">
        <v>20923</v>
      </c>
      <c r="I5029">
        <v>88905</v>
      </c>
    </row>
    <row r="5030" spans="1:9" x14ac:dyDescent="0.2">
      <c r="A5030" s="1">
        <v>36025</v>
      </c>
      <c r="B5030">
        <v>12.25</v>
      </c>
      <c r="C5030">
        <v>12.37</v>
      </c>
      <c r="D5030">
        <v>12.02</v>
      </c>
      <c r="E5030">
        <v>12.09</v>
      </c>
      <c r="H5030">
        <v>22722</v>
      </c>
      <c r="I5030">
        <v>90888</v>
      </c>
    </row>
    <row r="5031" spans="1:9" x14ac:dyDescent="0.2">
      <c r="A5031" s="1">
        <v>36024</v>
      </c>
      <c r="B5031">
        <v>12.55</v>
      </c>
      <c r="C5031">
        <v>12.56</v>
      </c>
      <c r="D5031">
        <v>12.25</v>
      </c>
      <c r="E5031">
        <v>12.28</v>
      </c>
      <c r="H5031">
        <v>17094</v>
      </c>
      <c r="I5031">
        <v>91254</v>
      </c>
    </row>
    <row r="5032" spans="1:9" x14ac:dyDescent="0.2">
      <c r="A5032" s="1">
        <v>36021</v>
      </c>
      <c r="B5032">
        <v>12.15</v>
      </c>
      <c r="C5032">
        <v>12.18</v>
      </c>
      <c r="D5032">
        <v>11.93</v>
      </c>
      <c r="E5032">
        <v>12.05</v>
      </c>
      <c r="H5032">
        <v>16417</v>
      </c>
      <c r="I5032">
        <v>0</v>
      </c>
    </row>
    <row r="5033" spans="1:9" x14ac:dyDescent="0.2">
      <c r="A5033" s="1">
        <v>36020</v>
      </c>
      <c r="B5033">
        <v>11.9</v>
      </c>
      <c r="C5033">
        <v>12.36</v>
      </c>
      <c r="D5033">
        <v>11.9</v>
      </c>
      <c r="E5033">
        <v>12.09</v>
      </c>
      <c r="H5033">
        <v>33068</v>
      </c>
      <c r="I5033">
        <v>17806</v>
      </c>
    </row>
    <row r="5034" spans="1:9" x14ac:dyDescent="0.2">
      <c r="A5034" s="1">
        <v>36019</v>
      </c>
      <c r="B5034">
        <v>11.75</v>
      </c>
      <c r="C5034">
        <v>11.9</v>
      </c>
      <c r="D5034">
        <v>11.68</v>
      </c>
      <c r="E5034">
        <v>11.77</v>
      </c>
      <c r="H5034">
        <v>20939</v>
      </c>
      <c r="I5034">
        <v>30609</v>
      </c>
    </row>
    <row r="5035" spans="1:9" x14ac:dyDescent="0.2">
      <c r="A5035" s="1">
        <v>36018</v>
      </c>
      <c r="B5035">
        <v>11.95</v>
      </c>
      <c r="C5035">
        <v>12.02</v>
      </c>
      <c r="D5035">
        <v>11.55</v>
      </c>
      <c r="E5035">
        <v>11.64</v>
      </c>
      <c r="H5035">
        <v>24645</v>
      </c>
      <c r="I5035">
        <v>41151</v>
      </c>
    </row>
    <row r="5036" spans="1:9" x14ac:dyDescent="0.2">
      <c r="A5036" s="1">
        <v>36017</v>
      </c>
      <c r="B5036">
        <v>12.61</v>
      </c>
      <c r="C5036">
        <v>12.69</v>
      </c>
      <c r="D5036">
        <v>11.9</v>
      </c>
      <c r="E5036">
        <v>11.91</v>
      </c>
      <c r="H5036">
        <v>28817</v>
      </c>
      <c r="I5036">
        <v>45205</v>
      </c>
    </row>
    <row r="5037" spans="1:9" x14ac:dyDescent="0.2">
      <c r="A5037" s="1">
        <v>36014</v>
      </c>
      <c r="B5037">
        <v>12.76</v>
      </c>
      <c r="C5037">
        <v>12.8</v>
      </c>
      <c r="D5037">
        <v>12.57</v>
      </c>
      <c r="E5037">
        <v>12.59</v>
      </c>
      <c r="H5037">
        <v>14833</v>
      </c>
      <c r="I5037">
        <v>50356</v>
      </c>
    </row>
    <row r="5038" spans="1:9" x14ac:dyDescent="0.2">
      <c r="A5038" s="1">
        <v>36013</v>
      </c>
      <c r="B5038">
        <v>12.6</v>
      </c>
      <c r="C5038">
        <v>12.82</v>
      </c>
      <c r="D5038">
        <v>12.51</v>
      </c>
      <c r="E5038">
        <v>12.61</v>
      </c>
      <c r="H5038">
        <v>18381</v>
      </c>
      <c r="I5038">
        <v>54347</v>
      </c>
    </row>
    <row r="5039" spans="1:9" x14ac:dyDescent="0.2">
      <c r="A5039" s="1">
        <v>36012</v>
      </c>
      <c r="B5039">
        <v>12.58</v>
      </c>
      <c r="C5039">
        <v>12.98</v>
      </c>
      <c r="D5039">
        <v>12.42</v>
      </c>
      <c r="E5039">
        <v>12.57</v>
      </c>
      <c r="H5039">
        <v>27097</v>
      </c>
      <c r="I5039">
        <v>57083</v>
      </c>
    </row>
    <row r="5040" spans="1:9" x14ac:dyDescent="0.2">
      <c r="A5040" s="1">
        <v>36011</v>
      </c>
      <c r="B5040">
        <v>12.72</v>
      </c>
      <c r="C5040">
        <v>12.79</v>
      </c>
      <c r="D5040">
        <v>12.56</v>
      </c>
      <c r="E5040">
        <v>12.7</v>
      </c>
      <c r="H5040">
        <v>23508</v>
      </c>
      <c r="I5040">
        <v>59514</v>
      </c>
    </row>
    <row r="5041" spans="1:9" x14ac:dyDescent="0.2">
      <c r="A5041" s="1">
        <v>36010</v>
      </c>
      <c r="B5041">
        <v>13.06</v>
      </c>
      <c r="C5041">
        <v>13.06</v>
      </c>
      <c r="D5041">
        <v>12.55</v>
      </c>
      <c r="E5041">
        <v>12.56</v>
      </c>
      <c r="H5041">
        <v>25306</v>
      </c>
      <c r="I5041">
        <v>67815</v>
      </c>
    </row>
    <row r="5042" spans="1:9" x14ac:dyDescent="0.2">
      <c r="A5042" s="1">
        <v>36007</v>
      </c>
      <c r="B5042">
        <v>13.05</v>
      </c>
      <c r="C5042">
        <v>13.14</v>
      </c>
      <c r="D5042">
        <v>12.96</v>
      </c>
      <c r="E5042">
        <v>13.09</v>
      </c>
      <c r="H5042">
        <v>17725</v>
      </c>
      <c r="I5042">
        <v>72215</v>
      </c>
    </row>
    <row r="5043" spans="1:9" x14ac:dyDescent="0.2">
      <c r="A5043" s="1">
        <v>36006</v>
      </c>
      <c r="B5043">
        <v>13.13</v>
      </c>
      <c r="C5043">
        <v>13.24</v>
      </c>
      <c r="D5043">
        <v>12.87</v>
      </c>
      <c r="E5043">
        <v>13.08</v>
      </c>
      <c r="H5043">
        <v>24458</v>
      </c>
      <c r="I5043">
        <v>76886</v>
      </c>
    </row>
    <row r="5044" spans="1:9" x14ac:dyDescent="0.2">
      <c r="A5044" s="1">
        <v>36005</v>
      </c>
      <c r="B5044">
        <v>13</v>
      </c>
      <c r="C5044">
        <v>13.11</v>
      </c>
      <c r="D5044">
        <v>12.88</v>
      </c>
      <c r="E5044">
        <v>13.06</v>
      </c>
      <c r="H5044">
        <v>20178</v>
      </c>
      <c r="I5044">
        <v>78652</v>
      </c>
    </row>
    <row r="5045" spans="1:9" x14ac:dyDescent="0.2">
      <c r="A5045" s="1">
        <v>36004</v>
      </c>
      <c r="B5045">
        <v>13.13</v>
      </c>
      <c r="C5045">
        <v>13.25</v>
      </c>
      <c r="D5045">
        <v>13.02</v>
      </c>
      <c r="E5045">
        <v>13.19</v>
      </c>
      <c r="H5045">
        <v>26351</v>
      </c>
      <c r="I5045">
        <v>80312</v>
      </c>
    </row>
    <row r="5046" spans="1:9" x14ac:dyDescent="0.2">
      <c r="A5046" s="1">
        <v>36003</v>
      </c>
      <c r="B5046">
        <v>12.9</v>
      </c>
      <c r="C5046">
        <v>13.15</v>
      </c>
      <c r="D5046">
        <v>12.82</v>
      </c>
      <c r="E5046">
        <v>13.12</v>
      </c>
      <c r="H5046">
        <v>25763</v>
      </c>
      <c r="I5046">
        <v>84533</v>
      </c>
    </row>
    <row r="5047" spans="1:9" x14ac:dyDescent="0.2">
      <c r="A5047" s="1">
        <v>36000</v>
      </c>
      <c r="B5047">
        <v>12.68</v>
      </c>
      <c r="C5047">
        <v>12.85</v>
      </c>
      <c r="D5047">
        <v>12.56</v>
      </c>
      <c r="E5047">
        <v>12.83</v>
      </c>
      <c r="H5047">
        <v>22022</v>
      </c>
      <c r="I5047">
        <v>88906</v>
      </c>
    </row>
    <row r="5048" spans="1:9" x14ac:dyDescent="0.2">
      <c r="A5048" s="1">
        <v>35999</v>
      </c>
      <c r="B5048">
        <v>13.01</v>
      </c>
      <c r="C5048">
        <v>13.01</v>
      </c>
      <c r="D5048">
        <v>12.5</v>
      </c>
      <c r="E5048">
        <v>12.7</v>
      </c>
      <c r="H5048">
        <v>26901</v>
      </c>
      <c r="I5048">
        <v>92464</v>
      </c>
    </row>
    <row r="5049" spans="1:9" x14ac:dyDescent="0.2">
      <c r="A5049" s="1">
        <v>35998</v>
      </c>
      <c r="B5049">
        <v>12.62</v>
      </c>
      <c r="C5049">
        <v>12.91</v>
      </c>
      <c r="D5049">
        <v>12.41</v>
      </c>
      <c r="E5049">
        <v>12.87</v>
      </c>
      <c r="H5049">
        <v>23335</v>
      </c>
      <c r="I5049">
        <v>94568</v>
      </c>
    </row>
    <row r="5050" spans="1:9" x14ac:dyDescent="0.2">
      <c r="A5050" s="1">
        <v>35997</v>
      </c>
      <c r="B5050">
        <v>12.45</v>
      </c>
      <c r="C5050">
        <v>12.9</v>
      </c>
      <c r="D5050">
        <v>12.38</v>
      </c>
      <c r="E5050">
        <v>12.9</v>
      </c>
      <c r="H5050">
        <v>21550</v>
      </c>
      <c r="I5050">
        <v>97065</v>
      </c>
    </row>
    <row r="5051" spans="1:9" x14ac:dyDescent="0.2">
      <c r="A5051" s="1">
        <v>35996</v>
      </c>
      <c r="B5051">
        <v>12.85</v>
      </c>
      <c r="C5051">
        <v>12.88</v>
      </c>
      <c r="D5051">
        <v>12.25</v>
      </c>
      <c r="E5051">
        <v>12.36</v>
      </c>
      <c r="H5051">
        <v>24439</v>
      </c>
      <c r="I5051">
        <v>101253</v>
      </c>
    </row>
    <row r="5052" spans="1:9" x14ac:dyDescent="0.2">
      <c r="A5052" s="1">
        <v>35993</v>
      </c>
      <c r="B5052">
        <v>13.07</v>
      </c>
      <c r="C5052">
        <v>13.15</v>
      </c>
      <c r="D5052">
        <v>12.75</v>
      </c>
      <c r="E5052">
        <v>12.8</v>
      </c>
      <c r="H5052">
        <v>24308</v>
      </c>
      <c r="I5052">
        <v>103411</v>
      </c>
    </row>
    <row r="5053" spans="1:9" x14ac:dyDescent="0.2">
      <c r="A5053" s="1">
        <v>35992</v>
      </c>
      <c r="B5053">
        <v>12.82</v>
      </c>
      <c r="C5053">
        <v>12.9</v>
      </c>
      <c r="D5053">
        <v>12.74</v>
      </c>
      <c r="E5053">
        <v>12.78</v>
      </c>
      <c r="H5053">
        <v>19465</v>
      </c>
      <c r="I5053">
        <v>0</v>
      </c>
    </row>
    <row r="5054" spans="1:9" x14ac:dyDescent="0.2">
      <c r="A5054" s="1">
        <v>35991</v>
      </c>
      <c r="B5054">
        <v>13.3</v>
      </c>
      <c r="C5054">
        <v>13.36</v>
      </c>
      <c r="D5054">
        <v>12.89</v>
      </c>
      <c r="E5054">
        <v>12.93</v>
      </c>
      <c r="H5054">
        <v>28033</v>
      </c>
      <c r="I5054">
        <v>24209</v>
      </c>
    </row>
    <row r="5055" spans="1:9" x14ac:dyDescent="0.2">
      <c r="A5055" s="1">
        <v>35990</v>
      </c>
      <c r="B5055">
        <v>12.85</v>
      </c>
      <c r="C5055">
        <v>13.16</v>
      </c>
      <c r="D5055">
        <v>12.82</v>
      </c>
      <c r="E5055">
        <v>13.02</v>
      </c>
      <c r="H5055">
        <v>20296</v>
      </c>
      <c r="I5055">
        <v>36264</v>
      </c>
    </row>
    <row r="5056" spans="1:9" x14ac:dyDescent="0.2">
      <c r="A5056" s="1">
        <v>35989</v>
      </c>
      <c r="B5056">
        <v>12.68</v>
      </c>
      <c r="C5056">
        <v>12.9</v>
      </c>
      <c r="D5056">
        <v>12.6</v>
      </c>
      <c r="E5056">
        <v>12.71</v>
      </c>
      <c r="H5056">
        <v>14581</v>
      </c>
      <c r="I5056">
        <v>42823</v>
      </c>
    </row>
    <row r="5057" spans="1:9" x14ac:dyDescent="0.2">
      <c r="A5057" s="1">
        <v>35986</v>
      </c>
      <c r="B5057">
        <v>13.13</v>
      </c>
      <c r="C5057">
        <v>13.16</v>
      </c>
      <c r="D5057">
        <v>12.84</v>
      </c>
      <c r="E5057">
        <v>12.86</v>
      </c>
      <c r="H5057">
        <v>13762</v>
      </c>
      <c r="I5057">
        <v>49542</v>
      </c>
    </row>
    <row r="5058" spans="1:9" x14ac:dyDescent="0.2">
      <c r="A5058" s="1">
        <v>35985</v>
      </c>
      <c r="B5058">
        <v>13.25</v>
      </c>
      <c r="C5058">
        <v>13.32</v>
      </c>
      <c r="D5058">
        <v>13</v>
      </c>
      <c r="E5058">
        <v>13.03</v>
      </c>
      <c r="H5058">
        <v>19412</v>
      </c>
      <c r="I5058">
        <v>52324</v>
      </c>
    </row>
    <row r="5059" spans="1:9" x14ac:dyDescent="0.2">
      <c r="A5059" s="1">
        <v>35984</v>
      </c>
      <c r="B5059">
        <v>12.76</v>
      </c>
      <c r="C5059">
        <v>13.25</v>
      </c>
      <c r="D5059">
        <v>12.76</v>
      </c>
      <c r="E5059">
        <v>13.12</v>
      </c>
      <c r="H5059">
        <v>26664</v>
      </c>
      <c r="I5059">
        <v>53550</v>
      </c>
    </row>
    <row r="5060" spans="1:9" x14ac:dyDescent="0.2">
      <c r="A5060" s="1">
        <v>35983</v>
      </c>
      <c r="B5060">
        <v>12.95</v>
      </c>
      <c r="C5060">
        <v>13.02</v>
      </c>
      <c r="D5060">
        <v>12.7</v>
      </c>
      <c r="E5060">
        <v>12.75</v>
      </c>
      <c r="H5060">
        <v>23240</v>
      </c>
      <c r="I5060">
        <v>59678</v>
      </c>
    </row>
    <row r="5061" spans="1:9" x14ac:dyDescent="0.2">
      <c r="A5061" s="1">
        <v>35982</v>
      </c>
      <c r="B5061">
        <v>13.46</v>
      </c>
      <c r="C5061">
        <v>13.54</v>
      </c>
      <c r="D5061">
        <v>12.93</v>
      </c>
      <c r="E5061">
        <v>12.95</v>
      </c>
      <c r="H5061">
        <v>19038</v>
      </c>
      <c r="I5061">
        <v>65058</v>
      </c>
    </row>
    <row r="5062" spans="1:9" x14ac:dyDescent="0.2">
      <c r="A5062" s="1">
        <v>35979</v>
      </c>
      <c r="B5062">
        <v>13.62</v>
      </c>
      <c r="C5062">
        <v>13.62</v>
      </c>
      <c r="D5062">
        <v>13.48</v>
      </c>
      <c r="E5062">
        <v>13.55</v>
      </c>
      <c r="H5062">
        <v>10501</v>
      </c>
      <c r="I5062">
        <v>66008</v>
      </c>
    </row>
    <row r="5063" spans="1:9" x14ac:dyDescent="0.2">
      <c r="A5063" s="1">
        <v>35978</v>
      </c>
      <c r="B5063">
        <v>13.51</v>
      </c>
      <c r="C5063">
        <v>13.7</v>
      </c>
      <c r="D5063">
        <v>13.5</v>
      </c>
      <c r="E5063">
        <v>13.57</v>
      </c>
      <c r="H5063">
        <v>26895</v>
      </c>
      <c r="I5063">
        <v>67135</v>
      </c>
    </row>
    <row r="5064" spans="1:9" x14ac:dyDescent="0.2">
      <c r="A5064" s="1">
        <v>35977</v>
      </c>
      <c r="B5064">
        <v>13.42</v>
      </c>
      <c r="C5064">
        <v>13.47</v>
      </c>
      <c r="D5064">
        <v>13.32</v>
      </c>
      <c r="E5064">
        <v>13.42</v>
      </c>
      <c r="H5064">
        <v>17756</v>
      </c>
      <c r="I5064">
        <v>69179</v>
      </c>
    </row>
    <row r="5065" spans="1:9" x14ac:dyDescent="0.2">
      <c r="A5065" s="1">
        <v>35976</v>
      </c>
      <c r="B5065">
        <v>13.27</v>
      </c>
      <c r="C5065">
        <v>13.65</v>
      </c>
      <c r="D5065">
        <v>13.27</v>
      </c>
      <c r="E5065">
        <v>13.38</v>
      </c>
      <c r="H5065">
        <v>0</v>
      </c>
      <c r="I5065">
        <v>0</v>
      </c>
    </row>
    <row r="5066" spans="1:9" x14ac:dyDescent="0.2">
      <c r="A5066" s="1">
        <v>35975</v>
      </c>
      <c r="B5066">
        <v>13.15</v>
      </c>
      <c r="C5066">
        <v>13.26</v>
      </c>
      <c r="D5066">
        <v>13.07</v>
      </c>
      <c r="E5066">
        <v>13.19</v>
      </c>
      <c r="H5066">
        <v>18769</v>
      </c>
      <c r="I5066">
        <v>72026</v>
      </c>
    </row>
    <row r="5067" spans="1:9" x14ac:dyDescent="0.2">
      <c r="A5067" s="1">
        <v>35972</v>
      </c>
      <c r="B5067">
        <v>12.99</v>
      </c>
      <c r="C5067">
        <v>13.41</v>
      </c>
      <c r="D5067">
        <v>12.95</v>
      </c>
      <c r="E5067">
        <v>13.21</v>
      </c>
      <c r="H5067">
        <v>26426</v>
      </c>
      <c r="I5067">
        <v>74788</v>
      </c>
    </row>
    <row r="5068" spans="1:9" x14ac:dyDescent="0.2">
      <c r="A5068" s="1">
        <v>35971</v>
      </c>
      <c r="B5068">
        <v>13.58</v>
      </c>
      <c r="C5068">
        <v>13.58</v>
      </c>
      <c r="D5068">
        <v>12.99</v>
      </c>
      <c r="E5068">
        <v>13.11</v>
      </c>
      <c r="H5068">
        <v>42360</v>
      </c>
      <c r="I5068">
        <v>77836</v>
      </c>
    </row>
    <row r="5069" spans="1:9" x14ac:dyDescent="0.2">
      <c r="A5069" s="1">
        <v>35970</v>
      </c>
      <c r="B5069">
        <v>14.08</v>
      </c>
      <c r="C5069">
        <v>14.39</v>
      </c>
      <c r="D5069">
        <v>13.5</v>
      </c>
      <c r="E5069">
        <v>13.61</v>
      </c>
      <c r="H5069">
        <v>52036</v>
      </c>
      <c r="I5069">
        <v>79622</v>
      </c>
    </row>
    <row r="5070" spans="1:9" x14ac:dyDescent="0.2">
      <c r="A5070" s="1">
        <v>35969</v>
      </c>
      <c r="B5070">
        <v>13.6</v>
      </c>
      <c r="C5070">
        <v>14</v>
      </c>
      <c r="D5070">
        <v>13.55</v>
      </c>
      <c r="E5070">
        <v>13.92</v>
      </c>
      <c r="H5070">
        <v>35633</v>
      </c>
      <c r="I5070">
        <v>84413</v>
      </c>
    </row>
    <row r="5071" spans="1:9" x14ac:dyDescent="0.2">
      <c r="A5071" s="1">
        <v>35968</v>
      </c>
      <c r="B5071">
        <v>13</v>
      </c>
      <c r="C5071">
        <v>13.49</v>
      </c>
      <c r="D5071">
        <v>13</v>
      </c>
      <c r="E5071">
        <v>13.24</v>
      </c>
      <c r="H5071">
        <v>26627</v>
      </c>
      <c r="I5071">
        <v>86733</v>
      </c>
    </row>
    <row r="5072" spans="1:9" x14ac:dyDescent="0.2">
      <c r="A5072" s="1">
        <v>35965</v>
      </c>
      <c r="B5072">
        <v>12.9</v>
      </c>
      <c r="C5072">
        <v>13.14</v>
      </c>
      <c r="D5072">
        <v>12.85</v>
      </c>
      <c r="E5072">
        <v>12.85</v>
      </c>
      <c r="H5072">
        <v>24998</v>
      </c>
      <c r="I5072">
        <v>84429</v>
      </c>
    </row>
    <row r="5073" spans="1:9" x14ac:dyDescent="0.2">
      <c r="A5073" s="1">
        <v>35964</v>
      </c>
      <c r="B5073">
        <v>13.03</v>
      </c>
      <c r="C5073">
        <v>13.13</v>
      </c>
      <c r="D5073">
        <v>12.72</v>
      </c>
      <c r="E5073">
        <v>12.78</v>
      </c>
      <c r="H5073">
        <v>31154</v>
      </c>
      <c r="I5073">
        <v>86069</v>
      </c>
    </row>
    <row r="5074" spans="1:9" x14ac:dyDescent="0.2">
      <c r="A5074" s="1">
        <v>35963</v>
      </c>
      <c r="B5074">
        <v>13.05</v>
      </c>
      <c r="C5074">
        <v>13.49</v>
      </c>
      <c r="D5074">
        <v>13</v>
      </c>
      <c r="E5074">
        <v>13.06</v>
      </c>
      <c r="H5074">
        <v>42032</v>
      </c>
      <c r="I5074">
        <v>84586</v>
      </c>
    </row>
    <row r="5075" spans="1:9" x14ac:dyDescent="0.2">
      <c r="A5075" s="1">
        <v>35962</v>
      </c>
      <c r="B5075">
        <v>12.69</v>
      </c>
      <c r="C5075">
        <v>13.15</v>
      </c>
      <c r="D5075">
        <v>12.58</v>
      </c>
      <c r="E5075">
        <v>12.72</v>
      </c>
      <c r="H5075">
        <v>39461</v>
      </c>
      <c r="I5075">
        <v>87518</v>
      </c>
    </row>
    <row r="5076" spans="1:9" x14ac:dyDescent="0.2">
      <c r="A5076" s="1">
        <v>35961</v>
      </c>
      <c r="B5076">
        <v>12.55</v>
      </c>
      <c r="C5076">
        <v>12.55</v>
      </c>
      <c r="D5076">
        <v>12.15</v>
      </c>
      <c r="E5076">
        <v>12.17</v>
      </c>
      <c r="H5076">
        <v>13057</v>
      </c>
      <c r="I5076">
        <v>0</v>
      </c>
    </row>
    <row r="5077" spans="1:9" x14ac:dyDescent="0.2">
      <c r="A5077" s="1">
        <v>35958</v>
      </c>
      <c r="B5077">
        <v>13.05</v>
      </c>
      <c r="C5077">
        <v>13.15</v>
      </c>
      <c r="D5077">
        <v>12.4</v>
      </c>
      <c r="E5077">
        <v>12.41</v>
      </c>
      <c r="H5077">
        <v>28545</v>
      </c>
      <c r="I5077">
        <v>19656</v>
      </c>
    </row>
    <row r="5078" spans="1:9" x14ac:dyDescent="0.2">
      <c r="A5078" s="1">
        <v>35957</v>
      </c>
      <c r="B5078">
        <v>13.5</v>
      </c>
      <c r="C5078">
        <v>13.63</v>
      </c>
      <c r="D5078">
        <v>12.85</v>
      </c>
      <c r="E5078">
        <v>12.87</v>
      </c>
      <c r="H5078">
        <v>26471</v>
      </c>
      <c r="I5078">
        <v>35118</v>
      </c>
    </row>
    <row r="5079" spans="1:9" x14ac:dyDescent="0.2">
      <c r="A5079" s="1">
        <v>35956</v>
      </c>
      <c r="B5079">
        <v>13.45</v>
      </c>
      <c r="C5079">
        <v>13.74</v>
      </c>
      <c r="D5079">
        <v>13.13</v>
      </c>
      <c r="E5079">
        <v>13.33</v>
      </c>
      <c r="H5079">
        <v>25499</v>
      </c>
      <c r="I5079">
        <v>44400</v>
      </c>
    </row>
    <row r="5080" spans="1:9" x14ac:dyDescent="0.2">
      <c r="A5080" s="1">
        <v>35955</v>
      </c>
      <c r="B5080">
        <v>14.05</v>
      </c>
      <c r="C5080">
        <v>14.24</v>
      </c>
      <c r="D5080">
        <v>13.47</v>
      </c>
      <c r="E5080">
        <v>13.49</v>
      </c>
      <c r="H5080">
        <v>29998</v>
      </c>
      <c r="I5080">
        <v>49133</v>
      </c>
    </row>
    <row r="5081" spans="1:9" x14ac:dyDescent="0.2">
      <c r="A5081" s="1">
        <v>35954</v>
      </c>
      <c r="B5081">
        <v>14.53</v>
      </c>
      <c r="C5081">
        <v>14.57</v>
      </c>
      <c r="D5081">
        <v>14.2</v>
      </c>
      <c r="E5081">
        <v>14.22</v>
      </c>
      <c r="H5081">
        <v>25278</v>
      </c>
      <c r="I5081">
        <v>55869</v>
      </c>
    </row>
    <row r="5082" spans="1:9" x14ac:dyDescent="0.2">
      <c r="A5082" s="1">
        <v>35951</v>
      </c>
      <c r="B5082">
        <v>14.5</v>
      </c>
      <c r="C5082">
        <v>14.74</v>
      </c>
      <c r="D5082">
        <v>14.47</v>
      </c>
      <c r="E5082">
        <v>14.6</v>
      </c>
      <c r="H5082">
        <v>16198</v>
      </c>
      <c r="I5082">
        <v>58969</v>
      </c>
    </row>
    <row r="5083" spans="1:9" x14ac:dyDescent="0.2">
      <c r="A5083" s="1">
        <v>35950</v>
      </c>
      <c r="B5083">
        <v>14.4</v>
      </c>
      <c r="C5083">
        <v>14.76</v>
      </c>
      <c r="D5083">
        <v>14.3</v>
      </c>
      <c r="E5083">
        <v>14.48</v>
      </c>
      <c r="H5083">
        <v>33436</v>
      </c>
      <c r="I5083">
        <v>61912</v>
      </c>
    </row>
    <row r="5084" spans="1:9" x14ac:dyDescent="0.2">
      <c r="A5084" s="1">
        <v>35949</v>
      </c>
      <c r="B5084">
        <v>14</v>
      </c>
      <c r="C5084">
        <v>14.22</v>
      </c>
      <c r="D5084">
        <v>13.76</v>
      </c>
      <c r="E5084">
        <v>14.04</v>
      </c>
      <c r="H5084">
        <v>25624</v>
      </c>
      <c r="I5084">
        <v>67621</v>
      </c>
    </row>
    <row r="5085" spans="1:9" x14ac:dyDescent="0.2">
      <c r="A5085" s="1">
        <v>35948</v>
      </c>
      <c r="B5085">
        <v>14.1</v>
      </c>
      <c r="C5085">
        <v>14.36</v>
      </c>
      <c r="D5085">
        <v>14.1</v>
      </c>
      <c r="E5085">
        <v>14.14</v>
      </c>
      <c r="H5085">
        <v>20263</v>
      </c>
      <c r="I5085">
        <v>74466</v>
      </c>
    </row>
    <row r="5086" spans="1:9" x14ac:dyDescent="0.2">
      <c r="A5086" s="1">
        <v>35947</v>
      </c>
      <c r="B5086">
        <v>14.34</v>
      </c>
      <c r="C5086">
        <v>14.34</v>
      </c>
      <c r="D5086">
        <v>14.03</v>
      </c>
      <c r="E5086">
        <v>14.23</v>
      </c>
      <c r="H5086">
        <v>23930</v>
      </c>
      <c r="I5086">
        <v>73309</v>
      </c>
    </row>
    <row r="5087" spans="1:9" x14ac:dyDescent="0.2">
      <c r="A5087" s="1">
        <v>35944</v>
      </c>
      <c r="B5087">
        <v>14</v>
      </c>
      <c r="C5087">
        <v>14.44</v>
      </c>
      <c r="D5087">
        <v>13.96</v>
      </c>
      <c r="E5087">
        <v>14.37</v>
      </c>
      <c r="H5087">
        <v>30879</v>
      </c>
      <c r="I5087">
        <v>75474</v>
      </c>
    </row>
    <row r="5088" spans="1:9" x14ac:dyDescent="0.2">
      <c r="A5088" s="1">
        <v>35943</v>
      </c>
      <c r="B5088">
        <v>14.05</v>
      </c>
      <c r="C5088">
        <v>14.14</v>
      </c>
      <c r="D5088">
        <v>13.9</v>
      </c>
      <c r="E5088">
        <v>14.13</v>
      </c>
      <c r="H5088">
        <v>27046</v>
      </c>
      <c r="I5088">
        <v>76827</v>
      </c>
    </row>
    <row r="5089" spans="1:9" x14ac:dyDescent="0.2">
      <c r="A5089" s="1">
        <v>35942</v>
      </c>
      <c r="B5089">
        <v>14.1</v>
      </c>
      <c r="C5089">
        <v>14.25</v>
      </c>
      <c r="D5089">
        <v>13.99</v>
      </c>
      <c r="E5089">
        <v>14.23</v>
      </c>
      <c r="H5089">
        <v>25687</v>
      </c>
      <c r="I5089">
        <v>78617</v>
      </c>
    </row>
    <row r="5090" spans="1:9" x14ac:dyDescent="0.2">
      <c r="A5090" s="1">
        <v>35941</v>
      </c>
      <c r="B5090">
        <v>14.07</v>
      </c>
      <c r="C5090">
        <v>14.15</v>
      </c>
      <c r="D5090">
        <v>13.65</v>
      </c>
      <c r="E5090">
        <v>14.14</v>
      </c>
      <c r="H5090">
        <v>30989</v>
      </c>
      <c r="I5090">
        <v>80267</v>
      </c>
    </row>
    <row r="5091" spans="1:9" x14ac:dyDescent="0.2">
      <c r="A5091" s="1">
        <v>35937</v>
      </c>
      <c r="B5091">
        <v>14.1</v>
      </c>
      <c r="C5091">
        <v>14.16</v>
      </c>
      <c r="D5091">
        <v>13.79</v>
      </c>
      <c r="E5091">
        <v>14.06</v>
      </c>
      <c r="H5091">
        <v>25985</v>
      </c>
      <c r="I5091">
        <v>82054</v>
      </c>
    </row>
    <row r="5092" spans="1:9" x14ac:dyDescent="0.2">
      <c r="A5092" s="1">
        <v>35936</v>
      </c>
      <c r="B5092">
        <v>13.85</v>
      </c>
      <c r="C5092">
        <v>14</v>
      </c>
      <c r="D5092">
        <v>13.72</v>
      </c>
      <c r="E5092">
        <v>13.98</v>
      </c>
      <c r="H5092">
        <v>27822</v>
      </c>
      <c r="I5092">
        <v>85165</v>
      </c>
    </row>
    <row r="5093" spans="1:9" x14ac:dyDescent="0.2">
      <c r="A5093" s="1">
        <v>35935</v>
      </c>
      <c r="B5093">
        <v>14.2</v>
      </c>
      <c r="C5093">
        <v>14.32</v>
      </c>
      <c r="D5093">
        <v>13.65</v>
      </c>
      <c r="E5093">
        <v>13.72</v>
      </c>
      <c r="H5093">
        <v>32873</v>
      </c>
      <c r="I5093">
        <v>86240</v>
      </c>
    </row>
    <row r="5094" spans="1:9" x14ac:dyDescent="0.2">
      <c r="A5094" s="1">
        <v>35934</v>
      </c>
      <c r="B5094">
        <v>14.38</v>
      </c>
      <c r="C5094">
        <v>14.52</v>
      </c>
      <c r="D5094">
        <v>14.28</v>
      </c>
      <c r="E5094">
        <v>14.38</v>
      </c>
      <c r="H5094">
        <v>32873</v>
      </c>
      <c r="I5094">
        <v>84750</v>
      </c>
    </row>
    <row r="5095" spans="1:9" x14ac:dyDescent="0.2">
      <c r="A5095" s="1">
        <v>35933</v>
      </c>
      <c r="B5095">
        <v>14.28</v>
      </c>
      <c r="C5095">
        <v>14.49</v>
      </c>
      <c r="D5095">
        <v>14.24</v>
      </c>
      <c r="E5095">
        <v>14.46</v>
      </c>
      <c r="H5095">
        <v>27571</v>
      </c>
      <c r="I5095">
        <v>87426</v>
      </c>
    </row>
    <row r="5096" spans="1:9" x14ac:dyDescent="0.2">
      <c r="A5096" s="1">
        <v>35930</v>
      </c>
      <c r="B5096">
        <v>14.79</v>
      </c>
      <c r="C5096">
        <v>14.79</v>
      </c>
      <c r="D5096">
        <v>14.31</v>
      </c>
      <c r="E5096">
        <v>14.4</v>
      </c>
      <c r="H5096">
        <v>22475</v>
      </c>
      <c r="I5096">
        <v>90436</v>
      </c>
    </row>
    <row r="5097" spans="1:9" x14ac:dyDescent="0.2">
      <c r="A5097" s="1">
        <v>35929</v>
      </c>
      <c r="B5097">
        <v>14.9</v>
      </c>
      <c r="C5097">
        <v>14.9</v>
      </c>
      <c r="D5097">
        <v>14.43</v>
      </c>
      <c r="E5097">
        <v>14.68</v>
      </c>
      <c r="H5097">
        <v>8666</v>
      </c>
      <c r="I5097">
        <v>11861</v>
      </c>
    </row>
    <row r="5098" spans="1:9" x14ac:dyDescent="0.2">
      <c r="A5098" s="1">
        <v>35928</v>
      </c>
      <c r="B5098">
        <v>15.29</v>
      </c>
      <c r="C5098">
        <v>15.29</v>
      </c>
      <c r="D5098">
        <v>14.65</v>
      </c>
      <c r="E5098">
        <v>14.68</v>
      </c>
      <c r="H5098">
        <v>18651</v>
      </c>
      <c r="I5098">
        <v>16706</v>
      </c>
    </row>
    <row r="5099" spans="1:9" x14ac:dyDescent="0.2">
      <c r="A5099" s="1">
        <v>35927</v>
      </c>
      <c r="B5099">
        <v>14.85</v>
      </c>
      <c r="C5099">
        <v>15.25</v>
      </c>
      <c r="D5099">
        <v>14.85</v>
      </c>
      <c r="E5099">
        <v>15.11</v>
      </c>
      <c r="H5099">
        <v>32530</v>
      </c>
      <c r="I5099">
        <v>20794</v>
      </c>
    </row>
    <row r="5100" spans="1:9" x14ac:dyDescent="0.2">
      <c r="A5100" s="1">
        <v>35926</v>
      </c>
      <c r="B5100">
        <v>14.7</v>
      </c>
      <c r="C5100">
        <v>15.08</v>
      </c>
      <c r="D5100">
        <v>14.59</v>
      </c>
      <c r="E5100">
        <v>14.84</v>
      </c>
      <c r="H5100">
        <v>28321</v>
      </c>
      <c r="I5100">
        <v>29628</v>
      </c>
    </row>
    <row r="5101" spans="1:9" x14ac:dyDescent="0.2">
      <c r="A5101" s="1">
        <v>35923</v>
      </c>
      <c r="B5101">
        <v>14.54</v>
      </c>
      <c r="C5101">
        <v>14.95</v>
      </c>
      <c r="D5101">
        <v>14.52</v>
      </c>
      <c r="E5101">
        <v>14.69</v>
      </c>
      <c r="H5101">
        <v>36291</v>
      </c>
      <c r="I5101">
        <v>40010</v>
      </c>
    </row>
    <row r="5102" spans="1:9" x14ac:dyDescent="0.2">
      <c r="A5102" s="1">
        <v>35922</v>
      </c>
      <c r="B5102">
        <v>14.47</v>
      </c>
      <c r="C5102">
        <v>14.8</v>
      </c>
      <c r="D5102">
        <v>14.44</v>
      </c>
      <c r="E5102">
        <v>14.47</v>
      </c>
      <c r="H5102">
        <v>26212</v>
      </c>
      <c r="I5102">
        <v>45662</v>
      </c>
    </row>
    <row r="5103" spans="1:9" x14ac:dyDescent="0.2">
      <c r="A5103" s="1">
        <v>35921</v>
      </c>
      <c r="B5103">
        <v>14.53</v>
      </c>
      <c r="C5103">
        <v>14.79</v>
      </c>
      <c r="D5103">
        <v>14.45</v>
      </c>
      <c r="E5103">
        <v>14.49</v>
      </c>
      <c r="H5103">
        <v>29975</v>
      </c>
      <c r="I5103">
        <v>47331</v>
      </c>
    </row>
    <row r="5104" spans="1:9" x14ac:dyDescent="0.2">
      <c r="A5104" s="1">
        <v>35920</v>
      </c>
      <c r="B5104">
        <v>14.85</v>
      </c>
      <c r="C5104">
        <v>14.9</v>
      </c>
      <c r="D5104">
        <v>14.58</v>
      </c>
      <c r="E5104">
        <v>14.64</v>
      </c>
      <c r="H5104">
        <v>30183</v>
      </c>
      <c r="I5104">
        <v>48434</v>
      </c>
    </row>
    <row r="5105" spans="1:9" x14ac:dyDescent="0.2">
      <c r="A5105" s="1">
        <v>35916</v>
      </c>
      <c r="B5105">
        <v>14.56</v>
      </c>
      <c r="C5105">
        <v>15.26</v>
      </c>
      <c r="D5105">
        <v>14.45</v>
      </c>
      <c r="E5105">
        <v>15.13</v>
      </c>
      <c r="H5105">
        <v>24951</v>
      </c>
      <c r="I5105">
        <v>49107</v>
      </c>
    </row>
    <row r="5106" spans="1:9" x14ac:dyDescent="0.2">
      <c r="A5106" s="1">
        <v>35915</v>
      </c>
      <c r="B5106">
        <v>14.35</v>
      </c>
      <c r="C5106">
        <v>14.5</v>
      </c>
      <c r="D5106">
        <v>14.13</v>
      </c>
      <c r="E5106">
        <v>14.46</v>
      </c>
      <c r="H5106">
        <v>21067</v>
      </c>
      <c r="I5106">
        <v>49664</v>
      </c>
    </row>
    <row r="5107" spans="1:9" x14ac:dyDescent="0.2">
      <c r="A5107" s="1">
        <v>35914</v>
      </c>
      <c r="B5107">
        <v>14.63</v>
      </c>
      <c r="C5107">
        <v>14.67</v>
      </c>
      <c r="D5107">
        <v>14.18</v>
      </c>
      <c r="E5107">
        <v>14.25</v>
      </c>
      <c r="H5107">
        <v>26519</v>
      </c>
      <c r="I5107">
        <v>57573</v>
      </c>
    </row>
    <row r="5108" spans="1:9" x14ac:dyDescent="0.2">
      <c r="A5108" s="1">
        <v>35913</v>
      </c>
      <c r="B5108">
        <v>14.34</v>
      </c>
      <c r="C5108">
        <v>14.62</v>
      </c>
      <c r="D5108">
        <v>14.26</v>
      </c>
      <c r="E5108">
        <v>14.6</v>
      </c>
      <c r="H5108">
        <v>33549</v>
      </c>
      <c r="I5108">
        <v>59615</v>
      </c>
    </row>
    <row r="5109" spans="1:9" x14ac:dyDescent="0.2">
      <c r="A5109" s="1">
        <v>35912</v>
      </c>
      <c r="B5109">
        <v>13.98</v>
      </c>
      <c r="C5109">
        <v>14.25</v>
      </c>
      <c r="D5109">
        <v>13.75</v>
      </c>
      <c r="E5109">
        <v>14.21</v>
      </c>
      <c r="H5109">
        <v>27561</v>
      </c>
      <c r="I5109">
        <v>61471</v>
      </c>
    </row>
    <row r="5110" spans="1:9" x14ac:dyDescent="0.2">
      <c r="A5110" s="1">
        <v>35909</v>
      </c>
      <c r="B5110">
        <v>14.1</v>
      </c>
      <c r="C5110">
        <v>14.14</v>
      </c>
      <c r="D5110">
        <v>13.81</v>
      </c>
      <c r="E5110">
        <v>13.9</v>
      </c>
      <c r="H5110">
        <v>24143</v>
      </c>
      <c r="I5110">
        <v>65636</v>
      </c>
    </row>
    <row r="5111" spans="1:9" x14ac:dyDescent="0.2">
      <c r="A5111" s="1">
        <v>35908</v>
      </c>
      <c r="B5111">
        <v>14.21</v>
      </c>
      <c r="C5111">
        <v>14.3</v>
      </c>
      <c r="D5111">
        <v>13.84</v>
      </c>
      <c r="E5111">
        <v>13.98</v>
      </c>
      <c r="H5111">
        <v>40905</v>
      </c>
      <c r="I5111">
        <v>70966</v>
      </c>
    </row>
    <row r="5112" spans="1:9" x14ac:dyDescent="0.2">
      <c r="A5112" s="1">
        <v>35907</v>
      </c>
      <c r="B5112">
        <v>14.38</v>
      </c>
      <c r="C5112">
        <v>14.49</v>
      </c>
      <c r="D5112">
        <v>14.07</v>
      </c>
      <c r="E5112">
        <v>14.1</v>
      </c>
      <c r="H5112">
        <v>28562</v>
      </c>
      <c r="I5112">
        <v>79056</v>
      </c>
    </row>
    <row r="5113" spans="1:9" x14ac:dyDescent="0.2">
      <c r="A5113" s="1">
        <v>35906</v>
      </c>
      <c r="B5113">
        <v>14.4</v>
      </c>
      <c r="C5113">
        <v>14.68</v>
      </c>
      <c r="D5113">
        <v>14.32</v>
      </c>
      <c r="E5113">
        <v>14.51</v>
      </c>
      <c r="H5113">
        <v>31935</v>
      </c>
      <c r="I5113">
        <v>84117</v>
      </c>
    </row>
    <row r="5114" spans="1:9" x14ac:dyDescent="0.2">
      <c r="A5114" s="1">
        <v>35905</v>
      </c>
      <c r="B5114">
        <v>14.35</v>
      </c>
      <c r="C5114">
        <v>14.54</v>
      </c>
      <c r="D5114">
        <v>14.35</v>
      </c>
      <c r="E5114">
        <v>14.39</v>
      </c>
      <c r="H5114">
        <v>21697</v>
      </c>
      <c r="I5114">
        <v>86674</v>
      </c>
    </row>
    <row r="5115" spans="1:9" x14ac:dyDescent="0.2">
      <c r="A5115" s="1">
        <v>35902</v>
      </c>
      <c r="B5115">
        <v>14.64</v>
      </c>
      <c r="C5115">
        <v>14.95</v>
      </c>
      <c r="D5115">
        <v>14.35</v>
      </c>
      <c r="E5115">
        <v>14.36</v>
      </c>
      <c r="H5115">
        <v>35338</v>
      </c>
      <c r="I5115">
        <v>90374</v>
      </c>
    </row>
    <row r="5116" spans="1:9" x14ac:dyDescent="0.2">
      <c r="A5116" s="1">
        <v>35901</v>
      </c>
      <c r="B5116">
        <v>14.4</v>
      </c>
      <c r="C5116">
        <v>14.78</v>
      </c>
      <c r="D5116">
        <v>14.33</v>
      </c>
      <c r="E5116">
        <v>14.64</v>
      </c>
      <c r="H5116">
        <v>36438</v>
      </c>
      <c r="I5116">
        <v>93214</v>
      </c>
    </row>
    <row r="5117" spans="1:9" x14ac:dyDescent="0.2">
      <c r="A5117" s="1">
        <v>35900</v>
      </c>
      <c r="B5117">
        <v>13.45</v>
      </c>
      <c r="C5117">
        <v>13.55</v>
      </c>
      <c r="D5117">
        <v>13.32</v>
      </c>
      <c r="E5117">
        <v>13.48</v>
      </c>
      <c r="H5117">
        <v>16120</v>
      </c>
      <c r="I5117">
        <v>21466</v>
      </c>
    </row>
    <row r="5118" spans="1:9" x14ac:dyDescent="0.2">
      <c r="A5118" s="1">
        <v>35899</v>
      </c>
      <c r="B5118">
        <v>13.7</v>
      </c>
      <c r="C5118">
        <v>13.78</v>
      </c>
      <c r="D5118">
        <v>13.41</v>
      </c>
      <c r="E5118">
        <v>13.45</v>
      </c>
      <c r="H5118">
        <v>27495</v>
      </c>
      <c r="I5118">
        <v>27551</v>
      </c>
    </row>
    <row r="5119" spans="1:9" x14ac:dyDescent="0.2">
      <c r="A5119" s="1">
        <v>35894</v>
      </c>
      <c r="B5119">
        <v>14.15</v>
      </c>
      <c r="C5119">
        <v>14.21</v>
      </c>
      <c r="D5119">
        <v>14</v>
      </c>
      <c r="E5119">
        <v>14</v>
      </c>
      <c r="H5119">
        <v>24769</v>
      </c>
      <c r="I5119">
        <v>39587</v>
      </c>
    </row>
    <row r="5120" spans="1:9" x14ac:dyDescent="0.2">
      <c r="A5120" s="1">
        <v>35893</v>
      </c>
      <c r="B5120">
        <v>13.8</v>
      </c>
      <c r="C5120">
        <v>14.12</v>
      </c>
      <c r="D5120">
        <v>13.67</v>
      </c>
      <c r="E5120">
        <v>13.98</v>
      </c>
      <c r="H5120">
        <v>26948</v>
      </c>
      <c r="I5120">
        <v>44584</v>
      </c>
    </row>
    <row r="5121" spans="1:9" x14ac:dyDescent="0.2">
      <c r="A5121" s="1">
        <v>35892</v>
      </c>
      <c r="B5121">
        <v>13.7</v>
      </c>
      <c r="C5121">
        <v>13.77</v>
      </c>
      <c r="D5121">
        <v>13.57</v>
      </c>
      <c r="E5121">
        <v>13.68</v>
      </c>
      <c r="H5121">
        <v>22985</v>
      </c>
      <c r="I5121">
        <v>47377</v>
      </c>
    </row>
    <row r="5122" spans="1:9" x14ac:dyDescent="0.2">
      <c r="A5122" s="1">
        <v>35891</v>
      </c>
      <c r="B5122">
        <v>14.35</v>
      </c>
      <c r="C5122">
        <v>14.35</v>
      </c>
      <c r="D5122">
        <v>13.82</v>
      </c>
      <c r="E5122">
        <v>13.87</v>
      </c>
      <c r="H5122">
        <v>26547</v>
      </c>
      <c r="I5122">
        <v>0</v>
      </c>
    </row>
    <row r="5123" spans="1:9" x14ac:dyDescent="0.2">
      <c r="A5123" s="1">
        <v>35888</v>
      </c>
      <c r="B5123">
        <v>14.55</v>
      </c>
      <c r="C5123">
        <v>14.7</v>
      </c>
      <c r="D5123">
        <v>14.39</v>
      </c>
      <c r="E5123">
        <v>14.41</v>
      </c>
      <c r="H5123">
        <v>20804</v>
      </c>
      <c r="I5123">
        <v>50034</v>
      </c>
    </row>
    <row r="5124" spans="1:9" x14ac:dyDescent="0.2">
      <c r="A5124" s="1">
        <v>35887</v>
      </c>
      <c r="B5124">
        <v>14.18</v>
      </c>
      <c r="C5124">
        <v>14.34</v>
      </c>
      <c r="D5124">
        <v>14.04</v>
      </c>
      <c r="E5124">
        <v>14.17</v>
      </c>
      <c r="H5124">
        <v>20775</v>
      </c>
      <c r="I5124">
        <v>52093</v>
      </c>
    </row>
    <row r="5125" spans="1:9" x14ac:dyDescent="0.2">
      <c r="A5125" s="1">
        <v>35886</v>
      </c>
      <c r="B5125">
        <v>14.2</v>
      </c>
      <c r="C5125">
        <v>14.42</v>
      </c>
      <c r="D5125">
        <v>13.91</v>
      </c>
      <c r="E5125">
        <v>13.93</v>
      </c>
      <c r="H5125">
        <v>24301</v>
      </c>
      <c r="I5125">
        <v>56470</v>
      </c>
    </row>
    <row r="5126" spans="1:9" x14ac:dyDescent="0.2">
      <c r="A5126" s="1">
        <v>35885</v>
      </c>
      <c r="B5126">
        <v>14.45</v>
      </c>
      <c r="C5126">
        <v>14.47</v>
      </c>
      <c r="D5126">
        <v>14.14</v>
      </c>
      <c r="E5126">
        <v>14.26</v>
      </c>
      <c r="H5126">
        <v>28090</v>
      </c>
      <c r="I5126">
        <v>63054</v>
      </c>
    </row>
    <row r="5127" spans="1:9" x14ac:dyDescent="0.2">
      <c r="A5127" s="1">
        <v>35884</v>
      </c>
      <c r="B5127">
        <v>15.45</v>
      </c>
      <c r="C5127">
        <v>15.52</v>
      </c>
      <c r="D5127">
        <v>14.76</v>
      </c>
      <c r="E5127">
        <v>14.77</v>
      </c>
      <c r="H5127">
        <v>23701</v>
      </c>
      <c r="I5127">
        <v>64959</v>
      </c>
    </row>
    <row r="5128" spans="1:9" x14ac:dyDescent="0.2">
      <c r="A5128" s="1">
        <v>35881</v>
      </c>
      <c r="B5128">
        <v>15.4</v>
      </c>
      <c r="C5128">
        <v>15.6</v>
      </c>
      <c r="D5128">
        <v>15.28</v>
      </c>
      <c r="E5128">
        <v>15.4</v>
      </c>
      <c r="H5128">
        <v>27796</v>
      </c>
      <c r="I5128">
        <v>65628</v>
      </c>
    </row>
    <row r="5129" spans="1:9" x14ac:dyDescent="0.2">
      <c r="A5129" s="1">
        <v>35880</v>
      </c>
      <c r="B5129">
        <v>15.1</v>
      </c>
      <c r="C5129">
        <v>15.82</v>
      </c>
      <c r="D5129">
        <v>14.95</v>
      </c>
      <c r="E5129">
        <v>15.44</v>
      </c>
      <c r="H5129">
        <v>38626</v>
      </c>
      <c r="I5129">
        <v>67796</v>
      </c>
    </row>
    <row r="5130" spans="1:9" x14ac:dyDescent="0.2">
      <c r="A5130" s="1">
        <v>35879</v>
      </c>
      <c r="B5130">
        <v>14.15</v>
      </c>
      <c r="C5130">
        <v>15.15</v>
      </c>
      <c r="D5130">
        <v>14.15</v>
      </c>
      <c r="E5130">
        <v>15.14</v>
      </c>
      <c r="H5130">
        <v>32665</v>
      </c>
      <c r="I5130">
        <v>68943</v>
      </c>
    </row>
    <row r="5131" spans="1:9" x14ac:dyDescent="0.2">
      <c r="A5131" s="1">
        <v>35878</v>
      </c>
      <c r="B5131">
        <v>14.75</v>
      </c>
      <c r="C5131">
        <v>14.88</v>
      </c>
      <c r="D5131">
        <v>14.46</v>
      </c>
      <c r="E5131">
        <v>14.53</v>
      </c>
      <c r="H5131">
        <v>29316</v>
      </c>
      <c r="I5131">
        <v>70669</v>
      </c>
    </row>
    <row r="5132" spans="1:9" x14ac:dyDescent="0.2">
      <c r="A5132" s="1">
        <v>35877</v>
      </c>
      <c r="B5132">
        <v>14.9</v>
      </c>
      <c r="C5132">
        <v>15.63</v>
      </c>
      <c r="D5132">
        <v>14.78</v>
      </c>
      <c r="E5132">
        <v>15.04</v>
      </c>
      <c r="H5132">
        <v>66700</v>
      </c>
      <c r="I5132">
        <v>72370</v>
      </c>
    </row>
    <row r="5133" spans="1:9" x14ac:dyDescent="0.2">
      <c r="A5133" s="1">
        <v>35874</v>
      </c>
      <c r="B5133">
        <v>13.21</v>
      </c>
      <c r="C5133">
        <v>13.42</v>
      </c>
      <c r="D5133">
        <v>12.99</v>
      </c>
      <c r="E5133">
        <v>13.22</v>
      </c>
      <c r="H5133">
        <v>33491</v>
      </c>
      <c r="I5133">
        <v>76260</v>
      </c>
    </row>
    <row r="5134" spans="1:9" x14ac:dyDescent="0.2">
      <c r="A5134" s="1">
        <v>35873</v>
      </c>
      <c r="B5134">
        <v>13.2</v>
      </c>
      <c r="C5134">
        <v>13.52</v>
      </c>
      <c r="D5134">
        <v>13.1</v>
      </c>
      <c r="E5134">
        <v>13.11</v>
      </c>
      <c r="H5134">
        <v>43756</v>
      </c>
      <c r="I5134">
        <v>78098</v>
      </c>
    </row>
    <row r="5135" spans="1:9" x14ac:dyDescent="0.2">
      <c r="A5135" s="1">
        <v>35872</v>
      </c>
      <c r="B5135">
        <v>12.47</v>
      </c>
      <c r="C5135">
        <v>13.4</v>
      </c>
      <c r="D5135">
        <v>12.4</v>
      </c>
      <c r="E5135">
        <v>13.11</v>
      </c>
      <c r="H5135">
        <v>40437</v>
      </c>
      <c r="I5135">
        <v>80414</v>
      </c>
    </row>
    <row r="5136" spans="1:9" x14ac:dyDescent="0.2">
      <c r="A5136" s="1">
        <v>35871</v>
      </c>
      <c r="B5136">
        <v>12.25</v>
      </c>
      <c r="C5136">
        <v>12.46</v>
      </c>
      <c r="D5136">
        <v>11.9</v>
      </c>
      <c r="E5136">
        <v>12.26</v>
      </c>
      <c r="H5136">
        <v>32255</v>
      </c>
      <c r="I5136">
        <v>81157</v>
      </c>
    </row>
    <row r="5137" spans="1:9" x14ac:dyDescent="0.2">
      <c r="A5137" s="1">
        <v>35870</v>
      </c>
      <c r="B5137">
        <v>12.65</v>
      </c>
      <c r="C5137">
        <v>12.68</v>
      </c>
      <c r="D5137">
        <v>12.26</v>
      </c>
      <c r="E5137">
        <v>12.31</v>
      </c>
      <c r="H5137">
        <v>7590</v>
      </c>
      <c r="I5137">
        <v>0</v>
      </c>
    </row>
    <row r="5138" spans="1:9" x14ac:dyDescent="0.2">
      <c r="A5138" s="1">
        <v>35867</v>
      </c>
      <c r="B5138">
        <v>13.02</v>
      </c>
      <c r="C5138">
        <v>13.19</v>
      </c>
      <c r="D5138">
        <v>12.75</v>
      </c>
      <c r="E5138">
        <v>12.76</v>
      </c>
      <c r="H5138">
        <v>21586</v>
      </c>
      <c r="I5138">
        <v>26844</v>
      </c>
    </row>
    <row r="5139" spans="1:9" x14ac:dyDescent="0.2">
      <c r="A5139" s="1">
        <v>35866</v>
      </c>
      <c r="B5139">
        <v>12.92</v>
      </c>
      <c r="C5139">
        <v>13.05</v>
      </c>
      <c r="D5139">
        <v>12.7</v>
      </c>
      <c r="E5139">
        <v>12.97</v>
      </c>
      <c r="H5139">
        <v>30467</v>
      </c>
      <c r="I5139">
        <v>35609</v>
      </c>
    </row>
    <row r="5140" spans="1:9" x14ac:dyDescent="0.2">
      <c r="A5140" s="1">
        <v>35865</v>
      </c>
      <c r="B5140">
        <v>13.19</v>
      </c>
      <c r="C5140">
        <v>13.27</v>
      </c>
      <c r="D5140">
        <v>12.95</v>
      </c>
      <c r="E5140">
        <v>12.96</v>
      </c>
      <c r="H5140">
        <v>29361</v>
      </c>
      <c r="I5140">
        <v>41217</v>
      </c>
    </row>
    <row r="5141" spans="1:9" x14ac:dyDescent="0.2">
      <c r="A5141" s="1">
        <v>35864</v>
      </c>
      <c r="B5141">
        <v>13.08</v>
      </c>
      <c r="C5141">
        <v>13.21</v>
      </c>
      <c r="D5141">
        <v>12.94</v>
      </c>
      <c r="E5141">
        <v>13</v>
      </c>
      <c r="H5141">
        <v>30806</v>
      </c>
      <c r="I5141">
        <v>47300</v>
      </c>
    </row>
    <row r="5142" spans="1:9" x14ac:dyDescent="0.2">
      <c r="A5142" s="1">
        <v>35863</v>
      </c>
      <c r="B5142">
        <v>13.45</v>
      </c>
      <c r="C5142">
        <v>13.45</v>
      </c>
      <c r="D5142">
        <v>12.85</v>
      </c>
      <c r="E5142">
        <v>12.98</v>
      </c>
      <c r="H5142">
        <v>28389</v>
      </c>
      <c r="I5142">
        <v>54629</v>
      </c>
    </row>
    <row r="5143" spans="1:9" x14ac:dyDescent="0.2">
      <c r="A5143" s="1">
        <v>35860</v>
      </c>
      <c r="B5143">
        <v>14</v>
      </c>
      <c r="C5143">
        <v>14.07</v>
      </c>
      <c r="D5143">
        <v>13.57</v>
      </c>
      <c r="E5143">
        <v>13.59</v>
      </c>
      <c r="H5143">
        <v>21055</v>
      </c>
      <c r="I5143">
        <v>59010</v>
      </c>
    </row>
    <row r="5144" spans="1:9" x14ac:dyDescent="0.2">
      <c r="A5144" s="1">
        <v>35859</v>
      </c>
      <c r="B5144">
        <v>13.92</v>
      </c>
      <c r="C5144">
        <v>14.2</v>
      </c>
      <c r="D5144">
        <v>13.92</v>
      </c>
      <c r="E5144">
        <v>14</v>
      </c>
      <c r="H5144">
        <v>25075</v>
      </c>
      <c r="I5144">
        <v>63012</v>
      </c>
    </row>
    <row r="5145" spans="1:9" x14ac:dyDescent="0.2">
      <c r="A5145" s="1">
        <v>35858</v>
      </c>
      <c r="B5145">
        <v>14.04</v>
      </c>
      <c r="C5145">
        <v>14.15</v>
      </c>
      <c r="D5145">
        <v>13.8</v>
      </c>
      <c r="E5145">
        <v>13.92</v>
      </c>
      <c r="H5145">
        <v>30997</v>
      </c>
      <c r="I5145">
        <v>65630</v>
      </c>
    </row>
    <row r="5146" spans="1:9" x14ac:dyDescent="0.2">
      <c r="A5146" s="1">
        <v>35857</v>
      </c>
      <c r="B5146">
        <v>14</v>
      </c>
      <c r="C5146">
        <v>14.22</v>
      </c>
      <c r="D5146">
        <v>13.85</v>
      </c>
      <c r="E5146">
        <v>13.92</v>
      </c>
      <c r="H5146">
        <v>21913</v>
      </c>
      <c r="I5146">
        <v>71767</v>
      </c>
    </row>
    <row r="5147" spans="1:9" x14ac:dyDescent="0.2">
      <c r="A5147" s="1">
        <v>35856</v>
      </c>
      <c r="B5147">
        <v>14.3</v>
      </c>
      <c r="C5147">
        <v>14.3</v>
      </c>
      <c r="D5147">
        <v>14.03</v>
      </c>
      <c r="E5147">
        <v>14.05</v>
      </c>
      <c r="H5147">
        <v>20441</v>
      </c>
      <c r="I5147">
        <v>75258</v>
      </c>
    </row>
    <row r="5148" spans="1:9" x14ac:dyDescent="0.2">
      <c r="A5148" s="1">
        <v>35853</v>
      </c>
      <c r="B5148">
        <v>14.07</v>
      </c>
      <c r="C5148">
        <v>14.38</v>
      </c>
      <c r="D5148">
        <v>13.94</v>
      </c>
      <c r="E5148">
        <v>14.17</v>
      </c>
      <c r="H5148">
        <v>28450</v>
      </c>
      <c r="I5148">
        <v>76589</v>
      </c>
    </row>
    <row r="5149" spans="1:9" x14ac:dyDescent="0.2">
      <c r="A5149" s="1">
        <v>35852</v>
      </c>
      <c r="B5149">
        <v>14.12</v>
      </c>
      <c r="C5149">
        <v>14.43</v>
      </c>
      <c r="D5149">
        <v>13.92</v>
      </c>
      <c r="E5149">
        <v>14.03</v>
      </c>
      <c r="H5149">
        <v>33640</v>
      </c>
      <c r="I5149">
        <v>78144</v>
      </c>
    </row>
    <row r="5150" spans="1:9" x14ac:dyDescent="0.2">
      <c r="A5150" s="1">
        <v>35851</v>
      </c>
      <c r="B5150">
        <v>13.78</v>
      </c>
      <c r="C5150">
        <v>14.15</v>
      </c>
      <c r="D5150">
        <v>13.78</v>
      </c>
      <c r="E5150">
        <v>13.91</v>
      </c>
      <c r="H5150">
        <v>24606</v>
      </c>
      <c r="I5150">
        <v>83292</v>
      </c>
    </row>
    <row r="5151" spans="1:9" x14ac:dyDescent="0.2">
      <c r="A5151" s="1">
        <v>35850</v>
      </c>
      <c r="B5151">
        <v>13.93</v>
      </c>
      <c r="C5151">
        <v>14.1</v>
      </c>
      <c r="D5151">
        <v>13.73</v>
      </c>
      <c r="E5151">
        <v>13.83</v>
      </c>
      <c r="H5151">
        <v>30802</v>
      </c>
      <c r="I5151">
        <v>87588</v>
      </c>
    </row>
    <row r="5152" spans="1:9" x14ac:dyDescent="0.2">
      <c r="A5152" s="1">
        <v>35849</v>
      </c>
      <c r="B5152">
        <v>14.12</v>
      </c>
      <c r="C5152">
        <v>14.44</v>
      </c>
      <c r="D5152">
        <v>13.8</v>
      </c>
      <c r="E5152">
        <v>13.83</v>
      </c>
      <c r="H5152">
        <v>33172</v>
      </c>
      <c r="I5152">
        <v>93120</v>
      </c>
    </row>
    <row r="5153" spans="1:9" x14ac:dyDescent="0.2">
      <c r="A5153" s="1">
        <v>35846</v>
      </c>
      <c r="B5153">
        <v>14.87</v>
      </c>
      <c r="C5153">
        <v>15.06</v>
      </c>
      <c r="D5153">
        <v>14.64</v>
      </c>
      <c r="E5153">
        <v>14.67</v>
      </c>
      <c r="H5153">
        <v>23879</v>
      </c>
      <c r="I5153">
        <v>95267</v>
      </c>
    </row>
    <row r="5154" spans="1:9" x14ac:dyDescent="0.2">
      <c r="A5154" s="1">
        <v>35845</v>
      </c>
      <c r="B5154">
        <v>14.92</v>
      </c>
      <c r="C5154">
        <v>15.3</v>
      </c>
      <c r="D5154">
        <v>14.82</v>
      </c>
      <c r="E5154">
        <v>14.85</v>
      </c>
      <c r="H5154">
        <v>27165</v>
      </c>
      <c r="I5154">
        <v>95565</v>
      </c>
    </row>
    <row r="5155" spans="1:9" x14ac:dyDescent="0.2">
      <c r="A5155" s="1">
        <v>35844</v>
      </c>
      <c r="B5155">
        <v>14.42</v>
      </c>
      <c r="C5155">
        <v>15.1</v>
      </c>
      <c r="D5155">
        <v>14.22</v>
      </c>
      <c r="E5155">
        <v>14.94</v>
      </c>
      <c r="H5155">
        <v>31619</v>
      </c>
      <c r="I5155">
        <v>97789</v>
      </c>
    </row>
    <row r="5156" spans="1:9" x14ac:dyDescent="0.2">
      <c r="A5156" s="1">
        <v>35843</v>
      </c>
      <c r="B5156">
        <v>14.62</v>
      </c>
      <c r="C5156">
        <v>14.65</v>
      </c>
      <c r="D5156">
        <v>14.37</v>
      </c>
      <c r="E5156">
        <v>14.41</v>
      </c>
      <c r="H5156">
        <v>20976</v>
      </c>
      <c r="I5156">
        <v>95588</v>
      </c>
    </row>
    <row r="5157" spans="1:9" x14ac:dyDescent="0.2">
      <c r="A5157" s="1">
        <v>35842</v>
      </c>
      <c r="B5157">
        <v>14.85</v>
      </c>
      <c r="C5157">
        <v>14.86</v>
      </c>
      <c r="D5157">
        <v>14.45</v>
      </c>
      <c r="E5157">
        <v>14.48</v>
      </c>
      <c r="H5157">
        <v>12380</v>
      </c>
      <c r="I5157">
        <v>95660</v>
      </c>
    </row>
    <row r="5158" spans="1:9" x14ac:dyDescent="0.2">
      <c r="A5158" s="1">
        <v>35839</v>
      </c>
      <c r="B5158">
        <v>14.85</v>
      </c>
      <c r="C5158">
        <v>15.01</v>
      </c>
      <c r="D5158">
        <v>14.8</v>
      </c>
      <c r="E5158">
        <v>14.85</v>
      </c>
      <c r="H5158">
        <v>23689</v>
      </c>
      <c r="I5158">
        <v>96830</v>
      </c>
    </row>
    <row r="5159" spans="1:9" x14ac:dyDescent="0.2">
      <c r="A5159" s="1">
        <v>35838</v>
      </c>
      <c r="B5159">
        <v>14.6</v>
      </c>
      <c r="C5159">
        <v>14.67</v>
      </c>
      <c r="D5159">
        <v>14.5</v>
      </c>
      <c r="E5159">
        <v>14.55</v>
      </c>
      <c r="H5159">
        <v>11683</v>
      </c>
      <c r="I5159">
        <v>31540</v>
      </c>
    </row>
    <row r="5160" spans="1:9" x14ac:dyDescent="0.2">
      <c r="A5160" s="1">
        <v>35837</v>
      </c>
      <c r="B5160">
        <v>15.12</v>
      </c>
      <c r="C5160">
        <v>15.2</v>
      </c>
      <c r="D5160">
        <v>14.55</v>
      </c>
      <c r="E5160">
        <v>14.59</v>
      </c>
      <c r="H5160">
        <v>32924</v>
      </c>
      <c r="I5160">
        <v>33900</v>
      </c>
    </row>
    <row r="5161" spans="1:9" x14ac:dyDescent="0.2">
      <c r="A5161" s="1">
        <v>35836</v>
      </c>
      <c r="B5161">
        <v>15.25</v>
      </c>
      <c r="C5161">
        <v>15.28</v>
      </c>
      <c r="D5161">
        <v>15.02</v>
      </c>
      <c r="E5161">
        <v>15.03</v>
      </c>
      <c r="H5161">
        <v>23398</v>
      </c>
      <c r="I5161">
        <v>38758</v>
      </c>
    </row>
    <row r="5162" spans="1:9" x14ac:dyDescent="0.2">
      <c r="A5162" s="1">
        <v>35835</v>
      </c>
      <c r="B5162">
        <v>15.3</v>
      </c>
      <c r="C5162">
        <v>15.37</v>
      </c>
      <c r="D5162">
        <v>15.2</v>
      </c>
      <c r="E5162">
        <v>15.24</v>
      </c>
      <c r="H5162">
        <v>19896</v>
      </c>
      <c r="I5162">
        <v>45623</v>
      </c>
    </row>
    <row r="5163" spans="1:9" x14ac:dyDescent="0.2">
      <c r="A5163" s="1">
        <v>35832</v>
      </c>
      <c r="B5163">
        <v>15.28</v>
      </c>
      <c r="C5163">
        <v>15.6</v>
      </c>
      <c r="D5163">
        <v>15.21</v>
      </c>
      <c r="E5163">
        <v>15.3</v>
      </c>
      <c r="H5163">
        <v>17853</v>
      </c>
      <c r="I5163">
        <v>49616</v>
      </c>
    </row>
    <row r="5164" spans="1:9" x14ac:dyDescent="0.2">
      <c r="A5164" s="1">
        <v>35831</v>
      </c>
      <c r="B5164">
        <v>15.15</v>
      </c>
      <c r="C5164">
        <v>15.48</v>
      </c>
      <c r="D5164">
        <v>15.05</v>
      </c>
      <c r="E5164">
        <v>15.22</v>
      </c>
      <c r="H5164">
        <v>19471</v>
      </c>
      <c r="I5164">
        <v>50250</v>
      </c>
    </row>
    <row r="5165" spans="1:9" x14ac:dyDescent="0.2">
      <c r="A5165" s="1">
        <v>35830</v>
      </c>
      <c r="B5165">
        <v>15.25</v>
      </c>
      <c r="C5165">
        <v>15.29</v>
      </c>
      <c r="D5165">
        <v>14.96</v>
      </c>
      <c r="E5165">
        <v>15.05</v>
      </c>
      <c r="H5165">
        <v>26509</v>
      </c>
      <c r="I5165">
        <v>54920</v>
      </c>
    </row>
    <row r="5166" spans="1:9" x14ac:dyDescent="0.2">
      <c r="A5166" s="1">
        <v>35829</v>
      </c>
      <c r="B5166">
        <v>15.76</v>
      </c>
      <c r="C5166">
        <v>15.78</v>
      </c>
      <c r="D5166">
        <v>15.16</v>
      </c>
      <c r="E5166">
        <v>15.17</v>
      </c>
      <c r="H5166">
        <v>21780</v>
      </c>
      <c r="I5166">
        <v>64053</v>
      </c>
    </row>
    <row r="5167" spans="1:9" x14ac:dyDescent="0.2">
      <c r="A5167" s="1">
        <v>35828</v>
      </c>
      <c r="B5167">
        <v>15.95</v>
      </c>
      <c r="C5167">
        <v>15.95</v>
      </c>
      <c r="D5167">
        <v>15.45</v>
      </c>
      <c r="E5167">
        <v>15.68</v>
      </c>
      <c r="H5167">
        <v>26255</v>
      </c>
      <c r="I5167">
        <v>64321</v>
      </c>
    </row>
    <row r="5168" spans="1:9" x14ac:dyDescent="0.2">
      <c r="A5168" s="1">
        <v>35825</v>
      </c>
      <c r="B5168">
        <v>16.59</v>
      </c>
      <c r="C5168">
        <v>16.59</v>
      </c>
      <c r="D5168">
        <v>15.8</v>
      </c>
      <c r="E5168">
        <v>15.96</v>
      </c>
      <c r="H5168">
        <v>27520</v>
      </c>
      <c r="I5168">
        <v>64961</v>
      </c>
    </row>
    <row r="5169" spans="1:9" x14ac:dyDescent="0.2">
      <c r="A5169" s="1">
        <v>35824</v>
      </c>
      <c r="B5169">
        <v>16.18</v>
      </c>
      <c r="C5169">
        <v>16.73</v>
      </c>
      <c r="D5169">
        <v>16.14</v>
      </c>
      <c r="E5169">
        <v>16.59</v>
      </c>
      <c r="H5169">
        <v>32066</v>
      </c>
      <c r="I5169">
        <v>71854</v>
      </c>
    </row>
    <row r="5170" spans="1:9" x14ac:dyDescent="0.2">
      <c r="A5170" s="1">
        <v>35823</v>
      </c>
      <c r="B5170">
        <v>15.9</v>
      </c>
      <c r="C5170">
        <v>16.149999999999999</v>
      </c>
      <c r="D5170">
        <v>15.85</v>
      </c>
      <c r="E5170">
        <v>16.079999999999998</v>
      </c>
      <c r="H5170">
        <v>23516</v>
      </c>
      <c r="I5170">
        <v>76208</v>
      </c>
    </row>
    <row r="5171" spans="1:9" x14ac:dyDescent="0.2">
      <c r="A5171" s="1">
        <v>35822</v>
      </c>
      <c r="B5171">
        <v>15.85</v>
      </c>
      <c r="C5171">
        <v>16.149999999999999</v>
      </c>
      <c r="D5171">
        <v>15.6</v>
      </c>
      <c r="E5171">
        <v>15.79</v>
      </c>
      <c r="H5171">
        <v>32272</v>
      </c>
      <c r="I5171">
        <v>79849</v>
      </c>
    </row>
    <row r="5172" spans="1:9" x14ac:dyDescent="0.2">
      <c r="A5172" s="1">
        <v>35821</v>
      </c>
      <c r="B5172">
        <v>14.9</v>
      </c>
      <c r="C5172">
        <v>16.2</v>
      </c>
      <c r="D5172">
        <v>14.86</v>
      </c>
      <c r="E5172">
        <v>15.77</v>
      </c>
      <c r="H5172">
        <v>35803</v>
      </c>
      <c r="I5172">
        <v>80232</v>
      </c>
    </row>
    <row r="5173" spans="1:9" x14ac:dyDescent="0.2">
      <c r="A5173" s="1">
        <v>35818</v>
      </c>
      <c r="B5173">
        <v>15.01</v>
      </c>
      <c r="C5173">
        <v>15.14</v>
      </c>
      <c r="D5173">
        <v>14.7</v>
      </c>
      <c r="E5173">
        <v>14.74</v>
      </c>
      <c r="H5173">
        <v>28916</v>
      </c>
      <c r="I5173">
        <v>80780</v>
      </c>
    </row>
    <row r="5174" spans="1:9" x14ac:dyDescent="0.2">
      <c r="A5174" s="1">
        <v>35817</v>
      </c>
      <c r="B5174">
        <v>15.02</v>
      </c>
      <c r="C5174">
        <v>15.04</v>
      </c>
      <c r="D5174">
        <v>14.78</v>
      </c>
      <c r="E5174">
        <v>15</v>
      </c>
      <c r="H5174">
        <v>34444</v>
      </c>
      <c r="I5174">
        <v>87028</v>
      </c>
    </row>
    <row r="5175" spans="1:9" x14ac:dyDescent="0.2">
      <c r="A5175" s="1">
        <v>35816</v>
      </c>
      <c r="B5175">
        <v>15.38</v>
      </c>
      <c r="C5175">
        <v>15.44</v>
      </c>
      <c r="D5175">
        <v>15.18</v>
      </c>
      <c r="E5175">
        <v>15.26</v>
      </c>
      <c r="H5175">
        <v>17727</v>
      </c>
      <c r="I5175">
        <v>88610</v>
      </c>
    </row>
    <row r="5176" spans="1:9" x14ac:dyDescent="0.2">
      <c r="A5176" s="1">
        <v>35815</v>
      </c>
      <c r="B5176">
        <v>15.83</v>
      </c>
      <c r="C5176">
        <v>15.89</v>
      </c>
      <c r="D5176">
        <v>15.36</v>
      </c>
      <c r="E5176">
        <v>15.4</v>
      </c>
      <c r="H5176">
        <v>22286</v>
      </c>
      <c r="I5176">
        <v>89628</v>
      </c>
    </row>
    <row r="5177" spans="1:9" x14ac:dyDescent="0.2">
      <c r="A5177" s="1">
        <v>35814</v>
      </c>
      <c r="B5177">
        <v>15.69</v>
      </c>
      <c r="C5177">
        <v>15.88</v>
      </c>
      <c r="D5177">
        <v>15.69</v>
      </c>
      <c r="E5177">
        <v>15.83</v>
      </c>
      <c r="H5177">
        <v>15695</v>
      </c>
      <c r="I5177">
        <v>94110</v>
      </c>
    </row>
    <row r="5178" spans="1:9" x14ac:dyDescent="0.2">
      <c r="A5178" s="1">
        <v>35811</v>
      </c>
      <c r="B5178">
        <v>15.38</v>
      </c>
      <c r="C5178">
        <v>15.56</v>
      </c>
      <c r="D5178">
        <v>15.31</v>
      </c>
      <c r="E5178">
        <v>15.47</v>
      </c>
      <c r="H5178">
        <v>21006</v>
      </c>
      <c r="I5178">
        <v>95348</v>
      </c>
    </row>
    <row r="5179" spans="1:9" x14ac:dyDescent="0.2">
      <c r="A5179" s="1">
        <v>35810</v>
      </c>
      <c r="B5179">
        <v>15.37</v>
      </c>
      <c r="C5179">
        <v>15.67</v>
      </c>
      <c r="D5179">
        <v>15.37</v>
      </c>
      <c r="E5179">
        <v>15.44</v>
      </c>
      <c r="H5179">
        <v>10165</v>
      </c>
      <c r="I5179">
        <v>18830</v>
      </c>
    </row>
    <row r="5180" spans="1:9" x14ac:dyDescent="0.2">
      <c r="A5180" s="1">
        <v>35809</v>
      </c>
      <c r="B5180">
        <v>15.4</v>
      </c>
      <c r="C5180">
        <v>15.57</v>
      </c>
      <c r="D5180">
        <v>15.33</v>
      </c>
      <c r="E5180">
        <v>15.35</v>
      </c>
      <c r="H5180">
        <v>16157</v>
      </c>
      <c r="I5180">
        <v>16229</v>
      </c>
    </row>
    <row r="5181" spans="1:9" x14ac:dyDescent="0.2">
      <c r="A5181" s="1">
        <v>35808</v>
      </c>
      <c r="B5181">
        <v>15.45</v>
      </c>
      <c r="C5181">
        <v>15.72</v>
      </c>
      <c r="D5181">
        <v>15.36</v>
      </c>
      <c r="E5181">
        <v>15.38</v>
      </c>
      <c r="H5181">
        <v>28010</v>
      </c>
      <c r="I5181">
        <v>24025</v>
      </c>
    </row>
    <row r="5182" spans="1:9" x14ac:dyDescent="0.2">
      <c r="A5182" s="1">
        <v>35807</v>
      </c>
      <c r="B5182">
        <v>15.1</v>
      </c>
      <c r="C5182">
        <v>15.5</v>
      </c>
      <c r="D5182">
        <v>15.1</v>
      </c>
      <c r="E5182">
        <v>15.33</v>
      </c>
      <c r="H5182">
        <v>26661</v>
      </c>
      <c r="I5182">
        <v>44091</v>
      </c>
    </row>
    <row r="5183" spans="1:9" x14ac:dyDescent="0.2">
      <c r="A5183" s="1">
        <v>35804</v>
      </c>
      <c r="B5183">
        <v>15.82</v>
      </c>
      <c r="C5183">
        <v>15.9</v>
      </c>
      <c r="D5183">
        <v>15.45</v>
      </c>
      <c r="E5183">
        <v>15.5</v>
      </c>
      <c r="H5183">
        <v>23637</v>
      </c>
      <c r="I5183">
        <v>47879</v>
      </c>
    </row>
    <row r="5184" spans="1:9" x14ac:dyDescent="0.2">
      <c r="A5184" s="1">
        <v>35803</v>
      </c>
      <c r="B5184">
        <v>15.85</v>
      </c>
      <c r="C5184">
        <v>15.94</v>
      </c>
      <c r="D5184">
        <v>15.7</v>
      </c>
      <c r="E5184">
        <v>15.72</v>
      </c>
      <c r="H5184">
        <v>28975</v>
      </c>
      <c r="I5184">
        <v>56773</v>
      </c>
    </row>
    <row r="5185" spans="1:9" x14ac:dyDescent="0.2">
      <c r="A5185" s="1">
        <v>35802</v>
      </c>
      <c r="B5185">
        <v>15.5</v>
      </c>
      <c r="C5185">
        <v>15.85</v>
      </c>
      <c r="D5185">
        <v>15.49</v>
      </c>
      <c r="E5185">
        <v>15.61</v>
      </c>
      <c r="H5185">
        <v>24517</v>
      </c>
      <c r="I5185">
        <v>63145</v>
      </c>
    </row>
    <row r="5186" spans="1:9" x14ac:dyDescent="0.2">
      <c r="A5186" s="1">
        <v>35801</v>
      </c>
      <c r="B5186">
        <v>15.81</v>
      </c>
      <c r="C5186">
        <v>16.23</v>
      </c>
      <c r="D5186">
        <v>15.55</v>
      </c>
      <c r="E5186">
        <v>15.67</v>
      </c>
      <c r="H5186">
        <v>41230</v>
      </c>
      <c r="I5186">
        <v>62598</v>
      </c>
    </row>
    <row r="5187" spans="1:9" x14ac:dyDescent="0.2">
      <c r="A5187" s="1">
        <v>35800</v>
      </c>
      <c r="B5187">
        <v>16.27</v>
      </c>
      <c r="C5187">
        <v>16.29</v>
      </c>
      <c r="D5187">
        <v>15.78</v>
      </c>
      <c r="E5187">
        <v>15.79</v>
      </c>
      <c r="H5187">
        <v>28713</v>
      </c>
      <c r="I5187">
        <v>66717</v>
      </c>
    </row>
    <row r="5188" spans="1:9" x14ac:dyDescent="0.2">
      <c r="A5188" s="1">
        <v>35797</v>
      </c>
      <c r="B5188">
        <v>16.8</v>
      </c>
      <c r="C5188">
        <v>16.8</v>
      </c>
      <c r="D5188">
        <v>16.399999999999999</v>
      </c>
      <c r="E5188">
        <v>16.420000000000002</v>
      </c>
      <c r="H5188">
        <v>14584</v>
      </c>
      <c r="I5188">
        <v>72166</v>
      </c>
    </row>
    <row r="5189" spans="1:9" x14ac:dyDescent="0.2">
      <c r="A5189" s="1">
        <v>35795</v>
      </c>
      <c r="B5189">
        <v>16.600000000000001</v>
      </c>
      <c r="C5189">
        <v>16.62</v>
      </c>
      <c r="D5189">
        <v>16.5</v>
      </c>
      <c r="E5189">
        <v>16.52</v>
      </c>
      <c r="H5189">
        <v>8800</v>
      </c>
      <c r="I5189">
        <v>70550</v>
      </c>
    </row>
    <row r="5190" spans="1:9" x14ac:dyDescent="0.2">
      <c r="A5190" s="1">
        <v>35794</v>
      </c>
      <c r="B5190">
        <v>16.8</v>
      </c>
      <c r="C5190">
        <v>16.8</v>
      </c>
      <c r="D5190">
        <v>16.559999999999999</v>
      </c>
      <c r="E5190">
        <v>16.670000000000002</v>
      </c>
      <c r="H5190">
        <v>16533</v>
      </c>
      <c r="I5190">
        <v>71503</v>
      </c>
    </row>
    <row r="5191" spans="1:9" x14ac:dyDescent="0.2">
      <c r="A5191" s="1">
        <v>35793</v>
      </c>
      <c r="B5191">
        <v>17.13</v>
      </c>
      <c r="C5191">
        <v>17.18</v>
      </c>
      <c r="D5191">
        <v>16.559999999999999</v>
      </c>
      <c r="E5191">
        <v>16.600000000000001</v>
      </c>
      <c r="H5191">
        <v>24217</v>
      </c>
      <c r="I5191">
        <v>72141</v>
      </c>
    </row>
    <row r="5192" spans="1:9" x14ac:dyDescent="0.2">
      <c r="A5192" s="1">
        <v>35788</v>
      </c>
      <c r="B5192">
        <v>17.399999999999999</v>
      </c>
      <c r="C5192">
        <v>17.399999999999999</v>
      </c>
      <c r="D5192">
        <v>17.3</v>
      </c>
      <c r="E5192">
        <v>17.329999999999998</v>
      </c>
      <c r="H5192">
        <v>4175</v>
      </c>
      <c r="I5192">
        <v>74570</v>
      </c>
    </row>
    <row r="5193" spans="1:9" x14ac:dyDescent="0.2">
      <c r="A5193" s="1">
        <v>35787</v>
      </c>
      <c r="B5193">
        <v>17.2</v>
      </c>
      <c r="C5193">
        <v>17.440000000000001</v>
      </c>
      <c r="D5193">
        <v>17.149999999999999</v>
      </c>
      <c r="E5193">
        <v>17.329999999999998</v>
      </c>
      <c r="H5193">
        <v>13449</v>
      </c>
      <c r="I5193">
        <v>75187</v>
      </c>
    </row>
    <row r="5194" spans="1:9" x14ac:dyDescent="0.2">
      <c r="A5194" s="1">
        <v>35786</v>
      </c>
      <c r="B5194">
        <v>17.350000000000001</v>
      </c>
      <c r="C5194">
        <v>17.489999999999998</v>
      </c>
      <c r="D5194">
        <v>17.28</v>
      </c>
      <c r="E5194">
        <v>17.28</v>
      </c>
      <c r="H5194">
        <v>13167</v>
      </c>
      <c r="I5194">
        <v>78584</v>
      </c>
    </row>
    <row r="5195" spans="1:9" x14ac:dyDescent="0.2">
      <c r="A5195" s="1">
        <v>35783</v>
      </c>
      <c r="B5195">
        <v>17.75</v>
      </c>
      <c r="C5195">
        <v>18.010000000000002</v>
      </c>
      <c r="D5195">
        <v>17.440000000000001</v>
      </c>
      <c r="E5195">
        <v>17.53</v>
      </c>
      <c r="H5195">
        <v>23664</v>
      </c>
      <c r="I5195">
        <v>79670</v>
      </c>
    </row>
    <row r="5196" spans="1:9" x14ac:dyDescent="0.2">
      <c r="A5196" s="1">
        <v>35782</v>
      </c>
      <c r="B5196">
        <v>17.47</v>
      </c>
      <c r="C5196">
        <v>17.88</v>
      </c>
      <c r="D5196">
        <v>17.46</v>
      </c>
      <c r="E5196">
        <v>17.8</v>
      </c>
      <c r="H5196">
        <v>21477</v>
      </c>
      <c r="I5196">
        <v>79528</v>
      </c>
    </row>
    <row r="5197" spans="1:9" x14ac:dyDescent="0.2">
      <c r="A5197" s="1">
        <v>35781</v>
      </c>
      <c r="B5197">
        <v>17.2</v>
      </c>
      <c r="C5197">
        <v>17.55</v>
      </c>
      <c r="D5197">
        <v>17.2</v>
      </c>
      <c r="E5197">
        <v>17.399999999999999</v>
      </c>
      <c r="H5197">
        <v>24831</v>
      </c>
      <c r="I5197">
        <v>81427</v>
      </c>
    </row>
    <row r="5198" spans="1:9" x14ac:dyDescent="0.2">
      <c r="A5198" s="1">
        <v>35780</v>
      </c>
      <c r="B5198">
        <v>17.149999999999999</v>
      </c>
      <c r="C5198">
        <v>17.3</v>
      </c>
      <c r="D5198">
        <v>17.100000000000001</v>
      </c>
      <c r="E5198">
        <v>17.22</v>
      </c>
      <c r="H5198">
        <v>9195</v>
      </c>
      <c r="I5198">
        <v>21876</v>
      </c>
    </row>
    <row r="5199" spans="1:9" x14ac:dyDescent="0.2">
      <c r="A5199" s="1">
        <v>35779</v>
      </c>
      <c r="B5199">
        <v>17.25</v>
      </c>
      <c r="C5199">
        <v>17.489999999999998</v>
      </c>
      <c r="D5199">
        <v>17.25</v>
      </c>
      <c r="E5199">
        <v>17.260000000000002</v>
      </c>
      <c r="H5199">
        <v>19373</v>
      </c>
      <c r="I5199">
        <v>23464</v>
      </c>
    </row>
    <row r="5200" spans="1:9" x14ac:dyDescent="0.2">
      <c r="A5200" s="1">
        <v>35776</v>
      </c>
      <c r="B5200">
        <v>17.55</v>
      </c>
      <c r="C5200">
        <v>17.64</v>
      </c>
      <c r="D5200">
        <v>17.3</v>
      </c>
      <c r="E5200">
        <v>17.309999999999999</v>
      </c>
      <c r="H5200">
        <v>16660</v>
      </c>
      <c r="I5200">
        <v>33061</v>
      </c>
    </row>
    <row r="5201" spans="1:9" x14ac:dyDescent="0.2">
      <c r="A5201" s="1">
        <v>35775</v>
      </c>
      <c r="B5201">
        <v>17.36</v>
      </c>
      <c r="C5201">
        <v>17.59</v>
      </c>
      <c r="D5201">
        <v>17.2</v>
      </c>
      <c r="E5201">
        <v>17.41</v>
      </c>
      <c r="H5201">
        <v>19602</v>
      </c>
      <c r="I5201">
        <v>36710</v>
      </c>
    </row>
    <row r="5202" spans="1:9" x14ac:dyDescent="0.2">
      <c r="A5202" s="1">
        <v>35774</v>
      </c>
      <c r="B5202">
        <v>17.989999999999998</v>
      </c>
      <c r="C5202">
        <v>18</v>
      </c>
      <c r="D5202">
        <v>17.399999999999999</v>
      </c>
      <c r="E5202">
        <v>17.420000000000002</v>
      </c>
      <c r="H5202">
        <v>21571</v>
      </c>
      <c r="I5202">
        <v>39951</v>
      </c>
    </row>
    <row r="5203" spans="1:9" x14ac:dyDescent="0.2">
      <c r="A5203" s="1">
        <v>35773</v>
      </c>
      <c r="B5203">
        <v>18.149999999999999</v>
      </c>
      <c r="C5203">
        <v>18.18</v>
      </c>
      <c r="D5203">
        <v>17.899999999999999</v>
      </c>
      <c r="E5203">
        <v>17.920000000000002</v>
      </c>
      <c r="H5203">
        <v>12584</v>
      </c>
      <c r="I5203">
        <v>45159</v>
      </c>
    </row>
    <row r="5204" spans="1:9" x14ac:dyDescent="0.2">
      <c r="A5204" s="1">
        <v>35772</v>
      </c>
      <c r="B5204">
        <v>18.27</v>
      </c>
      <c r="C5204">
        <v>18.34</v>
      </c>
      <c r="D5204">
        <v>18.14</v>
      </c>
      <c r="E5204">
        <v>18.149999999999999</v>
      </c>
      <c r="H5204">
        <v>13192</v>
      </c>
      <c r="I5204">
        <v>49062</v>
      </c>
    </row>
    <row r="5205" spans="1:9" x14ac:dyDescent="0.2">
      <c r="A5205" s="1">
        <v>35769</v>
      </c>
      <c r="B5205">
        <v>17.920000000000002</v>
      </c>
      <c r="C5205">
        <v>18.309999999999999</v>
      </c>
      <c r="D5205">
        <v>17.899999999999999</v>
      </c>
      <c r="E5205">
        <v>18.13</v>
      </c>
      <c r="H5205">
        <v>16700</v>
      </c>
      <c r="I5205">
        <v>49173</v>
      </c>
    </row>
    <row r="5206" spans="1:9" x14ac:dyDescent="0.2">
      <c r="A5206" s="1">
        <v>35768</v>
      </c>
      <c r="B5206">
        <v>18.2</v>
      </c>
      <c r="C5206">
        <v>18.27</v>
      </c>
      <c r="D5206">
        <v>17.93</v>
      </c>
      <c r="E5206">
        <v>18</v>
      </c>
      <c r="H5206">
        <v>16600</v>
      </c>
      <c r="I5206">
        <v>50486</v>
      </c>
    </row>
    <row r="5207" spans="1:9" x14ac:dyDescent="0.2">
      <c r="A5207" s="1">
        <v>35767</v>
      </c>
      <c r="B5207">
        <v>18.05</v>
      </c>
      <c r="C5207">
        <v>18.2</v>
      </c>
      <c r="D5207">
        <v>17.87</v>
      </c>
      <c r="E5207">
        <v>18.170000000000002</v>
      </c>
      <c r="H5207">
        <v>24395</v>
      </c>
      <c r="I5207">
        <v>53522</v>
      </c>
    </row>
    <row r="5208" spans="1:9" x14ac:dyDescent="0.2">
      <c r="A5208" s="1">
        <v>35766</v>
      </c>
      <c r="B5208">
        <v>18.23</v>
      </c>
      <c r="C5208">
        <v>18.3</v>
      </c>
      <c r="D5208">
        <v>18.079999999999998</v>
      </c>
      <c r="E5208">
        <v>18.190000000000001</v>
      </c>
      <c r="H5208">
        <v>21664</v>
      </c>
      <c r="I5208">
        <v>55209</v>
      </c>
    </row>
    <row r="5209" spans="1:9" x14ac:dyDescent="0.2">
      <c r="A5209" s="1">
        <v>35765</v>
      </c>
      <c r="B5209">
        <v>18.440000000000001</v>
      </c>
      <c r="C5209">
        <v>18.48</v>
      </c>
      <c r="D5209">
        <v>17.95</v>
      </c>
      <c r="E5209">
        <v>18.16</v>
      </c>
      <c r="H5209">
        <v>29900</v>
      </c>
      <c r="I5209">
        <v>59038</v>
      </c>
    </row>
    <row r="5210" spans="1:9" x14ac:dyDescent="0.2">
      <c r="A5210" s="1">
        <v>35762</v>
      </c>
      <c r="B5210">
        <v>18.77</v>
      </c>
      <c r="C5210">
        <v>18.95</v>
      </c>
      <c r="D5210">
        <v>18.68</v>
      </c>
      <c r="E5210">
        <v>18.940000000000001</v>
      </c>
      <c r="H5210">
        <v>12974</v>
      </c>
      <c r="I5210">
        <v>58470</v>
      </c>
    </row>
    <row r="5211" spans="1:9" x14ac:dyDescent="0.2">
      <c r="A5211" s="1">
        <v>35761</v>
      </c>
      <c r="B5211">
        <v>18.600000000000001</v>
      </c>
      <c r="C5211">
        <v>18.79</v>
      </c>
      <c r="D5211">
        <v>18.55</v>
      </c>
      <c r="E5211">
        <v>18.760000000000002</v>
      </c>
      <c r="H5211">
        <v>12108</v>
      </c>
      <c r="I5211">
        <v>58968</v>
      </c>
    </row>
    <row r="5212" spans="1:9" x14ac:dyDescent="0.2">
      <c r="A5212" s="1">
        <v>35760</v>
      </c>
      <c r="B5212">
        <v>18.87</v>
      </c>
      <c r="C5212">
        <v>18.87</v>
      </c>
      <c r="D5212">
        <v>18.36</v>
      </c>
      <c r="E5212">
        <v>18.559999999999999</v>
      </c>
      <c r="H5212">
        <v>29923</v>
      </c>
      <c r="I5212">
        <v>60973</v>
      </c>
    </row>
    <row r="5213" spans="1:9" x14ac:dyDescent="0.2">
      <c r="A5213" s="1">
        <v>35759</v>
      </c>
      <c r="B5213">
        <v>19.12</v>
      </c>
      <c r="C5213">
        <v>19.13</v>
      </c>
      <c r="D5213">
        <v>18.98</v>
      </c>
      <c r="E5213">
        <v>19.09</v>
      </c>
      <c r="H5213">
        <v>22165</v>
      </c>
      <c r="I5213">
        <v>61998</v>
      </c>
    </row>
    <row r="5214" spans="1:9" x14ac:dyDescent="0.2">
      <c r="A5214" s="1">
        <v>35758</v>
      </c>
      <c r="B5214">
        <v>18.84</v>
      </c>
      <c r="C5214">
        <v>19.100000000000001</v>
      </c>
      <c r="D5214">
        <v>18.809999999999999</v>
      </c>
      <c r="E5214">
        <v>19.09</v>
      </c>
      <c r="H5214">
        <v>17315</v>
      </c>
      <c r="I5214">
        <v>64073</v>
      </c>
    </row>
    <row r="5215" spans="1:9" x14ac:dyDescent="0.2">
      <c r="A5215" s="1">
        <v>35755</v>
      </c>
      <c r="B5215">
        <v>18.829999999999998</v>
      </c>
      <c r="C5215">
        <v>18.899999999999999</v>
      </c>
      <c r="D5215">
        <v>18.54</v>
      </c>
      <c r="E5215">
        <v>18.88</v>
      </c>
      <c r="H5215">
        <v>26756</v>
      </c>
      <c r="I5215">
        <v>75942</v>
      </c>
    </row>
    <row r="5216" spans="1:9" x14ac:dyDescent="0.2">
      <c r="A5216" s="1">
        <v>35754</v>
      </c>
      <c r="B5216">
        <v>18.899999999999999</v>
      </c>
      <c r="C5216">
        <v>19.04</v>
      </c>
      <c r="D5216">
        <v>18.559999999999999</v>
      </c>
      <c r="E5216">
        <v>18.68</v>
      </c>
      <c r="H5216">
        <v>31352</v>
      </c>
      <c r="I5216">
        <v>66183</v>
      </c>
    </row>
    <row r="5217" spans="1:9" x14ac:dyDescent="0.2">
      <c r="A5217" s="1">
        <v>35753</v>
      </c>
      <c r="B5217">
        <v>19.22</v>
      </c>
      <c r="C5217">
        <v>19.3</v>
      </c>
      <c r="D5217">
        <v>19.03</v>
      </c>
      <c r="E5217">
        <v>19.18</v>
      </c>
      <c r="H5217">
        <v>19104</v>
      </c>
      <c r="I5217">
        <v>67586</v>
      </c>
    </row>
    <row r="5218" spans="1:9" x14ac:dyDescent="0.2">
      <c r="A5218" s="1">
        <v>35752</v>
      </c>
      <c r="B5218">
        <v>19.440000000000001</v>
      </c>
      <c r="C5218">
        <v>19.559999999999999</v>
      </c>
      <c r="D5218">
        <v>19.149999999999999</v>
      </c>
      <c r="E5218">
        <v>19.22</v>
      </c>
      <c r="H5218">
        <v>20917</v>
      </c>
      <c r="I5218">
        <v>68948</v>
      </c>
    </row>
    <row r="5219" spans="1:9" x14ac:dyDescent="0.2">
      <c r="A5219" s="1">
        <v>35751</v>
      </c>
      <c r="B5219">
        <v>19.71</v>
      </c>
      <c r="C5219">
        <v>19.78</v>
      </c>
      <c r="D5219">
        <v>19.25</v>
      </c>
      <c r="E5219">
        <v>19.38</v>
      </c>
      <c r="H5219">
        <v>33829</v>
      </c>
      <c r="I5219">
        <v>70826</v>
      </c>
    </row>
    <row r="5220" spans="1:9" x14ac:dyDescent="0.2">
      <c r="A5220" s="1">
        <v>35748</v>
      </c>
      <c r="B5220">
        <v>19.899999999999999</v>
      </c>
      <c r="C5220">
        <v>20.149999999999999</v>
      </c>
      <c r="D5220">
        <v>19.850000000000001</v>
      </c>
      <c r="E5220">
        <v>20.05</v>
      </c>
      <c r="H5220">
        <v>24928</v>
      </c>
      <c r="I5220">
        <v>70625</v>
      </c>
    </row>
    <row r="5221" spans="1:9" x14ac:dyDescent="0.2">
      <c r="A5221" s="1">
        <v>35747</v>
      </c>
      <c r="B5221">
        <v>19.559999999999999</v>
      </c>
      <c r="C5221">
        <v>19.84</v>
      </c>
      <c r="D5221">
        <v>19.510000000000002</v>
      </c>
      <c r="E5221">
        <v>19.78</v>
      </c>
      <c r="H5221">
        <v>12410</v>
      </c>
      <c r="I5221">
        <v>13146</v>
      </c>
    </row>
    <row r="5222" spans="1:9" x14ac:dyDescent="0.2">
      <c r="A5222" s="1">
        <v>35746</v>
      </c>
      <c r="B5222">
        <v>19.649999999999999</v>
      </c>
      <c r="C5222">
        <v>19.68</v>
      </c>
      <c r="D5222">
        <v>19.5</v>
      </c>
      <c r="E5222">
        <v>19.52</v>
      </c>
      <c r="H5222">
        <v>25427</v>
      </c>
      <c r="I5222">
        <v>20463</v>
      </c>
    </row>
    <row r="5223" spans="1:9" x14ac:dyDescent="0.2">
      <c r="A5223" s="1">
        <v>35745</v>
      </c>
      <c r="B5223">
        <v>19.57</v>
      </c>
      <c r="C5223">
        <v>19.649999999999999</v>
      </c>
      <c r="D5223">
        <v>19.5</v>
      </c>
      <c r="E5223">
        <v>19.600000000000001</v>
      </c>
      <c r="H5223">
        <v>22113</v>
      </c>
      <c r="I5223">
        <v>38033</v>
      </c>
    </row>
    <row r="5224" spans="1:9" x14ac:dyDescent="0.2">
      <c r="A5224" s="1">
        <v>35744</v>
      </c>
      <c r="B5224">
        <v>20.079999999999998</v>
      </c>
      <c r="C5224">
        <v>20.079999999999998</v>
      </c>
      <c r="D5224">
        <v>19.440000000000001</v>
      </c>
      <c r="E5224">
        <v>19.45</v>
      </c>
      <c r="H5224">
        <v>20845</v>
      </c>
      <c r="I5224">
        <v>43340</v>
      </c>
    </row>
    <row r="5225" spans="1:9" x14ac:dyDescent="0.2">
      <c r="A5225" s="1">
        <v>35741</v>
      </c>
      <c r="B5225">
        <v>19.53</v>
      </c>
      <c r="C5225">
        <v>19.95</v>
      </c>
      <c r="D5225">
        <v>19.52</v>
      </c>
      <c r="E5225">
        <v>19.79</v>
      </c>
      <c r="H5225">
        <v>20210</v>
      </c>
      <c r="I5225">
        <v>44791</v>
      </c>
    </row>
    <row r="5226" spans="1:9" x14ac:dyDescent="0.2">
      <c r="A5226" s="1">
        <v>35740</v>
      </c>
      <c r="B5226">
        <v>19.600000000000001</v>
      </c>
      <c r="C5226">
        <v>19.66</v>
      </c>
      <c r="D5226">
        <v>19.39</v>
      </c>
      <c r="E5226">
        <v>19.47</v>
      </c>
      <c r="H5226">
        <v>15788</v>
      </c>
      <c r="I5226">
        <v>48220</v>
      </c>
    </row>
    <row r="5227" spans="1:9" x14ac:dyDescent="0.2">
      <c r="A5227" s="1">
        <v>35739</v>
      </c>
      <c r="B5227">
        <v>19.61</v>
      </c>
      <c r="C5227">
        <v>19.73</v>
      </c>
      <c r="D5227">
        <v>19.350000000000001</v>
      </c>
      <c r="E5227">
        <v>19.38</v>
      </c>
      <c r="H5227">
        <v>19962</v>
      </c>
      <c r="I5227">
        <v>54518</v>
      </c>
    </row>
    <row r="5228" spans="1:9" x14ac:dyDescent="0.2">
      <c r="A5228" s="1">
        <v>35738</v>
      </c>
      <c r="B5228">
        <v>19.940000000000001</v>
      </c>
      <c r="C5228">
        <v>20.04</v>
      </c>
      <c r="D5228">
        <v>19.600000000000001</v>
      </c>
      <c r="E5228">
        <v>19.61</v>
      </c>
      <c r="H5228">
        <v>18181</v>
      </c>
      <c r="I5228">
        <v>54602</v>
      </c>
    </row>
    <row r="5229" spans="1:9" x14ac:dyDescent="0.2">
      <c r="A5229" s="1">
        <v>35737</v>
      </c>
      <c r="B5229">
        <v>20.45</v>
      </c>
      <c r="C5229">
        <v>20.45</v>
      </c>
      <c r="D5229">
        <v>19.899999999999999</v>
      </c>
      <c r="E5229">
        <v>19.95</v>
      </c>
      <c r="H5229">
        <v>17350</v>
      </c>
      <c r="I5229">
        <v>56961</v>
      </c>
    </row>
    <row r="5230" spans="1:9" x14ac:dyDescent="0.2">
      <c r="A5230" s="1">
        <v>35734</v>
      </c>
      <c r="B5230">
        <v>20.190000000000001</v>
      </c>
      <c r="C5230">
        <v>20.309999999999999</v>
      </c>
      <c r="D5230">
        <v>20.010000000000002</v>
      </c>
      <c r="E5230">
        <v>20.02</v>
      </c>
      <c r="H5230">
        <v>19228</v>
      </c>
      <c r="I5230">
        <v>56135</v>
      </c>
    </row>
    <row r="5231" spans="1:9" x14ac:dyDescent="0.2">
      <c r="A5231" s="1">
        <v>35733</v>
      </c>
      <c r="B5231">
        <v>19.850000000000001</v>
      </c>
      <c r="C5231">
        <v>20.23</v>
      </c>
      <c r="D5231">
        <v>19.78</v>
      </c>
      <c r="E5231">
        <v>20.100000000000001</v>
      </c>
      <c r="H5231">
        <v>26709</v>
      </c>
      <c r="I5231">
        <v>58919</v>
      </c>
    </row>
    <row r="5232" spans="1:9" x14ac:dyDescent="0.2">
      <c r="A5232" s="1">
        <v>35732</v>
      </c>
      <c r="B5232">
        <v>19.55</v>
      </c>
      <c r="C5232">
        <v>19.93</v>
      </c>
      <c r="D5232">
        <v>19.5</v>
      </c>
      <c r="E5232">
        <v>19.64</v>
      </c>
      <c r="H5232">
        <v>26559</v>
      </c>
      <c r="I5232">
        <v>64302</v>
      </c>
    </row>
    <row r="5233" spans="1:9" x14ac:dyDescent="0.2">
      <c r="A5233" s="1">
        <v>35731</v>
      </c>
      <c r="B5233">
        <v>19.940000000000001</v>
      </c>
      <c r="C5233">
        <v>19.97</v>
      </c>
      <c r="D5233">
        <v>19.3</v>
      </c>
      <c r="E5233">
        <v>19.43</v>
      </c>
      <c r="H5233">
        <v>42234</v>
      </c>
      <c r="I5233">
        <v>66238</v>
      </c>
    </row>
    <row r="5234" spans="1:9" x14ac:dyDescent="0.2">
      <c r="A5234" s="1">
        <v>35730</v>
      </c>
      <c r="B5234">
        <v>20.100000000000001</v>
      </c>
      <c r="C5234">
        <v>20.32</v>
      </c>
      <c r="D5234">
        <v>19.97</v>
      </c>
      <c r="E5234">
        <v>19.989999999999998</v>
      </c>
      <c r="H5234">
        <v>24765</v>
      </c>
      <c r="I5234">
        <v>68775</v>
      </c>
    </row>
    <row r="5235" spans="1:9" x14ac:dyDescent="0.2">
      <c r="A5235" s="1">
        <v>35727</v>
      </c>
      <c r="B5235">
        <v>20.11</v>
      </c>
      <c r="C5235">
        <v>20.309999999999999</v>
      </c>
      <c r="D5235">
        <v>19.82</v>
      </c>
      <c r="E5235">
        <v>19.89</v>
      </c>
      <c r="H5235">
        <v>18609</v>
      </c>
      <c r="I5235">
        <v>70887</v>
      </c>
    </row>
    <row r="5236" spans="1:9" x14ac:dyDescent="0.2">
      <c r="A5236" s="1">
        <v>35726</v>
      </c>
      <c r="B5236">
        <v>20.350000000000001</v>
      </c>
      <c r="C5236">
        <v>20.37</v>
      </c>
      <c r="D5236">
        <v>20</v>
      </c>
      <c r="E5236">
        <v>20.02</v>
      </c>
      <c r="H5236">
        <v>22724</v>
      </c>
      <c r="I5236">
        <v>70768</v>
      </c>
    </row>
    <row r="5237" spans="1:9" x14ac:dyDescent="0.2">
      <c r="A5237" s="1">
        <v>35725</v>
      </c>
      <c r="B5237">
        <v>19.940000000000001</v>
      </c>
      <c r="C5237">
        <v>20.39</v>
      </c>
      <c r="D5237">
        <v>19.91</v>
      </c>
      <c r="E5237">
        <v>20.34</v>
      </c>
      <c r="H5237">
        <v>23485</v>
      </c>
      <c r="I5237">
        <v>72682</v>
      </c>
    </row>
    <row r="5238" spans="1:9" x14ac:dyDescent="0.2">
      <c r="A5238" s="1">
        <v>35724</v>
      </c>
      <c r="B5238">
        <v>19.8</v>
      </c>
      <c r="C5238">
        <v>19.899999999999999</v>
      </c>
      <c r="D5238">
        <v>19.73</v>
      </c>
      <c r="E5238">
        <v>19.75</v>
      </c>
      <c r="H5238">
        <v>15676</v>
      </c>
      <c r="I5238">
        <v>72242</v>
      </c>
    </row>
    <row r="5239" spans="1:9" x14ac:dyDescent="0.2">
      <c r="A5239" s="1">
        <v>35723</v>
      </c>
      <c r="B5239">
        <v>19.850000000000001</v>
      </c>
      <c r="C5239">
        <v>19.88</v>
      </c>
      <c r="D5239">
        <v>19.63</v>
      </c>
      <c r="E5239">
        <v>19.77</v>
      </c>
      <c r="H5239">
        <v>21663</v>
      </c>
      <c r="I5239">
        <v>75611</v>
      </c>
    </row>
    <row r="5240" spans="1:9" x14ac:dyDescent="0.2">
      <c r="A5240" s="1">
        <v>35720</v>
      </c>
      <c r="B5240">
        <v>19.5</v>
      </c>
      <c r="C5240">
        <v>20.56</v>
      </c>
      <c r="D5240">
        <v>19.5</v>
      </c>
      <c r="E5240">
        <v>19.75</v>
      </c>
      <c r="H5240">
        <v>26989</v>
      </c>
      <c r="I5240">
        <v>76974</v>
      </c>
    </row>
    <row r="5241" spans="1:9" x14ac:dyDescent="0.2">
      <c r="A5241" s="1">
        <v>35719</v>
      </c>
      <c r="B5241">
        <v>19.670000000000002</v>
      </c>
      <c r="C5241">
        <v>19.82</v>
      </c>
      <c r="D5241">
        <v>19.63</v>
      </c>
      <c r="E5241">
        <v>19.79</v>
      </c>
      <c r="H5241">
        <v>10066</v>
      </c>
      <c r="I5241">
        <v>13146</v>
      </c>
    </row>
    <row r="5242" spans="1:9" x14ac:dyDescent="0.2">
      <c r="A5242" s="1">
        <v>35718</v>
      </c>
      <c r="B5242">
        <v>19.7</v>
      </c>
      <c r="C5242">
        <v>19.84</v>
      </c>
      <c r="D5242">
        <v>19.489999999999998</v>
      </c>
      <c r="E5242">
        <v>19.510000000000002</v>
      </c>
      <c r="H5242">
        <v>14391</v>
      </c>
      <c r="I5242">
        <v>18477</v>
      </c>
    </row>
    <row r="5243" spans="1:9" x14ac:dyDescent="0.2">
      <c r="A5243" s="1">
        <v>35717</v>
      </c>
      <c r="B5243">
        <v>20.14</v>
      </c>
      <c r="C5243">
        <v>20.3</v>
      </c>
      <c r="D5243">
        <v>19.5</v>
      </c>
      <c r="E5243">
        <v>19.579999999999998</v>
      </c>
      <c r="H5243">
        <v>27788</v>
      </c>
      <c r="I5243">
        <v>25684</v>
      </c>
    </row>
    <row r="5244" spans="1:9" x14ac:dyDescent="0.2">
      <c r="A5244" s="1">
        <v>35716</v>
      </c>
      <c r="B5244">
        <v>20.420000000000002</v>
      </c>
      <c r="C5244">
        <v>20.62</v>
      </c>
      <c r="D5244">
        <v>20.03</v>
      </c>
      <c r="E5244">
        <v>20.14</v>
      </c>
      <c r="H5244">
        <v>25396</v>
      </c>
      <c r="I5244">
        <v>34378</v>
      </c>
    </row>
    <row r="5245" spans="1:9" x14ac:dyDescent="0.2">
      <c r="A5245" s="1">
        <v>35713</v>
      </c>
      <c r="B5245">
        <v>20.75</v>
      </c>
      <c r="C5245">
        <v>20.9</v>
      </c>
      <c r="D5245">
        <v>20.62</v>
      </c>
      <c r="E5245">
        <v>20.73</v>
      </c>
      <c r="H5245">
        <v>15539</v>
      </c>
      <c r="I5245">
        <v>36076</v>
      </c>
    </row>
    <row r="5246" spans="1:9" x14ac:dyDescent="0.2">
      <c r="A5246" s="1">
        <v>35712</v>
      </c>
      <c r="B5246">
        <v>20.9</v>
      </c>
      <c r="C5246">
        <v>21.03</v>
      </c>
      <c r="D5246">
        <v>20.57</v>
      </c>
      <c r="E5246">
        <v>20.79</v>
      </c>
      <c r="H5246">
        <v>19703</v>
      </c>
      <c r="I5246">
        <v>37974</v>
      </c>
    </row>
    <row r="5247" spans="1:9" x14ac:dyDescent="0.2">
      <c r="A5247" s="1">
        <v>35711</v>
      </c>
      <c r="B5247">
        <v>20.55</v>
      </c>
      <c r="C5247">
        <v>21</v>
      </c>
      <c r="D5247">
        <v>20.45</v>
      </c>
      <c r="E5247">
        <v>20.82</v>
      </c>
      <c r="H5247">
        <v>24605</v>
      </c>
      <c r="I5247">
        <v>41771</v>
      </c>
    </row>
    <row r="5248" spans="1:9" x14ac:dyDescent="0.2">
      <c r="A5248" s="1">
        <v>35710</v>
      </c>
      <c r="B5248">
        <v>20.55</v>
      </c>
      <c r="C5248">
        <v>20.85</v>
      </c>
      <c r="D5248">
        <v>20.5</v>
      </c>
      <c r="E5248">
        <v>20.69</v>
      </c>
      <c r="H5248">
        <v>23390</v>
      </c>
      <c r="I5248">
        <v>52092</v>
      </c>
    </row>
    <row r="5249" spans="1:9" x14ac:dyDescent="0.2">
      <c r="A5249" s="1">
        <v>35709</v>
      </c>
      <c r="B5249">
        <v>21.63</v>
      </c>
      <c r="C5249">
        <v>21.75</v>
      </c>
      <c r="D5249">
        <v>20.5</v>
      </c>
      <c r="E5249">
        <v>20.64</v>
      </c>
      <c r="H5249">
        <v>27712</v>
      </c>
      <c r="I5249">
        <v>55650</v>
      </c>
    </row>
    <row r="5250" spans="1:9" x14ac:dyDescent="0.2">
      <c r="A5250" s="1">
        <v>35706</v>
      </c>
      <c r="B5250">
        <v>20.5</v>
      </c>
      <c r="C5250">
        <v>21.67</v>
      </c>
      <c r="D5250">
        <v>20.45</v>
      </c>
      <c r="E5250">
        <v>21.61</v>
      </c>
      <c r="H5250">
        <v>39468</v>
      </c>
      <c r="I5250">
        <v>61300</v>
      </c>
    </row>
    <row r="5251" spans="1:9" x14ac:dyDescent="0.2">
      <c r="A5251" s="1">
        <v>35705</v>
      </c>
      <c r="B5251">
        <v>19.760000000000002</v>
      </c>
      <c r="C5251">
        <v>20.5</v>
      </c>
      <c r="D5251">
        <v>19.63</v>
      </c>
      <c r="E5251">
        <v>20.48</v>
      </c>
      <c r="H5251">
        <v>29365</v>
      </c>
      <c r="I5251">
        <v>63826</v>
      </c>
    </row>
    <row r="5252" spans="1:9" x14ac:dyDescent="0.2">
      <c r="A5252" s="1">
        <v>35704</v>
      </c>
      <c r="B5252">
        <v>19.82</v>
      </c>
      <c r="C5252">
        <v>19.95</v>
      </c>
      <c r="D5252">
        <v>19.75</v>
      </c>
      <c r="E5252">
        <v>19.82</v>
      </c>
      <c r="H5252">
        <v>17817</v>
      </c>
      <c r="I5252">
        <v>62427</v>
      </c>
    </row>
    <row r="5253" spans="1:9" x14ac:dyDescent="0.2">
      <c r="A5253" s="1">
        <v>35703</v>
      </c>
      <c r="B5253">
        <v>19.850000000000001</v>
      </c>
      <c r="C5253">
        <v>20.13</v>
      </c>
      <c r="D5253">
        <v>19.8</v>
      </c>
      <c r="E5253">
        <v>19.899999999999999</v>
      </c>
      <c r="H5253">
        <v>24236</v>
      </c>
      <c r="I5253">
        <v>64950</v>
      </c>
    </row>
    <row r="5254" spans="1:9" x14ac:dyDescent="0.2">
      <c r="A5254" s="1">
        <v>35702</v>
      </c>
      <c r="B5254">
        <v>19.54</v>
      </c>
      <c r="C5254">
        <v>19.97</v>
      </c>
      <c r="D5254">
        <v>19.43</v>
      </c>
      <c r="E5254">
        <v>19.95</v>
      </c>
      <c r="H5254">
        <v>25415</v>
      </c>
      <c r="I5254">
        <v>62817</v>
      </c>
    </row>
    <row r="5255" spans="1:9" x14ac:dyDescent="0.2">
      <c r="A5255" s="1">
        <v>35699</v>
      </c>
      <c r="B5255">
        <v>19.12</v>
      </c>
      <c r="C5255">
        <v>19.600000000000001</v>
      </c>
      <c r="D5255">
        <v>19.05</v>
      </c>
      <c r="E5255">
        <v>19.559999999999999</v>
      </c>
      <c r="H5255">
        <v>27380</v>
      </c>
      <c r="I5255">
        <v>63939</v>
      </c>
    </row>
    <row r="5256" spans="1:9" x14ac:dyDescent="0.2">
      <c r="A5256" s="1">
        <v>35698</v>
      </c>
      <c r="B5256">
        <v>18.84</v>
      </c>
      <c r="C5256">
        <v>19.239999999999998</v>
      </c>
      <c r="D5256">
        <v>18.84</v>
      </c>
      <c r="E5256">
        <v>19.14</v>
      </c>
      <c r="H5256">
        <v>32227</v>
      </c>
      <c r="I5256">
        <v>65020</v>
      </c>
    </row>
    <row r="5257" spans="1:9" x14ac:dyDescent="0.2">
      <c r="A5257" s="1">
        <v>35697</v>
      </c>
      <c r="B5257">
        <v>18.55</v>
      </c>
      <c r="C5257">
        <v>18.84</v>
      </c>
      <c r="D5257">
        <v>18.53</v>
      </c>
      <c r="E5257">
        <v>18.8</v>
      </c>
      <c r="H5257">
        <v>19080</v>
      </c>
      <c r="I5257">
        <v>71940</v>
      </c>
    </row>
    <row r="5258" spans="1:9" x14ac:dyDescent="0.2">
      <c r="A5258" s="1">
        <v>35696</v>
      </c>
      <c r="B5258">
        <v>18.7</v>
      </c>
      <c r="C5258">
        <v>18.82</v>
      </c>
      <c r="D5258">
        <v>18.63</v>
      </c>
      <c r="E5258">
        <v>18.64</v>
      </c>
      <c r="H5258">
        <v>23307</v>
      </c>
      <c r="I5258">
        <v>68567</v>
      </c>
    </row>
    <row r="5259" spans="1:9" x14ac:dyDescent="0.2">
      <c r="A5259" s="1">
        <v>35695</v>
      </c>
      <c r="B5259">
        <v>18.53</v>
      </c>
      <c r="C5259">
        <v>18.739999999999998</v>
      </c>
      <c r="D5259">
        <v>18.48</v>
      </c>
      <c r="E5259">
        <v>18.63</v>
      </c>
      <c r="H5259">
        <v>24448</v>
      </c>
      <c r="I5259">
        <v>74921</v>
      </c>
    </row>
    <row r="5260" spans="1:9" x14ac:dyDescent="0.2">
      <c r="A5260" s="1">
        <v>35692</v>
      </c>
      <c r="B5260">
        <v>18.399999999999999</v>
      </c>
      <c r="C5260">
        <v>18.5</v>
      </c>
      <c r="D5260">
        <v>18.39</v>
      </c>
      <c r="E5260">
        <v>18.399999999999999</v>
      </c>
      <c r="H5260">
        <v>12820</v>
      </c>
      <c r="I5260">
        <v>73929</v>
      </c>
    </row>
    <row r="5261" spans="1:9" x14ac:dyDescent="0.2">
      <c r="A5261" s="1">
        <v>35691</v>
      </c>
      <c r="B5261">
        <v>18.440000000000001</v>
      </c>
      <c r="C5261">
        <v>18.600000000000001</v>
      </c>
      <c r="D5261">
        <v>18.329999999999998</v>
      </c>
      <c r="E5261">
        <v>18.41</v>
      </c>
      <c r="H5261">
        <v>18275</v>
      </c>
      <c r="I5261">
        <v>73404</v>
      </c>
    </row>
    <row r="5262" spans="1:9" x14ac:dyDescent="0.2">
      <c r="A5262" s="1">
        <v>35690</v>
      </c>
      <c r="B5262">
        <v>18.59</v>
      </c>
      <c r="C5262">
        <v>18.670000000000002</v>
      </c>
      <c r="D5262">
        <v>18.399999999999999</v>
      </c>
      <c r="E5262">
        <v>18.41</v>
      </c>
      <c r="H5262">
        <v>18255</v>
      </c>
      <c r="I5262">
        <v>73929</v>
      </c>
    </row>
    <row r="5263" spans="1:9" x14ac:dyDescent="0.2">
      <c r="A5263" s="1">
        <v>35689</v>
      </c>
      <c r="B5263">
        <v>18.350000000000001</v>
      </c>
      <c r="C5263">
        <v>18.8</v>
      </c>
      <c r="D5263">
        <v>18.309999999999999</v>
      </c>
      <c r="E5263">
        <v>18.579999999999998</v>
      </c>
      <c r="H5263">
        <v>32547</v>
      </c>
      <c r="I5263">
        <v>76769</v>
      </c>
    </row>
    <row r="5264" spans="1:9" x14ac:dyDescent="0.2">
      <c r="A5264" s="1">
        <v>35688</v>
      </c>
      <c r="B5264">
        <v>18.2</v>
      </c>
      <c r="C5264">
        <v>18.3</v>
      </c>
      <c r="D5264">
        <v>18.16</v>
      </c>
      <c r="E5264">
        <v>18.23</v>
      </c>
      <c r="H5264">
        <v>13902</v>
      </c>
      <c r="I5264">
        <v>22433</v>
      </c>
    </row>
    <row r="5265" spans="1:9" x14ac:dyDescent="0.2">
      <c r="A5265" s="1">
        <v>35685</v>
      </c>
      <c r="B5265">
        <v>18.309999999999999</v>
      </c>
      <c r="C5265">
        <v>18.38</v>
      </c>
      <c r="D5265">
        <v>18.2</v>
      </c>
      <c r="E5265">
        <v>18.260000000000002</v>
      </c>
      <c r="H5265">
        <v>15466</v>
      </c>
      <c r="I5265">
        <v>28697</v>
      </c>
    </row>
    <row r="5266" spans="1:9" x14ac:dyDescent="0.2">
      <c r="A5266" s="1">
        <v>35684</v>
      </c>
      <c r="B5266">
        <v>18.350000000000001</v>
      </c>
      <c r="C5266">
        <v>18.53</v>
      </c>
      <c r="D5266">
        <v>18.27</v>
      </c>
      <c r="E5266">
        <v>18.3</v>
      </c>
      <c r="H5266">
        <v>28666</v>
      </c>
      <c r="I5266">
        <v>34842</v>
      </c>
    </row>
    <row r="5267" spans="1:9" x14ac:dyDescent="0.2">
      <c r="A5267" s="1">
        <v>35683</v>
      </c>
      <c r="B5267">
        <v>18.43</v>
      </c>
      <c r="C5267">
        <v>18.48</v>
      </c>
      <c r="D5267">
        <v>18.28</v>
      </c>
      <c r="E5267">
        <v>18.3</v>
      </c>
      <c r="H5267">
        <v>20946</v>
      </c>
      <c r="I5267">
        <v>46673</v>
      </c>
    </row>
    <row r="5268" spans="1:9" x14ac:dyDescent="0.2">
      <c r="A5268" s="1">
        <v>35682</v>
      </c>
      <c r="B5268">
        <v>18.3</v>
      </c>
      <c r="C5268">
        <v>18.45</v>
      </c>
      <c r="D5268">
        <v>18.25</v>
      </c>
      <c r="E5268">
        <v>18.28</v>
      </c>
      <c r="H5268">
        <v>17997</v>
      </c>
      <c r="I5268">
        <v>52968</v>
      </c>
    </row>
    <row r="5269" spans="1:9" x14ac:dyDescent="0.2">
      <c r="A5269" s="1">
        <v>35681</v>
      </c>
      <c r="B5269">
        <v>18.55</v>
      </c>
      <c r="C5269">
        <v>18.559999999999999</v>
      </c>
      <c r="D5269">
        <v>18.32</v>
      </c>
      <c r="E5269">
        <v>18.329999999999998</v>
      </c>
      <c r="H5269">
        <v>15945</v>
      </c>
      <c r="I5269">
        <v>55238</v>
      </c>
    </row>
    <row r="5270" spans="1:9" x14ac:dyDescent="0.2">
      <c r="A5270" s="1">
        <v>35678</v>
      </c>
      <c r="B5270">
        <v>18.350000000000001</v>
      </c>
      <c r="C5270">
        <v>18.75</v>
      </c>
      <c r="D5270">
        <v>18.149999999999999</v>
      </c>
      <c r="E5270">
        <v>18.47</v>
      </c>
      <c r="H5270">
        <v>24117</v>
      </c>
      <c r="I5270">
        <v>61768</v>
      </c>
    </row>
    <row r="5271" spans="1:9" x14ac:dyDescent="0.2">
      <c r="A5271" s="1">
        <v>35677</v>
      </c>
      <c r="B5271">
        <v>18.45</v>
      </c>
      <c r="C5271">
        <v>18.489999999999998</v>
      </c>
      <c r="D5271">
        <v>18.239999999999998</v>
      </c>
      <c r="E5271">
        <v>18.260000000000002</v>
      </c>
      <c r="H5271">
        <v>19380</v>
      </c>
      <c r="I5271">
        <v>61672</v>
      </c>
    </row>
    <row r="5272" spans="1:9" x14ac:dyDescent="0.2">
      <c r="A5272" s="1">
        <v>35676</v>
      </c>
      <c r="B5272">
        <v>18.600000000000001</v>
      </c>
      <c r="C5272">
        <v>18.600000000000001</v>
      </c>
      <c r="D5272">
        <v>18.34</v>
      </c>
      <c r="E5272">
        <v>18.37</v>
      </c>
      <c r="H5272">
        <v>20212</v>
      </c>
      <c r="I5272">
        <v>64979</v>
      </c>
    </row>
    <row r="5273" spans="1:9" x14ac:dyDescent="0.2">
      <c r="A5273" s="1">
        <v>35675</v>
      </c>
      <c r="B5273">
        <v>18.38</v>
      </c>
      <c r="C5273">
        <v>18.63</v>
      </c>
      <c r="D5273">
        <v>18.21</v>
      </c>
      <c r="E5273">
        <v>18.440000000000001</v>
      </c>
      <c r="H5273">
        <v>23238</v>
      </c>
      <c r="I5273">
        <v>68840</v>
      </c>
    </row>
    <row r="5274" spans="1:9" x14ac:dyDescent="0.2">
      <c r="A5274" s="1">
        <v>35674</v>
      </c>
      <c r="B5274">
        <v>18.5</v>
      </c>
      <c r="C5274">
        <v>18.55</v>
      </c>
      <c r="D5274">
        <v>18.399999999999999</v>
      </c>
      <c r="E5274">
        <v>18.43</v>
      </c>
      <c r="H5274">
        <v>7575</v>
      </c>
      <c r="I5274">
        <v>69922</v>
      </c>
    </row>
    <row r="5275" spans="1:9" x14ac:dyDescent="0.2">
      <c r="A5275" s="1">
        <v>35671</v>
      </c>
      <c r="B5275">
        <v>18.399999999999999</v>
      </c>
      <c r="C5275">
        <v>18.579999999999998</v>
      </c>
      <c r="D5275">
        <v>18.39</v>
      </c>
      <c r="E5275">
        <v>18.510000000000002</v>
      </c>
      <c r="H5275">
        <v>11721</v>
      </c>
      <c r="I5275">
        <v>72042</v>
      </c>
    </row>
    <row r="5276" spans="1:9" x14ac:dyDescent="0.2">
      <c r="A5276" s="1">
        <v>35670</v>
      </c>
      <c r="B5276">
        <v>18.55</v>
      </c>
      <c r="C5276">
        <v>18.61</v>
      </c>
      <c r="D5276">
        <v>18.38</v>
      </c>
      <c r="E5276">
        <v>18.399999999999999</v>
      </c>
      <c r="H5276">
        <v>16245</v>
      </c>
      <c r="I5276">
        <v>73731</v>
      </c>
    </row>
    <row r="5277" spans="1:9" x14ac:dyDescent="0.2">
      <c r="A5277" s="1">
        <v>35669</v>
      </c>
      <c r="B5277">
        <v>18.11</v>
      </c>
      <c r="C5277">
        <v>18.75</v>
      </c>
      <c r="D5277">
        <v>18.100000000000001</v>
      </c>
      <c r="E5277">
        <v>18.559999999999999</v>
      </c>
      <c r="H5277">
        <v>26954</v>
      </c>
      <c r="I5277">
        <v>75398</v>
      </c>
    </row>
    <row r="5278" spans="1:9" x14ac:dyDescent="0.2">
      <c r="A5278" s="1">
        <v>35668</v>
      </c>
      <c r="B5278">
        <v>18.25</v>
      </c>
      <c r="C5278">
        <v>18.32</v>
      </c>
      <c r="D5278">
        <v>18.170000000000002</v>
      </c>
      <c r="E5278">
        <v>18.2</v>
      </c>
      <c r="H5278">
        <v>32774</v>
      </c>
      <c r="I5278">
        <v>79680</v>
      </c>
    </row>
    <row r="5279" spans="1:9" x14ac:dyDescent="0.2">
      <c r="A5279" s="1">
        <v>35664</v>
      </c>
      <c r="B5279">
        <v>18.600000000000001</v>
      </c>
      <c r="C5279">
        <v>18.670000000000002</v>
      </c>
      <c r="D5279">
        <v>18.5</v>
      </c>
      <c r="E5279">
        <v>18.54</v>
      </c>
      <c r="H5279">
        <v>21732</v>
      </c>
      <c r="I5279">
        <v>78932</v>
      </c>
    </row>
    <row r="5280" spans="1:9" x14ac:dyDescent="0.2">
      <c r="A5280" s="1">
        <v>35663</v>
      </c>
      <c r="B5280">
        <v>18.899999999999999</v>
      </c>
      <c r="C5280">
        <v>18.98</v>
      </c>
      <c r="D5280">
        <v>18.45</v>
      </c>
      <c r="E5280">
        <v>18.510000000000002</v>
      </c>
      <c r="H5280">
        <v>32527</v>
      </c>
      <c r="I5280">
        <v>83142</v>
      </c>
    </row>
    <row r="5281" spans="1:9" x14ac:dyDescent="0.2">
      <c r="A5281" s="1">
        <v>35662</v>
      </c>
      <c r="B5281">
        <v>19.18</v>
      </c>
      <c r="C5281">
        <v>19.22</v>
      </c>
      <c r="D5281">
        <v>18.940000000000001</v>
      </c>
      <c r="E5281">
        <v>18.96</v>
      </c>
      <c r="H5281">
        <v>17769</v>
      </c>
      <c r="I5281">
        <v>81581</v>
      </c>
    </row>
    <row r="5282" spans="1:9" x14ac:dyDescent="0.2">
      <c r="A5282" s="1">
        <v>35661</v>
      </c>
      <c r="B5282">
        <v>19</v>
      </c>
      <c r="C5282">
        <v>19.29</v>
      </c>
      <c r="D5282">
        <v>18.920000000000002</v>
      </c>
      <c r="E5282">
        <v>19.07</v>
      </c>
      <c r="H5282">
        <v>20512</v>
      </c>
      <c r="I5282">
        <v>84822</v>
      </c>
    </row>
    <row r="5283" spans="1:9" x14ac:dyDescent="0.2">
      <c r="A5283" s="1">
        <v>35660</v>
      </c>
      <c r="B5283">
        <v>18.850000000000001</v>
      </c>
      <c r="C5283">
        <v>18.940000000000001</v>
      </c>
      <c r="D5283">
        <v>18.71</v>
      </c>
      <c r="E5283">
        <v>18.93</v>
      </c>
      <c r="H5283">
        <v>12397</v>
      </c>
      <c r="I5283">
        <v>87906</v>
      </c>
    </row>
    <row r="5284" spans="1:9" x14ac:dyDescent="0.2">
      <c r="A5284" s="1">
        <v>35657</v>
      </c>
      <c r="B5284">
        <v>19.04</v>
      </c>
      <c r="C5284">
        <v>19.07</v>
      </c>
      <c r="D5284">
        <v>18.829999999999998</v>
      </c>
      <c r="E5284">
        <v>18.989999999999998</v>
      </c>
      <c r="H5284">
        <v>16113</v>
      </c>
      <c r="I5284">
        <v>88706</v>
      </c>
    </row>
    <row r="5285" spans="1:9" x14ac:dyDescent="0.2">
      <c r="A5285" s="1">
        <v>35656</v>
      </c>
      <c r="B5285">
        <v>19</v>
      </c>
      <c r="C5285">
        <v>19.29</v>
      </c>
      <c r="D5285">
        <v>18.95</v>
      </c>
      <c r="E5285">
        <v>19.190000000000001</v>
      </c>
      <c r="H5285">
        <v>12394</v>
      </c>
      <c r="I5285">
        <v>18781</v>
      </c>
    </row>
    <row r="5286" spans="1:9" x14ac:dyDescent="0.2">
      <c r="A5286" s="1">
        <v>35655</v>
      </c>
      <c r="B5286">
        <v>18.8</v>
      </c>
      <c r="C5286">
        <v>19.149999999999999</v>
      </c>
      <c r="D5286">
        <v>18.62</v>
      </c>
      <c r="E5286">
        <v>18.989999999999998</v>
      </c>
      <c r="H5286">
        <v>25448</v>
      </c>
      <c r="I5286">
        <v>17529</v>
      </c>
    </row>
    <row r="5287" spans="1:9" x14ac:dyDescent="0.2">
      <c r="A5287" s="1">
        <v>35654</v>
      </c>
      <c r="B5287">
        <v>18.559999999999999</v>
      </c>
      <c r="C5287">
        <v>18.86</v>
      </c>
      <c r="D5287">
        <v>18.55</v>
      </c>
      <c r="E5287">
        <v>18.850000000000001</v>
      </c>
      <c r="H5287">
        <v>19914</v>
      </c>
      <c r="I5287">
        <v>28855</v>
      </c>
    </row>
    <row r="5288" spans="1:9" x14ac:dyDescent="0.2">
      <c r="A5288" s="1">
        <v>35653</v>
      </c>
      <c r="B5288">
        <v>18.399999999999999</v>
      </c>
      <c r="C5288">
        <v>18.59</v>
      </c>
      <c r="D5288">
        <v>18.350000000000001</v>
      </c>
      <c r="E5288">
        <v>18.579999999999998</v>
      </c>
      <c r="H5288">
        <v>15007</v>
      </c>
      <c r="I5288">
        <v>39107</v>
      </c>
    </row>
    <row r="5289" spans="1:9" x14ac:dyDescent="0.2">
      <c r="A5289" s="1">
        <v>35650</v>
      </c>
      <c r="B5289">
        <v>18.82</v>
      </c>
      <c r="C5289">
        <v>18.88</v>
      </c>
      <c r="D5289">
        <v>18.28</v>
      </c>
      <c r="E5289">
        <v>18.48</v>
      </c>
      <c r="H5289">
        <v>19603</v>
      </c>
      <c r="I5289">
        <v>42910</v>
      </c>
    </row>
    <row r="5290" spans="1:9" x14ac:dyDescent="0.2">
      <c r="A5290" s="1">
        <v>35649</v>
      </c>
      <c r="B5290">
        <v>19.12</v>
      </c>
      <c r="C5290">
        <v>19.23</v>
      </c>
      <c r="D5290">
        <v>18.8</v>
      </c>
      <c r="E5290">
        <v>18.899999999999999</v>
      </c>
      <c r="H5290">
        <v>22299</v>
      </c>
      <c r="I5290">
        <v>46729</v>
      </c>
    </row>
    <row r="5291" spans="1:9" x14ac:dyDescent="0.2">
      <c r="A5291" s="1">
        <v>35648</v>
      </c>
      <c r="B5291">
        <v>19.5</v>
      </c>
      <c r="C5291">
        <v>19.5</v>
      </c>
      <c r="D5291">
        <v>19.100000000000001</v>
      </c>
      <c r="E5291">
        <v>19.2</v>
      </c>
      <c r="H5291">
        <v>20358</v>
      </c>
      <c r="I5291">
        <v>51412</v>
      </c>
    </row>
    <row r="5292" spans="1:9" x14ac:dyDescent="0.2">
      <c r="A5292" s="1">
        <v>35647</v>
      </c>
      <c r="B5292">
        <v>19.350000000000001</v>
      </c>
      <c r="C5292">
        <v>19.579999999999998</v>
      </c>
      <c r="D5292">
        <v>19.3</v>
      </c>
      <c r="E5292">
        <v>19.52</v>
      </c>
      <c r="H5292">
        <v>22890</v>
      </c>
      <c r="I5292">
        <v>53831</v>
      </c>
    </row>
    <row r="5293" spans="1:9" x14ac:dyDescent="0.2">
      <c r="A5293" s="1">
        <v>35646</v>
      </c>
      <c r="B5293">
        <v>18.899999999999999</v>
      </c>
      <c r="C5293">
        <v>19.64</v>
      </c>
      <c r="D5293">
        <v>18.8</v>
      </c>
      <c r="E5293">
        <v>19.46</v>
      </c>
      <c r="H5293">
        <v>26435</v>
      </c>
      <c r="I5293">
        <v>60474</v>
      </c>
    </row>
    <row r="5294" spans="1:9" x14ac:dyDescent="0.2">
      <c r="A5294" s="1">
        <v>35643</v>
      </c>
      <c r="B5294">
        <v>18.760000000000002</v>
      </c>
      <c r="C5294">
        <v>19</v>
      </c>
      <c r="D5294">
        <v>18.63</v>
      </c>
      <c r="E5294">
        <v>18.95</v>
      </c>
      <c r="H5294">
        <v>17080</v>
      </c>
      <c r="I5294">
        <v>63961</v>
      </c>
    </row>
    <row r="5295" spans="1:9" x14ac:dyDescent="0.2">
      <c r="A5295" s="1">
        <v>35642</v>
      </c>
      <c r="B5295">
        <v>19.02</v>
      </c>
      <c r="C5295">
        <v>19.09</v>
      </c>
      <c r="D5295">
        <v>18.45</v>
      </c>
      <c r="E5295">
        <v>18.940000000000001</v>
      </c>
      <c r="H5295">
        <v>31652</v>
      </c>
      <c r="I5295">
        <v>65989</v>
      </c>
    </row>
    <row r="5296" spans="1:9" x14ac:dyDescent="0.2">
      <c r="A5296" s="1">
        <v>35641</v>
      </c>
      <c r="B5296">
        <v>18.8</v>
      </c>
      <c r="C5296">
        <v>19</v>
      </c>
      <c r="D5296">
        <v>18.68</v>
      </c>
      <c r="E5296">
        <v>18.97</v>
      </c>
      <c r="H5296">
        <v>32388</v>
      </c>
      <c r="I5296">
        <v>68000</v>
      </c>
    </row>
    <row r="5297" spans="1:9" x14ac:dyDescent="0.2">
      <c r="A5297" s="1">
        <v>35640</v>
      </c>
      <c r="B5297">
        <v>18.510000000000002</v>
      </c>
      <c r="C5297">
        <v>18.649999999999999</v>
      </c>
      <c r="D5297">
        <v>18.45</v>
      </c>
      <c r="E5297">
        <v>18.59</v>
      </c>
      <c r="H5297">
        <v>17023</v>
      </c>
      <c r="I5297">
        <v>71302</v>
      </c>
    </row>
    <row r="5298" spans="1:9" x14ac:dyDescent="0.2">
      <c r="A5298" s="1">
        <v>35639</v>
      </c>
      <c r="B5298">
        <v>18.63</v>
      </c>
      <c r="C5298">
        <v>18.7</v>
      </c>
      <c r="D5298">
        <v>18.350000000000001</v>
      </c>
      <c r="E5298">
        <v>18.41</v>
      </c>
      <c r="H5298">
        <v>26055</v>
      </c>
      <c r="I5298">
        <v>74880</v>
      </c>
    </row>
    <row r="5299" spans="1:9" x14ac:dyDescent="0.2">
      <c r="A5299" s="1">
        <v>35636</v>
      </c>
      <c r="B5299">
        <v>18.36</v>
      </c>
      <c r="C5299">
        <v>18.59</v>
      </c>
      <c r="D5299">
        <v>18.3</v>
      </c>
      <c r="E5299">
        <v>18.53</v>
      </c>
      <c r="H5299">
        <v>15439</v>
      </c>
      <c r="I5299">
        <v>76589</v>
      </c>
    </row>
    <row r="5300" spans="1:9" x14ac:dyDescent="0.2">
      <c r="A5300" s="1">
        <v>35635</v>
      </c>
      <c r="B5300">
        <v>18.420000000000002</v>
      </c>
      <c r="C5300">
        <v>18.5</v>
      </c>
      <c r="D5300">
        <v>18.34</v>
      </c>
      <c r="E5300">
        <v>18.440000000000001</v>
      </c>
      <c r="H5300">
        <v>21437</v>
      </c>
      <c r="I5300">
        <v>77513</v>
      </c>
    </row>
    <row r="5301" spans="1:9" x14ac:dyDescent="0.2">
      <c r="A5301" s="1">
        <v>35634</v>
      </c>
      <c r="B5301">
        <v>18.22</v>
      </c>
      <c r="C5301">
        <v>18.43</v>
      </c>
      <c r="D5301">
        <v>18.2</v>
      </c>
      <c r="E5301">
        <v>18.39</v>
      </c>
      <c r="H5301">
        <v>20959</v>
      </c>
      <c r="I5301">
        <v>77267</v>
      </c>
    </row>
    <row r="5302" spans="1:9" x14ac:dyDescent="0.2">
      <c r="A5302" s="1">
        <v>35633</v>
      </c>
      <c r="B5302">
        <v>18.14</v>
      </c>
      <c r="C5302">
        <v>18.309999999999999</v>
      </c>
      <c r="D5302">
        <v>18.12</v>
      </c>
      <c r="E5302">
        <v>18.22</v>
      </c>
      <c r="H5302">
        <v>13798</v>
      </c>
      <c r="I5302">
        <v>79325</v>
      </c>
    </row>
    <row r="5303" spans="1:9" x14ac:dyDescent="0.2">
      <c r="A5303" s="1">
        <v>35632</v>
      </c>
      <c r="B5303">
        <v>18.12</v>
      </c>
      <c r="C5303">
        <v>18.2</v>
      </c>
      <c r="D5303">
        <v>17.98</v>
      </c>
      <c r="E5303">
        <v>18.09</v>
      </c>
      <c r="H5303">
        <v>13720</v>
      </c>
      <c r="I5303">
        <v>80835</v>
      </c>
    </row>
    <row r="5304" spans="1:9" x14ac:dyDescent="0.2">
      <c r="A5304" s="1">
        <v>35629</v>
      </c>
      <c r="B5304">
        <v>18.600000000000001</v>
      </c>
      <c r="C5304">
        <v>18.68</v>
      </c>
      <c r="D5304">
        <v>18.11</v>
      </c>
      <c r="E5304">
        <v>18.12</v>
      </c>
      <c r="H5304">
        <v>28203</v>
      </c>
      <c r="I5304">
        <v>81401</v>
      </c>
    </row>
    <row r="5305" spans="1:9" x14ac:dyDescent="0.2">
      <c r="A5305" s="1">
        <v>35628</v>
      </c>
      <c r="B5305">
        <v>18.3</v>
      </c>
      <c r="C5305">
        <v>18.79</v>
      </c>
      <c r="D5305">
        <v>18.260000000000002</v>
      </c>
      <c r="E5305">
        <v>18.690000000000001</v>
      </c>
      <c r="H5305">
        <v>30894</v>
      </c>
      <c r="I5305">
        <v>82391</v>
      </c>
    </row>
    <row r="5306" spans="1:9" x14ac:dyDescent="0.2">
      <c r="A5306" s="1">
        <v>35627</v>
      </c>
      <c r="B5306">
        <v>18.41</v>
      </c>
      <c r="C5306">
        <v>18.45</v>
      </c>
      <c r="D5306">
        <v>18.309999999999999</v>
      </c>
      <c r="E5306">
        <v>18.399999999999999</v>
      </c>
      <c r="H5306">
        <v>10112</v>
      </c>
      <c r="I5306">
        <v>11423</v>
      </c>
    </row>
    <row r="5307" spans="1:9" x14ac:dyDescent="0.2">
      <c r="A5307" s="1">
        <v>35626</v>
      </c>
      <c r="B5307">
        <v>17.809999999999999</v>
      </c>
      <c r="C5307">
        <v>18.48</v>
      </c>
      <c r="D5307">
        <v>17.8</v>
      </c>
      <c r="E5307">
        <v>18.39</v>
      </c>
      <c r="H5307">
        <v>24887</v>
      </c>
      <c r="I5307">
        <v>10451</v>
      </c>
    </row>
    <row r="5308" spans="1:9" x14ac:dyDescent="0.2">
      <c r="A5308" s="1">
        <v>35625</v>
      </c>
      <c r="B5308">
        <v>18.21</v>
      </c>
      <c r="C5308">
        <v>18.45</v>
      </c>
      <c r="D5308">
        <v>17.8</v>
      </c>
      <c r="E5308">
        <v>17.82</v>
      </c>
      <c r="H5308">
        <v>25835</v>
      </c>
      <c r="I5308">
        <v>26407</v>
      </c>
    </row>
    <row r="5309" spans="1:9" x14ac:dyDescent="0.2">
      <c r="A5309" s="1">
        <v>35622</v>
      </c>
      <c r="B5309">
        <v>17.899999999999999</v>
      </c>
      <c r="C5309">
        <v>18.149999999999999</v>
      </c>
      <c r="D5309">
        <v>17.899999999999999</v>
      </c>
      <c r="E5309">
        <v>18.09</v>
      </c>
      <c r="H5309">
        <v>13426</v>
      </c>
      <c r="I5309">
        <v>35130</v>
      </c>
    </row>
    <row r="5310" spans="1:9" x14ac:dyDescent="0.2">
      <c r="A5310" s="1">
        <v>35621</v>
      </c>
      <c r="B5310">
        <v>18.23</v>
      </c>
      <c r="C5310">
        <v>18.23</v>
      </c>
      <c r="D5310">
        <v>17.850000000000001</v>
      </c>
      <c r="E5310">
        <v>17.96</v>
      </c>
      <c r="H5310">
        <v>21320</v>
      </c>
      <c r="I5310">
        <v>39130</v>
      </c>
    </row>
    <row r="5311" spans="1:9" x14ac:dyDescent="0.2">
      <c r="A5311" s="1">
        <v>35620</v>
      </c>
      <c r="B5311">
        <v>18.149999999999999</v>
      </c>
      <c r="C5311">
        <v>18.399999999999999</v>
      </c>
      <c r="D5311">
        <v>18.079999999999998</v>
      </c>
      <c r="E5311">
        <v>18.22</v>
      </c>
      <c r="H5311">
        <v>21379</v>
      </c>
      <c r="I5311">
        <v>45235</v>
      </c>
    </row>
    <row r="5312" spans="1:9" x14ac:dyDescent="0.2">
      <c r="A5312" s="1">
        <v>35619</v>
      </c>
      <c r="B5312">
        <v>18.21</v>
      </c>
      <c r="C5312">
        <v>18.39</v>
      </c>
      <c r="D5312">
        <v>18.079999999999998</v>
      </c>
      <c r="E5312">
        <v>18.38</v>
      </c>
      <c r="H5312">
        <v>16626</v>
      </c>
      <c r="I5312">
        <v>50097</v>
      </c>
    </row>
    <row r="5313" spans="1:9" x14ac:dyDescent="0.2">
      <c r="A5313" s="1">
        <v>35618</v>
      </c>
      <c r="B5313">
        <v>18.079999999999998</v>
      </c>
      <c r="C5313">
        <v>18.28</v>
      </c>
      <c r="D5313">
        <v>17.97</v>
      </c>
      <c r="E5313">
        <v>18.190000000000001</v>
      </c>
      <c r="H5313">
        <v>15832</v>
      </c>
      <c r="I5313">
        <v>55791</v>
      </c>
    </row>
    <row r="5314" spans="1:9" x14ac:dyDescent="0.2">
      <c r="A5314" s="1">
        <v>35615</v>
      </c>
      <c r="B5314">
        <v>18.25</v>
      </c>
      <c r="C5314">
        <v>18.27</v>
      </c>
      <c r="D5314">
        <v>18.04</v>
      </c>
      <c r="E5314">
        <v>18.059999999999999</v>
      </c>
      <c r="H5314">
        <v>8922</v>
      </c>
      <c r="I5314">
        <v>60657</v>
      </c>
    </row>
    <row r="5315" spans="1:9" x14ac:dyDescent="0.2">
      <c r="A5315" s="1">
        <v>35614</v>
      </c>
      <c r="B5315">
        <v>18.850000000000001</v>
      </c>
      <c r="C5315">
        <v>18.850000000000001</v>
      </c>
      <c r="D5315">
        <v>18.170000000000002</v>
      </c>
      <c r="E5315">
        <v>18.21</v>
      </c>
      <c r="H5315">
        <v>22296</v>
      </c>
      <c r="I5315">
        <v>61580</v>
      </c>
    </row>
    <row r="5316" spans="1:9" x14ac:dyDescent="0.2">
      <c r="A5316" s="1">
        <v>35613</v>
      </c>
      <c r="B5316">
        <v>18.690000000000001</v>
      </c>
      <c r="C5316">
        <v>18.96</v>
      </c>
      <c r="D5316">
        <v>18.5</v>
      </c>
      <c r="E5316">
        <v>18.920000000000002</v>
      </c>
      <c r="H5316">
        <v>25805</v>
      </c>
      <c r="I5316">
        <v>69073</v>
      </c>
    </row>
    <row r="5317" spans="1:9" x14ac:dyDescent="0.2">
      <c r="A5317" s="1">
        <v>35612</v>
      </c>
      <c r="B5317">
        <v>18.54</v>
      </c>
      <c r="C5317">
        <v>18.850000000000001</v>
      </c>
      <c r="D5317">
        <v>18.54</v>
      </c>
      <c r="E5317">
        <v>18.8</v>
      </c>
      <c r="H5317">
        <v>33925</v>
      </c>
      <c r="I5317">
        <v>67730</v>
      </c>
    </row>
    <row r="5318" spans="1:9" x14ac:dyDescent="0.2">
      <c r="A5318" s="1">
        <v>35611</v>
      </c>
      <c r="B5318">
        <v>18.350000000000001</v>
      </c>
      <c r="C5318">
        <v>18.57</v>
      </c>
      <c r="D5318">
        <v>18.27</v>
      </c>
      <c r="E5318">
        <v>18.510000000000002</v>
      </c>
      <c r="H5318">
        <v>21497</v>
      </c>
      <c r="I5318">
        <v>68731</v>
      </c>
    </row>
    <row r="5319" spans="1:9" x14ac:dyDescent="0.2">
      <c r="A5319" s="1">
        <v>35608</v>
      </c>
      <c r="B5319">
        <v>17.940000000000001</v>
      </c>
      <c r="C5319">
        <v>18.239999999999998</v>
      </c>
      <c r="D5319">
        <v>17.940000000000001</v>
      </c>
      <c r="E5319">
        <v>18.18</v>
      </c>
      <c r="H5319">
        <v>24063</v>
      </c>
      <c r="I5319">
        <v>71830</v>
      </c>
    </row>
    <row r="5320" spans="1:9" x14ac:dyDescent="0.2">
      <c r="A5320" s="1">
        <v>35607</v>
      </c>
      <c r="B5320">
        <v>18.170000000000002</v>
      </c>
      <c r="C5320">
        <v>18.170000000000002</v>
      </c>
      <c r="D5320">
        <v>17.82</v>
      </c>
      <c r="E5320">
        <v>17.850000000000001</v>
      </c>
      <c r="H5320">
        <v>18548</v>
      </c>
      <c r="I5320">
        <v>74940</v>
      </c>
    </row>
    <row r="5321" spans="1:9" x14ac:dyDescent="0.2">
      <c r="A5321" s="1">
        <v>35606</v>
      </c>
      <c r="B5321">
        <v>17.8</v>
      </c>
      <c r="C5321">
        <v>18.45</v>
      </c>
      <c r="D5321">
        <v>17.7</v>
      </c>
      <c r="E5321">
        <v>18.22</v>
      </c>
      <c r="H5321">
        <v>26534</v>
      </c>
      <c r="I5321">
        <v>76730</v>
      </c>
    </row>
    <row r="5322" spans="1:9" x14ac:dyDescent="0.2">
      <c r="A5322" s="1">
        <v>35605</v>
      </c>
      <c r="B5322">
        <v>18.04</v>
      </c>
      <c r="C5322">
        <v>18.14</v>
      </c>
      <c r="D5322">
        <v>17.73</v>
      </c>
      <c r="E5322">
        <v>17.87</v>
      </c>
      <c r="H5322">
        <v>18465</v>
      </c>
      <c r="I5322">
        <v>74870</v>
      </c>
    </row>
    <row r="5323" spans="1:9" x14ac:dyDescent="0.2">
      <c r="A5323" s="1">
        <v>35604</v>
      </c>
      <c r="B5323">
        <v>17.86</v>
      </c>
      <c r="C5323">
        <v>18</v>
      </c>
      <c r="D5323">
        <v>17.71</v>
      </c>
      <c r="E5323">
        <v>17.98</v>
      </c>
      <c r="H5323">
        <v>17269</v>
      </c>
      <c r="I5323">
        <v>77332</v>
      </c>
    </row>
    <row r="5324" spans="1:9" x14ac:dyDescent="0.2">
      <c r="A5324" s="1">
        <v>35601</v>
      </c>
      <c r="B5324">
        <v>17.87</v>
      </c>
      <c r="C5324">
        <v>17.91</v>
      </c>
      <c r="D5324">
        <v>17.489999999999998</v>
      </c>
      <c r="E5324">
        <v>17.670000000000002</v>
      </c>
      <c r="H5324">
        <v>23613</v>
      </c>
      <c r="I5324">
        <v>78759</v>
      </c>
    </row>
    <row r="5325" spans="1:9" x14ac:dyDescent="0.2">
      <c r="A5325" s="1">
        <v>35600</v>
      </c>
      <c r="B5325">
        <v>17.739999999999998</v>
      </c>
      <c r="C5325">
        <v>17.97</v>
      </c>
      <c r="D5325">
        <v>17.68</v>
      </c>
      <c r="E5325">
        <v>17.78</v>
      </c>
      <c r="H5325">
        <v>20591</v>
      </c>
      <c r="I5325">
        <v>78674</v>
      </c>
    </row>
    <row r="5326" spans="1:9" x14ac:dyDescent="0.2">
      <c r="A5326" s="1">
        <v>35599</v>
      </c>
      <c r="B5326">
        <v>17.96</v>
      </c>
      <c r="C5326">
        <v>17.98</v>
      </c>
      <c r="D5326">
        <v>17.68</v>
      </c>
      <c r="E5326">
        <v>17.77</v>
      </c>
      <c r="H5326">
        <v>32092</v>
      </c>
      <c r="I5326">
        <v>78696</v>
      </c>
    </row>
    <row r="5327" spans="1:9" x14ac:dyDescent="0.2">
      <c r="A5327" s="1">
        <v>35598</v>
      </c>
      <c r="B5327">
        <v>18.07</v>
      </c>
      <c r="C5327">
        <v>18.32</v>
      </c>
      <c r="D5327">
        <v>18.02</v>
      </c>
      <c r="E5327">
        <v>18.079999999999998</v>
      </c>
      <c r="H5327">
        <v>25476</v>
      </c>
      <c r="I5327">
        <v>77347</v>
      </c>
    </row>
    <row r="5328" spans="1:9" x14ac:dyDescent="0.2">
      <c r="A5328" s="1">
        <v>35597</v>
      </c>
      <c r="B5328">
        <v>17.850000000000001</v>
      </c>
      <c r="C5328">
        <v>17.98</v>
      </c>
      <c r="D5328">
        <v>17.72</v>
      </c>
      <c r="E5328">
        <v>17.86</v>
      </c>
      <c r="H5328">
        <v>16858</v>
      </c>
      <c r="I5328">
        <v>78607</v>
      </c>
    </row>
    <row r="5329" spans="1:9" x14ac:dyDescent="0.2">
      <c r="A5329" s="1">
        <v>35594</v>
      </c>
      <c r="B5329">
        <v>17.66</v>
      </c>
      <c r="C5329">
        <v>17.850000000000001</v>
      </c>
      <c r="D5329">
        <v>17.649999999999999</v>
      </c>
      <c r="E5329">
        <v>17.690000000000001</v>
      </c>
      <c r="H5329">
        <v>14842</v>
      </c>
      <c r="I5329">
        <v>18379</v>
      </c>
    </row>
    <row r="5330" spans="1:9" x14ac:dyDescent="0.2">
      <c r="A5330" s="1">
        <v>35593</v>
      </c>
      <c r="B5330">
        <v>17.5</v>
      </c>
      <c r="C5330">
        <v>17.600000000000001</v>
      </c>
      <c r="D5330">
        <v>17.38</v>
      </c>
      <c r="E5330">
        <v>17.440000000000001</v>
      </c>
      <c r="H5330">
        <v>17980</v>
      </c>
      <c r="I5330">
        <v>24733</v>
      </c>
    </row>
    <row r="5331" spans="1:9" x14ac:dyDescent="0.2">
      <c r="A5331" s="1">
        <v>35592</v>
      </c>
      <c r="B5331">
        <v>17.63</v>
      </c>
      <c r="C5331">
        <v>17.899999999999999</v>
      </c>
      <c r="D5331">
        <v>17.32</v>
      </c>
      <c r="E5331">
        <v>17.350000000000001</v>
      </c>
      <c r="H5331">
        <v>18212</v>
      </c>
      <c r="I5331">
        <v>32986</v>
      </c>
    </row>
    <row r="5332" spans="1:9" x14ac:dyDescent="0.2">
      <c r="A5332" s="1">
        <v>35591</v>
      </c>
      <c r="B5332">
        <v>17.600000000000001</v>
      </c>
      <c r="C5332">
        <v>17.850000000000001</v>
      </c>
      <c r="D5332">
        <v>17.45</v>
      </c>
      <c r="E5332">
        <v>17.5</v>
      </c>
      <c r="H5332">
        <v>21009</v>
      </c>
      <c r="I5332">
        <v>36074</v>
      </c>
    </row>
    <row r="5333" spans="1:9" x14ac:dyDescent="0.2">
      <c r="A5333" s="1">
        <v>35590</v>
      </c>
      <c r="B5333">
        <v>17.75</v>
      </c>
      <c r="C5333">
        <v>17.78</v>
      </c>
      <c r="D5333">
        <v>17.54</v>
      </c>
      <c r="E5333">
        <v>17.559999999999999</v>
      </c>
      <c r="H5333">
        <v>14003</v>
      </c>
      <c r="I5333">
        <v>42271</v>
      </c>
    </row>
    <row r="5334" spans="1:9" x14ac:dyDescent="0.2">
      <c r="A5334" s="1">
        <v>35587</v>
      </c>
      <c r="B5334">
        <v>18.48</v>
      </c>
      <c r="C5334">
        <v>18.510000000000002</v>
      </c>
      <c r="D5334">
        <v>17.59</v>
      </c>
      <c r="E5334">
        <v>17.7</v>
      </c>
      <c r="H5334">
        <v>27953</v>
      </c>
      <c r="I5334">
        <v>46417</v>
      </c>
    </row>
    <row r="5335" spans="1:9" x14ac:dyDescent="0.2">
      <c r="A5335" s="1">
        <v>35586</v>
      </c>
      <c r="B5335">
        <v>18.75</v>
      </c>
      <c r="C5335">
        <v>18.78</v>
      </c>
      <c r="D5335">
        <v>18.25</v>
      </c>
      <c r="E5335">
        <v>18.32</v>
      </c>
      <c r="H5335">
        <v>25167</v>
      </c>
      <c r="I5335">
        <v>48187</v>
      </c>
    </row>
    <row r="5336" spans="1:9" x14ac:dyDescent="0.2">
      <c r="A5336" s="1">
        <v>35585</v>
      </c>
      <c r="B5336">
        <v>18.78</v>
      </c>
      <c r="C5336">
        <v>18.97</v>
      </c>
      <c r="D5336">
        <v>18.7</v>
      </c>
      <c r="E5336">
        <v>18.72</v>
      </c>
      <c r="H5336">
        <v>17710</v>
      </c>
      <c r="I5336">
        <v>49658</v>
      </c>
    </row>
    <row r="5337" spans="1:9" x14ac:dyDescent="0.2">
      <c r="A5337" s="1">
        <v>35584</v>
      </c>
      <c r="B5337">
        <v>19.43</v>
      </c>
      <c r="C5337">
        <v>19.48</v>
      </c>
      <c r="D5337">
        <v>18.88</v>
      </c>
      <c r="E5337">
        <v>18.899999999999999</v>
      </c>
      <c r="H5337">
        <v>27266</v>
      </c>
      <c r="I5337">
        <v>51469</v>
      </c>
    </row>
    <row r="5338" spans="1:9" x14ac:dyDescent="0.2">
      <c r="A5338" s="1">
        <v>35583</v>
      </c>
      <c r="B5338">
        <v>19.309999999999999</v>
      </c>
      <c r="C5338">
        <v>19.62</v>
      </c>
      <c r="D5338">
        <v>19.309999999999999</v>
      </c>
      <c r="E5338">
        <v>19.52</v>
      </c>
      <c r="H5338">
        <v>14749</v>
      </c>
      <c r="I5338">
        <v>58348</v>
      </c>
    </row>
    <row r="5339" spans="1:9" x14ac:dyDescent="0.2">
      <c r="A5339" s="1">
        <v>35580</v>
      </c>
      <c r="B5339">
        <v>19.45</v>
      </c>
      <c r="C5339">
        <v>19.46</v>
      </c>
      <c r="D5339">
        <v>19.25</v>
      </c>
      <c r="E5339">
        <v>19.399999999999999</v>
      </c>
      <c r="H5339">
        <v>15827</v>
      </c>
      <c r="I5339">
        <v>61921</v>
      </c>
    </row>
    <row r="5340" spans="1:9" x14ac:dyDescent="0.2">
      <c r="A5340" s="1">
        <v>35579</v>
      </c>
      <c r="B5340">
        <v>19.170000000000002</v>
      </c>
      <c r="C5340">
        <v>19.63</v>
      </c>
      <c r="D5340">
        <v>19.100000000000001</v>
      </c>
      <c r="E5340">
        <v>19.48</v>
      </c>
      <c r="H5340">
        <v>22554</v>
      </c>
      <c r="I5340">
        <v>65535</v>
      </c>
    </row>
    <row r="5341" spans="1:9" x14ac:dyDescent="0.2">
      <c r="A5341" s="1">
        <v>35578</v>
      </c>
      <c r="B5341">
        <v>19.3</v>
      </c>
      <c r="C5341">
        <v>19.34</v>
      </c>
      <c r="D5341">
        <v>19.09</v>
      </c>
      <c r="E5341">
        <v>19.239999999999998</v>
      </c>
      <c r="H5341">
        <v>21073</v>
      </c>
      <c r="I5341">
        <v>69700</v>
      </c>
    </row>
    <row r="5342" spans="1:9" x14ac:dyDescent="0.2">
      <c r="A5342" s="1">
        <v>35577</v>
      </c>
      <c r="B5342">
        <v>19.84</v>
      </c>
      <c r="C5342">
        <v>19.88</v>
      </c>
      <c r="D5342">
        <v>19.12</v>
      </c>
      <c r="E5342">
        <v>19.22</v>
      </c>
      <c r="H5342">
        <v>25880</v>
      </c>
      <c r="I5342">
        <v>72347</v>
      </c>
    </row>
    <row r="5343" spans="1:9" x14ac:dyDescent="0.2">
      <c r="A5343" s="1">
        <v>35573</v>
      </c>
      <c r="B5343">
        <v>20.100000000000001</v>
      </c>
      <c r="C5343">
        <v>20.22</v>
      </c>
      <c r="D5343">
        <v>19.93</v>
      </c>
      <c r="E5343">
        <v>20</v>
      </c>
      <c r="H5343">
        <v>17733</v>
      </c>
      <c r="I5343">
        <v>72301</v>
      </c>
    </row>
    <row r="5344" spans="1:9" x14ac:dyDescent="0.2">
      <c r="A5344" s="1">
        <v>35572</v>
      </c>
      <c r="B5344">
        <v>20.13</v>
      </c>
      <c r="C5344">
        <v>20.350000000000001</v>
      </c>
      <c r="D5344">
        <v>20.079999999999998</v>
      </c>
      <c r="E5344">
        <v>20.18</v>
      </c>
      <c r="H5344">
        <v>17524</v>
      </c>
      <c r="I5344">
        <v>73584</v>
      </c>
    </row>
    <row r="5345" spans="1:9" x14ac:dyDescent="0.2">
      <c r="A5345" s="1">
        <v>35571</v>
      </c>
      <c r="B5345">
        <v>20.079999999999998</v>
      </c>
      <c r="C5345">
        <v>20.16</v>
      </c>
      <c r="D5345">
        <v>19.75</v>
      </c>
      <c r="E5345">
        <v>20.13</v>
      </c>
      <c r="H5345">
        <v>24488</v>
      </c>
      <c r="I5345">
        <v>83148</v>
      </c>
    </row>
    <row r="5346" spans="1:9" x14ac:dyDescent="0.2">
      <c r="A5346" s="1">
        <v>35570</v>
      </c>
      <c r="B5346">
        <v>20.059999999999999</v>
      </c>
      <c r="C5346">
        <v>20.36</v>
      </c>
      <c r="D5346">
        <v>19.84</v>
      </c>
      <c r="E5346">
        <v>20</v>
      </c>
      <c r="H5346">
        <v>19786</v>
      </c>
      <c r="I5346">
        <v>82670</v>
      </c>
    </row>
    <row r="5347" spans="1:9" x14ac:dyDescent="0.2">
      <c r="A5347" s="1">
        <v>35569</v>
      </c>
      <c r="B5347">
        <v>20.100000000000001</v>
      </c>
      <c r="C5347">
        <v>20.34</v>
      </c>
      <c r="D5347">
        <v>20.059999999999999</v>
      </c>
      <c r="E5347">
        <v>20.16</v>
      </c>
      <c r="H5347">
        <v>18596</v>
      </c>
      <c r="I5347">
        <v>86103</v>
      </c>
    </row>
    <row r="5348" spans="1:9" x14ac:dyDescent="0.2">
      <c r="A5348" s="1">
        <v>35566</v>
      </c>
      <c r="B5348">
        <v>19.45</v>
      </c>
      <c r="C5348">
        <v>20.6</v>
      </c>
      <c r="D5348">
        <v>19.43</v>
      </c>
      <c r="E5348">
        <v>20.350000000000001</v>
      </c>
      <c r="H5348">
        <v>25653</v>
      </c>
      <c r="I5348">
        <v>87940</v>
      </c>
    </row>
    <row r="5349" spans="1:9" x14ac:dyDescent="0.2">
      <c r="A5349" s="1">
        <v>35565</v>
      </c>
      <c r="B5349">
        <v>19.600000000000001</v>
      </c>
      <c r="C5349">
        <v>19.600000000000001</v>
      </c>
      <c r="D5349">
        <v>19.329999999999998</v>
      </c>
      <c r="E5349">
        <v>19.440000000000001</v>
      </c>
      <c r="H5349">
        <v>6218</v>
      </c>
      <c r="I5349">
        <v>13608</v>
      </c>
    </row>
    <row r="5350" spans="1:9" x14ac:dyDescent="0.2">
      <c r="A5350" s="1">
        <v>35564</v>
      </c>
      <c r="B5350">
        <v>19.350000000000001</v>
      </c>
      <c r="C5350">
        <v>19.649999999999999</v>
      </c>
      <c r="D5350">
        <v>19.2</v>
      </c>
      <c r="E5350">
        <v>19.510000000000002</v>
      </c>
      <c r="H5350">
        <v>16300</v>
      </c>
      <c r="I5350">
        <v>12541</v>
      </c>
    </row>
    <row r="5351" spans="1:9" x14ac:dyDescent="0.2">
      <c r="A5351" s="1">
        <v>35563</v>
      </c>
      <c r="B5351">
        <v>19.75</v>
      </c>
      <c r="C5351">
        <v>19.78</v>
      </c>
      <c r="D5351">
        <v>19.440000000000001</v>
      </c>
      <c r="E5351">
        <v>19.62</v>
      </c>
      <c r="H5351">
        <v>16381</v>
      </c>
      <c r="I5351">
        <v>19921</v>
      </c>
    </row>
    <row r="5352" spans="1:9" x14ac:dyDescent="0.2">
      <c r="A5352" s="1">
        <v>35562</v>
      </c>
      <c r="B5352">
        <v>19</v>
      </c>
      <c r="C5352">
        <v>19.89</v>
      </c>
      <c r="D5352">
        <v>19</v>
      </c>
      <c r="E5352">
        <v>19.72</v>
      </c>
      <c r="H5352">
        <v>21029</v>
      </c>
      <c r="I5352">
        <v>25033</v>
      </c>
    </row>
    <row r="5353" spans="1:9" x14ac:dyDescent="0.2">
      <c r="A5353" s="1">
        <v>35559</v>
      </c>
      <c r="B5353">
        <v>18.71</v>
      </c>
      <c r="C5353">
        <v>18.940000000000001</v>
      </c>
      <c r="D5353">
        <v>18.63</v>
      </c>
      <c r="E5353">
        <v>18.93</v>
      </c>
      <c r="H5353">
        <v>19430</v>
      </c>
      <c r="I5353">
        <v>29911</v>
      </c>
    </row>
    <row r="5354" spans="1:9" x14ac:dyDescent="0.2">
      <c r="A5354" s="1">
        <v>35558</v>
      </c>
      <c r="B5354">
        <v>18.12</v>
      </c>
      <c r="C5354">
        <v>18.78</v>
      </c>
      <c r="D5354">
        <v>18.11</v>
      </c>
      <c r="E5354">
        <v>18.690000000000001</v>
      </c>
      <c r="H5354">
        <v>26425</v>
      </c>
      <c r="I5354">
        <v>32850</v>
      </c>
    </row>
    <row r="5355" spans="1:9" x14ac:dyDescent="0.2">
      <c r="A5355" s="1">
        <v>35557</v>
      </c>
      <c r="B5355">
        <v>18.170000000000002</v>
      </c>
      <c r="C5355">
        <v>18.28</v>
      </c>
      <c r="D5355">
        <v>18.09</v>
      </c>
      <c r="E5355">
        <v>18.16</v>
      </c>
      <c r="H5355">
        <v>13699</v>
      </c>
      <c r="I5355">
        <v>39640</v>
      </c>
    </row>
    <row r="5356" spans="1:9" x14ac:dyDescent="0.2">
      <c r="A5356" s="1">
        <v>35556</v>
      </c>
      <c r="B5356">
        <v>17.97</v>
      </c>
      <c r="C5356">
        <v>18.190000000000001</v>
      </c>
      <c r="D5356">
        <v>17.87</v>
      </c>
      <c r="E5356">
        <v>18.07</v>
      </c>
      <c r="H5356">
        <v>16430</v>
      </c>
      <c r="I5356">
        <v>44280</v>
      </c>
    </row>
    <row r="5357" spans="1:9" x14ac:dyDescent="0.2">
      <c r="A5357" s="1">
        <v>35552</v>
      </c>
      <c r="B5357">
        <v>18.27</v>
      </c>
      <c r="C5357">
        <v>18.39</v>
      </c>
      <c r="D5357">
        <v>17.88</v>
      </c>
      <c r="E5357">
        <v>17.97</v>
      </c>
      <c r="H5357">
        <v>26937</v>
      </c>
      <c r="I5357">
        <v>46155</v>
      </c>
    </row>
    <row r="5358" spans="1:9" x14ac:dyDescent="0.2">
      <c r="A5358" s="1">
        <v>35551</v>
      </c>
      <c r="B5358">
        <v>18.420000000000002</v>
      </c>
      <c r="C5358">
        <v>18.61</v>
      </c>
      <c r="D5358">
        <v>18.260000000000002</v>
      </c>
      <c r="E5358">
        <v>18.29</v>
      </c>
      <c r="H5358">
        <v>14702</v>
      </c>
      <c r="I5358">
        <v>51220</v>
      </c>
    </row>
    <row r="5359" spans="1:9" x14ac:dyDescent="0.2">
      <c r="A5359" s="1">
        <v>35550</v>
      </c>
      <c r="B5359">
        <v>18.61</v>
      </c>
      <c r="C5359">
        <v>18.75</v>
      </c>
      <c r="D5359">
        <v>18.43</v>
      </c>
      <c r="E5359">
        <v>18.52</v>
      </c>
      <c r="H5359">
        <v>21999</v>
      </c>
      <c r="I5359">
        <v>54378</v>
      </c>
    </row>
    <row r="5360" spans="1:9" x14ac:dyDescent="0.2">
      <c r="A5360" s="1">
        <v>35549</v>
      </c>
      <c r="B5360">
        <v>18.28</v>
      </c>
      <c r="C5360">
        <v>18.7</v>
      </c>
      <c r="D5360">
        <v>18.2</v>
      </c>
      <c r="E5360">
        <v>18.61</v>
      </c>
      <c r="H5360">
        <v>23545</v>
      </c>
      <c r="I5360">
        <v>58579</v>
      </c>
    </row>
    <row r="5361" spans="1:9" x14ac:dyDescent="0.2">
      <c r="A5361" s="1">
        <v>35548</v>
      </c>
      <c r="B5361">
        <v>18.23</v>
      </c>
      <c r="C5361">
        <v>18.34</v>
      </c>
      <c r="D5361">
        <v>18.18</v>
      </c>
      <c r="E5361">
        <v>18.27</v>
      </c>
      <c r="H5361">
        <v>13027</v>
      </c>
      <c r="I5361">
        <v>59582</v>
      </c>
    </row>
    <row r="5362" spans="1:9" x14ac:dyDescent="0.2">
      <c r="A5362" s="1">
        <v>35545</v>
      </c>
      <c r="B5362">
        <v>18.45</v>
      </c>
      <c r="C5362">
        <v>18.55</v>
      </c>
      <c r="D5362">
        <v>18.25</v>
      </c>
      <c r="E5362">
        <v>18.27</v>
      </c>
      <c r="H5362">
        <v>18389</v>
      </c>
      <c r="I5362">
        <v>62227</v>
      </c>
    </row>
    <row r="5363" spans="1:9" x14ac:dyDescent="0.2">
      <c r="A5363" s="1">
        <v>35544</v>
      </c>
      <c r="B5363">
        <v>18.190000000000001</v>
      </c>
      <c r="C5363">
        <v>18.43</v>
      </c>
      <c r="D5363">
        <v>18.05</v>
      </c>
      <c r="E5363">
        <v>18.41</v>
      </c>
      <c r="H5363">
        <v>18411</v>
      </c>
      <c r="I5363">
        <v>64936</v>
      </c>
    </row>
    <row r="5364" spans="1:9" x14ac:dyDescent="0.2">
      <c r="A5364" s="1">
        <v>35543</v>
      </c>
      <c r="B5364">
        <v>18.149999999999999</v>
      </c>
      <c r="C5364">
        <v>18.190000000000001</v>
      </c>
      <c r="D5364">
        <v>17.809999999999999</v>
      </c>
      <c r="E5364">
        <v>18.059999999999999</v>
      </c>
      <c r="H5364">
        <v>21069</v>
      </c>
      <c r="I5364">
        <v>68734</v>
      </c>
    </row>
    <row r="5365" spans="1:9" x14ac:dyDescent="0.2">
      <c r="A5365" s="1">
        <v>35542</v>
      </c>
      <c r="B5365">
        <v>18.38</v>
      </c>
      <c r="C5365">
        <v>18.64</v>
      </c>
      <c r="D5365">
        <v>17.95</v>
      </c>
      <c r="E5365">
        <v>17.989999999999998</v>
      </c>
      <c r="H5365">
        <v>33315</v>
      </c>
      <c r="I5365">
        <v>71500</v>
      </c>
    </row>
    <row r="5366" spans="1:9" x14ac:dyDescent="0.2">
      <c r="A5366" s="1">
        <v>35541</v>
      </c>
      <c r="B5366">
        <v>18.05</v>
      </c>
      <c r="C5366">
        <v>18.48</v>
      </c>
      <c r="D5366">
        <v>18.03</v>
      </c>
      <c r="E5366">
        <v>18.34</v>
      </c>
      <c r="H5366">
        <v>23483</v>
      </c>
      <c r="I5366">
        <v>76248</v>
      </c>
    </row>
    <row r="5367" spans="1:9" x14ac:dyDescent="0.2">
      <c r="A5367" s="1">
        <v>35538</v>
      </c>
      <c r="B5367">
        <v>17.850000000000001</v>
      </c>
      <c r="C5367">
        <v>18.13</v>
      </c>
      <c r="D5367">
        <v>17.809999999999999</v>
      </c>
      <c r="E5367">
        <v>17.920000000000002</v>
      </c>
      <c r="H5367">
        <v>20844</v>
      </c>
      <c r="I5367">
        <v>78459</v>
      </c>
    </row>
    <row r="5368" spans="1:9" x14ac:dyDescent="0.2">
      <c r="A5368" s="1">
        <v>35537</v>
      </c>
      <c r="B5368">
        <v>17.82</v>
      </c>
      <c r="C5368">
        <v>17.95</v>
      </c>
      <c r="D5368">
        <v>17.61</v>
      </c>
      <c r="E5368">
        <v>17.690000000000001</v>
      </c>
      <c r="H5368">
        <v>31010</v>
      </c>
      <c r="I5368">
        <v>81184</v>
      </c>
    </row>
    <row r="5369" spans="1:9" x14ac:dyDescent="0.2">
      <c r="A5369" s="1">
        <v>35536</v>
      </c>
      <c r="B5369">
        <v>17.93</v>
      </c>
      <c r="C5369">
        <v>18.05</v>
      </c>
      <c r="D5369">
        <v>17.78</v>
      </c>
      <c r="E5369">
        <v>17.809999999999999</v>
      </c>
      <c r="H5369">
        <v>24684</v>
      </c>
      <c r="I5369">
        <v>79510</v>
      </c>
    </row>
    <row r="5370" spans="1:9" x14ac:dyDescent="0.2">
      <c r="A5370" s="1">
        <v>35535</v>
      </c>
      <c r="B5370">
        <v>18.16</v>
      </c>
      <c r="C5370">
        <v>18.16</v>
      </c>
      <c r="D5370">
        <v>17.84</v>
      </c>
      <c r="E5370">
        <v>17.96</v>
      </c>
      <c r="H5370">
        <v>14130</v>
      </c>
      <c r="I5370">
        <v>18915</v>
      </c>
    </row>
    <row r="5371" spans="1:9" x14ac:dyDescent="0.2">
      <c r="A5371" s="1">
        <v>35534</v>
      </c>
      <c r="B5371">
        <v>18.05</v>
      </c>
      <c r="C5371">
        <v>18.3</v>
      </c>
      <c r="D5371">
        <v>18.04</v>
      </c>
      <c r="E5371">
        <v>18.190000000000001</v>
      </c>
      <c r="H5371">
        <v>12606</v>
      </c>
      <c r="I5371">
        <v>19782</v>
      </c>
    </row>
    <row r="5372" spans="1:9" x14ac:dyDescent="0.2">
      <c r="A5372" s="1">
        <v>35531</v>
      </c>
      <c r="B5372">
        <v>18.05</v>
      </c>
      <c r="C5372">
        <v>18.2</v>
      </c>
      <c r="D5372">
        <v>17.86</v>
      </c>
      <c r="E5372">
        <v>17.88</v>
      </c>
      <c r="H5372">
        <v>17691</v>
      </c>
      <c r="I5372">
        <v>23861</v>
      </c>
    </row>
    <row r="5373" spans="1:9" x14ac:dyDescent="0.2">
      <c r="A5373" s="1">
        <v>35530</v>
      </c>
      <c r="B5373">
        <v>17.8</v>
      </c>
      <c r="C5373">
        <v>18.3</v>
      </c>
      <c r="D5373">
        <v>17.54</v>
      </c>
      <c r="E5373">
        <v>17.93</v>
      </c>
      <c r="H5373">
        <v>18680</v>
      </c>
      <c r="I5373">
        <v>31055</v>
      </c>
    </row>
    <row r="5374" spans="1:9" x14ac:dyDescent="0.2">
      <c r="A5374" s="1">
        <v>35529</v>
      </c>
      <c r="B5374">
        <v>18.03</v>
      </c>
      <c r="C5374">
        <v>18.34</v>
      </c>
      <c r="D5374">
        <v>17.72</v>
      </c>
      <c r="E5374">
        <v>17.75</v>
      </c>
      <c r="H5374">
        <v>24047</v>
      </c>
      <c r="I5374">
        <v>37517</v>
      </c>
    </row>
    <row r="5375" spans="1:9" x14ac:dyDescent="0.2">
      <c r="A5375" s="1">
        <v>35528</v>
      </c>
      <c r="B5375">
        <v>17.850000000000001</v>
      </c>
      <c r="C5375">
        <v>18.09</v>
      </c>
      <c r="D5375">
        <v>17.8</v>
      </c>
      <c r="E5375">
        <v>17.93</v>
      </c>
      <c r="H5375">
        <v>15845</v>
      </c>
      <c r="I5375">
        <v>42454</v>
      </c>
    </row>
    <row r="5376" spans="1:9" x14ac:dyDescent="0.2">
      <c r="A5376" s="1">
        <v>35527</v>
      </c>
      <c r="B5376">
        <v>17.899999999999999</v>
      </c>
      <c r="C5376">
        <v>18.11</v>
      </c>
      <c r="D5376">
        <v>17.739999999999998</v>
      </c>
      <c r="E5376">
        <v>17.760000000000002</v>
      </c>
      <c r="H5376">
        <v>19641</v>
      </c>
      <c r="I5376">
        <v>44216</v>
      </c>
    </row>
    <row r="5377" spans="1:9" x14ac:dyDescent="0.2">
      <c r="A5377" s="1">
        <v>35524</v>
      </c>
      <c r="B5377">
        <v>18.18</v>
      </c>
      <c r="C5377">
        <v>18.36</v>
      </c>
      <c r="D5377">
        <v>17.649999999999999</v>
      </c>
      <c r="E5377">
        <v>17.68</v>
      </c>
      <c r="H5377">
        <v>21390</v>
      </c>
      <c r="I5377">
        <v>46243</v>
      </c>
    </row>
    <row r="5378" spans="1:9" x14ac:dyDescent="0.2">
      <c r="A5378" s="1">
        <v>35523</v>
      </c>
      <c r="B5378">
        <v>18.3</v>
      </c>
      <c r="C5378">
        <v>18.399999999999999</v>
      </c>
      <c r="D5378">
        <v>18.07</v>
      </c>
      <c r="E5378">
        <v>18.18</v>
      </c>
      <c r="H5378">
        <v>22058</v>
      </c>
      <c r="I5378">
        <v>45788</v>
      </c>
    </row>
    <row r="5379" spans="1:9" x14ac:dyDescent="0.2">
      <c r="A5379" s="1">
        <v>35522</v>
      </c>
      <c r="B5379">
        <v>19.04</v>
      </c>
      <c r="C5379">
        <v>19.09</v>
      </c>
      <c r="D5379">
        <v>18.5</v>
      </c>
      <c r="E5379">
        <v>18.510000000000002</v>
      </c>
      <c r="H5379">
        <v>28395</v>
      </c>
      <c r="I5379">
        <v>48213</v>
      </c>
    </row>
    <row r="5380" spans="1:9" x14ac:dyDescent="0.2">
      <c r="A5380" s="1">
        <v>35521</v>
      </c>
      <c r="B5380">
        <v>19.059999999999999</v>
      </c>
      <c r="C5380">
        <v>19.27</v>
      </c>
      <c r="D5380">
        <v>19.010000000000002</v>
      </c>
      <c r="E5380">
        <v>19.11</v>
      </c>
      <c r="H5380">
        <v>25855</v>
      </c>
      <c r="I5380">
        <v>50835</v>
      </c>
    </row>
    <row r="5381" spans="1:9" x14ac:dyDescent="0.2">
      <c r="A5381" s="1">
        <v>35516</v>
      </c>
      <c r="B5381">
        <v>19.2</v>
      </c>
      <c r="C5381">
        <v>19.45</v>
      </c>
      <c r="D5381">
        <v>19.2</v>
      </c>
      <c r="E5381">
        <v>19.38</v>
      </c>
      <c r="H5381">
        <v>29694</v>
      </c>
      <c r="I5381">
        <v>58485</v>
      </c>
    </row>
    <row r="5382" spans="1:9" x14ac:dyDescent="0.2">
      <c r="A5382" s="1">
        <v>35515</v>
      </c>
      <c r="B5382">
        <v>19.64</v>
      </c>
      <c r="C5382">
        <v>19.899999999999999</v>
      </c>
      <c r="D5382">
        <v>19.23</v>
      </c>
      <c r="E5382">
        <v>19.29</v>
      </c>
      <c r="H5382">
        <v>34668</v>
      </c>
      <c r="I5382">
        <v>61016</v>
      </c>
    </row>
    <row r="5383" spans="1:9" x14ac:dyDescent="0.2">
      <c r="A5383" s="1">
        <v>35514</v>
      </c>
      <c r="B5383">
        <v>19.5</v>
      </c>
      <c r="C5383">
        <v>19.77</v>
      </c>
      <c r="D5383">
        <v>19.46</v>
      </c>
      <c r="E5383">
        <v>19.54</v>
      </c>
      <c r="H5383">
        <v>25014</v>
      </c>
      <c r="I5383">
        <v>63903</v>
      </c>
    </row>
    <row r="5384" spans="1:9" x14ac:dyDescent="0.2">
      <c r="A5384" s="1">
        <v>35513</v>
      </c>
      <c r="B5384">
        <v>19.920000000000002</v>
      </c>
      <c r="C5384">
        <v>19.920000000000002</v>
      </c>
      <c r="D5384">
        <v>19.579999999999998</v>
      </c>
      <c r="E5384">
        <v>19.59</v>
      </c>
      <c r="H5384">
        <v>26348</v>
      </c>
      <c r="I5384">
        <v>68470</v>
      </c>
    </row>
    <row r="5385" spans="1:9" x14ac:dyDescent="0.2">
      <c r="A5385" s="1">
        <v>35510</v>
      </c>
      <c r="B5385">
        <v>20.329999999999998</v>
      </c>
      <c r="C5385">
        <v>20.34</v>
      </c>
      <c r="D5385">
        <v>19.96</v>
      </c>
      <c r="E5385">
        <v>19.989999999999998</v>
      </c>
      <c r="H5385">
        <v>28308</v>
      </c>
      <c r="I5385">
        <v>67260</v>
      </c>
    </row>
    <row r="5386" spans="1:9" x14ac:dyDescent="0.2">
      <c r="A5386" s="1">
        <v>35509</v>
      </c>
      <c r="B5386">
        <v>20.2</v>
      </c>
      <c r="C5386">
        <v>20.55</v>
      </c>
      <c r="D5386">
        <v>20.059999999999999</v>
      </c>
      <c r="E5386">
        <v>20.18</v>
      </c>
      <c r="H5386">
        <v>24016</v>
      </c>
      <c r="I5386">
        <v>69240</v>
      </c>
    </row>
    <row r="5387" spans="1:9" x14ac:dyDescent="0.2">
      <c r="A5387" s="1">
        <v>35508</v>
      </c>
      <c r="B5387">
        <v>20.39</v>
      </c>
      <c r="C5387">
        <v>20.84</v>
      </c>
      <c r="D5387">
        <v>20.21</v>
      </c>
      <c r="E5387">
        <v>20.32</v>
      </c>
      <c r="H5387">
        <v>27917</v>
      </c>
      <c r="I5387">
        <v>68225</v>
      </c>
    </row>
    <row r="5388" spans="1:9" x14ac:dyDescent="0.2">
      <c r="A5388" s="1">
        <v>35507</v>
      </c>
      <c r="B5388">
        <v>19.53</v>
      </c>
      <c r="C5388">
        <v>20.5</v>
      </c>
      <c r="D5388">
        <v>19.38</v>
      </c>
      <c r="E5388">
        <v>20.25</v>
      </c>
      <c r="H5388">
        <v>32900</v>
      </c>
      <c r="I5388">
        <v>72984</v>
      </c>
    </row>
    <row r="5389" spans="1:9" x14ac:dyDescent="0.2">
      <c r="A5389" s="1">
        <v>35506</v>
      </c>
      <c r="B5389">
        <v>19.8</v>
      </c>
      <c r="C5389">
        <v>19.97</v>
      </c>
      <c r="D5389">
        <v>19.48</v>
      </c>
      <c r="E5389">
        <v>19.5</v>
      </c>
      <c r="H5389">
        <v>17103</v>
      </c>
      <c r="I5389">
        <v>78760</v>
      </c>
    </row>
    <row r="5390" spans="1:9" x14ac:dyDescent="0.2">
      <c r="A5390" s="1">
        <v>35503</v>
      </c>
      <c r="B5390">
        <v>20.100000000000001</v>
      </c>
      <c r="C5390">
        <v>20.350000000000001</v>
      </c>
      <c r="D5390">
        <v>20.07</v>
      </c>
      <c r="E5390">
        <v>20.14</v>
      </c>
      <c r="H5390">
        <v>8390</v>
      </c>
      <c r="I5390">
        <v>9575</v>
      </c>
    </row>
    <row r="5391" spans="1:9" x14ac:dyDescent="0.2">
      <c r="A5391" s="1">
        <v>35502</v>
      </c>
      <c r="B5391">
        <v>19.760000000000002</v>
      </c>
      <c r="C5391">
        <v>20.02</v>
      </c>
      <c r="D5391">
        <v>19.760000000000002</v>
      </c>
      <c r="E5391">
        <v>19.89</v>
      </c>
      <c r="H5391">
        <v>16852</v>
      </c>
      <c r="I5391">
        <v>12423</v>
      </c>
    </row>
    <row r="5392" spans="1:9" x14ac:dyDescent="0.2">
      <c r="A5392" s="1">
        <v>35501</v>
      </c>
      <c r="B5392">
        <v>19.239999999999998</v>
      </c>
      <c r="C5392">
        <v>19.7</v>
      </c>
      <c r="D5392">
        <v>18.899999999999999</v>
      </c>
      <c r="E5392">
        <v>19.61</v>
      </c>
      <c r="H5392">
        <v>32289</v>
      </c>
      <c r="I5392">
        <v>20156</v>
      </c>
    </row>
    <row r="5393" spans="1:9" x14ac:dyDescent="0.2">
      <c r="A5393" s="1">
        <v>35500</v>
      </c>
      <c r="B5393">
        <v>19.239999999999998</v>
      </c>
      <c r="C5393">
        <v>19.28</v>
      </c>
      <c r="D5393">
        <v>18.93</v>
      </c>
      <c r="E5393">
        <v>19.239999999999998</v>
      </c>
      <c r="H5393">
        <v>26455</v>
      </c>
      <c r="I5393">
        <v>26514</v>
      </c>
    </row>
    <row r="5394" spans="1:9" x14ac:dyDescent="0.2">
      <c r="A5394" s="1">
        <v>35499</v>
      </c>
      <c r="B5394">
        <v>19.850000000000001</v>
      </c>
      <c r="C5394">
        <v>19.95</v>
      </c>
      <c r="D5394">
        <v>19.23</v>
      </c>
      <c r="E5394">
        <v>19.28</v>
      </c>
      <c r="H5394">
        <v>19327</v>
      </c>
      <c r="I5394">
        <v>37804</v>
      </c>
    </row>
    <row r="5395" spans="1:9" x14ac:dyDescent="0.2">
      <c r="A5395" s="1">
        <v>35496</v>
      </c>
      <c r="B5395">
        <v>19.91</v>
      </c>
      <c r="C5395">
        <v>20.07</v>
      </c>
      <c r="D5395">
        <v>19.55</v>
      </c>
      <c r="E5395">
        <v>19.86</v>
      </c>
      <c r="H5395">
        <v>23680</v>
      </c>
      <c r="I5395">
        <v>40631</v>
      </c>
    </row>
    <row r="5396" spans="1:9" x14ac:dyDescent="0.2">
      <c r="A5396" s="1">
        <v>35495</v>
      </c>
      <c r="B5396">
        <v>19.190000000000001</v>
      </c>
      <c r="C5396">
        <v>19.78</v>
      </c>
      <c r="D5396">
        <v>19.16</v>
      </c>
      <c r="E5396">
        <v>19.7</v>
      </c>
      <c r="H5396">
        <v>21923</v>
      </c>
      <c r="I5396">
        <v>43572</v>
      </c>
    </row>
    <row r="5397" spans="1:9" x14ac:dyDescent="0.2">
      <c r="A5397" s="1">
        <v>35494</v>
      </c>
      <c r="B5397">
        <v>19.66</v>
      </c>
      <c r="C5397">
        <v>19.73</v>
      </c>
      <c r="D5397">
        <v>19.149999999999999</v>
      </c>
      <c r="E5397">
        <v>19.399999999999999</v>
      </c>
      <c r="H5397">
        <v>21677</v>
      </c>
      <c r="I5397">
        <v>45046</v>
      </c>
    </row>
    <row r="5398" spans="1:9" x14ac:dyDescent="0.2">
      <c r="A5398" s="1">
        <v>35493</v>
      </c>
      <c r="B5398">
        <v>19.05</v>
      </c>
      <c r="C5398">
        <v>19.63</v>
      </c>
      <c r="D5398">
        <v>18.95</v>
      </c>
      <c r="E5398">
        <v>19.5</v>
      </c>
      <c r="H5398">
        <v>28478</v>
      </c>
      <c r="I5398">
        <v>47115</v>
      </c>
    </row>
    <row r="5399" spans="1:9" x14ac:dyDescent="0.2">
      <c r="A5399" s="1">
        <v>35492</v>
      </c>
      <c r="B5399">
        <v>18.95</v>
      </c>
      <c r="C5399">
        <v>19.12</v>
      </c>
      <c r="D5399">
        <v>18.68</v>
      </c>
      <c r="E5399">
        <v>18.920000000000002</v>
      </c>
      <c r="H5399">
        <v>23106</v>
      </c>
      <c r="I5399">
        <v>48407</v>
      </c>
    </row>
    <row r="5400" spans="1:9" x14ac:dyDescent="0.2">
      <c r="A5400" s="1">
        <v>35489</v>
      </c>
      <c r="B5400">
        <v>19.23</v>
      </c>
      <c r="C5400">
        <v>19.260000000000002</v>
      </c>
      <c r="D5400">
        <v>18.8</v>
      </c>
      <c r="E5400">
        <v>18.850000000000001</v>
      </c>
      <c r="H5400">
        <v>24450</v>
      </c>
      <c r="I5400">
        <v>51160</v>
      </c>
    </row>
    <row r="5401" spans="1:9" x14ac:dyDescent="0.2">
      <c r="A5401" s="1">
        <v>35488</v>
      </c>
      <c r="B5401">
        <v>19.66</v>
      </c>
      <c r="C5401">
        <v>19.71</v>
      </c>
      <c r="D5401">
        <v>19.32</v>
      </c>
      <c r="E5401">
        <v>19.350000000000001</v>
      </c>
      <c r="H5401">
        <v>21044</v>
      </c>
      <c r="I5401">
        <v>52906</v>
      </c>
    </row>
    <row r="5402" spans="1:9" x14ac:dyDescent="0.2">
      <c r="A5402" s="1">
        <v>35487</v>
      </c>
      <c r="B5402">
        <v>19.649999999999999</v>
      </c>
      <c r="C5402">
        <v>19.84</v>
      </c>
      <c r="D5402">
        <v>19.3</v>
      </c>
      <c r="E5402">
        <v>19.579999999999998</v>
      </c>
      <c r="H5402">
        <v>24972</v>
      </c>
      <c r="I5402">
        <v>55161</v>
      </c>
    </row>
    <row r="5403" spans="1:9" x14ac:dyDescent="0.2">
      <c r="A5403" s="1">
        <v>35486</v>
      </c>
      <c r="B5403">
        <v>19.09</v>
      </c>
      <c r="C5403">
        <v>19.760000000000002</v>
      </c>
      <c r="D5403">
        <v>19.09</v>
      </c>
      <c r="E5403">
        <v>19.45</v>
      </c>
      <c r="H5403">
        <v>30021</v>
      </c>
      <c r="I5403">
        <v>56450</v>
      </c>
    </row>
    <row r="5404" spans="1:9" x14ac:dyDescent="0.2">
      <c r="A5404" s="1">
        <v>35485</v>
      </c>
      <c r="B5404">
        <v>19.75</v>
      </c>
      <c r="C5404">
        <v>19.87</v>
      </c>
      <c r="D5404">
        <v>19.100000000000001</v>
      </c>
      <c r="E5404">
        <v>19.12</v>
      </c>
      <c r="H5404">
        <v>24419</v>
      </c>
      <c r="I5404">
        <v>61063</v>
      </c>
    </row>
    <row r="5405" spans="1:9" x14ac:dyDescent="0.2">
      <c r="A5405" s="1">
        <v>35482</v>
      </c>
      <c r="B5405">
        <v>19.95</v>
      </c>
      <c r="C5405">
        <v>20</v>
      </c>
      <c r="D5405">
        <v>19.760000000000002</v>
      </c>
      <c r="E5405">
        <v>19.79</v>
      </c>
      <c r="H5405">
        <v>23161</v>
      </c>
      <c r="I5405">
        <v>61332</v>
      </c>
    </row>
    <row r="5406" spans="1:9" x14ac:dyDescent="0.2">
      <c r="A5406" s="1">
        <v>35481</v>
      </c>
      <c r="B5406">
        <v>20.51</v>
      </c>
      <c r="C5406">
        <v>20.62</v>
      </c>
      <c r="D5406">
        <v>20.07</v>
      </c>
      <c r="E5406">
        <v>20.079999999999998</v>
      </c>
      <c r="H5406">
        <v>18827</v>
      </c>
      <c r="I5406">
        <v>63138</v>
      </c>
    </row>
    <row r="5407" spans="1:9" x14ac:dyDescent="0.2">
      <c r="A5407" s="1">
        <v>35480</v>
      </c>
      <c r="B5407">
        <v>20.55</v>
      </c>
      <c r="C5407">
        <v>20.74</v>
      </c>
      <c r="D5407">
        <v>20.47</v>
      </c>
      <c r="E5407">
        <v>20.63</v>
      </c>
      <c r="H5407">
        <v>17747</v>
      </c>
      <c r="I5407">
        <v>62958</v>
      </c>
    </row>
    <row r="5408" spans="1:9" x14ac:dyDescent="0.2">
      <c r="A5408" s="1">
        <v>35479</v>
      </c>
      <c r="B5408">
        <v>20.34</v>
      </c>
      <c r="C5408">
        <v>20.62</v>
      </c>
      <c r="D5408">
        <v>20.100000000000001</v>
      </c>
      <c r="E5408">
        <v>20.39</v>
      </c>
      <c r="H5408">
        <v>14043</v>
      </c>
      <c r="I5408">
        <v>62845</v>
      </c>
    </row>
    <row r="5409" spans="1:9" x14ac:dyDescent="0.2">
      <c r="A5409" s="1">
        <v>35478</v>
      </c>
      <c r="B5409">
        <v>20.399999999999999</v>
      </c>
      <c r="C5409">
        <v>20.51</v>
      </c>
      <c r="D5409">
        <v>20.329999999999998</v>
      </c>
      <c r="E5409">
        <v>20.34</v>
      </c>
      <c r="H5409">
        <v>5183</v>
      </c>
      <c r="I5409">
        <v>62884</v>
      </c>
    </row>
    <row r="5410" spans="1:9" x14ac:dyDescent="0.2">
      <c r="A5410" s="1">
        <v>35475</v>
      </c>
      <c r="B5410">
        <v>20.55</v>
      </c>
      <c r="C5410">
        <v>20.67</v>
      </c>
      <c r="D5410">
        <v>20.34</v>
      </c>
      <c r="E5410">
        <v>20.49</v>
      </c>
      <c r="H5410">
        <v>16811</v>
      </c>
      <c r="I5410">
        <v>61591</v>
      </c>
    </row>
    <row r="5411" spans="1:9" x14ac:dyDescent="0.2">
      <c r="A5411" s="1">
        <v>35474</v>
      </c>
      <c r="B5411">
        <v>20.5</v>
      </c>
      <c r="C5411">
        <v>20.7</v>
      </c>
      <c r="D5411">
        <v>20.3</v>
      </c>
      <c r="E5411">
        <v>20.49</v>
      </c>
      <c r="H5411">
        <v>12996</v>
      </c>
      <c r="I5411">
        <v>13400</v>
      </c>
    </row>
    <row r="5412" spans="1:9" x14ac:dyDescent="0.2">
      <c r="A5412" s="1">
        <v>35473</v>
      </c>
      <c r="B5412">
        <v>21.05</v>
      </c>
      <c r="C5412">
        <v>21.25</v>
      </c>
      <c r="D5412">
        <v>20.5</v>
      </c>
      <c r="E5412">
        <v>20.52</v>
      </c>
      <c r="H5412">
        <v>19634</v>
      </c>
      <c r="I5412">
        <v>15896</v>
      </c>
    </row>
    <row r="5413" spans="1:9" x14ac:dyDescent="0.2">
      <c r="A5413" s="1">
        <v>35472</v>
      </c>
      <c r="B5413">
        <v>21.2</v>
      </c>
      <c r="C5413">
        <v>21.38</v>
      </c>
      <c r="D5413">
        <v>21.05</v>
      </c>
      <c r="E5413">
        <v>21.14</v>
      </c>
      <c r="H5413">
        <v>18399</v>
      </c>
      <c r="I5413">
        <v>22624</v>
      </c>
    </row>
    <row r="5414" spans="1:9" x14ac:dyDescent="0.2">
      <c r="A5414" s="1">
        <v>35471</v>
      </c>
      <c r="B5414">
        <v>21.17</v>
      </c>
      <c r="C5414">
        <v>21.23</v>
      </c>
      <c r="D5414">
        <v>20.55</v>
      </c>
      <c r="E5414">
        <v>21.13</v>
      </c>
      <c r="H5414">
        <v>21712</v>
      </c>
      <c r="I5414">
        <v>29836</v>
      </c>
    </row>
    <row r="5415" spans="1:9" x14ac:dyDescent="0.2">
      <c r="A5415" s="1">
        <v>35468</v>
      </c>
      <c r="B5415">
        <v>21.7</v>
      </c>
      <c r="C5415">
        <v>21.85</v>
      </c>
      <c r="D5415">
        <v>20.89</v>
      </c>
      <c r="E5415">
        <v>20.95</v>
      </c>
      <c r="H5415">
        <v>26171</v>
      </c>
      <c r="I5415">
        <v>33828</v>
      </c>
    </row>
    <row r="5416" spans="1:9" x14ac:dyDescent="0.2">
      <c r="A5416" s="1">
        <v>35467</v>
      </c>
      <c r="B5416">
        <v>22.37</v>
      </c>
      <c r="C5416">
        <v>22.4</v>
      </c>
      <c r="D5416">
        <v>21.57</v>
      </c>
      <c r="E5416">
        <v>21.69</v>
      </c>
      <c r="H5416">
        <v>34670</v>
      </c>
      <c r="I5416">
        <v>41625</v>
      </c>
    </row>
    <row r="5417" spans="1:9" x14ac:dyDescent="0.2">
      <c r="A5417" s="1">
        <v>35466</v>
      </c>
      <c r="B5417">
        <v>22.4</v>
      </c>
      <c r="C5417">
        <v>22.63</v>
      </c>
      <c r="D5417">
        <v>22.34</v>
      </c>
      <c r="E5417">
        <v>22.47</v>
      </c>
      <c r="H5417">
        <v>17585</v>
      </c>
      <c r="I5417">
        <v>42059</v>
      </c>
    </row>
    <row r="5418" spans="1:9" x14ac:dyDescent="0.2">
      <c r="A5418" s="1">
        <v>35465</v>
      </c>
      <c r="B5418">
        <v>22.63</v>
      </c>
      <c r="C5418">
        <v>22.77</v>
      </c>
      <c r="D5418">
        <v>22.3</v>
      </c>
      <c r="E5418">
        <v>22.43</v>
      </c>
      <c r="H5418">
        <v>20276</v>
      </c>
      <c r="I5418">
        <v>44395</v>
      </c>
    </row>
    <row r="5419" spans="1:9" x14ac:dyDescent="0.2">
      <c r="A5419" s="1">
        <v>35464</v>
      </c>
      <c r="B5419">
        <v>22.45</v>
      </c>
      <c r="C5419">
        <v>22.65</v>
      </c>
      <c r="D5419">
        <v>22.35</v>
      </c>
      <c r="E5419">
        <v>22.54</v>
      </c>
      <c r="H5419">
        <v>19887</v>
      </c>
      <c r="I5419">
        <v>47515</v>
      </c>
    </row>
    <row r="5420" spans="1:9" x14ac:dyDescent="0.2">
      <c r="A5420" s="1">
        <v>35461</v>
      </c>
      <c r="B5420">
        <v>23.13</v>
      </c>
      <c r="C5420">
        <v>23.21</v>
      </c>
      <c r="D5420">
        <v>22.5</v>
      </c>
      <c r="E5420">
        <v>22.52</v>
      </c>
      <c r="H5420">
        <v>24267</v>
      </c>
      <c r="I5420">
        <v>49512</v>
      </c>
    </row>
    <row r="5421" spans="1:9" x14ac:dyDescent="0.2">
      <c r="A5421" s="1">
        <v>35460</v>
      </c>
      <c r="B5421">
        <v>22.81</v>
      </c>
      <c r="C5421">
        <v>23.25</v>
      </c>
      <c r="D5421">
        <v>22.75</v>
      </c>
      <c r="E5421">
        <v>23.18</v>
      </c>
      <c r="H5421">
        <v>22845</v>
      </c>
      <c r="I5421">
        <v>55482</v>
      </c>
    </row>
    <row r="5422" spans="1:9" x14ac:dyDescent="0.2">
      <c r="A5422" s="1">
        <v>35459</v>
      </c>
      <c r="B5422">
        <v>22.35</v>
      </c>
      <c r="C5422">
        <v>22.8</v>
      </c>
      <c r="D5422">
        <v>22.32</v>
      </c>
      <c r="E5422">
        <v>22.77</v>
      </c>
      <c r="H5422">
        <v>21613</v>
      </c>
      <c r="I5422">
        <v>60495</v>
      </c>
    </row>
    <row r="5423" spans="1:9" x14ac:dyDescent="0.2">
      <c r="A5423" s="1">
        <v>35458</v>
      </c>
      <c r="B5423">
        <v>22.2</v>
      </c>
      <c r="C5423">
        <v>22.39</v>
      </c>
      <c r="D5423">
        <v>22.18</v>
      </c>
      <c r="E5423">
        <v>22.25</v>
      </c>
      <c r="H5423">
        <v>22036</v>
      </c>
      <c r="I5423">
        <v>59917</v>
      </c>
    </row>
    <row r="5424" spans="1:9" x14ac:dyDescent="0.2">
      <c r="A5424" s="1">
        <v>35457</v>
      </c>
      <c r="B5424">
        <v>22.25</v>
      </c>
      <c r="C5424">
        <v>22.44</v>
      </c>
      <c r="D5424">
        <v>22</v>
      </c>
      <c r="E5424">
        <v>22.05</v>
      </c>
      <c r="H5424">
        <v>26442</v>
      </c>
      <c r="I5424">
        <v>64820</v>
      </c>
    </row>
    <row r="5425" spans="1:9" x14ac:dyDescent="0.2">
      <c r="A5425" s="1">
        <v>35454</v>
      </c>
      <c r="B5425">
        <v>22.33</v>
      </c>
      <c r="C5425">
        <v>22.58</v>
      </c>
      <c r="D5425">
        <v>22.25</v>
      </c>
      <c r="E5425">
        <v>22.26</v>
      </c>
      <c r="H5425">
        <v>21619</v>
      </c>
      <c r="I5425">
        <v>66360</v>
      </c>
    </row>
    <row r="5426" spans="1:9" x14ac:dyDescent="0.2">
      <c r="A5426" s="1">
        <v>35453</v>
      </c>
      <c r="B5426">
        <v>22.78</v>
      </c>
      <c r="C5426">
        <v>22.9</v>
      </c>
      <c r="D5426">
        <v>22.4</v>
      </c>
      <c r="E5426">
        <v>22.42</v>
      </c>
      <c r="H5426">
        <v>22967</v>
      </c>
      <c r="I5426">
        <v>64128</v>
      </c>
    </row>
    <row r="5427" spans="1:9" x14ac:dyDescent="0.2">
      <c r="A5427" s="1">
        <v>35452</v>
      </c>
      <c r="B5427">
        <v>22.5</v>
      </c>
      <c r="C5427">
        <v>22.8</v>
      </c>
      <c r="D5427">
        <v>22.31</v>
      </c>
      <c r="E5427">
        <v>22.48</v>
      </c>
      <c r="H5427">
        <v>25898</v>
      </c>
      <c r="I5427">
        <v>64681</v>
      </c>
    </row>
    <row r="5428" spans="1:9" x14ac:dyDescent="0.2">
      <c r="A5428" s="1">
        <v>35451</v>
      </c>
      <c r="B5428">
        <v>22.46</v>
      </c>
      <c r="C5428">
        <v>22.77</v>
      </c>
      <c r="D5428">
        <v>22.32</v>
      </c>
      <c r="E5428">
        <v>22.36</v>
      </c>
      <c r="H5428">
        <v>23768</v>
      </c>
      <c r="I5428">
        <v>66057</v>
      </c>
    </row>
    <row r="5429" spans="1:9" x14ac:dyDescent="0.2">
      <c r="A5429" s="1">
        <v>35450</v>
      </c>
      <c r="B5429">
        <v>22.4</v>
      </c>
      <c r="C5429">
        <v>22.91</v>
      </c>
      <c r="D5429">
        <v>22.29</v>
      </c>
      <c r="E5429">
        <v>22.58</v>
      </c>
      <c r="H5429">
        <v>22463</v>
      </c>
      <c r="I5429">
        <v>68022</v>
      </c>
    </row>
    <row r="5430" spans="1:9" x14ac:dyDescent="0.2">
      <c r="A5430" s="1">
        <v>35447</v>
      </c>
      <c r="B5430">
        <v>22.85</v>
      </c>
      <c r="C5430">
        <v>22.94</v>
      </c>
      <c r="D5430">
        <v>22.53</v>
      </c>
      <c r="E5430">
        <v>22.54</v>
      </c>
      <c r="H5430">
        <v>25326</v>
      </c>
      <c r="I5430">
        <v>70817</v>
      </c>
    </row>
    <row r="5431" spans="1:9" x14ac:dyDescent="0.2">
      <c r="A5431" s="1">
        <v>35446</v>
      </c>
      <c r="B5431">
        <v>23.65</v>
      </c>
      <c r="C5431">
        <v>23.71</v>
      </c>
      <c r="D5431">
        <v>23.44</v>
      </c>
      <c r="E5431">
        <v>23.59</v>
      </c>
      <c r="H5431">
        <v>7093</v>
      </c>
      <c r="I5431">
        <v>14108</v>
      </c>
    </row>
    <row r="5432" spans="1:9" x14ac:dyDescent="0.2">
      <c r="A5432" s="1">
        <v>35445</v>
      </c>
      <c r="B5432">
        <v>23.5</v>
      </c>
      <c r="C5432">
        <v>24.1</v>
      </c>
      <c r="D5432">
        <v>23.08</v>
      </c>
      <c r="E5432">
        <v>23.84</v>
      </c>
      <c r="H5432">
        <v>21036</v>
      </c>
      <c r="I5432">
        <v>16577</v>
      </c>
    </row>
    <row r="5433" spans="1:9" x14ac:dyDescent="0.2">
      <c r="A5433" s="1">
        <v>35444</v>
      </c>
      <c r="B5433">
        <v>23.46</v>
      </c>
      <c r="C5433">
        <v>23.55</v>
      </c>
      <c r="D5433">
        <v>23.2</v>
      </c>
      <c r="E5433">
        <v>23.36</v>
      </c>
      <c r="H5433">
        <v>18385</v>
      </c>
      <c r="I5433">
        <v>24059</v>
      </c>
    </row>
    <row r="5434" spans="1:9" x14ac:dyDescent="0.2">
      <c r="A5434" s="1">
        <v>35443</v>
      </c>
      <c r="B5434">
        <v>24.46</v>
      </c>
      <c r="C5434">
        <v>24.6</v>
      </c>
      <c r="D5434">
        <v>23.47</v>
      </c>
      <c r="E5434">
        <v>23.48</v>
      </c>
      <c r="H5434">
        <v>21382</v>
      </c>
      <c r="I5434">
        <v>31636</v>
      </c>
    </row>
    <row r="5435" spans="1:9" x14ac:dyDescent="0.2">
      <c r="A5435" s="1">
        <v>35440</v>
      </c>
      <c r="B5435">
        <v>24.5</v>
      </c>
      <c r="C5435">
        <v>24.51</v>
      </c>
      <c r="D5435">
        <v>24.18</v>
      </c>
      <c r="E5435">
        <v>24.34</v>
      </c>
      <c r="H5435">
        <v>21877</v>
      </c>
      <c r="I5435">
        <v>33709</v>
      </c>
    </row>
    <row r="5436" spans="1:9" x14ac:dyDescent="0.2">
      <c r="A5436" s="1">
        <v>35439</v>
      </c>
      <c r="B5436">
        <v>24.78</v>
      </c>
      <c r="C5436">
        <v>25.19</v>
      </c>
      <c r="D5436">
        <v>24.53</v>
      </c>
      <c r="E5436">
        <v>24.57</v>
      </c>
      <c r="H5436">
        <v>16540</v>
      </c>
      <c r="I5436">
        <v>39509</v>
      </c>
    </row>
    <row r="5437" spans="1:9" x14ac:dyDescent="0.2">
      <c r="A5437" s="1">
        <v>35438</v>
      </c>
      <c r="B5437">
        <v>24.47</v>
      </c>
      <c r="C5437">
        <v>24.8</v>
      </c>
      <c r="D5437">
        <v>24.22</v>
      </c>
      <c r="E5437">
        <v>24.8</v>
      </c>
      <c r="H5437">
        <v>18826</v>
      </c>
      <c r="I5437">
        <v>42745</v>
      </c>
    </row>
    <row r="5438" spans="1:9" x14ac:dyDescent="0.2">
      <c r="A5438" s="1">
        <v>35437</v>
      </c>
      <c r="B5438">
        <v>24.5</v>
      </c>
      <c r="C5438">
        <v>24.7</v>
      </c>
      <c r="D5438">
        <v>23.63</v>
      </c>
      <c r="E5438">
        <v>24.59</v>
      </c>
      <c r="H5438">
        <v>19536</v>
      </c>
      <c r="I5438">
        <v>47033</v>
      </c>
    </row>
    <row r="5439" spans="1:9" x14ac:dyDescent="0.2">
      <c r="A5439" s="1">
        <v>35436</v>
      </c>
      <c r="B5439">
        <v>24.16</v>
      </c>
      <c r="C5439">
        <v>24.73</v>
      </c>
      <c r="D5439">
        <v>24.15</v>
      </c>
      <c r="E5439">
        <v>24.56</v>
      </c>
      <c r="H5439">
        <v>22630</v>
      </c>
      <c r="I5439">
        <v>54135</v>
      </c>
    </row>
    <row r="5440" spans="1:9" x14ac:dyDescent="0.2">
      <c r="A5440" s="1">
        <v>35433</v>
      </c>
      <c r="B5440">
        <v>24.15</v>
      </c>
      <c r="C5440">
        <v>24.15</v>
      </c>
      <c r="D5440">
        <v>23.8</v>
      </c>
      <c r="E5440">
        <v>24.12</v>
      </c>
      <c r="H5440">
        <v>14563</v>
      </c>
      <c r="I5440">
        <v>55393</v>
      </c>
    </row>
    <row r="5441" spans="1:9" x14ac:dyDescent="0.2">
      <c r="A5441" s="1">
        <v>35432</v>
      </c>
      <c r="B5441">
        <v>24.5</v>
      </c>
      <c r="C5441">
        <v>24.61</v>
      </c>
      <c r="D5441">
        <v>24.04</v>
      </c>
      <c r="E5441">
        <v>24.22</v>
      </c>
      <c r="H5441">
        <v>15497</v>
      </c>
      <c r="I5441">
        <v>56473</v>
      </c>
    </row>
    <row r="5442" spans="1:9" x14ac:dyDescent="0.2">
      <c r="A5442" s="1">
        <v>35430</v>
      </c>
      <c r="B5442">
        <v>23.68</v>
      </c>
      <c r="C5442">
        <v>23.82</v>
      </c>
      <c r="D5442">
        <v>23.68</v>
      </c>
      <c r="E5442">
        <v>23.81</v>
      </c>
      <c r="H5442">
        <v>7105</v>
      </c>
      <c r="I5442">
        <v>57464</v>
      </c>
    </row>
    <row r="5443" spans="1:9" x14ac:dyDescent="0.2">
      <c r="A5443" s="1">
        <v>35429</v>
      </c>
      <c r="B5443">
        <v>23.6</v>
      </c>
      <c r="C5443">
        <v>23.97</v>
      </c>
      <c r="D5443">
        <v>23.55</v>
      </c>
      <c r="E5443">
        <v>23.69</v>
      </c>
      <c r="H5443">
        <v>13614</v>
      </c>
      <c r="I5443">
        <v>57550</v>
      </c>
    </row>
    <row r="5444" spans="1:9" x14ac:dyDescent="0.2">
      <c r="A5444" s="1">
        <v>35426</v>
      </c>
      <c r="B5444">
        <v>23.5</v>
      </c>
      <c r="C5444">
        <v>23.67</v>
      </c>
      <c r="D5444">
        <v>23.35</v>
      </c>
      <c r="E5444">
        <v>23.42</v>
      </c>
      <c r="H5444">
        <v>10925</v>
      </c>
      <c r="I5444">
        <v>58500</v>
      </c>
    </row>
    <row r="5445" spans="1:9" x14ac:dyDescent="0.2">
      <c r="A5445" s="1">
        <v>35423</v>
      </c>
      <c r="B5445">
        <v>23.31</v>
      </c>
      <c r="C5445">
        <v>23.55</v>
      </c>
      <c r="D5445">
        <v>23.3</v>
      </c>
      <c r="E5445">
        <v>23.39</v>
      </c>
      <c r="H5445">
        <v>4787</v>
      </c>
      <c r="I5445">
        <v>58061</v>
      </c>
    </row>
    <row r="5446" spans="1:9" x14ac:dyDescent="0.2">
      <c r="A5446" s="1">
        <v>35422</v>
      </c>
      <c r="B5446">
        <v>23.4</v>
      </c>
      <c r="C5446">
        <v>23.55</v>
      </c>
      <c r="D5446">
        <v>23.16</v>
      </c>
      <c r="E5446">
        <v>23.19</v>
      </c>
      <c r="H5446">
        <v>16757</v>
      </c>
      <c r="I5446">
        <v>57906</v>
      </c>
    </row>
    <row r="5447" spans="1:9" x14ac:dyDescent="0.2">
      <c r="A5447" s="1">
        <v>35419</v>
      </c>
      <c r="B5447">
        <v>23.73</v>
      </c>
      <c r="C5447">
        <v>23.94</v>
      </c>
      <c r="D5447">
        <v>23.46</v>
      </c>
      <c r="E5447">
        <v>23.46</v>
      </c>
      <c r="H5447">
        <v>13810</v>
      </c>
      <c r="I5447">
        <v>58631</v>
      </c>
    </row>
    <row r="5448" spans="1:9" x14ac:dyDescent="0.2">
      <c r="A5448" s="1">
        <v>35418</v>
      </c>
      <c r="B5448">
        <v>23.8</v>
      </c>
      <c r="C5448">
        <v>24</v>
      </c>
      <c r="D5448">
        <v>23.62</v>
      </c>
      <c r="E5448">
        <v>23.98</v>
      </c>
      <c r="H5448">
        <v>17390</v>
      </c>
      <c r="I5448">
        <v>58123</v>
      </c>
    </row>
    <row r="5449" spans="1:9" x14ac:dyDescent="0.2">
      <c r="A5449" s="1">
        <v>35417</v>
      </c>
      <c r="B5449">
        <v>23.76</v>
      </c>
      <c r="C5449">
        <v>23.95</v>
      </c>
      <c r="D5449">
        <v>23.21</v>
      </c>
      <c r="E5449">
        <v>23.92</v>
      </c>
      <c r="H5449">
        <v>15214</v>
      </c>
      <c r="I5449">
        <v>58426</v>
      </c>
    </row>
    <row r="5450" spans="1:9" x14ac:dyDescent="0.2">
      <c r="A5450" s="1">
        <v>35416</v>
      </c>
      <c r="B5450">
        <v>23.8</v>
      </c>
      <c r="C5450">
        <v>23.85</v>
      </c>
      <c r="D5450">
        <v>23.51</v>
      </c>
      <c r="E5450">
        <v>23.7</v>
      </c>
      <c r="H5450">
        <v>16537</v>
      </c>
      <c r="I5450">
        <v>58785</v>
      </c>
    </row>
    <row r="5451" spans="1:9" x14ac:dyDescent="0.2">
      <c r="A5451" s="1">
        <v>35415</v>
      </c>
      <c r="B5451">
        <v>23.55</v>
      </c>
      <c r="C5451">
        <v>24.25</v>
      </c>
      <c r="D5451">
        <v>23.44</v>
      </c>
      <c r="E5451">
        <v>24.1</v>
      </c>
      <c r="H5451">
        <v>9715</v>
      </c>
      <c r="I5451">
        <v>14042</v>
      </c>
    </row>
    <row r="5452" spans="1:9" x14ac:dyDescent="0.2">
      <c r="A5452" s="1">
        <v>35412</v>
      </c>
      <c r="B5452">
        <v>22.77</v>
      </c>
      <c r="C5452">
        <v>23.55</v>
      </c>
      <c r="D5452">
        <v>22.65</v>
      </c>
      <c r="E5452">
        <v>23.53</v>
      </c>
      <c r="H5452">
        <v>19686</v>
      </c>
      <c r="I5452">
        <v>13184</v>
      </c>
    </row>
    <row r="5453" spans="1:9" x14ac:dyDescent="0.2">
      <c r="A5453" s="1">
        <v>35411</v>
      </c>
      <c r="B5453">
        <v>22.49</v>
      </c>
      <c r="C5453">
        <v>22.68</v>
      </c>
      <c r="D5453">
        <v>22.27</v>
      </c>
      <c r="E5453">
        <v>22.52</v>
      </c>
      <c r="H5453">
        <v>15133</v>
      </c>
      <c r="I5453">
        <v>22609</v>
      </c>
    </row>
    <row r="5454" spans="1:9" x14ac:dyDescent="0.2">
      <c r="A5454" s="1">
        <v>35410</v>
      </c>
      <c r="B5454">
        <v>23.05</v>
      </c>
      <c r="C5454">
        <v>23.07</v>
      </c>
      <c r="D5454">
        <v>22</v>
      </c>
      <c r="E5454">
        <v>22.15</v>
      </c>
      <c r="H5454">
        <v>26221</v>
      </c>
      <c r="I5454">
        <v>29122</v>
      </c>
    </row>
    <row r="5455" spans="1:9" x14ac:dyDescent="0.2">
      <c r="A5455" s="1">
        <v>35409</v>
      </c>
      <c r="B5455">
        <v>23.92</v>
      </c>
      <c r="C5455">
        <v>24</v>
      </c>
      <c r="D5455">
        <v>23.24</v>
      </c>
      <c r="E5455">
        <v>23.29</v>
      </c>
      <c r="H5455">
        <v>20944</v>
      </c>
      <c r="I5455">
        <v>29036</v>
      </c>
    </row>
    <row r="5456" spans="1:9" x14ac:dyDescent="0.2">
      <c r="A5456" s="1">
        <v>35408</v>
      </c>
      <c r="B5456">
        <v>24.25</v>
      </c>
      <c r="C5456">
        <v>24.25</v>
      </c>
      <c r="D5456">
        <v>23.77</v>
      </c>
      <c r="E5456">
        <v>24.1</v>
      </c>
      <c r="H5456">
        <v>19273</v>
      </c>
      <c r="I5456">
        <v>32871</v>
      </c>
    </row>
    <row r="5457" spans="1:9" x14ac:dyDescent="0.2">
      <c r="A5457" s="1">
        <v>35405</v>
      </c>
      <c r="B5457">
        <v>24.5</v>
      </c>
      <c r="C5457">
        <v>24.6</v>
      </c>
      <c r="D5457">
        <v>23.92</v>
      </c>
      <c r="E5457">
        <v>24.54</v>
      </c>
      <c r="H5457">
        <v>22475</v>
      </c>
      <c r="I5457">
        <v>36848</v>
      </c>
    </row>
    <row r="5458" spans="1:9" x14ac:dyDescent="0.2">
      <c r="A5458" s="1">
        <v>35404</v>
      </c>
      <c r="B5458">
        <v>24.02</v>
      </c>
      <c r="C5458">
        <v>24.65</v>
      </c>
      <c r="D5458">
        <v>23.96</v>
      </c>
      <c r="E5458">
        <v>24.63</v>
      </c>
      <c r="H5458">
        <v>22580</v>
      </c>
      <c r="I5458">
        <v>41140</v>
      </c>
    </row>
    <row r="5459" spans="1:9" x14ac:dyDescent="0.2">
      <c r="A5459" s="1">
        <v>35403</v>
      </c>
      <c r="B5459">
        <v>23.63</v>
      </c>
      <c r="C5459">
        <v>23.96</v>
      </c>
      <c r="D5459">
        <v>23.46</v>
      </c>
      <c r="E5459">
        <v>23.78</v>
      </c>
      <c r="H5459">
        <v>16631</v>
      </c>
      <c r="I5459">
        <v>43369</v>
      </c>
    </row>
    <row r="5460" spans="1:9" x14ac:dyDescent="0.2">
      <c r="A5460" s="1">
        <v>35402</v>
      </c>
      <c r="B5460">
        <v>23.51</v>
      </c>
      <c r="C5460">
        <v>23.81</v>
      </c>
      <c r="D5460">
        <v>23.34</v>
      </c>
      <c r="E5460">
        <v>23.77</v>
      </c>
      <c r="H5460">
        <v>24337</v>
      </c>
      <c r="I5460">
        <v>48782</v>
      </c>
    </row>
    <row r="5461" spans="1:9" x14ac:dyDescent="0.2">
      <c r="A5461" s="1">
        <v>35401</v>
      </c>
      <c r="B5461">
        <v>22.85</v>
      </c>
      <c r="C5461">
        <v>23.65</v>
      </c>
      <c r="D5461">
        <v>22.68</v>
      </c>
      <c r="E5461">
        <v>23.62</v>
      </c>
      <c r="H5461">
        <v>21251</v>
      </c>
      <c r="I5461">
        <v>53312</v>
      </c>
    </row>
    <row r="5462" spans="1:9" x14ac:dyDescent="0.2">
      <c r="A5462" s="1">
        <v>35398</v>
      </c>
      <c r="B5462">
        <v>22.62</v>
      </c>
      <c r="C5462">
        <v>22.82</v>
      </c>
      <c r="D5462">
        <v>22.49</v>
      </c>
      <c r="E5462">
        <v>22.77</v>
      </c>
      <c r="H5462">
        <v>9779</v>
      </c>
      <c r="I5462">
        <v>54864</v>
      </c>
    </row>
    <row r="5463" spans="1:9" x14ac:dyDescent="0.2">
      <c r="A5463" s="1">
        <v>35397</v>
      </c>
      <c r="B5463">
        <v>22.83</v>
      </c>
      <c r="C5463">
        <v>22.89</v>
      </c>
      <c r="D5463">
        <v>22.55</v>
      </c>
      <c r="E5463">
        <v>22.6</v>
      </c>
      <c r="H5463">
        <v>9851</v>
      </c>
      <c r="I5463">
        <v>57068</v>
      </c>
    </row>
    <row r="5464" spans="1:9" x14ac:dyDescent="0.2">
      <c r="A5464" s="1">
        <v>35396</v>
      </c>
      <c r="B5464">
        <v>22.9</v>
      </c>
      <c r="C5464">
        <v>23.02</v>
      </c>
      <c r="D5464">
        <v>22.56</v>
      </c>
      <c r="E5464">
        <v>22.72</v>
      </c>
      <c r="H5464">
        <v>16568</v>
      </c>
      <c r="I5464">
        <v>61549</v>
      </c>
    </row>
    <row r="5465" spans="1:9" x14ac:dyDescent="0.2">
      <c r="A5465" s="1">
        <v>35395</v>
      </c>
      <c r="B5465">
        <v>22.6</v>
      </c>
      <c r="C5465">
        <v>22.93</v>
      </c>
      <c r="D5465">
        <v>22.49</v>
      </c>
      <c r="E5465">
        <v>22.74</v>
      </c>
      <c r="H5465">
        <v>18627</v>
      </c>
      <c r="I5465">
        <v>62203</v>
      </c>
    </row>
    <row r="5466" spans="1:9" x14ac:dyDescent="0.2">
      <c r="A5466" s="1">
        <v>35394</v>
      </c>
      <c r="B5466">
        <v>23.15</v>
      </c>
      <c r="C5466">
        <v>23.18</v>
      </c>
      <c r="D5466">
        <v>22.6</v>
      </c>
      <c r="E5466">
        <v>22.62</v>
      </c>
      <c r="H5466">
        <v>20404</v>
      </c>
      <c r="I5466">
        <v>63487</v>
      </c>
    </row>
    <row r="5467" spans="1:9" x14ac:dyDescent="0.2">
      <c r="A5467" s="1">
        <v>35391</v>
      </c>
      <c r="B5467">
        <v>23.31</v>
      </c>
      <c r="C5467">
        <v>23.54</v>
      </c>
      <c r="D5467">
        <v>22.8</v>
      </c>
      <c r="E5467">
        <v>23.03</v>
      </c>
      <c r="H5467">
        <v>20615</v>
      </c>
      <c r="I5467">
        <v>67128</v>
      </c>
    </row>
    <row r="5468" spans="1:9" x14ac:dyDescent="0.2">
      <c r="A5468" s="1">
        <v>35390</v>
      </c>
      <c r="B5468">
        <v>22.8</v>
      </c>
      <c r="C5468">
        <v>23.16</v>
      </c>
      <c r="D5468">
        <v>22.68</v>
      </c>
      <c r="E5468">
        <v>23.13</v>
      </c>
      <c r="H5468">
        <v>26230</v>
      </c>
      <c r="I5468">
        <v>68995</v>
      </c>
    </row>
    <row r="5469" spans="1:9" x14ac:dyDescent="0.2">
      <c r="A5469" s="1">
        <v>35389</v>
      </c>
      <c r="B5469">
        <v>23.5</v>
      </c>
      <c r="C5469">
        <v>23.7</v>
      </c>
      <c r="D5469">
        <v>22.38</v>
      </c>
      <c r="E5469">
        <v>22.54</v>
      </c>
      <c r="H5469">
        <v>38056</v>
      </c>
      <c r="I5469">
        <v>70935</v>
      </c>
    </row>
    <row r="5470" spans="1:9" x14ac:dyDescent="0.2">
      <c r="A5470" s="1">
        <v>35388</v>
      </c>
      <c r="B5470">
        <v>23</v>
      </c>
      <c r="C5470">
        <v>23.48</v>
      </c>
      <c r="D5470">
        <v>22.93</v>
      </c>
      <c r="E5470">
        <v>23.38</v>
      </c>
      <c r="H5470">
        <v>17259</v>
      </c>
      <c r="I5470">
        <v>74804</v>
      </c>
    </row>
    <row r="5471" spans="1:9" x14ac:dyDescent="0.2">
      <c r="A5471" s="1">
        <v>35387</v>
      </c>
      <c r="B5471">
        <v>23.18</v>
      </c>
      <c r="C5471">
        <v>23.18</v>
      </c>
      <c r="D5471">
        <v>22.85</v>
      </c>
      <c r="E5471">
        <v>22.87</v>
      </c>
      <c r="H5471">
        <v>17612</v>
      </c>
      <c r="I5471">
        <v>75483</v>
      </c>
    </row>
    <row r="5472" spans="1:9" x14ac:dyDescent="0.2">
      <c r="A5472" s="1">
        <v>35384</v>
      </c>
      <c r="B5472">
        <v>23.48</v>
      </c>
      <c r="C5472">
        <v>23.58</v>
      </c>
      <c r="D5472">
        <v>23.28</v>
      </c>
      <c r="E5472">
        <v>23.3</v>
      </c>
      <c r="H5472">
        <v>15918</v>
      </c>
      <c r="I5472">
        <v>77182</v>
      </c>
    </row>
    <row r="5473" spans="1:9" x14ac:dyDescent="0.2">
      <c r="A5473" s="1">
        <v>35383</v>
      </c>
      <c r="B5473">
        <v>23.97</v>
      </c>
      <c r="C5473">
        <v>23.99</v>
      </c>
      <c r="D5473">
        <v>23.77</v>
      </c>
      <c r="E5473">
        <v>23.81</v>
      </c>
      <c r="H5473">
        <v>15697</v>
      </c>
      <c r="I5473">
        <v>19194</v>
      </c>
    </row>
    <row r="5474" spans="1:9" x14ac:dyDescent="0.2">
      <c r="A5474" s="1">
        <v>35382</v>
      </c>
      <c r="B5474">
        <v>23</v>
      </c>
      <c r="C5474">
        <v>23.92</v>
      </c>
      <c r="D5474">
        <v>22.98</v>
      </c>
      <c r="E5474">
        <v>23.89</v>
      </c>
      <c r="H5474">
        <v>33641</v>
      </c>
      <c r="I5474">
        <v>17582</v>
      </c>
    </row>
    <row r="5475" spans="1:9" x14ac:dyDescent="0.2">
      <c r="A5475" s="1">
        <v>35381</v>
      </c>
      <c r="B5475">
        <v>22.95</v>
      </c>
      <c r="C5475">
        <v>22.98</v>
      </c>
      <c r="D5475">
        <v>22.75</v>
      </c>
      <c r="E5475">
        <v>22.83</v>
      </c>
      <c r="H5475">
        <v>21373</v>
      </c>
      <c r="I5475">
        <v>35309</v>
      </c>
    </row>
    <row r="5476" spans="1:9" x14ac:dyDescent="0.2">
      <c r="A5476" s="1">
        <v>35380</v>
      </c>
      <c r="B5476">
        <v>23.15</v>
      </c>
      <c r="C5476">
        <v>23.31</v>
      </c>
      <c r="D5476">
        <v>22.87</v>
      </c>
      <c r="E5476">
        <v>23.01</v>
      </c>
      <c r="H5476">
        <v>17262</v>
      </c>
      <c r="I5476">
        <v>39967</v>
      </c>
    </row>
    <row r="5477" spans="1:9" x14ac:dyDescent="0.2">
      <c r="A5477" s="1">
        <v>35377</v>
      </c>
      <c r="B5477">
        <v>22.4</v>
      </c>
      <c r="C5477">
        <v>23</v>
      </c>
      <c r="D5477">
        <v>22.27</v>
      </c>
      <c r="E5477">
        <v>22.98</v>
      </c>
      <c r="H5477">
        <v>19384</v>
      </c>
      <c r="I5477">
        <v>46882</v>
      </c>
    </row>
    <row r="5478" spans="1:9" x14ac:dyDescent="0.2">
      <c r="A5478" s="1">
        <v>35376</v>
      </c>
      <c r="B5478">
        <v>22.45</v>
      </c>
      <c r="C5478">
        <v>22.48</v>
      </c>
      <c r="D5478">
        <v>22.12</v>
      </c>
      <c r="E5478">
        <v>22.21</v>
      </c>
      <c r="H5478">
        <v>22394</v>
      </c>
      <c r="I5478">
        <v>50958</v>
      </c>
    </row>
    <row r="5479" spans="1:9" x14ac:dyDescent="0.2">
      <c r="A5479" s="1">
        <v>35375</v>
      </c>
      <c r="B5479">
        <v>22.25</v>
      </c>
      <c r="C5479">
        <v>22.62</v>
      </c>
      <c r="D5479">
        <v>22.11</v>
      </c>
      <c r="E5479">
        <v>22.15</v>
      </c>
      <c r="H5479">
        <v>19645</v>
      </c>
      <c r="I5479">
        <v>51965</v>
      </c>
    </row>
    <row r="5480" spans="1:9" x14ac:dyDescent="0.2">
      <c r="A5480" s="1">
        <v>35374</v>
      </c>
      <c r="B5480">
        <v>22.3</v>
      </c>
      <c r="C5480">
        <v>22.5</v>
      </c>
      <c r="D5480">
        <v>22.15</v>
      </c>
      <c r="E5480">
        <v>22.19</v>
      </c>
      <c r="H5480">
        <v>22452</v>
      </c>
      <c r="I5480">
        <v>56110</v>
      </c>
    </row>
    <row r="5481" spans="1:9" x14ac:dyDescent="0.2">
      <c r="A5481" s="1">
        <v>35373</v>
      </c>
      <c r="B5481">
        <v>22.59</v>
      </c>
      <c r="C5481">
        <v>22.7</v>
      </c>
      <c r="D5481">
        <v>22.2</v>
      </c>
      <c r="E5481">
        <v>22.28</v>
      </c>
      <c r="H5481">
        <v>19499</v>
      </c>
      <c r="I5481">
        <v>61048</v>
      </c>
    </row>
    <row r="5482" spans="1:9" x14ac:dyDescent="0.2">
      <c r="A5482" s="1">
        <v>35370</v>
      </c>
      <c r="B5482">
        <v>22.65</v>
      </c>
      <c r="C5482">
        <v>22.84</v>
      </c>
      <c r="D5482">
        <v>22.45</v>
      </c>
      <c r="E5482">
        <v>22.5</v>
      </c>
      <c r="H5482">
        <v>20676</v>
      </c>
      <c r="I5482">
        <v>64353</v>
      </c>
    </row>
    <row r="5483" spans="1:9" x14ac:dyDescent="0.2">
      <c r="A5483" s="1">
        <v>35369</v>
      </c>
      <c r="B5483">
        <v>23.65</v>
      </c>
      <c r="C5483">
        <v>23.92</v>
      </c>
      <c r="D5483">
        <v>22.62</v>
      </c>
      <c r="E5483">
        <v>22.67</v>
      </c>
      <c r="H5483">
        <v>29951</v>
      </c>
      <c r="I5483">
        <v>66191</v>
      </c>
    </row>
    <row r="5484" spans="1:9" x14ac:dyDescent="0.2">
      <c r="A5484" s="1">
        <v>35368</v>
      </c>
      <c r="B5484">
        <v>23.53</v>
      </c>
      <c r="C5484">
        <v>23.65</v>
      </c>
      <c r="D5484">
        <v>23.35</v>
      </c>
      <c r="E5484">
        <v>23.57</v>
      </c>
      <c r="H5484">
        <v>18274</v>
      </c>
      <c r="I5484">
        <v>68711</v>
      </c>
    </row>
    <row r="5485" spans="1:9" x14ac:dyDescent="0.2">
      <c r="A5485" s="1">
        <v>35367</v>
      </c>
      <c r="B5485">
        <v>24.06</v>
      </c>
      <c r="C5485">
        <v>24.12</v>
      </c>
      <c r="D5485">
        <v>23.62</v>
      </c>
      <c r="E5485">
        <v>23.74</v>
      </c>
      <c r="H5485">
        <v>19229</v>
      </c>
      <c r="I5485">
        <v>70765</v>
      </c>
    </row>
    <row r="5486" spans="1:9" x14ac:dyDescent="0.2">
      <c r="A5486" s="1">
        <v>35366</v>
      </c>
      <c r="B5486">
        <v>24.23</v>
      </c>
      <c r="C5486">
        <v>24.56</v>
      </c>
      <c r="D5486">
        <v>24.02</v>
      </c>
      <c r="E5486">
        <v>24.18</v>
      </c>
      <c r="H5486">
        <v>18322</v>
      </c>
      <c r="I5486">
        <v>71818</v>
      </c>
    </row>
    <row r="5487" spans="1:9" x14ac:dyDescent="0.2">
      <c r="A5487" s="1">
        <v>35363</v>
      </c>
      <c r="B5487">
        <v>23.9</v>
      </c>
      <c r="C5487">
        <v>24.25</v>
      </c>
      <c r="D5487">
        <v>23.78</v>
      </c>
      <c r="E5487">
        <v>24.22</v>
      </c>
      <c r="H5487">
        <v>11938</v>
      </c>
      <c r="I5487">
        <v>71499</v>
      </c>
    </row>
    <row r="5488" spans="1:9" x14ac:dyDescent="0.2">
      <c r="A5488" s="1">
        <v>35362</v>
      </c>
      <c r="B5488">
        <v>23.78</v>
      </c>
      <c r="C5488">
        <v>24.07</v>
      </c>
      <c r="D5488">
        <v>23.65</v>
      </c>
      <c r="E5488">
        <v>23.75</v>
      </c>
      <c r="H5488">
        <v>23730</v>
      </c>
      <c r="I5488">
        <v>74568</v>
      </c>
    </row>
    <row r="5489" spans="1:9" x14ac:dyDescent="0.2">
      <c r="A5489" s="1">
        <v>35361</v>
      </c>
      <c r="B5489">
        <v>24.43</v>
      </c>
      <c r="C5489">
        <v>24.52</v>
      </c>
      <c r="D5489">
        <v>24.01</v>
      </c>
      <c r="E5489">
        <v>24.07</v>
      </c>
      <c r="H5489">
        <v>24734</v>
      </c>
      <c r="I5489">
        <v>74379</v>
      </c>
    </row>
    <row r="5490" spans="1:9" x14ac:dyDescent="0.2">
      <c r="A5490" s="1">
        <v>35360</v>
      </c>
      <c r="B5490">
        <v>24.5</v>
      </c>
      <c r="C5490">
        <v>24.84</v>
      </c>
      <c r="D5490">
        <v>24.17</v>
      </c>
      <c r="E5490">
        <v>24.66</v>
      </c>
      <c r="H5490">
        <v>22450</v>
      </c>
      <c r="I5490">
        <v>73259</v>
      </c>
    </row>
    <row r="5491" spans="1:9" x14ac:dyDescent="0.2">
      <c r="A5491" s="1">
        <v>35359</v>
      </c>
      <c r="B5491">
        <v>24.65</v>
      </c>
      <c r="C5491">
        <v>24.8</v>
      </c>
      <c r="D5491">
        <v>24.38</v>
      </c>
      <c r="E5491">
        <v>24.64</v>
      </c>
      <c r="H5491">
        <v>16943</v>
      </c>
      <c r="I5491">
        <v>74027</v>
      </c>
    </row>
    <row r="5492" spans="1:9" x14ac:dyDescent="0.2">
      <c r="A5492" s="1">
        <v>35356</v>
      </c>
      <c r="B5492">
        <v>24.3</v>
      </c>
      <c r="C5492">
        <v>24.59</v>
      </c>
      <c r="D5492">
        <v>24.3</v>
      </c>
      <c r="E5492">
        <v>24.53</v>
      </c>
      <c r="H5492">
        <v>14539</v>
      </c>
      <c r="I5492">
        <v>73475</v>
      </c>
    </row>
    <row r="5493" spans="1:9" x14ac:dyDescent="0.2">
      <c r="A5493" s="1">
        <v>35355</v>
      </c>
      <c r="B5493">
        <v>24</v>
      </c>
      <c r="C5493">
        <v>24.35</v>
      </c>
      <c r="D5493">
        <v>23.72</v>
      </c>
      <c r="E5493">
        <v>24.19</v>
      </c>
      <c r="H5493">
        <v>16578</v>
      </c>
      <c r="I5493">
        <v>74036</v>
      </c>
    </row>
    <row r="5494" spans="1:9" x14ac:dyDescent="0.2">
      <c r="A5494" s="1">
        <v>35354</v>
      </c>
      <c r="B5494">
        <v>25</v>
      </c>
      <c r="C5494">
        <v>25.04</v>
      </c>
      <c r="D5494">
        <v>24.8</v>
      </c>
      <c r="E5494">
        <v>24.83</v>
      </c>
      <c r="H5494">
        <v>7819</v>
      </c>
      <c r="I5494">
        <v>14994</v>
      </c>
    </row>
    <row r="5495" spans="1:9" x14ac:dyDescent="0.2">
      <c r="A5495" s="1">
        <v>35353</v>
      </c>
      <c r="B5495">
        <v>24.8</v>
      </c>
      <c r="C5495">
        <v>25.06</v>
      </c>
      <c r="D5495">
        <v>24.61</v>
      </c>
      <c r="E5495">
        <v>24.73</v>
      </c>
      <c r="H5495">
        <v>20244</v>
      </c>
      <c r="I5495">
        <v>15943</v>
      </c>
    </row>
    <row r="5496" spans="1:9" x14ac:dyDescent="0.2">
      <c r="A5496" s="1">
        <v>35352</v>
      </c>
      <c r="B5496">
        <v>24.15</v>
      </c>
      <c r="C5496">
        <v>24.92</v>
      </c>
      <c r="D5496">
        <v>24.13</v>
      </c>
      <c r="E5496">
        <v>24.86</v>
      </c>
      <c r="H5496">
        <v>13738</v>
      </c>
      <c r="I5496">
        <v>22620</v>
      </c>
    </row>
    <row r="5497" spans="1:9" x14ac:dyDescent="0.2">
      <c r="A5497" s="1">
        <v>35349</v>
      </c>
      <c r="B5497">
        <v>23.7</v>
      </c>
      <c r="C5497">
        <v>24</v>
      </c>
      <c r="D5497">
        <v>23.65</v>
      </c>
      <c r="E5497">
        <v>23.98</v>
      </c>
      <c r="H5497">
        <v>14674</v>
      </c>
      <c r="I5497">
        <v>24103</v>
      </c>
    </row>
    <row r="5498" spans="1:9" x14ac:dyDescent="0.2">
      <c r="A5498" s="1">
        <v>35348</v>
      </c>
      <c r="B5498">
        <v>24.12</v>
      </c>
      <c r="C5498">
        <v>24.18</v>
      </c>
      <c r="D5498">
        <v>23.54</v>
      </c>
      <c r="E5498">
        <v>23.59</v>
      </c>
      <c r="H5498">
        <v>17733</v>
      </c>
      <c r="I5498">
        <v>26333</v>
      </c>
    </row>
    <row r="5499" spans="1:9" x14ac:dyDescent="0.2">
      <c r="A5499" s="1">
        <v>35347</v>
      </c>
      <c r="B5499">
        <v>24.41</v>
      </c>
      <c r="C5499">
        <v>24.64</v>
      </c>
      <c r="D5499">
        <v>24.23</v>
      </c>
      <c r="E5499">
        <v>24.27</v>
      </c>
      <c r="H5499">
        <v>12910</v>
      </c>
      <c r="I5499">
        <v>27416</v>
      </c>
    </row>
    <row r="5500" spans="1:9" x14ac:dyDescent="0.2">
      <c r="A5500" s="1">
        <v>35346</v>
      </c>
      <c r="B5500">
        <v>24.3</v>
      </c>
      <c r="C5500">
        <v>24.7</v>
      </c>
      <c r="D5500">
        <v>24.07</v>
      </c>
      <c r="E5500">
        <v>24.58</v>
      </c>
      <c r="H5500">
        <v>22360</v>
      </c>
      <c r="I5500">
        <v>29854</v>
      </c>
    </row>
    <row r="5501" spans="1:9" x14ac:dyDescent="0.2">
      <c r="A5501" s="1">
        <v>35345</v>
      </c>
      <c r="B5501">
        <v>23.8</v>
      </c>
      <c r="C5501">
        <v>24.5</v>
      </c>
      <c r="D5501">
        <v>23.78</v>
      </c>
      <c r="E5501">
        <v>24.49</v>
      </c>
      <c r="H5501">
        <v>15032</v>
      </c>
      <c r="I5501">
        <v>32643</v>
      </c>
    </row>
    <row r="5502" spans="1:9" x14ac:dyDescent="0.2">
      <c r="A5502" s="1">
        <v>35342</v>
      </c>
      <c r="B5502">
        <v>23.72</v>
      </c>
      <c r="C5502">
        <v>23.88</v>
      </c>
      <c r="D5502">
        <v>23.48</v>
      </c>
      <c r="E5502">
        <v>23.85</v>
      </c>
      <c r="H5502">
        <v>19821</v>
      </c>
      <c r="I5502">
        <v>35617</v>
      </c>
    </row>
    <row r="5503" spans="1:9" x14ac:dyDescent="0.2">
      <c r="A5503" s="1">
        <v>35341</v>
      </c>
      <c r="B5503">
        <v>23.03</v>
      </c>
      <c r="C5503">
        <v>23.76</v>
      </c>
      <c r="D5503">
        <v>23</v>
      </c>
      <c r="E5503">
        <v>23.74</v>
      </c>
      <c r="H5503">
        <v>21688</v>
      </c>
      <c r="I5503">
        <v>34583</v>
      </c>
    </row>
    <row r="5504" spans="1:9" x14ac:dyDescent="0.2">
      <c r="A5504" s="1">
        <v>35340</v>
      </c>
      <c r="B5504">
        <v>23.3</v>
      </c>
      <c r="C5504">
        <v>23.45</v>
      </c>
      <c r="D5504">
        <v>22.94</v>
      </c>
      <c r="E5504">
        <v>23.1</v>
      </c>
      <c r="H5504">
        <v>22588</v>
      </c>
      <c r="I5504">
        <v>38071</v>
      </c>
    </row>
    <row r="5505" spans="1:9" x14ac:dyDescent="0.2">
      <c r="A5505" s="1">
        <v>35339</v>
      </c>
      <c r="B5505">
        <v>22.9</v>
      </c>
      <c r="C5505">
        <v>23.32</v>
      </c>
      <c r="D5505">
        <v>22.67</v>
      </c>
      <c r="E5505">
        <v>23.07</v>
      </c>
      <c r="H5505">
        <v>25130</v>
      </c>
      <c r="I5505">
        <v>44701</v>
      </c>
    </row>
    <row r="5506" spans="1:9" x14ac:dyDescent="0.2">
      <c r="A5506" s="1">
        <v>35338</v>
      </c>
      <c r="B5506">
        <v>23.52</v>
      </c>
      <c r="C5506">
        <v>23.63</v>
      </c>
      <c r="D5506">
        <v>23.09</v>
      </c>
      <c r="E5506">
        <v>23.21</v>
      </c>
      <c r="H5506">
        <v>22479</v>
      </c>
      <c r="I5506">
        <v>50860</v>
      </c>
    </row>
    <row r="5507" spans="1:9" x14ac:dyDescent="0.2">
      <c r="A5507" s="1">
        <v>35335</v>
      </c>
      <c r="B5507">
        <v>22.89</v>
      </c>
      <c r="C5507">
        <v>23.49</v>
      </c>
      <c r="D5507">
        <v>22.67</v>
      </c>
      <c r="E5507">
        <v>23.47</v>
      </c>
      <c r="H5507">
        <v>13755</v>
      </c>
      <c r="I5507">
        <v>55368</v>
      </c>
    </row>
    <row r="5508" spans="1:9" x14ac:dyDescent="0.2">
      <c r="A5508" s="1">
        <v>35334</v>
      </c>
      <c r="B5508">
        <v>23.2</v>
      </c>
      <c r="C5508">
        <v>23.4</v>
      </c>
      <c r="D5508">
        <v>22.92</v>
      </c>
      <c r="E5508">
        <v>22.93</v>
      </c>
      <c r="H5508">
        <v>20015</v>
      </c>
      <c r="I5508">
        <v>58309</v>
      </c>
    </row>
    <row r="5509" spans="1:9" x14ac:dyDescent="0.2">
      <c r="A5509" s="1">
        <v>35333</v>
      </c>
      <c r="B5509">
        <v>23.05</v>
      </c>
      <c r="C5509">
        <v>23.32</v>
      </c>
      <c r="D5509">
        <v>22.63</v>
      </c>
      <c r="E5509">
        <v>23.2</v>
      </c>
      <c r="H5509">
        <v>23156</v>
      </c>
      <c r="I5509">
        <v>58699</v>
      </c>
    </row>
    <row r="5510" spans="1:9" x14ac:dyDescent="0.2">
      <c r="A5510" s="1">
        <v>35332</v>
      </c>
      <c r="B5510">
        <v>22.32</v>
      </c>
      <c r="C5510">
        <v>22.97</v>
      </c>
      <c r="D5510">
        <v>22.32</v>
      </c>
      <c r="E5510">
        <v>22.96</v>
      </c>
      <c r="H5510">
        <v>22217</v>
      </c>
      <c r="I5510">
        <v>60351</v>
      </c>
    </row>
    <row r="5511" spans="1:9" x14ac:dyDescent="0.2">
      <c r="A5511" s="1">
        <v>35331</v>
      </c>
      <c r="B5511">
        <v>22.03</v>
      </c>
      <c r="C5511">
        <v>22.29</v>
      </c>
      <c r="D5511">
        <v>21.83</v>
      </c>
      <c r="E5511">
        <v>22.26</v>
      </c>
      <c r="H5511">
        <v>15799</v>
      </c>
      <c r="I5511">
        <v>62635</v>
      </c>
    </row>
    <row r="5512" spans="1:9" x14ac:dyDescent="0.2">
      <c r="A5512" s="1">
        <v>35328</v>
      </c>
      <c r="B5512">
        <v>21.89</v>
      </c>
      <c r="C5512">
        <v>22.07</v>
      </c>
      <c r="D5512">
        <v>21.76</v>
      </c>
      <c r="E5512">
        <v>21.99</v>
      </c>
      <c r="H5512">
        <v>16847</v>
      </c>
      <c r="I5512">
        <v>61993</v>
      </c>
    </row>
    <row r="5513" spans="1:9" x14ac:dyDescent="0.2">
      <c r="A5513" s="1">
        <v>35327</v>
      </c>
      <c r="B5513">
        <v>22.28</v>
      </c>
      <c r="C5513">
        <v>22.28</v>
      </c>
      <c r="D5513">
        <v>21.75</v>
      </c>
      <c r="E5513">
        <v>21.91</v>
      </c>
      <c r="H5513">
        <v>16579</v>
      </c>
      <c r="I5513">
        <v>62052</v>
      </c>
    </row>
    <row r="5514" spans="1:9" x14ac:dyDescent="0.2">
      <c r="A5514" s="1">
        <v>35326</v>
      </c>
      <c r="B5514">
        <v>22.12</v>
      </c>
      <c r="C5514">
        <v>22.35</v>
      </c>
      <c r="D5514">
        <v>21.99</v>
      </c>
      <c r="E5514">
        <v>22.31</v>
      </c>
      <c r="H5514">
        <v>18341</v>
      </c>
      <c r="I5514">
        <v>64235</v>
      </c>
    </row>
    <row r="5515" spans="1:9" x14ac:dyDescent="0.2">
      <c r="A5515" s="1">
        <v>35325</v>
      </c>
      <c r="B5515">
        <v>21.85</v>
      </c>
      <c r="C5515">
        <v>22.13</v>
      </c>
      <c r="D5515">
        <v>21.5</v>
      </c>
      <c r="E5515">
        <v>21.71</v>
      </c>
      <c r="H5515">
        <v>21808</v>
      </c>
      <c r="I5515">
        <v>66477</v>
      </c>
    </row>
    <row r="5516" spans="1:9" x14ac:dyDescent="0.2">
      <c r="A5516" s="1">
        <v>35324</v>
      </c>
      <c r="B5516">
        <v>22.52</v>
      </c>
      <c r="C5516">
        <v>22.55</v>
      </c>
      <c r="D5516">
        <v>21.55</v>
      </c>
      <c r="E5516">
        <v>21.6</v>
      </c>
      <c r="H5516">
        <v>22149</v>
      </c>
      <c r="I5516">
        <v>68569</v>
      </c>
    </row>
    <row r="5517" spans="1:9" x14ac:dyDescent="0.2">
      <c r="A5517" s="1">
        <v>35321</v>
      </c>
      <c r="B5517">
        <v>24.15</v>
      </c>
      <c r="C5517">
        <v>24.27</v>
      </c>
      <c r="D5517">
        <v>24</v>
      </c>
      <c r="E5517">
        <v>24.12</v>
      </c>
      <c r="H5517">
        <v>11524</v>
      </c>
      <c r="I5517">
        <v>21490</v>
      </c>
    </row>
    <row r="5518" spans="1:9" x14ac:dyDescent="0.2">
      <c r="A5518" s="1">
        <v>35320</v>
      </c>
      <c r="B5518">
        <v>23.76</v>
      </c>
      <c r="C5518">
        <v>24.39</v>
      </c>
      <c r="D5518">
        <v>23.35</v>
      </c>
      <c r="E5518">
        <v>23.87</v>
      </c>
      <c r="H5518">
        <v>22002</v>
      </c>
      <c r="I5518">
        <v>18838</v>
      </c>
    </row>
    <row r="5519" spans="1:9" x14ac:dyDescent="0.2">
      <c r="A5519" s="1">
        <v>35319</v>
      </c>
      <c r="B5519">
        <v>23.08</v>
      </c>
      <c r="C5519">
        <v>23.82</v>
      </c>
      <c r="D5519">
        <v>23.04</v>
      </c>
      <c r="E5519">
        <v>23.58</v>
      </c>
      <c r="H5519">
        <v>20089</v>
      </c>
      <c r="I5519">
        <v>28447</v>
      </c>
    </row>
    <row r="5520" spans="1:9" x14ac:dyDescent="0.2">
      <c r="A5520" s="1">
        <v>35318</v>
      </c>
      <c r="B5520">
        <v>22.57</v>
      </c>
      <c r="C5520">
        <v>22.96</v>
      </c>
      <c r="D5520">
        <v>22.32</v>
      </c>
      <c r="E5520">
        <v>22.88</v>
      </c>
      <c r="H5520">
        <v>24662</v>
      </c>
      <c r="I5520">
        <v>35780</v>
      </c>
    </row>
    <row r="5521" spans="1:9" x14ac:dyDescent="0.2">
      <c r="A5521" s="1">
        <v>35317</v>
      </c>
      <c r="B5521">
        <v>22.54</v>
      </c>
      <c r="C5521">
        <v>22.73</v>
      </c>
      <c r="D5521">
        <v>22.31</v>
      </c>
      <c r="E5521">
        <v>22.61</v>
      </c>
      <c r="H5521">
        <v>21300</v>
      </c>
      <c r="I5521">
        <v>45814</v>
      </c>
    </row>
    <row r="5522" spans="1:9" x14ac:dyDescent="0.2">
      <c r="A5522" s="1">
        <v>35314</v>
      </c>
      <c r="B5522">
        <v>22.27</v>
      </c>
      <c r="C5522">
        <v>22.6</v>
      </c>
      <c r="D5522">
        <v>22.21</v>
      </c>
      <c r="E5522">
        <v>22.54</v>
      </c>
      <c r="H5522">
        <v>18515</v>
      </c>
      <c r="I5522">
        <v>51373</v>
      </c>
    </row>
    <row r="5523" spans="1:9" x14ac:dyDescent="0.2">
      <c r="A5523" s="1">
        <v>35313</v>
      </c>
      <c r="B5523">
        <v>21.9</v>
      </c>
      <c r="C5523">
        <v>22.22</v>
      </c>
      <c r="D5523">
        <v>21.79</v>
      </c>
      <c r="E5523">
        <v>22.16</v>
      </c>
      <c r="H5523">
        <v>15374</v>
      </c>
      <c r="I5523">
        <v>52827</v>
      </c>
    </row>
    <row r="5524" spans="1:9" x14ac:dyDescent="0.2">
      <c r="A5524" s="1">
        <v>35312</v>
      </c>
      <c r="B5524">
        <v>22.07</v>
      </c>
      <c r="C5524">
        <v>22.27</v>
      </c>
      <c r="D5524">
        <v>21.65</v>
      </c>
      <c r="E5524">
        <v>22.11</v>
      </c>
      <c r="H5524">
        <v>23659</v>
      </c>
      <c r="I5524">
        <v>57499</v>
      </c>
    </row>
    <row r="5525" spans="1:9" x14ac:dyDescent="0.2">
      <c r="A5525" s="1">
        <v>35311</v>
      </c>
      <c r="B5525">
        <v>22.5</v>
      </c>
      <c r="C5525">
        <v>22.85</v>
      </c>
      <c r="D5525">
        <v>21.57</v>
      </c>
      <c r="E5525">
        <v>22.21</v>
      </c>
      <c r="H5525">
        <v>36186</v>
      </c>
      <c r="I5525">
        <v>60309</v>
      </c>
    </row>
    <row r="5526" spans="1:9" x14ac:dyDescent="0.2">
      <c r="A5526" s="1">
        <v>35310</v>
      </c>
      <c r="B5526">
        <v>21.48</v>
      </c>
      <c r="C5526">
        <v>22</v>
      </c>
      <c r="D5526">
        <v>21.45</v>
      </c>
      <c r="E5526">
        <v>21.99</v>
      </c>
      <c r="H5526">
        <v>21981</v>
      </c>
      <c r="I5526">
        <v>62072</v>
      </c>
    </row>
    <row r="5527" spans="1:9" x14ac:dyDescent="0.2">
      <c r="A5527" s="1">
        <v>35307</v>
      </c>
      <c r="B5527">
        <v>20.87</v>
      </c>
      <c r="C5527">
        <v>21</v>
      </c>
      <c r="D5527">
        <v>20.64</v>
      </c>
      <c r="E5527">
        <v>20.78</v>
      </c>
      <c r="H5527">
        <v>14264</v>
      </c>
      <c r="I5527">
        <v>65919</v>
      </c>
    </row>
    <row r="5528" spans="1:9" x14ac:dyDescent="0.2">
      <c r="A5528" s="1">
        <v>35306</v>
      </c>
      <c r="B5528">
        <v>20.46</v>
      </c>
      <c r="C5528">
        <v>20.88</v>
      </c>
      <c r="D5528">
        <v>20.38</v>
      </c>
      <c r="E5528">
        <v>20.75</v>
      </c>
      <c r="H5528">
        <v>21955</v>
      </c>
      <c r="I5528">
        <v>65070</v>
      </c>
    </row>
    <row r="5529" spans="1:9" x14ac:dyDescent="0.2">
      <c r="A5529" s="1">
        <v>35305</v>
      </c>
      <c r="B5529">
        <v>19.98</v>
      </c>
      <c r="C5529">
        <v>20.51</v>
      </c>
      <c r="D5529">
        <v>19.95</v>
      </c>
      <c r="E5529">
        <v>20.27</v>
      </c>
      <c r="H5529">
        <v>24770</v>
      </c>
      <c r="I5529">
        <v>65793</v>
      </c>
    </row>
    <row r="5530" spans="1:9" x14ac:dyDescent="0.2">
      <c r="A5530" s="1">
        <v>35304</v>
      </c>
      <c r="B5530">
        <v>20.12</v>
      </c>
      <c r="C5530">
        <v>20.37</v>
      </c>
      <c r="D5530">
        <v>20.02</v>
      </c>
      <c r="E5530">
        <v>20.03</v>
      </c>
      <c r="H5530">
        <v>26319</v>
      </c>
      <c r="I5530">
        <v>67707</v>
      </c>
    </row>
    <row r="5531" spans="1:9" x14ac:dyDescent="0.2">
      <c r="A5531" s="1">
        <v>35300</v>
      </c>
      <c r="B5531">
        <v>20.74</v>
      </c>
      <c r="C5531">
        <v>20.8</v>
      </c>
      <c r="D5531">
        <v>20.399999999999999</v>
      </c>
      <c r="E5531">
        <v>20.41</v>
      </c>
      <c r="H5531">
        <v>16160</v>
      </c>
      <c r="I5531">
        <v>71457</v>
      </c>
    </row>
    <row r="5532" spans="1:9" x14ac:dyDescent="0.2">
      <c r="A5532" s="1">
        <v>35299</v>
      </c>
      <c r="B5532">
        <v>20.29</v>
      </c>
      <c r="C5532">
        <v>20.8</v>
      </c>
      <c r="D5532">
        <v>20.29</v>
      </c>
      <c r="E5532">
        <v>20.72</v>
      </c>
      <c r="H5532">
        <v>21580</v>
      </c>
      <c r="I5532">
        <v>73387</v>
      </c>
    </row>
    <row r="5533" spans="1:9" x14ac:dyDescent="0.2">
      <c r="A5533" s="1">
        <v>35298</v>
      </c>
      <c r="B5533">
        <v>20.32</v>
      </c>
      <c r="C5533">
        <v>20.440000000000001</v>
      </c>
      <c r="D5533">
        <v>20.16</v>
      </c>
      <c r="E5533">
        <v>20.2</v>
      </c>
      <c r="H5533">
        <v>20109</v>
      </c>
      <c r="I5533">
        <v>75391</v>
      </c>
    </row>
    <row r="5534" spans="1:9" x14ac:dyDescent="0.2">
      <c r="A5534" s="1">
        <v>35297</v>
      </c>
      <c r="B5534">
        <v>20.8</v>
      </c>
      <c r="C5534">
        <v>20.8</v>
      </c>
      <c r="D5534">
        <v>20.43</v>
      </c>
      <c r="E5534">
        <v>20.47</v>
      </c>
      <c r="H5534">
        <v>19163</v>
      </c>
      <c r="I5534">
        <v>76338</v>
      </c>
    </row>
    <row r="5535" spans="1:9" x14ac:dyDescent="0.2">
      <c r="A5535" s="1">
        <v>35296</v>
      </c>
      <c r="B5535">
        <v>20.6</v>
      </c>
      <c r="C5535">
        <v>20.98</v>
      </c>
      <c r="D5535">
        <v>20.47</v>
      </c>
      <c r="E5535">
        <v>20.85</v>
      </c>
      <c r="H5535">
        <v>18041</v>
      </c>
      <c r="I5535">
        <v>75816</v>
      </c>
    </row>
    <row r="5536" spans="1:9" x14ac:dyDescent="0.2">
      <c r="A5536" s="1">
        <v>35293</v>
      </c>
      <c r="B5536">
        <v>19.98</v>
      </c>
      <c r="C5536">
        <v>20.6</v>
      </c>
      <c r="D5536">
        <v>19.87</v>
      </c>
      <c r="E5536">
        <v>20.53</v>
      </c>
      <c r="H5536">
        <v>17350</v>
      </c>
      <c r="I5536">
        <v>76352</v>
      </c>
    </row>
    <row r="5537" spans="1:9" x14ac:dyDescent="0.2">
      <c r="A5537" s="1">
        <v>35292</v>
      </c>
      <c r="B5537">
        <v>20.52</v>
      </c>
      <c r="C5537">
        <v>20.61</v>
      </c>
      <c r="D5537">
        <v>20.48</v>
      </c>
      <c r="E5537">
        <v>20.57</v>
      </c>
      <c r="H5537">
        <v>11676</v>
      </c>
      <c r="I5537">
        <v>17413</v>
      </c>
    </row>
    <row r="5538" spans="1:9" x14ac:dyDescent="0.2">
      <c r="A5538" s="1">
        <v>35291</v>
      </c>
      <c r="B5538">
        <v>20.8</v>
      </c>
      <c r="C5538">
        <v>20.8</v>
      </c>
      <c r="D5538">
        <v>20.55</v>
      </c>
      <c r="E5538">
        <v>20.68</v>
      </c>
      <c r="H5538">
        <v>25594</v>
      </c>
      <c r="I5538">
        <v>15076</v>
      </c>
    </row>
    <row r="5539" spans="1:9" x14ac:dyDescent="0.2">
      <c r="A5539" s="1">
        <v>35290</v>
      </c>
      <c r="B5539">
        <v>20.55</v>
      </c>
      <c r="C5539">
        <v>20.81</v>
      </c>
      <c r="D5539">
        <v>20.350000000000001</v>
      </c>
      <c r="E5539">
        <v>20.73</v>
      </c>
      <c r="H5539">
        <v>26026</v>
      </c>
      <c r="I5539">
        <v>28617</v>
      </c>
    </row>
    <row r="5540" spans="1:9" x14ac:dyDescent="0.2">
      <c r="A5540" s="1">
        <v>35289</v>
      </c>
      <c r="B5540">
        <v>20.010000000000002</v>
      </c>
      <c r="C5540">
        <v>20.67</v>
      </c>
      <c r="D5540">
        <v>20.010000000000002</v>
      </c>
      <c r="E5540">
        <v>20.66</v>
      </c>
      <c r="H5540">
        <v>21428</v>
      </c>
      <c r="I5540">
        <v>36898</v>
      </c>
    </row>
    <row r="5541" spans="1:9" x14ac:dyDescent="0.2">
      <c r="A5541" s="1">
        <v>35286</v>
      </c>
      <c r="B5541">
        <v>19.8</v>
      </c>
      <c r="C5541">
        <v>20</v>
      </c>
      <c r="D5541">
        <v>19.760000000000002</v>
      </c>
      <c r="E5541">
        <v>19.93</v>
      </c>
      <c r="H5541">
        <v>14402</v>
      </c>
      <c r="I5541">
        <v>40863</v>
      </c>
    </row>
    <row r="5542" spans="1:9" x14ac:dyDescent="0.2">
      <c r="A5542" s="1">
        <v>35285</v>
      </c>
      <c r="B5542">
        <v>19.760000000000002</v>
      </c>
      <c r="C5542">
        <v>20.05</v>
      </c>
      <c r="D5542">
        <v>19.7</v>
      </c>
      <c r="E5542">
        <v>19.97</v>
      </c>
      <c r="H5542">
        <v>20735</v>
      </c>
      <c r="I5542">
        <v>47498</v>
      </c>
    </row>
    <row r="5543" spans="1:9" x14ac:dyDescent="0.2">
      <c r="A5543" s="1">
        <v>35284</v>
      </c>
      <c r="B5543">
        <v>19.63</v>
      </c>
      <c r="C5543">
        <v>19.8</v>
      </c>
      <c r="D5543">
        <v>19.21</v>
      </c>
      <c r="E5543">
        <v>19.760000000000002</v>
      </c>
      <c r="H5543">
        <v>26212</v>
      </c>
      <c r="I5543">
        <v>54432</v>
      </c>
    </row>
    <row r="5544" spans="1:9" x14ac:dyDescent="0.2">
      <c r="A5544" s="1">
        <v>35283</v>
      </c>
      <c r="B5544">
        <v>19.63</v>
      </c>
      <c r="C5544">
        <v>19.649999999999999</v>
      </c>
      <c r="D5544">
        <v>19.350000000000001</v>
      </c>
      <c r="E5544">
        <v>19.62</v>
      </c>
      <c r="H5544">
        <v>19305</v>
      </c>
      <c r="I5544">
        <v>57454</v>
      </c>
    </row>
    <row r="5545" spans="1:9" x14ac:dyDescent="0.2">
      <c r="A5545" s="1">
        <v>35282</v>
      </c>
      <c r="B5545">
        <v>19.899999999999999</v>
      </c>
      <c r="C5545">
        <v>20.05</v>
      </c>
      <c r="D5545">
        <v>19.47</v>
      </c>
      <c r="E5545">
        <v>19.63</v>
      </c>
      <c r="H5545">
        <v>22432</v>
      </c>
      <c r="I5545">
        <v>58589</v>
      </c>
    </row>
    <row r="5546" spans="1:9" x14ac:dyDescent="0.2">
      <c r="A5546" s="1">
        <v>35279</v>
      </c>
      <c r="B5546">
        <v>19.12</v>
      </c>
      <c r="C5546">
        <v>19.78</v>
      </c>
      <c r="D5546">
        <v>19.12</v>
      </c>
      <c r="E5546">
        <v>19.59</v>
      </c>
      <c r="H5546">
        <v>21090</v>
      </c>
      <c r="I5546">
        <v>60180</v>
      </c>
    </row>
    <row r="5547" spans="1:9" x14ac:dyDescent="0.2">
      <c r="A5547" s="1">
        <v>35278</v>
      </c>
      <c r="B5547">
        <v>19</v>
      </c>
      <c r="C5547">
        <v>19.440000000000001</v>
      </c>
      <c r="D5547">
        <v>18.79</v>
      </c>
      <c r="E5547">
        <v>19.399999999999999</v>
      </c>
      <c r="H5547">
        <v>26461</v>
      </c>
      <c r="I5547">
        <v>63918</v>
      </c>
    </row>
    <row r="5548" spans="1:9" x14ac:dyDescent="0.2">
      <c r="A5548" s="1">
        <v>35277</v>
      </c>
      <c r="B5548">
        <v>18.8</v>
      </c>
      <c r="C5548">
        <v>19.079999999999998</v>
      </c>
      <c r="D5548">
        <v>18.8</v>
      </c>
      <c r="E5548">
        <v>18.899999999999999</v>
      </c>
      <c r="H5548">
        <v>23093</v>
      </c>
      <c r="I5548">
        <v>63729</v>
      </c>
    </row>
    <row r="5549" spans="1:9" x14ac:dyDescent="0.2">
      <c r="A5549" s="1">
        <v>35276</v>
      </c>
      <c r="B5549">
        <v>18.91</v>
      </c>
      <c r="C5549">
        <v>18.91</v>
      </c>
      <c r="D5549">
        <v>18.670000000000002</v>
      </c>
      <c r="E5549">
        <v>18.77</v>
      </c>
      <c r="H5549">
        <v>19470</v>
      </c>
      <c r="I5549">
        <v>65479</v>
      </c>
    </row>
    <row r="5550" spans="1:9" x14ac:dyDescent="0.2">
      <c r="A5550" s="1">
        <v>35275</v>
      </c>
      <c r="B5550">
        <v>18.84</v>
      </c>
      <c r="C5550">
        <v>18.95</v>
      </c>
      <c r="D5550">
        <v>18.670000000000002</v>
      </c>
      <c r="E5550">
        <v>18.89</v>
      </c>
      <c r="H5550">
        <v>23627</v>
      </c>
      <c r="I5550">
        <v>67835</v>
      </c>
    </row>
    <row r="5551" spans="1:9" x14ac:dyDescent="0.2">
      <c r="A5551" s="1">
        <v>35272</v>
      </c>
      <c r="B5551">
        <v>19.2</v>
      </c>
      <c r="C5551">
        <v>19.2</v>
      </c>
      <c r="D5551">
        <v>18.670000000000002</v>
      </c>
      <c r="E5551">
        <v>18.72</v>
      </c>
      <c r="H5551">
        <v>23594</v>
      </c>
      <c r="I5551">
        <v>75708</v>
      </c>
    </row>
    <row r="5552" spans="1:9" x14ac:dyDescent="0.2">
      <c r="A5552" s="1">
        <v>35271</v>
      </c>
      <c r="B5552">
        <v>19.059999999999999</v>
      </c>
      <c r="C5552">
        <v>19.309999999999999</v>
      </c>
      <c r="D5552">
        <v>19.04</v>
      </c>
      <c r="E5552">
        <v>19.22</v>
      </c>
      <c r="H5552">
        <v>14110</v>
      </c>
      <c r="I5552">
        <v>77480</v>
      </c>
    </row>
    <row r="5553" spans="1:9" x14ac:dyDescent="0.2">
      <c r="A5553" s="1">
        <v>35270</v>
      </c>
      <c r="B5553">
        <v>19.47</v>
      </c>
      <c r="C5553">
        <v>19.57</v>
      </c>
      <c r="D5553">
        <v>19.05</v>
      </c>
      <c r="E5553">
        <v>19.07</v>
      </c>
      <c r="H5553">
        <v>19587</v>
      </c>
      <c r="I5553">
        <v>78900</v>
      </c>
    </row>
    <row r="5554" spans="1:9" x14ac:dyDescent="0.2">
      <c r="A5554" s="1">
        <v>35269</v>
      </c>
      <c r="B5554">
        <v>19.190000000000001</v>
      </c>
      <c r="C5554">
        <v>19.46</v>
      </c>
      <c r="D5554">
        <v>19.100000000000001</v>
      </c>
      <c r="E5554">
        <v>19.41</v>
      </c>
      <c r="H5554">
        <v>16851</v>
      </c>
      <c r="I5554">
        <v>81808</v>
      </c>
    </row>
    <row r="5555" spans="1:9" x14ac:dyDescent="0.2">
      <c r="A5555" s="1">
        <v>35268</v>
      </c>
      <c r="B5555">
        <v>19.149999999999999</v>
      </c>
      <c r="C5555">
        <v>19.329999999999998</v>
      </c>
      <c r="D5555">
        <v>18.899999999999999</v>
      </c>
      <c r="E5555">
        <v>19.170000000000002</v>
      </c>
      <c r="H5555">
        <v>21675</v>
      </c>
      <c r="I5555">
        <v>80347</v>
      </c>
    </row>
    <row r="5556" spans="1:9" x14ac:dyDescent="0.2">
      <c r="A5556" s="1">
        <v>35265</v>
      </c>
      <c r="B5556">
        <v>19.47</v>
      </c>
      <c r="C5556">
        <v>19.62</v>
      </c>
      <c r="D5556">
        <v>19.059999999999999</v>
      </c>
      <c r="E5556">
        <v>19.22</v>
      </c>
      <c r="H5556">
        <v>21511</v>
      </c>
      <c r="I5556">
        <v>81441</v>
      </c>
    </row>
    <row r="5557" spans="1:9" x14ac:dyDescent="0.2">
      <c r="A5557" s="1">
        <v>35264</v>
      </c>
      <c r="B5557">
        <v>19.440000000000001</v>
      </c>
      <c r="C5557">
        <v>19.68</v>
      </c>
      <c r="D5557">
        <v>19.32</v>
      </c>
      <c r="E5557">
        <v>19.43</v>
      </c>
      <c r="H5557">
        <v>21880</v>
      </c>
      <c r="I5557">
        <v>78885</v>
      </c>
    </row>
    <row r="5558" spans="1:9" x14ac:dyDescent="0.2">
      <c r="A5558" s="1">
        <v>35263</v>
      </c>
      <c r="B5558">
        <v>20</v>
      </c>
      <c r="C5558">
        <v>20</v>
      </c>
      <c r="D5558">
        <v>19.13</v>
      </c>
      <c r="E5558">
        <v>19.399999999999999</v>
      </c>
      <c r="H5558">
        <v>23713</v>
      </c>
      <c r="I5558">
        <v>80427</v>
      </c>
    </row>
    <row r="5559" spans="1:9" x14ac:dyDescent="0.2">
      <c r="A5559" s="1">
        <v>35262</v>
      </c>
      <c r="B5559">
        <v>20.32</v>
      </c>
      <c r="C5559">
        <v>20.55</v>
      </c>
      <c r="D5559">
        <v>20.3</v>
      </c>
      <c r="E5559">
        <v>20.46</v>
      </c>
      <c r="H5559">
        <v>7836</v>
      </c>
      <c r="I5559">
        <v>13144</v>
      </c>
    </row>
    <row r="5560" spans="1:9" x14ac:dyDescent="0.2">
      <c r="A5560" s="1">
        <v>35261</v>
      </c>
      <c r="B5560">
        <v>19.93</v>
      </c>
      <c r="C5560">
        <v>20.54</v>
      </c>
      <c r="D5560">
        <v>19.72</v>
      </c>
      <c r="E5560">
        <v>20.45</v>
      </c>
      <c r="H5560">
        <v>20473</v>
      </c>
      <c r="I5560">
        <v>13147</v>
      </c>
    </row>
    <row r="5561" spans="1:9" x14ac:dyDescent="0.2">
      <c r="A5561" s="1">
        <v>35258</v>
      </c>
      <c r="B5561">
        <v>20</v>
      </c>
      <c r="C5561">
        <v>20.05</v>
      </c>
      <c r="D5561">
        <v>19.75</v>
      </c>
      <c r="E5561">
        <v>20.010000000000002</v>
      </c>
      <c r="H5561">
        <v>19649</v>
      </c>
      <c r="I5561">
        <v>22880</v>
      </c>
    </row>
    <row r="5562" spans="1:9" x14ac:dyDescent="0.2">
      <c r="A5562" s="1">
        <v>35257</v>
      </c>
      <c r="B5562">
        <v>19.71</v>
      </c>
      <c r="C5562">
        <v>20.05</v>
      </c>
      <c r="D5562">
        <v>19.64</v>
      </c>
      <c r="E5562">
        <v>20.04</v>
      </c>
      <c r="H5562">
        <v>19671</v>
      </c>
      <c r="I5562">
        <v>26943</v>
      </c>
    </row>
    <row r="5563" spans="1:9" x14ac:dyDescent="0.2">
      <c r="A5563" s="1">
        <v>35256</v>
      </c>
      <c r="B5563">
        <v>19.600000000000001</v>
      </c>
      <c r="C5563">
        <v>19.75</v>
      </c>
      <c r="D5563">
        <v>19.54</v>
      </c>
      <c r="E5563">
        <v>19.64</v>
      </c>
      <c r="H5563">
        <v>20077</v>
      </c>
      <c r="I5563">
        <v>27355</v>
      </c>
    </row>
    <row r="5564" spans="1:9" x14ac:dyDescent="0.2">
      <c r="A5564" s="1">
        <v>35255</v>
      </c>
      <c r="B5564">
        <v>19.36</v>
      </c>
      <c r="C5564">
        <v>19.559999999999999</v>
      </c>
      <c r="D5564">
        <v>19.2</v>
      </c>
      <c r="E5564">
        <v>19.53</v>
      </c>
      <c r="H5564">
        <v>18353</v>
      </c>
      <c r="I5564">
        <v>31116</v>
      </c>
    </row>
    <row r="5565" spans="1:9" x14ac:dyDescent="0.2">
      <c r="A5565" s="1">
        <v>35254</v>
      </c>
      <c r="B5565">
        <v>19.649999999999999</v>
      </c>
      <c r="C5565">
        <v>19.8</v>
      </c>
      <c r="D5565">
        <v>19.11</v>
      </c>
      <c r="E5565">
        <v>19.350000000000001</v>
      </c>
      <c r="H5565">
        <v>21133</v>
      </c>
      <c r="I5565">
        <v>32972</v>
      </c>
    </row>
    <row r="5566" spans="1:9" x14ac:dyDescent="0.2">
      <c r="A5566" s="1">
        <v>35251</v>
      </c>
      <c r="B5566">
        <v>19.600000000000001</v>
      </c>
      <c r="C5566">
        <v>19.8</v>
      </c>
      <c r="D5566">
        <v>19.59</v>
      </c>
      <c r="E5566">
        <v>19.739999999999998</v>
      </c>
      <c r="H5566">
        <v>12631</v>
      </c>
      <c r="I5566">
        <v>37473</v>
      </c>
    </row>
    <row r="5567" spans="1:9" x14ac:dyDescent="0.2">
      <c r="A5567" s="1">
        <v>35250</v>
      </c>
      <c r="B5567">
        <v>19.36</v>
      </c>
      <c r="C5567">
        <v>19.55</v>
      </c>
      <c r="D5567">
        <v>19.36</v>
      </c>
      <c r="E5567">
        <v>19.52</v>
      </c>
      <c r="H5567">
        <v>12641</v>
      </c>
      <c r="I5567">
        <v>40012</v>
      </c>
    </row>
    <row r="5568" spans="1:9" x14ac:dyDescent="0.2">
      <c r="A5568" s="1">
        <v>35249</v>
      </c>
      <c r="B5568">
        <v>19</v>
      </c>
      <c r="C5568">
        <v>19.399999999999999</v>
      </c>
      <c r="D5568">
        <v>18.940000000000001</v>
      </c>
      <c r="E5568">
        <v>19.309999999999999</v>
      </c>
      <c r="H5568">
        <v>17915</v>
      </c>
      <c r="I5568">
        <v>41312</v>
      </c>
    </row>
    <row r="5569" spans="1:9" x14ac:dyDescent="0.2">
      <c r="A5569" s="1">
        <v>35248</v>
      </c>
      <c r="B5569">
        <v>19.350000000000001</v>
      </c>
      <c r="C5569">
        <v>19.399999999999999</v>
      </c>
      <c r="D5569">
        <v>19.03</v>
      </c>
      <c r="E5569">
        <v>19.05</v>
      </c>
      <c r="H5569">
        <v>19221</v>
      </c>
      <c r="I5569">
        <v>43060</v>
      </c>
    </row>
    <row r="5570" spans="1:9" x14ac:dyDescent="0.2">
      <c r="A5570" s="1">
        <v>35247</v>
      </c>
      <c r="B5570">
        <v>18.93</v>
      </c>
      <c r="C5570">
        <v>19.53</v>
      </c>
      <c r="D5570">
        <v>18.91</v>
      </c>
      <c r="E5570">
        <v>19.47</v>
      </c>
      <c r="H5570">
        <v>21235</v>
      </c>
      <c r="I5570">
        <v>47224</v>
      </c>
    </row>
    <row r="5571" spans="1:9" x14ac:dyDescent="0.2">
      <c r="A5571" s="1">
        <v>35244</v>
      </c>
      <c r="B5571">
        <v>18.899999999999999</v>
      </c>
      <c r="C5571">
        <v>19.2</v>
      </c>
      <c r="D5571">
        <v>18.8</v>
      </c>
      <c r="E5571">
        <v>18.91</v>
      </c>
      <c r="H5571">
        <v>21333</v>
      </c>
      <c r="I5571">
        <v>48238</v>
      </c>
    </row>
    <row r="5572" spans="1:9" x14ac:dyDescent="0.2">
      <c r="A5572" s="1">
        <v>35243</v>
      </c>
      <c r="B5572">
        <v>18.63</v>
      </c>
      <c r="C5572">
        <v>19.239999999999998</v>
      </c>
      <c r="D5572">
        <v>18.46</v>
      </c>
      <c r="E5572">
        <v>18.87</v>
      </c>
      <c r="H5572">
        <v>30779</v>
      </c>
      <c r="I5572">
        <v>51757</v>
      </c>
    </row>
    <row r="5573" spans="1:9" x14ac:dyDescent="0.2">
      <c r="A5573" s="1">
        <v>35242</v>
      </c>
      <c r="B5573">
        <v>18.22</v>
      </c>
      <c r="C5573">
        <v>18.850000000000001</v>
      </c>
      <c r="D5573">
        <v>18.16</v>
      </c>
      <c r="E5573">
        <v>18.71</v>
      </c>
      <c r="H5573">
        <v>19012</v>
      </c>
      <c r="I5573">
        <v>56404</v>
      </c>
    </row>
    <row r="5574" spans="1:9" x14ac:dyDescent="0.2">
      <c r="A5574" s="1">
        <v>35241</v>
      </c>
      <c r="B5574">
        <v>18.100000000000001</v>
      </c>
      <c r="C5574">
        <v>18.23</v>
      </c>
      <c r="D5574">
        <v>18.010000000000002</v>
      </c>
      <c r="E5574">
        <v>18.09</v>
      </c>
      <c r="H5574">
        <v>16110</v>
      </c>
      <c r="I5574">
        <v>61676</v>
      </c>
    </row>
    <row r="5575" spans="1:9" x14ac:dyDescent="0.2">
      <c r="A5575" s="1">
        <v>35240</v>
      </c>
      <c r="B5575">
        <v>18</v>
      </c>
      <c r="C5575">
        <v>18.21</v>
      </c>
      <c r="D5575">
        <v>17.95</v>
      </c>
      <c r="E5575">
        <v>18.100000000000001</v>
      </c>
      <c r="H5575">
        <v>12843</v>
      </c>
      <c r="I5575">
        <v>65456</v>
      </c>
    </row>
    <row r="5576" spans="1:9" x14ac:dyDescent="0.2">
      <c r="A5576" s="1">
        <v>35237</v>
      </c>
      <c r="B5576">
        <v>18.149999999999999</v>
      </c>
      <c r="C5576">
        <v>18.350000000000001</v>
      </c>
      <c r="D5576">
        <v>18.010000000000002</v>
      </c>
      <c r="E5576">
        <v>18.059999999999999</v>
      </c>
      <c r="H5576">
        <v>16670</v>
      </c>
      <c r="I5576">
        <v>67180</v>
      </c>
    </row>
    <row r="5577" spans="1:9" x14ac:dyDescent="0.2">
      <c r="A5577" s="1">
        <v>35236</v>
      </c>
      <c r="B5577">
        <v>18.059999999999999</v>
      </c>
      <c r="C5577">
        <v>18.23</v>
      </c>
      <c r="D5577">
        <v>17.920000000000002</v>
      </c>
      <c r="E5577">
        <v>18.079999999999998</v>
      </c>
      <c r="H5577">
        <v>21663</v>
      </c>
      <c r="I5577">
        <v>68756</v>
      </c>
    </row>
    <row r="5578" spans="1:9" x14ac:dyDescent="0.2">
      <c r="A5578" s="1">
        <v>35235</v>
      </c>
      <c r="B5578">
        <v>18.23</v>
      </c>
      <c r="C5578">
        <v>18.5</v>
      </c>
      <c r="D5578">
        <v>17.97</v>
      </c>
      <c r="E5578">
        <v>18</v>
      </c>
      <c r="H5578">
        <v>18959</v>
      </c>
      <c r="I5578">
        <v>73630</v>
      </c>
    </row>
    <row r="5579" spans="1:9" x14ac:dyDescent="0.2">
      <c r="A5579" s="1">
        <v>35234</v>
      </c>
      <c r="B5579">
        <v>18.55</v>
      </c>
      <c r="C5579">
        <v>18.64</v>
      </c>
      <c r="D5579">
        <v>18.149999999999999</v>
      </c>
      <c r="E5579">
        <v>18.2</v>
      </c>
      <c r="H5579">
        <v>21786</v>
      </c>
      <c r="I5579">
        <v>78440</v>
      </c>
    </row>
    <row r="5580" spans="1:9" x14ac:dyDescent="0.2">
      <c r="A5580" s="1">
        <v>35233</v>
      </c>
      <c r="B5580">
        <v>17.93</v>
      </c>
      <c r="C5580">
        <v>18.8</v>
      </c>
      <c r="D5580">
        <v>17.89</v>
      </c>
      <c r="E5580">
        <v>18.649999999999999</v>
      </c>
      <c r="H5580">
        <v>29018</v>
      </c>
      <c r="I5580">
        <v>78085</v>
      </c>
    </row>
    <row r="5581" spans="1:9" x14ac:dyDescent="0.2">
      <c r="A5581" s="1">
        <v>35230</v>
      </c>
      <c r="B5581">
        <v>17.5</v>
      </c>
      <c r="C5581">
        <v>17.87</v>
      </c>
      <c r="D5581">
        <v>17.48</v>
      </c>
      <c r="E5581">
        <v>17.850000000000001</v>
      </c>
      <c r="H5581">
        <v>15843</v>
      </c>
      <c r="I5581">
        <v>85170</v>
      </c>
    </row>
    <row r="5582" spans="1:9" x14ac:dyDescent="0.2">
      <c r="A5582" s="1">
        <v>35229</v>
      </c>
      <c r="B5582">
        <v>18</v>
      </c>
      <c r="C5582">
        <v>18.16</v>
      </c>
      <c r="D5582">
        <v>17.920000000000002</v>
      </c>
      <c r="E5582">
        <v>18.010000000000002</v>
      </c>
      <c r="H5582">
        <v>11231</v>
      </c>
      <c r="I5582">
        <v>13135</v>
      </c>
    </row>
    <row r="5583" spans="1:9" x14ac:dyDescent="0.2">
      <c r="A5583" s="1">
        <v>35228</v>
      </c>
      <c r="B5583">
        <v>18.059999999999999</v>
      </c>
      <c r="C5583">
        <v>18.25</v>
      </c>
      <c r="D5583">
        <v>18</v>
      </c>
      <c r="E5583">
        <v>18.059999999999999</v>
      </c>
      <c r="H5583">
        <v>26253</v>
      </c>
      <c r="I5583">
        <v>9570</v>
      </c>
    </row>
    <row r="5584" spans="1:9" x14ac:dyDescent="0.2">
      <c r="A5584" s="1">
        <v>35227</v>
      </c>
      <c r="B5584">
        <v>18.18</v>
      </c>
      <c r="C5584">
        <v>18.28</v>
      </c>
      <c r="D5584">
        <v>17.98</v>
      </c>
      <c r="E5584">
        <v>18.03</v>
      </c>
      <c r="H5584">
        <v>22113</v>
      </c>
      <c r="I5584">
        <v>21979</v>
      </c>
    </row>
    <row r="5585" spans="1:9" x14ac:dyDescent="0.2">
      <c r="A5585" s="1">
        <v>35226</v>
      </c>
      <c r="B5585">
        <v>18.329999999999998</v>
      </c>
      <c r="C5585">
        <v>18.43</v>
      </c>
      <c r="D5585">
        <v>18.14</v>
      </c>
      <c r="E5585">
        <v>18.28</v>
      </c>
      <c r="H5585">
        <v>21340</v>
      </c>
      <c r="I5585">
        <v>34274</v>
      </c>
    </row>
    <row r="5586" spans="1:9" x14ac:dyDescent="0.2">
      <c r="A5586" s="1">
        <v>35223</v>
      </c>
      <c r="B5586">
        <v>17.97</v>
      </c>
      <c r="C5586">
        <v>18.3</v>
      </c>
      <c r="D5586">
        <v>17.899999999999999</v>
      </c>
      <c r="E5586">
        <v>18.28</v>
      </c>
      <c r="H5586">
        <v>20000</v>
      </c>
      <c r="I5586">
        <v>36302</v>
      </c>
    </row>
    <row r="5587" spans="1:9" x14ac:dyDescent="0.2">
      <c r="A5587" s="1">
        <v>35222</v>
      </c>
      <c r="B5587">
        <v>17.93</v>
      </c>
      <c r="C5587">
        <v>18.07</v>
      </c>
      <c r="D5587">
        <v>17.62</v>
      </c>
      <c r="E5587">
        <v>18.04</v>
      </c>
      <c r="H5587">
        <v>23439</v>
      </c>
      <c r="I5587">
        <v>43180</v>
      </c>
    </row>
    <row r="5588" spans="1:9" x14ac:dyDescent="0.2">
      <c r="A5588" s="1">
        <v>35221</v>
      </c>
      <c r="B5588">
        <v>18.25</v>
      </c>
      <c r="C5588">
        <v>18.38</v>
      </c>
      <c r="D5588">
        <v>17.760000000000002</v>
      </c>
      <c r="E5588">
        <v>17.86</v>
      </c>
      <c r="H5588">
        <v>23388</v>
      </c>
      <c r="I5588">
        <v>46526</v>
      </c>
    </row>
    <row r="5589" spans="1:9" x14ac:dyDescent="0.2">
      <c r="A5589" s="1">
        <v>35220</v>
      </c>
      <c r="B5589">
        <v>17.97</v>
      </c>
      <c r="C5589">
        <v>18.59</v>
      </c>
      <c r="D5589">
        <v>17.97</v>
      </c>
      <c r="E5589">
        <v>18.55</v>
      </c>
      <c r="H5589">
        <v>19364</v>
      </c>
      <c r="I5589">
        <v>50318</v>
      </c>
    </row>
    <row r="5590" spans="1:9" x14ac:dyDescent="0.2">
      <c r="A5590" s="1">
        <v>35219</v>
      </c>
      <c r="B5590">
        <v>17.760000000000002</v>
      </c>
      <c r="C5590">
        <v>18.05</v>
      </c>
      <c r="D5590">
        <v>17.760000000000002</v>
      </c>
      <c r="E5590">
        <v>17.920000000000002</v>
      </c>
      <c r="H5590">
        <v>19295</v>
      </c>
      <c r="I5590">
        <v>53396</v>
      </c>
    </row>
    <row r="5591" spans="1:9" x14ac:dyDescent="0.2">
      <c r="A5591" s="1">
        <v>35216</v>
      </c>
      <c r="B5591">
        <v>17.940000000000001</v>
      </c>
      <c r="C5591">
        <v>18.05</v>
      </c>
      <c r="D5591">
        <v>17.75</v>
      </c>
      <c r="E5591">
        <v>17.8</v>
      </c>
      <c r="H5591">
        <v>20166</v>
      </c>
      <c r="I5591">
        <v>58861</v>
      </c>
    </row>
    <row r="5592" spans="1:9" x14ac:dyDescent="0.2">
      <c r="A5592" s="1">
        <v>35215</v>
      </c>
      <c r="B5592">
        <v>18.5</v>
      </c>
      <c r="C5592">
        <v>18.5</v>
      </c>
      <c r="D5592">
        <v>17.87</v>
      </c>
      <c r="E5592">
        <v>17.89</v>
      </c>
      <c r="H5592">
        <v>34088</v>
      </c>
      <c r="I5592">
        <v>61225</v>
      </c>
    </row>
    <row r="5593" spans="1:9" x14ac:dyDescent="0.2">
      <c r="A5593" s="1">
        <v>35214</v>
      </c>
      <c r="B5593">
        <v>18.899999999999999</v>
      </c>
      <c r="C5593">
        <v>18.899999999999999</v>
      </c>
      <c r="D5593">
        <v>18.600000000000001</v>
      </c>
      <c r="E5593">
        <v>18.63</v>
      </c>
      <c r="H5593">
        <v>24613</v>
      </c>
      <c r="I5593">
        <v>68243</v>
      </c>
    </row>
    <row r="5594" spans="1:9" x14ac:dyDescent="0.2">
      <c r="A5594" s="1">
        <v>35213</v>
      </c>
      <c r="B5594">
        <v>19.23</v>
      </c>
      <c r="C5594">
        <v>19.23</v>
      </c>
      <c r="D5594">
        <v>18.899999999999999</v>
      </c>
      <c r="E5594">
        <v>18.940000000000001</v>
      </c>
      <c r="H5594">
        <v>17319</v>
      </c>
      <c r="I5594">
        <v>76812</v>
      </c>
    </row>
    <row r="5595" spans="1:9" x14ac:dyDescent="0.2">
      <c r="A5595" s="1">
        <v>35209</v>
      </c>
      <c r="B5595">
        <v>18.89</v>
      </c>
      <c r="C5595">
        <v>19.16</v>
      </c>
      <c r="D5595">
        <v>18.89</v>
      </c>
      <c r="E5595">
        <v>19.100000000000001</v>
      </c>
      <c r="H5595">
        <v>15942</v>
      </c>
      <c r="I5595">
        <v>79614</v>
      </c>
    </row>
    <row r="5596" spans="1:9" x14ac:dyDescent="0.2">
      <c r="A5596" s="1">
        <v>35208</v>
      </c>
      <c r="B5596">
        <v>19.239999999999998</v>
      </c>
      <c r="C5596">
        <v>19.25</v>
      </c>
      <c r="D5596">
        <v>18.86</v>
      </c>
      <c r="E5596">
        <v>18.89</v>
      </c>
      <c r="H5596">
        <v>23849</v>
      </c>
      <c r="I5596">
        <v>80778</v>
      </c>
    </row>
    <row r="5597" spans="1:9" x14ac:dyDescent="0.2">
      <c r="A5597" s="1">
        <v>35207</v>
      </c>
      <c r="B5597">
        <v>18.28</v>
      </c>
      <c r="C5597">
        <v>19.399999999999999</v>
      </c>
      <c r="D5597">
        <v>18.28</v>
      </c>
      <c r="E5597">
        <v>19.059999999999999</v>
      </c>
      <c r="H5597">
        <v>33011</v>
      </c>
      <c r="I5597">
        <v>85720</v>
      </c>
    </row>
    <row r="5598" spans="1:9" x14ac:dyDescent="0.2">
      <c r="A5598" s="1">
        <v>35206</v>
      </c>
      <c r="B5598">
        <v>18.43</v>
      </c>
      <c r="C5598">
        <v>18.43</v>
      </c>
      <c r="D5598">
        <v>18.43</v>
      </c>
      <c r="E5598">
        <v>18.43</v>
      </c>
      <c r="H5598">
        <v>21782</v>
      </c>
      <c r="I5598">
        <v>88694</v>
      </c>
    </row>
    <row r="5599" spans="1:9" x14ac:dyDescent="0.2">
      <c r="A5599" s="1">
        <v>35205</v>
      </c>
      <c r="B5599">
        <v>17.53</v>
      </c>
      <c r="C5599">
        <v>18.8</v>
      </c>
      <c r="D5599">
        <v>16.78</v>
      </c>
      <c r="E5599">
        <v>18.61</v>
      </c>
      <c r="H5599">
        <v>48766</v>
      </c>
      <c r="I5599">
        <v>90730</v>
      </c>
    </row>
    <row r="5600" spans="1:9" x14ac:dyDescent="0.2">
      <c r="A5600" s="1">
        <v>35202</v>
      </c>
      <c r="B5600">
        <v>18.100000000000001</v>
      </c>
      <c r="C5600">
        <v>18.2</v>
      </c>
      <c r="D5600">
        <v>17.52</v>
      </c>
      <c r="E5600">
        <v>17.54</v>
      </c>
      <c r="H5600">
        <v>23329</v>
      </c>
      <c r="I5600">
        <v>94400</v>
      </c>
    </row>
    <row r="5601" spans="1:9" x14ac:dyDescent="0.2">
      <c r="A5601" s="1">
        <v>35201</v>
      </c>
      <c r="B5601">
        <v>18.850000000000001</v>
      </c>
      <c r="C5601">
        <v>18.97</v>
      </c>
      <c r="D5601">
        <v>18.5</v>
      </c>
      <c r="E5601">
        <v>18.690000000000001</v>
      </c>
      <c r="H5601">
        <v>6714</v>
      </c>
      <c r="I5601">
        <v>15062</v>
      </c>
    </row>
    <row r="5602" spans="1:9" x14ac:dyDescent="0.2">
      <c r="A5602" s="1">
        <v>35200</v>
      </c>
      <c r="B5602">
        <v>19.34</v>
      </c>
      <c r="C5602">
        <v>19.48</v>
      </c>
      <c r="D5602">
        <v>19.25</v>
      </c>
      <c r="E5602">
        <v>19.3</v>
      </c>
      <c r="H5602">
        <v>17605</v>
      </c>
      <c r="I5602">
        <v>12167</v>
      </c>
    </row>
    <row r="5603" spans="1:9" x14ac:dyDescent="0.2">
      <c r="A5603" s="1">
        <v>35199</v>
      </c>
      <c r="B5603">
        <v>19.45</v>
      </c>
      <c r="C5603">
        <v>19.57</v>
      </c>
      <c r="D5603">
        <v>19.2</v>
      </c>
      <c r="E5603">
        <v>19.350000000000001</v>
      </c>
      <c r="H5603">
        <v>24777</v>
      </c>
      <c r="I5603">
        <v>21732</v>
      </c>
    </row>
    <row r="5604" spans="1:9" x14ac:dyDescent="0.2">
      <c r="A5604" s="1">
        <v>35198</v>
      </c>
      <c r="B5604">
        <v>19.3</v>
      </c>
      <c r="C5604">
        <v>19.399999999999999</v>
      </c>
      <c r="D5604">
        <v>19.2</v>
      </c>
      <c r="E5604">
        <v>19.329999999999998</v>
      </c>
      <c r="H5604">
        <v>18475</v>
      </c>
      <c r="I5604">
        <v>27938</v>
      </c>
    </row>
    <row r="5605" spans="1:9" x14ac:dyDescent="0.2">
      <c r="A5605" s="1">
        <v>35195</v>
      </c>
      <c r="B5605">
        <v>18.899999999999999</v>
      </c>
      <c r="C5605">
        <v>19.100000000000001</v>
      </c>
      <c r="D5605">
        <v>18.86</v>
      </c>
      <c r="E5605">
        <v>19.05</v>
      </c>
      <c r="H5605">
        <v>11981</v>
      </c>
      <c r="I5605">
        <v>32237</v>
      </c>
    </row>
    <row r="5606" spans="1:9" x14ac:dyDescent="0.2">
      <c r="A5606" s="1">
        <v>35194</v>
      </c>
      <c r="B5606">
        <v>19.100000000000001</v>
      </c>
      <c r="C5606">
        <v>19.100000000000001</v>
      </c>
      <c r="D5606">
        <v>18.670000000000002</v>
      </c>
      <c r="E5606">
        <v>18.8</v>
      </c>
      <c r="H5606">
        <v>23374</v>
      </c>
      <c r="I5606">
        <v>33957</v>
      </c>
    </row>
    <row r="5607" spans="1:9" x14ac:dyDescent="0.2">
      <c r="A5607" s="1">
        <v>35193</v>
      </c>
      <c r="B5607">
        <v>19.5</v>
      </c>
      <c r="C5607">
        <v>19.68</v>
      </c>
      <c r="D5607">
        <v>19.13</v>
      </c>
      <c r="E5607">
        <v>19.3</v>
      </c>
      <c r="H5607">
        <v>20337</v>
      </c>
      <c r="I5607">
        <v>40682</v>
      </c>
    </row>
    <row r="5608" spans="1:9" x14ac:dyDescent="0.2">
      <c r="A5608" s="1">
        <v>35192</v>
      </c>
      <c r="B5608">
        <v>19.28</v>
      </c>
      <c r="C5608">
        <v>19.5</v>
      </c>
      <c r="D5608">
        <v>19.22</v>
      </c>
      <c r="E5608">
        <v>19.36</v>
      </c>
      <c r="H5608">
        <v>27255</v>
      </c>
      <c r="I5608">
        <v>43560</v>
      </c>
    </row>
    <row r="5609" spans="1:9" x14ac:dyDescent="0.2">
      <c r="A5609" s="1">
        <v>35188</v>
      </c>
      <c r="B5609">
        <v>18.850000000000001</v>
      </c>
      <c r="C5609">
        <v>19.2</v>
      </c>
      <c r="D5609">
        <v>18.72</v>
      </c>
      <c r="E5609">
        <v>19.170000000000002</v>
      </c>
      <c r="H5609">
        <v>16074</v>
      </c>
      <c r="I5609">
        <v>50352</v>
      </c>
    </row>
    <row r="5610" spans="1:9" x14ac:dyDescent="0.2">
      <c r="A5610" s="1">
        <v>35187</v>
      </c>
      <c r="B5610">
        <v>18.829999999999998</v>
      </c>
      <c r="C5610">
        <v>19.28</v>
      </c>
      <c r="D5610">
        <v>18.79</v>
      </c>
      <c r="E5610">
        <v>18.79</v>
      </c>
      <c r="H5610">
        <v>24604</v>
      </c>
      <c r="I5610">
        <v>52067</v>
      </c>
    </row>
    <row r="5611" spans="1:9" x14ac:dyDescent="0.2">
      <c r="A5611" s="1">
        <v>35186</v>
      </c>
      <c r="B5611">
        <v>18.850000000000001</v>
      </c>
      <c r="C5611">
        <v>18.850000000000001</v>
      </c>
      <c r="D5611">
        <v>18.559999999999999</v>
      </c>
      <c r="E5611">
        <v>18.8</v>
      </c>
      <c r="H5611">
        <v>18396</v>
      </c>
      <c r="I5611">
        <v>53580</v>
      </c>
    </row>
    <row r="5612" spans="1:9" x14ac:dyDescent="0.2">
      <c r="A5612" s="1">
        <v>35185</v>
      </c>
      <c r="B5612">
        <v>19.5</v>
      </c>
      <c r="C5612">
        <v>19.600000000000001</v>
      </c>
      <c r="D5612">
        <v>19</v>
      </c>
      <c r="E5612">
        <v>19.02</v>
      </c>
      <c r="H5612">
        <v>21323</v>
      </c>
      <c r="I5612">
        <v>55406</v>
      </c>
    </row>
    <row r="5613" spans="1:9" x14ac:dyDescent="0.2">
      <c r="A5613" s="1">
        <v>35184</v>
      </c>
      <c r="B5613">
        <v>19.82</v>
      </c>
      <c r="C5613">
        <v>19.93</v>
      </c>
      <c r="D5613">
        <v>19.600000000000001</v>
      </c>
      <c r="E5613">
        <v>19.850000000000001</v>
      </c>
      <c r="H5613">
        <v>12888</v>
      </c>
      <c r="I5613">
        <v>57367</v>
      </c>
    </row>
    <row r="5614" spans="1:9" x14ac:dyDescent="0.2">
      <c r="A5614" s="1">
        <v>35181</v>
      </c>
      <c r="B5614">
        <v>19.88</v>
      </c>
      <c r="C5614">
        <v>19.95</v>
      </c>
      <c r="D5614">
        <v>19.48</v>
      </c>
      <c r="E5614">
        <v>19.8</v>
      </c>
      <c r="H5614">
        <v>15869</v>
      </c>
      <c r="I5614">
        <v>59491</v>
      </c>
    </row>
    <row r="5615" spans="1:9" x14ac:dyDescent="0.2">
      <c r="A5615" s="1">
        <v>35180</v>
      </c>
      <c r="B5615">
        <v>19.8</v>
      </c>
      <c r="C5615">
        <v>20.190000000000001</v>
      </c>
      <c r="D5615">
        <v>19.41</v>
      </c>
      <c r="E5615">
        <v>19.84</v>
      </c>
      <c r="H5615">
        <v>26746</v>
      </c>
      <c r="I5615">
        <v>62476</v>
      </c>
    </row>
    <row r="5616" spans="1:9" x14ac:dyDescent="0.2">
      <c r="A5616" s="1">
        <v>35179</v>
      </c>
      <c r="B5616">
        <v>20.65</v>
      </c>
      <c r="C5616">
        <v>20.87</v>
      </c>
      <c r="D5616">
        <v>19.7</v>
      </c>
      <c r="E5616">
        <v>19.88</v>
      </c>
      <c r="H5616">
        <v>30013</v>
      </c>
      <c r="I5616">
        <v>64623</v>
      </c>
    </row>
    <row r="5617" spans="1:9" x14ac:dyDescent="0.2">
      <c r="A5617" s="1">
        <v>35178</v>
      </c>
      <c r="B5617">
        <v>19.600000000000001</v>
      </c>
      <c r="C5617">
        <v>20.25</v>
      </c>
      <c r="D5617">
        <v>19.5</v>
      </c>
      <c r="E5617">
        <v>20.23</v>
      </c>
      <c r="H5617">
        <v>24151</v>
      </c>
      <c r="I5617">
        <v>66976</v>
      </c>
    </row>
    <row r="5618" spans="1:9" x14ac:dyDescent="0.2">
      <c r="A5618" s="1">
        <v>35177</v>
      </c>
      <c r="B5618">
        <v>18.41</v>
      </c>
      <c r="C5618">
        <v>19.3</v>
      </c>
      <c r="D5618">
        <v>18.36</v>
      </c>
      <c r="E5618">
        <v>19.03</v>
      </c>
      <c r="H5618">
        <v>24671</v>
      </c>
      <c r="I5618">
        <v>69495</v>
      </c>
    </row>
    <row r="5619" spans="1:9" x14ac:dyDescent="0.2">
      <c r="A5619" s="1">
        <v>35174</v>
      </c>
      <c r="B5619">
        <v>18.25</v>
      </c>
      <c r="C5619">
        <v>18.82</v>
      </c>
      <c r="D5619">
        <v>18.079999999999998</v>
      </c>
      <c r="E5619">
        <v>18.53</v>
      </c>
      <c r="H5619">
        <v>25966</v>
      </c>
      <c r="I5619">
        <v>71574</v>
      </c>
    </row>
    <row r="5620" spans="1:9" x14ac:dyDescent="0.2">
      <c r="A5620" s="1">
        <v>35173</v>
      </c>
      <c r="B5620">
        <v>18.95</v>
      </c>
      <c r="C5620">
        <v>18.95</v>
      </c>
      <c r="D5620">
        <v>18.100000000000001</v>
      </c>
      <c r="E5620">
        <v>18.399999999999999</v>
      </c>
      <c r="H5620">
        <v>30838</v>
      </c>
      <c r="I5620">
        <v>72149</v>
      </c>
    </row>
    <row r="5621" spans="1:9" x14ac:dyDescent="0.2">
      <c r="A5621" s="1">
        <v>35172</v>
      </c>
      <c r="B5621">
        <v>19.52</v>
      </c>
      <c r="C5621">
        <v>19.59</v>
      </c>
      <c r="D5621">
        <v>18.45</v>
      </c>
      <c r="E5621">
        <v>19.12</v>
      </c>
      <c r="H5621">
        <v>28821</v>
      </c>
      <c r="I5621">
        <v>73371</v>
      </c>
    </row>
    <row r="5622" spans="1:9" x14ac:dyDescent="0.2">
      <c r="A5622" s="1">
        <v>35171</v>
      </c>
      <c r="B5622">
        <v>20.55</v>
      </c>
      <c r="C5622">
        <v>20.84</v>
      </c>
      <c r="D5622">
        <v>19.100000000000001</v>
      </c>
      <c r="E5622">
        <v>19.510000000000002</v>
      </c>
      <c r="H5622">
        <v>38049</v>
      </c>
      <c r="I5622">
        <v>75234</v>
      </c>
    </row>
    <row r="5623" spans="1:9" x14ac:dyDescent="0.2">
      <c r="A5623" s="1">
        <v>35170</v>
      </c>
      <c r="B5623">
        <v>21.35</v>
      </c>
      <c r="C5623">
        <v>21.98</v>
      </c>
      <c r="D5623">
        <v>21.27</v>
      </c>
      <c r="E5623">
        <v>21.83</v>
      </c>
      <c r="H5623">
        <v>14249</v>
      </c>
      <c r="I5623">
        <v>14754</v>
      </c>
    </row>
    <row r="5624" spans="1:9" x14ac:dyDescent="0.2">
      <c r="A5624" s="1">
        <v>35167</v>
      </c>
      <c r="B5624">
        <v>22.78</v>
      </c>
      <c r="C5624">
        <v>22.78</v>
      </c>
      <c r="D5624">
        <v>21.28</v>
      </c>
      <c r="E5624">
        <v>21.75</v>
      </c>
      <c r="H5624">
        <v>33183</v>
      </c>
      <c r="I5624">
        <v>17781</v>
      </c>
    </row>
    <row r="5625" spans="1:9" x14ac:dyDescent="0.2">
      <c r="A5625" s="1">
        <v>35166</v>
      </c>
      <c r="B5625">
        <v>22</v>
      </c>
      <c r="C5625">
        <v>23.3</v>
      </c>
      <c r="D5625">
        <v>21.8</v>
      </c>
      <c r="E5625">
        <v>23.06</v>
      </c>
      <c r="H5625">
        <v>24279</v>
      </c>
      <c r="I5625">
        <v>37920</v>
      </c>
    </row>
    <row r="5626" spans="1:9" x14ac:dyDescent="0.2">
      <c r="A5626" s="1">
        <v>35165</v>
      </c>
      <c r="B5626">
        <v>20.78</v>
      </c>
      <c r="C5626">
        <v>22.1</v>
      </c>
      <c r="D5626">
        <v>20.77</v>
      </c>
      <c r="E5626">
        <v>22.03</v>
      </c>
      <c r="H5626">
        <v>36626</v>
      </c>
      <c r="I5626">
        <v>46912</v>
      </c>
    </row>
    <row r="5627" spans="1:9" x14ac:dyDescent="0.2">
      <c r="A5627" s="1">
        <v>35164</v>
      </c>
      <c r="B5627">
        <v>20.58</v>
      </c>
      <c r="C5627">
        <v>20.88</v>
      </c>
      <c r="D5627">
        <v>20.45</v>
      </c>
      <c r="E5627">
        <v>20.7</v>
      </c>
      <c r="H5627">
        <v>26363</v>
      </c>
      <c r="I5627">
        <v>54187</v>
      </c>
    </row>
    <row r="5628" spans="1:9" x14ac:dyDescent="0.2">
      <c r="A5628" s="1">
        <v>35159</v>
      </c>
      <c r="B5628">
        <v>19.95</v>
      </c>
      <c r="C5628">
        <v>20.28</v>
      </c>
      <c r="D5628">
        <v>19.829999999999998</v>
      </c>
      <c r="E5628">
        <v>20.25</v>
      </c>
      <c r="H5628">
        <v>11618</v>
      </c>
      <c r="I5628">
        <v>60602</v>
      </c>
    </row>
    <row r="5629" spans="1:9" x14ac:dyDescent="0.2">
      <c r="A5629" s="1">
        <v>35158</v>
      </c>
      <c r="B5629">
        <v>20.260000000000002</v>
      </c>
      <c r="C5629">
        <v>20.3</v>
      </c>
      <c r="D5629">
        <v>19.899999999999999</v>
      </c>
      <c r="E5629">
        <v>19.98</v>
      </c>
      <c r="H5629">
        <v>17915</v>
      </c>
      <c r="I5629">
        <v>61768</v>
      </c>
    </row>
    <row r="5630" spans="1:9" x14ac:dyDescent="0.2">
      <c r="A5630" s="1">
        <v>35157</v>
      </c>
      <c r="B5630">
        <v>20.05</v>
      </c>
      <c r="C5630">
        <v>20.25</v>
      </c>
      <c r="D5630">
        <v>19.96</v>
      </c>
      <c r="E5630">
        <v>20.190000000000001</v>
      </c>
      <c r="H5630">
        <v>18216</v>
      </c>
      <c r="I5630">
        <v>66167</v>
      </c>
    </row>
    <row r="5631" spans="1:9" x14ac:dyDescent="0.2">
      <c r="A5631" s="1">
        <v>35156</v>
      </c>
      <c r="B5631">
        <v>19.399999999999999</v>
      </c>
      <c r="C5631">
        <v>19.96</v>
      </c>
      <c r="D5631">
        <v>19.38</v>
      </c>
      <c r="E5631">
        <v>19.739999999999998</v>
      </c>
      <c r="H5631">
        <v>14092</v>
      </c>
      <c r="I5631">
        <v>66645</v>
      </c>
    </row>
    <row r="5632" spans="1:9" x14ac:dyDescent="0.2">
      <c r="A5632" s="1">
        <v>35153</v>
      </c>
      <c r="B5632">
        <v>19.16</v>
      </c>
      <c r="C5632">
        <v>19.48</v>
      </c>
      <c r="D5632">
        <v>19.100000000000001</v>
      </c>
      <c r="E5632">
        <v>19.41</v>
      </c>
      <c r="H5632">
        <v>14519</v>
      </c>
      <c r="I5632">
        <v>69155</v>
      </c>
    </row>
    <row r="5633" spans="1:9" x14ac:dyDescent="0.2">
      <c r="A5633" s="1">
        <v>35152</v>
      </c>
      <c r="B5633">
        <v>19.3</v>
      </c>
      <c r="C5633">
        <v>19.41</v>
      </c>
      <c r="D5633">
        <v>18.920000000000002</v>
      </c>
      <c r="E5633">
        <v>19.21</v>
      </c>
      <c r="H5633">
        <v>24087</v>
      </c>
      <c r="I5633">
        <v>67336</v>
      </c>
    </row>
    <row r="5634" spans="1:9" x14ac:dyDescent="0.2">
      <c r="A5634" s="1">
        <v>35151</v>
      </c>
      <c r="B5634">
        <v>20.149999999999999</v>
      </c>
      <c r="C5634">
        <v>20.239999999999998</v>
      </c>
      <c r="D5634">
        <v>19.66</v>
      </c>
      <c r="E5634">
        <v>19.690000000000001</v>
      </c>
      <c r="H5634">
        <v>21720</v>
      </c>
      <c r="I5634">
        <v>68267</v>
      </c>
    </row>
    <row r="5635" spans="1:9" x14ac:dyDescent="0.2">
      <c r="A5635" s="1">
        <v>35150</v>
      </c>
      <c r="B5635">
        <v>20.079999999999998</v>
      </c>
      <c r="C5635">
        <v>20.3</v>
      </c>
      <c r="D5635">
        <v>19.7</v>
      </c>
      <c r="E5635">
        <v>19.940000000000001</v>
      </c>
      <c r="H5635">
        <v>27573</v>
      </c>
      <c r="I5635">
        <v>70081</v>
      </c>
    </row>
    <row r="5636" spans="1:9" x14ac:dyDescent="0.2">
      <c r="A5636" s="1">
        <v>35149</v>
      </c>
      <c r="B5636">
        <v>19.5</v>
      </c>
      <c r="C5636">
        <v>20.25</v>
      </c>
      <c r="D5636">
        <v>19.46</v>
      </c>
      <c r="E5636">
        <v>20.18</v>
      </c>
      <c r="H5636">
        <v>26486</v>
      </c>
      <c r="I5636">
        <v>72912</v>
      </c>
    </row>
    <row r="5637" spans="1:9" x14ac:dyDescent="0.2">
      <c r="A5637" s="1">
        <v>35146</v>
      </c>
      <c r="B5637">
        <v>19</v>
      </c>
      <c r="C5637">
        <v>19.63</v>
      </c>
      <c r="D5637">
        <v>19</v>
      </c>
      <c r="E5637">
        <v>19.62</v>
      </c>
      <c r="H5637">
        <v>33592</v>
      </c>
      <c r="I5637">
        <v>78097</v>
      </c>
    </row>
    <row r="5638" spans="1:9" x14ac:dyDescent="0.2">
      <c r="A5638" s="1">
        <v>35145</v>
      </c>
      <c r="B5638">
        <v>18.73</v>
      </c>
      <c r="C5638">
        <v>18.89</v>
      </c>
      <c r="D5638">
        <v>18.600000000000001</v>
      </c>
      <c r="E5638">
        <v>18.87</v>
      </c>
      <c r="H5638">
        <v>17047</v>
      </c>
      <c r="I5638">
        <v>80856</v>
      </c>
    </row>
    <row r="5639" spans="1:9" x14ac:dyDescent="0.2">
      <c r="A5639" s="1">
        <v>35144</v>
      </c>
      <c r="B5639">
        <v>18.510000000000002</v>
      </c>
      <c r="C5639">
        <v>19.28</v>
      </c>
      <c r="D5639">
        <v>18.510000000000002</v>
      </c>
      <c r="E5639">
        <v>18.68</v>
      </c>
      <c r="H5639">
        <v>30390</v>
      </c>
      <c r="I5639">
        <v>79249</v>
      </c>
    </row>
    <row r="5640" spans="1:9" x14ac:dyDescent="0.2">
      <c r="A5640" s="1">
        <v>35143</v>
      </c>
      <c r="B5640">
        <v>18.82</v>
      </c>
      <c r="C5640">
        <v>18.920000000000002</v>
      </c>
      <c r="D5640">
        <v>18.600000000000001</v>
      </c>
      <c r="E5640">
        <v>18.61</v>
      </c>
      <c r="H5640">
        <v>25112</v>
      </c>
      <c r="I5640">
        <v>79289</v>
      </c>
    </row>
    <row r="5641" spans="1:9" x14ac:dyDescent="0.2">
      <c r="A5641" s="1">
        <v>35142</v>
      </c>
      <c r="B5641">
        <v>18.25</v>
      </c>
      <c r="C5641">
        <v>19.03</v>
      </c>
      <c r="D5641">
        <v>18.2</v>
      </c>
      <c r="E5641">
        <v>18.850000000000001</v>
      </c>
      <c r="H5641">
        <v>21861</v>
      </c>
      <c r="I5641">
        <v>74479</v>
      </c>
    </row>
    <row r="5642" spans="1:9" x14ac:dyDescent="0.2">
      <c r="A5642" s="1">
        <v>35139</v>
      </c>
      <c r="B5642">
        <v>18.2</v>
      </c>
      <c r="C5642">
        <v>18.29</v>
      </c>
      <c r="D5642">
        <v>17.78</v>
      </c>
      <c r="E5642">
        <v>18.18</v>
      </c>
      <c r="H5642">
        <v>21112</v>
      </c>
      <c r="I5642">
        <v>73458</v>
      </c>
    </row>
    <row r="5643" spans="1:9" x14ac:dyDescent="0.2">
      <c r="A5643" s="1">
        <v>35138</v>
      </c>
      <c r="B5643">
        <v>18.850000000000001</v>
      </c>
      <c r="C5643">
        <v>19.059999999999999</v>
      </c>
      <c r="D5643">
        <v>18.850000000000001</v>
      </c>
      <c r="E5643">
        <v>19.05</v>
      </c>
      <c r="H5643">
        <v>9428</v>
      </c>
      <c r="I5643">
        <v>19301</v>
      </c>
    </row>
    <row r="5644" spans="1:9" x14ac:dyDescent="0.2">
      <c r="A5644" s="1">
        <v>35137</v>
      </c>
      <c r="B5644">
        <v>18.86</v>
      </c>
      <c r="C5644">
        <v>19.2</v>
      </c>
      <c r="D5644">
        <v>18.760000000000002</v>
      </c>
      <c r="E5644">
        <v>18.920000000000002</v>
      </c>
      <c r="H5644">
        <v>26130</v>
      </c>
      <c r="I5644">
        <v>17411</v>
      </c>
    </row>
    <row r="5645" spans="1:9" x14ac:dyDescent="0.2">
      <c r="A5645" s="1">
        <v>35136</v>
      </c>
      <c r="B5645">
        <v>18.440000000000001</v>
      </c>
      <c r="C5645">
        <v>18.89</v>
      </c>
      <c r="D5645">
        <v>18.329999999999998</v>
      </c>
      <c r="E5645">
        <v>18.86</v>
      </c>
      <c r="H5645">
        <v>25066</v>
      </c>
      <c r="I5645">
        <v>30835</v>
      </c>
    </row>
    <row r="5646" spans="1:9" x14ac:dyDescent="0.2">
      <c r="A5646" s="1">
        <v>35135</v>
      </c>
      <c r="B5646">
        <v>18.05</v>
      </c>
      <c r="C5646">
        <v>18.47</v>
      </c>
      <c r="D5646">
        <v>18.03</v>
      </c>
      <c r="E5646">
        <v>18.399999999999999</v>
      </c>
      <c r="H5646">
        <v>17550</v>
      </c>
      <c r="I5646">
        <v>38891</v>
      </c>
    </row>
    <row r="5647" spans="1:9" x14ac:dyDescent="0.2">
      <c r="A5647" s="1">
        <v>35132</v>
      </c>
      <c r="B5647">
        <v>18.309999999999999</v>
      </c>
      <c r="C5647">
        <v>18.350000000000001</v>
      </c>
      <c r="D5647">
        <v>18.02</v>
      </c>
      <c r="E5647">
        <v>18.190000000000001</v>
      </c>
      <c r="H5647">
        <v>22658</v>
      </c>
      <c r="I5647">
        <v>45280</v>
      </c>
    </row>
    <row r="5648" spans="1:9" x14ac:dyDescent="0.2">
      <c r="A5648" s="1">
        <v>35131</v>
      </c>
      <c r="B5648">
        <v>18.37</v>
      </c>
      <c r="C5648">
        <v>18.53</v>
      </c>
      <c r="D5648">
        <v>18.23</v>
      </c>
      <c r="E5648">
        <v>18.39</v>
      </c>
      <c r="H5648">
        <v>28986</v>
      </c>
      <c r="I5648">
        <v>48376</v>
      </c>
    </row>
    <row r="5649" spans="1:9" x14ac:dyDescent="0.2">
      <c r="A5649" s="1">
        <v>35130</v>
      </c>
      <c r="B5649">
        <v>17.88</v>
      </c>
      <c r="C5649">
        <v>18.43</v>
      </c>
      <c r="D5649">
        <v>17.75</v>
      </c>
      <c r="E5649">
        <v>18.38</v>
      </c>
      <c r="H5649">
        <v>27265</v>
      </c>
      <c r="I5649">
        <v>50024</v>
      </c>
    </row>
    <row r="5650" spans="1:9" x14ac:dyDescent="0.2">
      <c r="A5650" s="1">
        <v>35129</v>
      </c>
      <c r="B5650">
        <v>17.53</v>
      </c>
      <c r="C5650">
        <v>17.940000000000001</v>
      </c>
      <c r="D5650">
        <v>17.52</v>
      </c>
      <c r="E5650">
        <v>17.920000000000002</v>
      </c>
      <c r="H5650">
        <v>19287</v>
      </c>
      <c r="I5650">
        <v>52829</v>
      </c>
    </row>
    <row r="5651" spans="1:9" x14ac:dyDescent="0.2">
      <c r="A5651" s="1">
        <v>35128</v>
      </c>
      <c r="B5651">
        <v>17.55</v>
      </c>
      <c r="C5651">
        <v>17.55</v>
      </c>
      <c r="D5651">
        <v>17.2</v>
      </c>
      <c r="E5651">
        <v>17.5</v>
      </c>
      <c r="H5651">
        <v>19735</v>
      </c>
      <c r="I5651">
        <v>54172</v>
      </c>
    </row>
    <row r="5652" spans="1:9" x14ac:dyDescent="0.2">
      <c r="A5652" s="1">
        <v>35125</v>
      </c>
      <c r="B5652">
        <v>17.899999999999999</v>
      </c>
      <c r="C5652">
        <v>17.95</v>
      </c>
      <c r="D5652">
        <v>17.45</v>
      </c>
      <c r="E5652">
        <v>17.760000000000002</v>
      </c>
      <c r="H5652">
        <v>21785</v>
      </c>
      <c r="I5652">
        <v>53814</v>
      </c>
    </row>
    <row r="5653" spans="1:9" x14ac:dyDescent="0.2">
      <c r="A5653" s="1">
        <v>35124</v>
      </c>
      <c r="B5653">
        <v>17.7</v>
      </c>
      <c r="C5653">
        <v>17.850000000000001</v>
      </c>
      <c r="D5653">
        <v>17.649999999999999</v>
      </c>
      <c r="E5653">
        <v>17.760000000000002</v>
      </c>
      <c r="H5653">
        <v>13648</v>
      </c>
      <c r="I5653">
        <v>55985</v>
      </c>
    </row>
    <row r="5654" spans="1:9" x14ac:dyDescent="0.2">
      <c r="A5654" s="1">
        <v>35123</v>
      </c>
      <c r="B5654">
        <v>17.920000000000002</v>
      </c>
      <c r="C5654">
        <v>18.05</v>
      </c>
      <c r="D5654">
        <v>17.57</v>
      </c>
      <c r="E5654">
        <v>17.71</v>
      </c>
      <c r="H5654">
        <v>21434</v>
      </c>
      <c r="I5654">
        <v>56743</v>
      </c>
    </row>
    <row r="5655" spans="1:9" x14ac:dyDescent="0.2">
      <c r="A5655" s="1">
        <v>35122</v>
      </c>
      <c r="B5655">
        <v>17.77</v>
      </c>
      <c r="C5655">
        <v>18.11</v>
      </c>
      <c r="D5655">
        <v>17.71</v>
      </c>
      <c r="E5655">
        <v>17.97</v>
      </c>
      <c r="H5655">
        <v>29245</v>
      </c>
      <c r="I5655">
        <v>57850</v>
      </c>
    </row>
    <row r="5656" spans="1:9" x14ac:dyDescent="0.2">
      <c r="A5656" s="1">
        <v>35121</v>
      </c>
      <c r="B5656">
        <v>17.75</v>
      </c>
      <c r="C5656">
        <v>17.940000000000001</v>
      </c>
      <c r="D5656">
        <v>17.559999999999999</v>
      </c>
      <c r="E5656">
        <v>17.8</v>
      </c>
      <c r="H5656">
        <v>17601</v>
      </c>
      <c r="I5656">
        <v>61451</v>
      </c>
    </row>
    <row r="5657" spans="1:9" x14ac:dyDescent="0.2">
      <c r="A5657" s="1">
        <v>35118</v>
      </c>
      <c r="B5657">
        <v>18.239999999999998</v>
      </c>
      <c r="C5657">
        <v>18.28</v>
      </c>
      <c r="D5657">
        <v>17.53</v>
      </c>
      <c r="E5657">
        <v>17.55</v>
      </c>
      <c r="H5657">
        <v>25031</v>
      </c>
      <c r="I5657">
        <v>60083</v>
      </c>
    </row>
    <row r="5658" spans="1:9" x14ac:dyDescent="0.2">
      <c r="A5658" s="1">
        <v>35117</v>
      </c>
      <c r="B5658">
        <v>18.149999999999999</v>
      </c>
      <c r="C5658">
        <v>18.399999999999999</v>
      </c>
      <c r="D5658">
        <v>18.059999999999999</v>
      </c>
      <c r="E5658">
        <v>18.28</v>
      </c>
      <c r="H5658">
        <v>21648</v>
      </c>
      <c r="I5658">
        <v>59017</v>
      </c>
    </row>
    <row r="5659" spans="1:9" x14ac:dyDescent="0.2">
      <c r="A5659" s="1">
        <v>35116</v>
      </c>
      <c r="B5659">
        <v>17.75</v>
      </c>
      <c r="C5659">
        <v>18.45</v>
      </c>
      <c r="D5659">
        <v>17.62</v>
      </c>
      <c r="E5659">
        <v>18.22</v>
      </c>
      <c r="H5659">
        <v>20410</v>
      </c>
      <c r="I5659">
        <v>60239</v>
      </c>
    </row>
    <row r="5660" spans="1:9" x14ac:dyDescent="0.2">
      <c r="A5660" s="1">
        <v>35115</v>
      </c>
      <c r="B5660">
        <v>17.239999999999998</v>
      </c>
      <c r="C5660">
        <v>17.59</v>
      </c>
      <c r="D5660">
        <v>17.100000000000001</v>
      </c>
      <c r="E5660">
        <v>17.55</v>
      </c>
      <c r="H5660">
        <v>20413</v>
      </c>
      <c r="I5660">
        <v>60198</v>
      </c>
    </row>
    <row r="5661" spans="1:9" x14ac:dyDescent="0.2">
      <c r="A5661" s="1">
        <v>35114</v>
      </c>
      <c r="B5661">
        <v>17.100000000000001</v>
      </c>
      <c r="C5661">
        <v>17.260000000000002</v>
      </c>
      <c r="D5661">
        <v>17.05</v>
      </c>
      <c r="E5661">
        <v>17.22</v>
      </c>
      <c r="H5661">
        <v>7432</v>
      </c>
      <c r="I5661">
        <v>62764</v>
      </c>
    </row>
    <row r="5662" spans="1:9" x14ac:dyDescent="0.2">
      <c r="A5662" s="1">
        <v>35111</v>
      </c>
      <c r="B5662">
        <v>17.100000000000001</v>
      </c>
      <c r="C5662">
        <v>17.28</v>
      </c>
      <c r="D5662">
        <v>17.05</v>
      </c>
      <c r="E5662">
        <v>17.100000000000001</v>
      </c>
      <c r="H5662">
        <v>32836</v>
      </c>
      <c r="I5662">
        <v>63194</v>
      </c>
    </row>
    <row r="5663" spans="1:9" x14ac:dyDescent="0.2">
      <c r="A5663" s="1">
        <v>35110</v>
      </c>
      <c r="B5663">
        <v>17.13</v>
      </c>
      <c r="C5663">
        <v>17.23</v>
      </c>
      <c r="D5663">
        <v>17</v>
      </c>
      <c r="E5663">
        <v>17.149999999999999</v>
      </c>
      <c r="H5663">
        <v>21980</v>
      </c>
      <c r="I5663">
        <v>79128</v>
      </c>
    </row>
    <row r="5664" spans="1:9" x14ac:dyDescent="0.2">
      <c r="A5664" s="1">
        <v>35109</v>
      </c>
      <c r="B5664">
        <v>17.93</v>
      </c>
      <c r="C5664">
        <v>18.03</v>
      </c>
      <c r="D5664">
        <v>17.87</v>
      </c>
      <c r="E5664">
        <v>17.93</v>
      </c>
      <c r="H5664">
        <v>10489</v>
      </c>
      <c r="I5664">
        <v>18180</v>
      </c>
    </row>
    <row r="5665" spans="1:9" x14ac:dyDescent="0.2">
      <c r="A5665" s="1">
        <v>35108</v>
      </c>
      <c r="B5665">
        <v>16.86</v>
      </c>
      <c r="C5665">
        <v>17.899999999999999</v>
      </c>
      <c r="D5665">
        <v>16.86</v>
      </c>
      <c r="E5665">
        <v>17.79</v>
      </c>
      <c r="H5665">
        <v>19546</v>
      </c>
      <c r="I5665">
        <v>13755</v>
      </c>
    </row>
    <row r="5666" spans="1:9" x14ac:dyDescent="0.2">
      <c r="A5666" s="1">
        <v>35107</v>
      </c>
      <c r="B5666">
        <v>16.760000000000002</v>
      </c>
      <c r="C5666">
        <v>16.940000000000001</v>
      </c>
      <c r="D5666">
        <v>16.72</v>
      </c>
      <c r="E5666">
        <v>16.93</v>
      </c>
      <c r="H5666">
        <v>16401</v>
      </c>
      <c r="I5666">
        <v>17106</v>
      </c>
    </row>
    <row r="5667" spans="1:9" x14ac:dyDescent="0.2">
      <c r="A5667" s="1">
        <v>35104</v>
      </c>
      <c r="B5667">
        <v>16.760000000000002</v>
      </c>
      <c r="C5667">
        <v>16.899999999999999</v>
      </c>
      <c r="D5667">
        <v>16.760000000000002</v>
      </c>
      <c r="E5667">
        <v>16.78</v>
      </c>
      <c r="H5667">
        <v>23028</v>
      </c>
      <c r="I5667">
        <v>28207</v>
      </c>
    </row>
    <row r="5668" spans="1:9" x14ac:dyDescent="0.2">
      <c r="A5668" s="1">
        <v>35103</v>
      </c>
      <c r="B5668">
        <v>16.66</v>
      </c>
      <c r="C5668">
        <v>16.75</v>
      </c>
      <c r="D5668">
        <v>16.64</v>
      </c>
      <c r="E5668">
        <v>16.739999999999998</v>
      </c>
      <c r="H5668">
        <v>15831</v>
      </c>
      <c r="I5668">
        <v>32203</v>
      </c>
    </row>
    <row r="5669" spans="1:9" x14ac:dyDescent="0.2">
      <c r="A5669" s="1">
        <v>35102</v>
      </c>
      <c r="B5669">
        <v>16.7</v>
      </c>
      <c r="C5669">
        <v>16.72</v>
      </c>
      <c r="D5669">
        <v>16.57</v>
      </c>
      <c r="E5669">
        <v>16.59</v>
      </c>
      <c r="H5669">
        <v>15810</v>
      </c>
      <c r="I5669">
        <v>36353</v>
      </c>
    </row>
    <row r="5670" spans="1:9" x14ac:dyDescent="0.2">
      <c r="A5670" s="1">
        <v>35101</v>
      </c>
      <c r="B5670">
        <v>16.64</v>
      </c>
      <c r="C5670">
        <v>16.7</v>
      </c>
      <c r="D5670">
        <v>16.43</v>
      </c>
      <c r="E5670">
        <v>16.61</v>
      </c>
      <c r="H5670">
        <v>17307</v>
      </c>
      <c r="I5670">
        <v>41239</v>
      </c>
    </row>
    <row r="5671" spans="1:9" x14ac:dyDescent="0.2">
      <c r="A5671" s="1">
        <v>35100</v>
      </c>
      <c r="B5671">
        <v>16.71</v>
      </c>
      <c r="C5671">
        <v>16.88</v>
      </c>
      <c r="D5671">
        <v>16.5</v>
      </c>
      <c r="E5671">
        <v>16.54</v>
      </c>
      <c r="H5671">
        <v>26387</v>
      </c>
      <c r="I5671">
        <v>45804</v>
      </c>
    </row>
    <row r="5672" spans="1:9" x14ac:dyDescent="0.2">
      <c r="A5672" s="1">
        <v>35097</v>
      </c>
      <c r="B5672">
        <v>16.559999999999999</v>
      </c>
      <c r="C5672">
        <v>16.829999999999998</v>
      </c>
      <c r="D5672">
        <v>16.53</v>
      </c>
      <c r="E5672">
        <v>16.71</v>
      </c>
      <c r="H5672">
        <v>19877</v>
      </c>
      <c r="I5672">
        <v>56446</v>
      </c>
    </row>
    <row r="5673" spans="1:9" x14ac:dyDescent="0.2">
      <c r="A5673" s="1">
        <v>35096</v>
      </c>
      <c r="B5673">
        <v>16.600000000000001</v>
      </c>
      <c r="C5673">
        <v>16.89</v>
      </c>
      <c r="D5673">
        <v>16.5</v>
      </c>
      <c r="E5673">
        <v>16.52</v>
      </c>
      <c r="H5673">
        <v>27587</v>
      </c>
      <c r="I5673">
        <v>54601</v>
      </c>
    </row>
    <row r="5674" spans="1:9" x14ac:dyDescent="0.2">
      <c r="A5674" s="1">
        <v>35095</v>
      </c>
      <c r="B5674">
        <v>16.489999999999998</v>
      </c>
      <c r="C5674">
        <v>16.559999999999999</v>
      </c>
      <c r="D5674">
        <v>16.260000000000002</v>
      </c>
      <c r="E5674">
        <v>16.52</v>
      </c>
      <c r="H5674">
        <v>17284</v>
      </c>
      <c r="I5674">
        <v>58848</v>
      </c>
    </row>
    <row r="5675" spans="1:9" x14ac:dyDescent="0.2">
      <c r="A5675" s="1">
        <v>35094</v>
      </c>
      <c r="B5675">
        <v>16.25</v>
      </c>
      <c r="C5675">
        <v>16.47</v>
      </c>
      <c r="D5675">
        <v>16.2</v>
      </c>
      <c r="E5675">
        <v>16.37</v>
      </c>
      <c r="H5675">
        <v>17014</v>
      </c>
      <c r="I5675">
        <v>61556</v>
      </c>
    </row>
    <row r="5676" spans="1:9" x14ac:dyDescent="0.2">
      <c r="A5676" s="1">
        <v>35093</v>
      </c>
      <c r="B5676">
        <v>16.649999999999999</v>
      </c>
      <c r="C5676">
        <v>16.690000000000001</v>
      </c>
      <c r="D5676">
        <v>15.93</v>
      </c>
      <c r="E5676">
        <v>16.22</v>
      </c>
      <c r="H5676">
        <v>32510</v>
      </c>
      <c r="I5676">
        <v>65945</v>
      </c>
    </row>
    <row r="5677" spans="1:9" x14ac:dyDescent="0.2">
      <c r="A5677" s="1">
        <v>35090</v>
      </c>
      <c r="B5677">
        <v>16.45</v>
      </c>
      <c r="C5677">
        <v>16.55</v>
      </c>
      <c r="D5677">
        <v>16.100000000000001</v>
      </c>
      <c r="E5677">
        <v>16.489999999999998</v>
      </c>
      <c r="H5677">
        <v>27269</v>
      </c>
      <c r="I5677">
        <v>70564</v>
      </c>
    </row>
    <row r="5678" spans="1:9" x14ac:dyDescent="0.2">
      <c r="A5678" s="1">
        <v>35089</v>
      </c>
      <c r="B5678">
        <v>17.010000000000002</v>
      </c>
      <c r="C5678">
        <v>17.010000000000002</v>
      </c>
      <c r="D5678">
        <v>16.309999999999999</v>
      </c>
      <c r="E5678">
        <v>16.48</v>
      </c>
      <c r="H5678">
        <v>30786</v>
      </c>
      <c r="I5678">
        <v>67620</v>
      </c>
    </row>
    <row r="5679" spans="1:9" x14ac:dyDescent="0.2">
      <c r="A5679" s="1">
        <v>35088</v>
      </c>
      <c r="B5679">
        <v>16.75</v>
      </c>
      <c r="C5679">
        <v>17.05</v>
      </c>
      <c r="D5679">
        <v>16.7</v>
      </c>
      <c r="E5679">
        <v>16.989999999999998</v>
      </c>
      <c r="H5679">
        <v>22941</v>
      </c>
      <c r="I5679">
        <v>66787</v>
      </c>
    </row>
    <row r="5680" spans="1:9" x14ac:dyDescent="0.2">
      <c r="A5680" s="1">
        <v>35087</v>
      </c>
      <c r="B5680">
        <v>16.93</v>
      </c>
      <c r="C5680">
        <v>16.95</v>
      </c>
      <c r="D5680">
        <v>16.75</v>
      </c>
      <c r="E5680">
        <v>16.87</v>
      </c>
      <c r="H5680">
        <v>21161</v>
      </c>
      <c r="I5680">
        <v>68813</v>
      </c>
    </row>
    <row r="5681" spans="1:9" x14ac:dyDescent="0.2">
      <c r="A5681" s="1">
        <v>35086</v>
      </c>
      <c r="B5681">
        <v>16.809999999999999</v>
      </c>
      <c r="C5681">
        <v>17.010000000000002</v>
      </c>
      <c r="D5681">
        <v>16.73</v>
      </c>
      <c r="E5681">
        <v>16.989999999999998</v>
      </c>
      <c r="H5681">
        <v>20378</v>
      </c>
      <c r="I5681">
        <v>72717</v>
      </c>
    </row>
    <row r="5682" spans="1:9" x14ac:dyDescent="0.2">
      <c r="A5682" s="1">
        <v>35083</v>
      </c>
      <c r="B5682">
        <v>17.32</v>
      </c>
      <c r="C5682">
        <v>17.32</v>
      </c>
      <c r="D5682">
        <v>16.88</v>
      </c>
      <c r="E5682">
        <v>17.12</v>
      </c>
      <c r="H5682">
        <v>20044</v>
      </c>
      <c r="I5682">
        <v>74372</v>
      </c>
    </row>
    <row r="5683" spans="1:9" x14ac:dyDescent="0.2">
      <c r="A5683" s="1">
        <v>35082</v>
      </c>
      <c r="B5683">
        <v>17.18</v>
      </c>
      <c r="C5683">
        <v>17.329999999999998</v>
      </c>
      <c r="D5683">
        <v>17.170000000000002</v>
      </c>
      <c r="E5683">
        <v>17.32</v>
      </c>
      <c r="H5683">
        <v>20299</v>
      </c>
      <c r="I5683">
        <v>72650</v>
      </c>
    </row>
    <row r="5684" spans="1:9" x14ac:dyDescent="0.2">
      <c r="A5684" s="1">
        <v>35081</v>
      </c>
      <c r="B5684">
        <v>16.809999999999999</v>
      </c>
      <c r="C5684">
        <v>17.100000000000001</v>
      </c>
      <c r="D5684">
        <v>16.600000000000001</v>
      </c>
      <c r="E5684">
        <v>17.09</v>
      </c>
      <c r="H5684">
        <v>28501</v>
      </c>
      <c r="I5684">
        <v>74753</v>
      </c>
    </row>
    <row r="5685" spans="1:9" x14ac:dyDescent="0.2">
      <c r="A5685" s="1">
        <v>35080</v>
      </c>
      <c r="B5685">
        <v>17.75</v>
      </c>
      <c r="C5685">
        <v>17.850000000000001</v>
      </c>
      <c r="D5685">
        <v>17.670000000000002</v>
      </c>
      <c r="E5685">
        <v>17.760000000000002</v>
      </c>
      <c r="H5685">
        <v>8904</v>
      </c>
      <c r="I5685">
        <v>16173</v>
      </c>
    </row>
    <row r="5686" spans="1:9" x14ac:dyDescent="0.2">
      <c r="A5686" s="1">
        <v>35079</v>
      </c>
      <c r="B5686">
        <v>17.510000000000002</v>
      </c>
      <c r="C5686">
        <v>17.62</v>
      </c>
      <c r="D5686">
        <v>17.14</v>
      </c>
      <c r="E5686">
        <v>17.559999999999999</v>
      </c>
      <c r="H5686">
        <v>18329</v>
      </c>
      <c r="I5686">
        <v>15806</v>
      </c>
    </row>
    <row r="5687" spans="1:9" x14ac:dyDescent="0.2">
      <c r="A5687" s="1">
        <v>35076</v>
      </c>
      <c r="B5687">
        <v>17.829999999999998</v>
      </c>
      <c r="C5687">
        <v>17.88</v>
      </c>
      <c r="D5687">
        <v>17.260000000000002</v>
      </c>
      <c r="E5687">
        <v>17.41</v>
      </c>
      <c r="H5687">
        <v>24511</v>
      </c>
      <c r="I5687">
        <v>21667</v>
      </c>
    </row>
    <row r="5688" spans="1:9" x14ac:dyDescent="0.2">
      <c r="A5688" s="1">
        <v>35075</v>
      </c>
      <c r="B5688">
        <v>18.52</v>
      </c>
      <c r="C5688">
        <v>18.670000000000002</v>
      </c>
      <c r="D5688">
        <v>17.649999999999999</v>
      </c>
      <c r="E5688">
        <v>17.89</v>
      </c>
      <c r="H5688">
        <v>41617</v>
      </c>
      <c r="I5688">
        <v>31225</v>
      </c>
    </row>
    <row r="5689" spans="1:9" x14ac:dyDescent="0.2">
      <c r="A5689" s="1">
        <v>35074</v>
      </c>
      <c r="B5689">
        <v>18.68</v>
      </c>
      <c r="C5689">
        <v>18.75</v>
      </c>
      <c r="D5689">
        <v>18.309999999999999</v>
      </c>
      <c r="E5689">
        <v>18.5</v>
      </c>
      <c r="H5689">
        <v>26744</v>
      </c>
      <c r="I5689">
        <v>40714</v>
      </c>
    </row>
    <row r="5690" spans="1:9" x14ac:dyDescent="0.2">
      <c r="A5690" s="1">
        <v>35073</v>
      </c>
      <c r="B5690">
        <v>19.2</v>
      </c>
      <c r="C5690">
        <v>19.2</v>
      </c>
      <c r="D5690">
        <v>18.600000000000001</v>
      </c>
      <c r="E5690">
        <v>18.66</v>
      </c>
      <c r="H5690">
        <v>22721</v>
      </c>
      <c r="I5690">
        <v>47426</v>
      </c>
    </row>
    <row r="5691" spans="1:9" x14ac:dyDescent="0.2">
      <c r="A5691" s="1">
        <v>35072</v>
      </c>
      <c r="B5691">
        <v>19.25</v>
      </c>
      <c r="C5691">
        <v>19.309999999999999</v>
      </c>
      <c r="D5691">
        <v>19.11</v>
      </c>
      <c r="E5691">
        <v>19.22</v>
      </c>
      <c r="H5691">
        <v>13708</v>
      </c>
      <c r="I5691">
        <v>46930</v>
      </c>
    </row>
    <row r="5692" spans="1:9" x14ac:dyDescent="0.2">
      <c r="A5692" s="1">
        <v>35069</v>
      </c>
      <c r="B5692">
        <v>18.75</v>
      </c>
      <c r="C5692">
        <v>19.07</v>
      </c>
      <c r="D5692">
        <v>18.75</v>
      </c>
      <c r="E5692">
        <v>19.05</v>
      </c>
      <c r="H5692">
        <v>20740</v>
      </c>
      <c r="I5692">
        <v>51118</v>
      </c>
    </row>
    <row r="5693" spans="1:9" x14ac:dyDescent="0.2">
      <c r="A5693" s="1">
        <v>35068</v>
      </c>
      <c r="B5693">
        <v>18.600000000000001</v>
      </c>
      <c r="C5693">
        <v>18.739999999999998</v>
      </c>
      <c r="D5693">
        <v>18.37</v>
      </c>
      <c r="E5693">
        <v>18.68</v>
      </c>
      <c r="H5693">
        <v>23234</v>
      </c>
      <c r="I5693">
        <v>56585</v>
      </c>
    </row>
    <row r="5694" spans="1:9" x14ac:dyDescent="0.2">
      <c r="A5694" s="1">
        <v>35067</v>
      </c>
      <c r="B5694">
        <v>18.68</v>
      </c>
      <c r="C5694">
        <v>18.68</v>
      </c>
      <c r="D5694">
        <v>18.52</v>
      </c>
      <c r="E5694">
        <v>18.63</v>
      </c>
      <c r="H5694">
        <v>21503</v>
      </c>
      <c r="I5694">
        <v>62761</v>
      </c>
    </row>
    <row r="5695" spans="1:9" x14ac:dyDescent="0.2">
      <c r="A5695" s="1">
        <v>35066</v>
      </c>
      <c r="B5695">
        <v>18.55</v>
      </c>
      <c r="C5695">
        <v>18.63</v>
      </c>
      <c r="D5695">
        <v>18.27</v>
      </c>
      <c r="E5695">
        <v>18.62</v>
      </c>
      <c r="H5695">
        <v>20432</v>
      </c>
      <c r="I5695">
        <v>65477</v>
      </c>
    </row>
    <row r="5696" spans="1:9" x14ac:dyDescent="0.2">
      <c r="A5696" s="1">
        <v>35062</v>
      </c>
      <c r="B5696">
        <v>18.37</v>
      </c>
      <c r="C5696">
        <v>18.47</v>
      </c>
      <c r="D5696">
        <v>18.32</v>
      </c>
      <c r="E5696">
        <v>18.329999999999998</v>
      </c>
      <c r="H5696">
        <v>1258</v>
      </c>
      <c r="I5696">
        <v>67894</v>
      </c>
    </row>
    <row r="5697" spans="1:9" x14ac:dyDescent="0.2">
      <c r="A5697" s="1">
        <v>35061</v>
      </c>
      <c r="B5697">
        <v>18.43</v>
      </c>
      <c r="C5697">
        <v>18.53</v>
      </c>
      <c r="D5697">
        <v>18.190000000000001</v>
      </c>
      <c r="E5697">
        <v>18.260000000000002</v>
      </c>
      <c r="H5697">
        <v>16284</v>
      </c>
      <c r="I5697">
        <v>65970</v>
      </c>
    </row>
    <row r="5698" spans="1:9" x14ac:dyDescent="0.2">
      <c r="A5698" s="1">
        <v>35060</v>
      </c>
      <c r="B5698">
        <v>18.13</v>
      </c>
      <c r="C5698">
        <v>18.38</v>
      </c>
      <c r="D5698">
        <v>18.100000000000001</v>
      </c>
      <c r="E5698">
        <v>18.350000000000001</v>
      </c>
      <c r="H5698">
        <v>20973</v>
      </c>
      <c r="I5698">
        <v>70301</v>
      </c>
    </row>
    <row r="5699" spans="1:9" x14ac:dyDescent="0.2">
      <c r="A5699" s="1">
        <v>35055</v>
      </c>
      <c r="B5699">
        <v>17.850000000000001</v>
      </c>
      <c r="C5699">
        <v>17.899999999999999</v>
      </c>
      <c r="D5699">
        <v>17.809999999999999</v>
      </c>
      <c r="E5699">
        <v>17.82</v>
      </c>
      <c r="H5699">
        <v>5531</v>
      </c>
      <c r="I5699">
        <v>71006</v>
      </c>
    </row>
    <row r="5700" spans="1:9" x14ac:dyDescent="0.2">
      <c r="A5700" s="1">
        <v>35054</v>
      </c>
      <c r="B5700">
        <v>17.809999999999999</v>
      </c>
      <c r="C5700">
        <v>17.98</v>
      </c>
      <c r="D5700">
        <v>17.8</v>
      </c>
      <c r="E5700">
        <v>17.8</v>
      </c>
      <c r="H5700">
        <v>13298</v>
      </c>
      <c r="I5700">
        <v>70810</v>
      </c>
    </row>
    <row r="5701" spans="1:9" x14ac:dyDescent="0.2">
      <c r="A5701" s="1">
        <v>35053</v>
      </c>
      <c r="B5701">
        <v>17.77</v>
      </c>
      <c r="C5701">
        <v>17.899999999999999</v>
      </c>
      <c r="D5701">
        <v>17.71</v>
      </c>
      <c r="E5701">
        <v>17.850000000000001</v>
      </c>
      <c r="H5701">
        <v>21525</v>
      </c>
      <c r="I5701">
        <v>74668</v>
      </c>
    </row>
    <row r="5702" spans="1:9" x14ac:dyDescent="0.2">
      <c r="A5702" s="1">
        <v>35052</v>
      </c>
      <c r="B5702">
        <v>17.899999999999999</v>
      </c>
      <c r="C5702">
        <v>17.95</v>
      </c>
      <c r="D5702">
        <v>17.71</v>
      </c>
      <c r="E5702">
        <v>17.739999999999998</v>
      </c>
      <c r="H5702">
        <v>15809</v>
      </c>
      <c r="I5702">
        <v>75848</v>
      </c>
    </row>
    <row r="5703" spans="1:9" x14ac:dyDescent="0.2">
      <c r="A5703" s="1">
        <v>35051</v>
      </c>
      <c r="B5703">
        <v>17.8</v>
      </c>
      <c r="C5703">
        <v>17.98</v>
      </c>
      <c r="D5703">
        <v>17.72</v>
      </c>
      <c r="E5703">
        <v>17.88</v>
      </c>
      <c r="H5703">
        <v>16096</v>
      </c>
      <c r="I5703">
        <v>78154</v>
      </c>
    </row>
    <row r="5704" spans="1:9" x14ac:dyDescent="0.2">
      <c r="A5704" s="1">
        <v>35048</v>
      </c>
      <c r="B5704">
        <v>17.690000000000001</v>
      </c>
      <c r="C5704">
        <v>17.84</v>
      </c>
      <c r="D5704">
        <v>17.5</v>
      </c>
      <c r="E5704">
        <v>17.829999999999998</v>
      </c>
      <c r="H5704">
        <v>18338</v>
      </c>
      <c r="I5704">
        <v>77220</v>
      </c>
    </row>
    <row r="5705" spans="1:9" x14ac:dyDescent="0.2">
      <c r="A5705" s="1">
        <v>35047</v>
      </c>
      <c r="B5705">
        <v>17.940000000000001</v>
      </c>
      <c r="C5705">
        <v>18.12</v>
      </c>
      <c r="D5705">
        <v>17.91</v>
      </c>
      <c r="E5705">
        <v>18.059999999999999</v>
      </c>
      <c r="H5705">
        <v>13783</v>
      </c>
      <c r="I5705">
        <v>18725</v>
      </c>
    </row>
    <row r="5706" spans="1:9" x14ac:dyDescent="0.2">
      <c r="A5706" s="1">
        <v>35046</v>
      </c>
      <c r="B5706">
        <v>17.78</v>
      </c>
      <c r="C5706">
        <v>17.96</v>
      </c>
      <c r="D5706">
        <v>17.690000000000001</v>
      </c>
      <c r="E5706">
        <v>17.940000000000001</v>
      </c>
      <c r="H5706">
        <v>20465</v>
      </c>
      <c r="I5706">
        <v>14063</v>
      </c>
    </row>
    <row r="5707" spans="1:9" x14ac:dyDescent="0.2">
      <c r="A5707" s="1">
        <v>35045</v>
      </c>
      <c r="B5707">
        <v>17.48</v>
      </c>
      <c r="C5707">
        <v>17.649999999999999</v>
      </c>
      <c r="D5707">
        <v>17.329999999999998</v>
      </c>
      <c r="E5707">
        <v>17.63</v>
      </c>
      <c r="H5707">
        <v>26013</v>
      </c>
      <c r="I5707">
        <v>20112</v>
      </c>
    </row>
    <row r="5708" spans="1:9" x14ac:dyDescent="0.2">
      <c r="A5708" s="1">
        <v>35044</v>
      </c>
      <c r="B5708">
        <v>17.79</v>
      </c>
      <c r="C5708">
        <v>17.940000000000001</v>
      </c>
      <c r="D5708">
        <v>17.48</v>
      </c>
      <c r="E5708">
        <v>17.52</v>
      </c>
      <c r="H5708">
        <v>27496</v>
      </c>
      <c r="I5708">
        <v>27059</v>
      </c>
    </row>
    <row r="5709" spans="1:9" x14ac:dyDescent="0.2">
      <c r="A5709" s="1">
        <v>35041</v>
      </c>
      <c r="B5709">
        <v>17.54</v>
      </c>
      <c r="C5709">
        <v>17.8</v>
      </c>
      <c r="D5709">
        <v>17.489999999999998</v>
      </c>
      <c r="E5709">
        <v>17.760000000000002</v>
      </c>
      <c r="H5709">
        <v>21445</v>
      </c>
      <c r="I5709">
        <v>38175</v>
      </c>
    </row>
    <row r="5710" spans="1:9" x14ac:dyDescent="0.2">
      <c r="A5710" s="1">
        <v>35040</v>
      </c>
      <c r="B5710">
        <v>17.61</v>
      </c>
      <c r="C5710">
        <v>17.75</v>
      </c>
      <c r="D5710">
        <v>17.48</v>
      </c>
      <c r="E5710">
        <v>17.57</v>
      </c>
      <c r="H5710">
        <v>22530</v>
      </c>
      <c r="I5710">
        <v>49736</v>
      </c>
    </row>
    <row r="5711" spans="1:9" x14ac:dyDescent="0.2">
      <c r="A5711" s="1">
        <v>35039</v>
      </c>
      <c r="B5711">
        <v>17.489999999999998</v>
      </c>
      <c r="C5711">
        <v>17.690000000000001</v>
      </c>
      <c r="D5711">
        <v>17.43</v>
      </c>
      <c r="E5711">
        <v>17.690000000000001</v>
      </c>
      <c r="H5711">
        <v>22300</v>
      </c>
      <c r="I5711">
        <v>52773</v>
      </c>
    </row>
    <row r="5712" spans="1:9" x14ac:dyDescent="0.2">
      <c r="A5712" s="1">
        <v>35038</v>
      </c>
      <c r="B5712">
        <v>17.5</v>
      </c>
      <c r="C5712">
        <v>17.579999999999998</v>
      </c>
      <c r="D5712">
        <v>17.420000000000002</v>
      </c>
      <c r="E5712">
        <v>17.52</v>
      </c>
      <c r="H5712">
        <v>24078</v>
      </c>
      <c r="I5712">
        <v>58618</v>
      </c>
    </row>
    <row r="5713" spans="1:9" x14ac:dyDescent="0.2">
      <c r="A5713" s="1">
        <v>35037</v>
      </c>
      <c r="B5713">
        <v>17.27</v>
      </c>
      <c r="C5713">
        <v>17.47</v>
      </c>
      <c r="D5713">
        <v>17.27</v>
      </c>
      <c r="E5713">
        <v>17.45</v>
      </c>
      <c r="H5713">
        <v>20568</v>
      </c>
      <c r="I5713">
        <v>67585</v>
      </c>
    </row>
    <row r="5714" spans="1:9" x14ac:dyDescent="0.2">
      <c r="A5714" s="1">
        <v>35034</v>
      </c>
      <c r="B5714">
        <v>17.07</v>
      </c>
      <c r="C5714">
        <v>17.3</v>
      </c>
      <c r="D5714">
        <v>17.059999999999999</v>
      </c>
      <c r="E5714">
        <v>17.25</v>
      </c>
      <c r="H5714">
        <v>24479</v>
      </c>
      <c r="I5714">
        <v>73828</v>
      </c>
    </row>
    <row r="5715" spans="1:9" x14ac:dyDescent="0.2">
      <c r="A5715" s="1">
        <v>35033</v>
      </c>
      <c r="B5715">
        <v>17.04</v>
      </c>
      <c r="C5715">
        <v>17.14</v>
      </c>
      <c r="D5715">
        <v>16.899999999999999</v>
      </c>
      <c r="E5715">
        <v>17.04</v>
      </c>
      <c r="H5715">
        <v>21607</v>
      </c>
      <c r="I5715">
        <v>70222</v>
      </c>
    </row>
    <row r="5716" spans="1:9" x14ac:dyDescent="0.2">
      <c r="A5716" s="1">
        <v>35032</v>
      </c>
      <c r="B5716">
        <v>17.05</v>
      </c>
      <c r="C5716">
        <v>17.190000000000001</v>
      </c>
      <c r="D5716">
        <v>17.04</v>
      </c>
      <c r="E5716">
        <v>17.079999999999998</v>
      </c>
      <c r="H5716">
        <v>18988</v>
      </c>
      <c r="I5716">
        <v>73532</v>
      </c>
    </row>
    <row r="5717" spans="1:9" x14ac:dyDescent="0.2">
      <c r="A5717" s="1">
        <v>35031</v>
      </c>
      <c r="B5717">
        <v>17.12</v>
      </c>
      <c r="C5717">
        <v>17.18</v>
      </c>
      <c r="D5717">
        <v>17.07</v>
      </c>
      <c r="E5717">
        <v>17.14</v>
      </c>
      <c r="H5717">
        <v>19334</v>
      </c>
      <c r="I5717">
        <v>74198</v>
      </c>
    </row>
    <row r="5718" spans="1:9" x14ac:dyDescent="0.2">
      <c r="A5718" s="1">
        <v>35030</v>
      </c>
      <c r="B5718">
        <v>16.82</v>
      </c>
      <c r="C5718">
        <v>17.18</v>
      </c>
      <c r="D5718">
        <v>16.82</v>
      </c>
      <c r="E5718">
        <v>17.18</v>
      </c>
      <c r="H5718">
        <v>27461</v>
      </c>
      <c r="I5718">
        <v>76361</v>
      </c>
    </row>
    <row r="5719" spans="1:9" x14ac:dyDescent="0.2">
      <c r="A5719" s="1">
        <v>35027</v>
      </c>
      <c r="B5719">
        <v>16.75</v>
      </c>
      <c r="C5719">
        <v>16.84</v>
      </c>
      <c r="D5719">
        <v>16.73</v>
      </c>
      <c r="E5719">
        <v>16.79</v>
      </c>
      <c r="H5719">
        <v>7667</v>
      </c>
      <c r="I5719">
        <v>81381</v>
      </c>
    </row>
    <row r="5720" spans="1:9" x14ac:dyDescent="0.2">
      <c r="A5720" s="1">
        <v>35026</v>
      </c>
      <c r="B5720">
        <v>16.73</v>
      </c>
      <c r="C5720">
        <v>16.809999999999999</v>
      </c>
      <c r="D5720">
        <v>16.64</v>
      </c>
      <c r="E5720">
        <v>16.739999999999998</v>
      </c>
      <c r="H5720">
        <v>9457</v>
      </c>
      <c r="I5720">
        <v>79847</v>
      </c>
    </row>
    <row r="5721" spans="1:9" x14ac:dyDescent="0.2">
      <c r="A5721" s="1">
        <v>35025</v>
      </c>
      <c r="B5721">
        <v>16.62</v>
      </c>
      <c r="C5721">
        <v>16.86</v>
      </c>
      <c r="D5721">
        <v>16.61</v>
      </c>
      <c r="E5721">
        <v>16.75</v>
      </c>
      <c r="H5721">
        <v>24014</v>
      </c>
      <c r="I5721">
        <v>82318</v>
      </c>
    </row>
    <row r="5722" spans="1:9" x14ac:dyDescent="0.2">
      <c r="A5722" s="1">
        <v>35024</v>
      </c>
      <c r="B5722">
        <v>16.84</v>
      </c>
      <c r="C5722">
        <v>16.84</v>
      </c>
      <c r="D5722">
        <v>16.66</v>
      </c>
      <c r="E5722">
        <v>16.75</v>
      </c>
      <c r="H5722">
        <v>16126</v>
      </c>
      <c r="I5722">
        <v>80945</v>
      </c>
    </row>
    <row r="5723" spans="1:9" x14ac:dyDescent="0.2">
      <c r="A5723" s="1">
        <v>35023</v>
      </c>
      <c r="B5723">
        <v>16.88</v>
      </c>
      <c r="C5723">
        <v>16.89</v>
      </c>
      <c r="D5723">
        <v>16.809999999999999</v>
      </c>
      <c r="E5723">
        <v>16.809999999999999</v>
      </c>
      <c r="H5723">
        <v>15224</v>
      </c>
      <c r="I5723">
        <v>82849</v>
      </c>
    </row>
    <row r="5724" spans="1:9" x14ac:dyDescent="0.2">
      <c r="A5724" s="1">
        <v>35020</v>
      </c>
      <c r="B5724">
        <v>16.68</v>
      </c>
      <c r="C5724">
        <v>17.010000000000002</v>
      </c>
      <c r="D5724">
        <v>16.63</v>
      </c>
      <c r="E5724">
        <v>16.93</v>
      </c>
      <c r="H5724">
        <v>31942</v>
      </c>
      <c r="I5724">
        <v>87362</v>
      </c>
    </row>
    <row r="5725" spans="1:9" x14ac:dyDescent="0.2">
      <c r="A5725" s="1">
        <v>35019</v>
      </c>
      <c r="B5725">
        <v>16.46</v>
      </c>
      <c r="C5725">
        <v>16.690000000000001</v>
      </c>
      <c r="D5725">
        <v>16.41</v>
      </c>
      <c r="E5725">
        <v>16.68</v>
      </c>
      <c r="H5725">
        <v>20990</v>
      </c>
      <c r="I5725">
        <v>92577</v>
      </c>
    </row>
    <row r="5726" spans="1:9" x14ac:dyDescent="0.2">
      <c r="A5726" s="1">
        <v>35018</v>
      </c>
      <c r="B5726">
        <v>16.68</v>
      </c>
      <c r="C5726">
        <v>16.75</v>
      </c>
      <c r="D5726">
        <v>16.649999999999999</v>
      </c>
      <c r="E5726">
        <v>16.73</v>
      </c>
      <c r="H5726">
        <v>8768</v>
      </c>
      <c r="I5726">
        <v>16163</v>
      </c>
    </row>
    <row r="5727" spans="1:9" x14ac:dyDescent="0.2">
      <c r="A5727" s="1">
        <v>35017</v>
      </c>
      <c r="B5727">
        <v>16.55</v>
      </c>
      <c r="C5727">
        <v>16.649999999999999</v>
      </c>
      <c r="D5727">
        <v>16.45</v>
      </c>
      <c r="E5727">
        <v>16.62</v>
      </c>
      <c r="H5727">
        <v>14734</v>
      </c>
      <c r="I5727">
        <v>17268</v>
      </c>
    </row>
    <row r="5728" spans="1:9" x14ac:dyDescent="0.2">
      <c r="A5728" s="1">
        <v>35016</v>
      </c>
      <c r="B5728">
        <v>16.63</v>
      </c>
      <c r="C5728">
        <v>16.79</v>
      </c>
      <c r="D5728">
        <v>16.579999999999998</v>
      </c>
      <c r="E5728">
        <v>16.600000000000001</v>
      </c>
      <c r="H5728">
        <v>26662</v>
      </c>
      <c r="I5728">
        <v>19121</v>
      </c>
    </row>
    <row r="5729" spans="1:9" x14ac:dyDescent="0.2">
      <c r="A5729" s="1">
        <v>35013</v>
      </c>
      <c r="B5729">
        <v>16.66</v>
      </c>
      <c r="C5729">
        <v>16.7</v>
      </c>
      <c r="D5729">
        <v>16.510000000000002</v>
      </c>
      <c r="E5729">
        <v>16.579999999999998</v>
      </c>
      <c r="H5729">
        <v>18013</v>
      </c>
      <c r="I5729">
        <v>23329</v>
      </c>
    </row>
    <row r="5730" spans="1:9" x14ac:dyDescent="0.2">
      <c r="A5730" s="1">
        <v>35012</v>
      </c>
      <c r="B5730">
        <v>16.649999999999999</v>
      </c>
      <c r="C5730">
        <v>16.75</v>
      </c>
      <c r="D5730">
        <v>16.63</v>
      </c>
      <c r="E5730">
        <v>16.649999999999999</v>
      </c>
      <c r="H5730">
        <v>19217</v>
      </c>
      <c r="I5730">
        <v>27127</v>
      </c>
    </row>
    <row r="5731" spans="1:9" x14ac:dyDescent="0.2">
      <c r="A5731" s="1">
        <v>35011</v>
      </c>
      <c r="B5731">
        <v>16.37</v>
      </c>
      <c r="C5731">
        <v>16.649999999999999</v>
      </c>
      <c r="D5731">
        <v>16.350000000000001</v>
      </c>
      <c r="E5731">
        <v>16.62</v>
      </c>
      <c r="H5731">
        <v>24411</v>
      </c>
      <c r="I5731">
        <v>33482</v>
      </c>
    </row>
    <row r="5732" spans="1:9" x14ac:dyDescent="0.2">
      <c r="A5732" s="1">
        <v>35010</v>
      </c>
      <c r="B5732">
        <v>16.45</v>
      </c>
      <c r="C5732">
        <v>16.52</v>
      </c>
      <c r="D5732">
        <v>16.399999999999999</v>
      </c>
      <c r="E5732">
        <v>16.399999999999999</v>
      </c>
      <c r="H5732">
        <v>16968</v>
      </c>
      <c r="I5732">
        <v>37490</v>
      </c>
    </row>
    <row r="5733" spans="1:9" x14ac:dyDescent="0.2">
      <c r="A5733" s="1">
        <v>35009</v>
      </c>
      <c r="B5733">
        <v>16.71</v>
      </c>
      <c r="C5733">
        <v>16.71</v>
      </c>
      <c r="D5733">
        <v>16.45</v>
      </c>
      <c r="E5733">
        <v>16.47</v>
      </c>
      <c r="H5733">
        <v>18196</v>
      </c>
      <c r="I5733">
        <v>41597</v>
      </c>
    </row>
    <row r="5734" spans="1:9" x14ac:dyDescent="0.2">
      <c r="A5734" s="1">
        <v>35006</v>
      </c>
      <c r="B5734">
        <v>16.63</v>
      </c>
      <c r="C5734">
        <v>16.68</v>
      </c>
      <c r="D5734">
        <v>16.559999999999999</v>
      </c>
      <c r="E5734">
        <v>16.63</v>
      </c>
      <c r="H5734">
        <v>14436</v>
      </c>
      <c r="I5734">
        <v>45429</v>
      </c>
    </row>
    <row r="5735" spans="1:9" x14ac:dyDescent="0.2">
      <c r="A5735" s="1">
        <v>35005</v>
      </c>
      <c r="B5735">
        <v>16.399999999999999</v>
      </c>
      <c r="C5735">
        <v>16.71</v>
      </c>
      <c r="D5735">
        <v>16.350000000000001</v>
      </c>
      <c r="E5735">
        <v>16.64</v>
      </c>
      <c r="H5735">
        <v>20604</v>
      </c>
      <c r="I5735">
        <v>46528</v>
      </c>
    </row>
    <row r="5736" spans="1:9" x14ac:dyDescent="0.2">
      <c r="A5736" s="1">
        <v>35004</v>
      </c>
      <c r="B5736">
        <v>16.37</v>
      </c>
      <c r="C5736">
        <v>16.43</v>
      </c>
      <c r="D5736">
        <v>16.21</v>
      </c>
      <c r="E5736">
        <v>16.39</v>
      </c>
      <c r="H5736">
        <v>20807</v>
      </c>
      <c r="I5736">
        <v>47869</v>
      </c>
    </row>
    <row r="5737" spans="1:9" x14ac:dyDescent="0.2">
      <c r="A5737" s="1">
        <v>35003</v>
      </c>
      <c r="B5737">
        <v>16.350000000000001</v>
      </c>
      <c r="C5737">
        <v>16.420000000000002</v>
      </c>
      <c r="D5737">
        <v>16.28</v>
      </c>
      <c r="E5737">
        <v>16.329999999999998</v>
      </c>
      <c r="H5737">
        <v>20030</v>
      </c>
      <c r="I5737">
        <v>47260</v>
      </c>
    </row>
    <row r="5738" spans="1:9" x14ac:dyDescent="0.2">
      <c r="A5738" s="1">
        <v>35002</v>
      </c>
      <c r="B5738">
        <v>16.27</v>
      </c>
      <c r="C5738">
        <v>16.350000000000001</v>
      </c>
      <c r="D5738">
        <v>16.239999999999998</v>
      </c>
      <c r="E5738">
        <v>16.27</v>
      </c>
      <c r="H5738">
        <v>13845</v>
      </c>
      <c r="I5738">
        <v>47452</v>
      </c>
    </row>
    <row r="5739" spans="1:9" x14ac:dyDescent="0.2">
      <c r="A5739" s="1">
        <v>34999</v>
      </c>
      <c r="B5739">
        <v>16.25</v>
      </c>
      <c r="C5739">
        <v>16.36</v>
      </c>
      <c r="D5739">
        <v>16.23</v>
      </c>
      <c r="E5739">
        <v>16.28</v>
      </c>
      <c r="H5739">
        <v>18297</v>
      </c>
      <c r="I5739">
        <v>52288</v>
      </c>
    </row>
    <row r="5740" spans="1:9" x14ac:dyDescent="0.2">
      <c r="A5740" s="1">
        <v>34998</v>
      </c>
      <c r="B5740">
        <v>16.059999999999999</v>
      </c>
      <c r="C5740">
        <v>16.350000000000001</v>
      </c>
      <c r="D5740">
        <v>16.059999999999999</v>
      </c>
      <c r="E5740">
        <v>16.25</v>
      </c>
      <c r="H5740">
        <v>34137</v>
      </c>
      <c r="I5740">
        <v>62346</v>
      </c>
    </row>
    <row r="5741" spans="1:9" x14ac:dyDescent="0.2">
      <c r="A5741" s="1">
        <v>34997</v>
      </c>
      <c r="B5741">
        <v>16.100000000000001</v>
      </c>
      <c r="C5741">
        <v>16.149999999999999</v>
      </c>
      <c r="D5741">
        <v>15.97</v>
      </c>
      <c r="E5741">
        <v>16.03</v>
      </c>
      <c r="H5741">
        <v>20456</v>
      </c>
      <c r="I5741">
        <v>63721</v>
      </c>
    </row>
    <row r="5742" spans="1:9" x14ac:dyDescent="0.2">
      <c r="A5742" s="1">
        <v>34996</v>
      </c>
      <c r="B5742">
        <v>15.92</v>
      </c>
      <c r="C5742">
        <v>16.13</v>
      </c>
      <c r="D5742">
        <v>15.89</v>
      </c>
      <c r="E5742">
        <v>16.05</v>
      </c>
      <c r="H5742">
        <v>21957</v>
      </c>
      <c r="I5742">
        <v>68157</v>
      </c>
    </row>
    <row r="5743" spans="1:9" x14ac:dyDescent="0.2">
      <c r="A5743" s="1">
        <v>34995</v>
      </c>
      <c r="B5743">
        <v>15.92</v>
      </c>
      <c r="C5743">
        <v>15.96</v>
      </c>
      <c r="D5743">
        <v>15.7</v>
      </c>
      <c r="E5743">
        <v>15.94</v>
      </c>
      <c r="H5743">
        <v>11696</v>
      </c>
      <c r="I5743">
        <v>67616</v>
      </c>
    </row>
    <row r="5744" spans="1:9" x14ac:dyDescent="0.2">
      <c r="A5744" s="1">
        <v>34992</v>
      </c>
      <c r="B5744">
        <v>15.88</v>
      </c>
      <c r="C5744">
        <v>15.95</v>
      </c>
      <c r="D5744">
        <v>15.74</v>
      </c>
      <c r="E5744">
        <v>15.88</v>
      </c>
      <c r="H5744">
        <v>16208</v>
      </c>
      <c r="I5744">
        <v>69242</v>
      </c>
    </row>
    <row r="5745" spans="1:9" x14ac:dyDescent="0.2">
      <c r="A5745" s="1">
        <v>34991</v>
      </c>
      <c r="B5745">
        <v>16.04</v>
      </c>
      <c r="C5745">
        <v>16.05</v>
      </c>
      <c r="D5745">
        <v>15.82</v>
      </c>
      <c r="E5745">
        <v>15.84</v>
      </c>
      <c r="H5745">
        <v>19831</v>
      </c>
      <c r="I5745">
        <v>68451</v>
      </c>
    </row>
    <row r="5746" spans="1:9" x14ac:dyDescent="0.2">
      <c r="A5746" s="1">
        <v>34990</v>
      </c>
      <c r="B5746">
        <v>16.059999999999999</v>
      </c>
      <c r="C5746">
        <v>16.100000000000001</v>
      </c>
      <c r="D5746">
        <v>15.99</v>
      </c>
      <c r="E5746">
        <v>16.05</v>
      </c>
      <c r="H5746">
        <v>16786</v>
      </c>
      <c r="I5746">
        <v>69640</v>
      </c>
    </row>
    <row r="5747" spans="1:9" x14ac:dyDescent="0.2">
      <c r="A5747" s="1">
        <v>34989</v>
      </c>
      <c r="B5747">
        <v>16.11</v>
      </c>
      <c r="C5747">
        <v>16.190000000000001</v>
      </c>
      <c r="D5747">
        <v>16.079999999999998</v>
      </c>
      <c r="E5747">
        <v>16.11</v>
      </c>
      <c r="H5747">
        <v>13696</v>
      </c>
      <c r="I5747">
        <v>73907</v>
      </c>
    </row>
    <row r="5748" spans="1:9" x14ac:dyDescent="0.2">
      <c r="A5748" s="1">
        <v>34988</v>
      </c>
      <c r="B5748">
        <v>16.399999999999999</v>
      </c>
      <c r="C5748">
        <v>16.399999999999999</v>
      </c>
      <c r="D5748">
        <v>16.25</v>
      </c>
      <c r="E5748">
        <v>16.309999999999999</v>
      </c>
      <c r="H5748">
        <v>8186</v>
      </c>
      <c r="I5748">
        <v>15689</v>
      </c>
    </row>
    <row r="5749" spans="1:9" x14ac:dyDescent="0.2">
      <c r="A5749" s="1">
        <v>34985</v>
      </c>
      <c r="B5749">
        <v>15.86</v>
      </c>
      <c r="C5749">
        <v>16.260000000000002</v>
      </c>
      <c r="D5749">
        <v>15.86</v>
      </c>
      <c r="E5749">
        <v>16.23</v>
      </c>
      <c r="H5749">
        <v>18322</v>
      </c>
      <c r="I5749">
        <v>20752</v>
      </c>
    </row>
    <row r="5750" spans="1:9" x14ac:dyDescent="0.2">
      <c r="A5750" s="1">
        <v>34984</v>
      </c>
      <c r="B5750">
        <v>15.9</v>
      </c>
      <c r="C5750">
        <v>16.02</v>
      </c>
      <c r="D5750">
        <v>15.82</v>
      </c>
      <c r="E5750">
        <v>15.83</v>
      </c>
      <c r="H5750">
        <v>20721</v>
      </c>
      <c r="I5750">
        <v>21111</v>
      </c>
    </row>
    <row r="5751" spans="1:9" x14ac:dyDescent="0.2">
      <c r="A5751" s="1">
        <v>34983</v>
      </c>
      <c r="B5751">
        <v>15.9</v>
      </c>
      <c r="C5751">
        <v>16.100000000000001</v>
      </c>
      <c r="D5751">
        <v>15.86</v>
      </c>
      <c r="E5751">
        <v>15.94</v>
      </c>
      <c r="H5751">
        <v>21007</v>
      </c>
      <c r="I5751">
        <v>28610</v>
      </c>
    </row>
    <row r="5752" spans="1:9" x14ac:dyDescent="0.2">
      <c r="A5752" s="1">
        <v>34982</v>
      </c>
      <c r="B5752">
        <v>15.96</v>
      </c>
      <c r="C5752">
        <v>16.05</v>
      </c>
      <c r="D5752">
        <v>15.85</v>
      </c>
      <c r="E5752">
        <v>16.03</v>
      </c>
      <c r="H5752">
        <v>20746</v>
      </c>
      <c r="I5752">
        <v>31051</v>
      </c>
    </row>
    <row r="5753" spans="1:9" x14ac:dyDescent="0.2">
      <c r="A5753" s="1">
        <v>34981</v>
      </c>
      <c r="B5753">
        <v>15.78</v>
      </c>
      <c r="C5753">
        <v>15.98</v>
      </c>
      <c r="D5753">
        <v>15.77</v>
      </c>
      <c r="E5753">
        <v>15.96</v>
      </c>
      <c r="H5753">
        <v>12717</v>
      </c>
      <c r="I5753">
        <v>37242</v>
      </c>
    </row>
    <row r="5754" spans="1:9" x14ac:dyDescent="0.2">
      <c r="A5754" s="1">
        <v>34978</v>
      </c>
      <c r="B5754">
        <v>15.61</v>
      </c>
      <c r="C5754">
        <v>15.77</v>
      </c>
      <c r="D5754">
        <v>15.6</v>
      </c>
      <c r="E5754">
        <v>15.76</v>
      </c>
      <c r="H5754">
        <v>15122</v>
      </c>
      <c r="I5754">
        <v>39357</v>
      </c>
    </row>
    <row r="5755" spans="1:9" x14ac:dyDescent="0.2">
      <c r="A5755" s="1">
        <v>34977</v>
      </c>
      <c r="B5755">
        <v>15.92</v>
      </c>
      <c r="C5755">
        <v>16</v>
      </c>
      <c r="D5755">
        <v>15.58</v>
      </c>
      <c r="E5755">
        <v>15.91</v>
      </c>
      <c r="H5755">
        <v>32136</v>
      </c>
      <c r="I5755">
        <v>44456</v>
      </c>
    </row>
    <row r="5756" spans="1:9" x14ac:dyDescent="0.2">
      <c r="A5756" s="1">
        <v>34976</v>
      </c>
      <c r="B5756">
        <v>16.13</v>
      </c>
      <c r="C5756">
        <v>16.27</v>
      </c>
      <c r="D5756">
        <v>15.93</v>
      </c>
      <c r="E5756">
        <v>15.98</v>
      </c>
      <c r="H5756">
        <v>21734</v>
      </c>
      <c r="I5756">
        <v>47187</v>
      </c>
    </row>
    <row r="5757" spans="1:9" x14ac:dyDescent="0.2">
      <c r="A5757" s="1">
        <v>34974</v>
      </c>
      <c r="B5757">
        <v>16.16</v>
      </c>
      <c r="C5757">
        <v>16.27</v>
      </c>
      <c r="D5757">
        <v>16.07</v>
      </c>
      <c r="E5757">
        <v>16.23</v>
      </c>
      <c r="H5757">
        <v>22551</v>
      </c>
      <c r="I5757">
        <v>0</v>
      </c>
    </row>
    <row r="5758" spans="1:9" x14ac:dyDescent="0.2">
      <c r="A5758" s="1">
        <v>34971</v>
      </c>
      <c r="B5758">
        <v>16.260000000000002</v>
      </c>
      <c r="C5758">
        <v>16.3</v>
      </c>
      <c r="D5758">
        <v>16.05</v>
      </c>
      <c r="E5758">
        <v>16.12</v>
      </c>
      <c r="H5758">
        <v>22226</v>
      </c>
      <c r="I5758">
        <v>48019</v>
      </c>
    </row>
    <row r="5759" spans="1:9" x14ac:dyDescent="0.2">
      <c r="A5759" s="1">
        <v>34970</v>
      </c>
      <c r="B5759">
        <v>16.260000000000002</v>
      </c>
      <c r="C5759">
        <v>16.399999999999999</v>
      </c>
      <c r="D5759">
        <v>16.23</v>
      </c>
      <c r="E5759">
        <v>16.329999999999998</v>
      </c>
      <c r="H5759">
        <v>22851</v>
      </c>
      <c r="I5759">
        <v>50984</v>
      </c>
    </row>
    <row r="5760" spans="1:9" x14ac:dyDescent="0.2">
      <c r="A5760" s="1">
        <v>34969</v>
      </c>
      <c r="B5760">
        <v>16.149999999999999</v>
      </c>
      <c r="C5760">
        <v>16.22</v>
      </c>
      <c r="D5760">
        <v>16.079999999999998</v>
      </c>
      <c r="E5760">
        <v>16.170000000000002</v>
      </c>
      <c r="H5760">
        <v>19045</v>
      </c>
      <c r="I5760">
        <v>52406</v>
      </c>
    </row>
    <row r="5761" spans="1:9" x14ac:dyDescent="0.2">
      <c r="A5761" s="1">
        <v>34968</v>
      </c>
      <c r="B5761">
        <v>16.22</v>
      </c>
      <c r="C5761">
        <v>16.260000000000002</v>
      </c>
      <c r="D5761">
        <v>15.99</v>
      </c>
      <c r="E5761">
        <v>16</v>
      </c>
      <c r="H5761">
        <v>19025</v>
      </c>
      <c r="I5761">
        <v>52674</v>
      </c>
    </row>
    <row r="5762" spans="1:9" x14ac:dyDescent="0.2">
      <c r="A5762" s="1">
        <v>34967</v>
      </c>
      <c r="B5762">
        <v>16.059999999999999</v>
      </c>
      <c r="C5762">
        <v>16.100000000000001</v>
      </c>
      <c r="D5762">
        <v>16</v>
      </c>
      <c r="E5762">
        <v>16.079999999999998</v>
      </c>
      <c r="H5762">
        <v>15282</v>
      </c>
      <c r="I5762">
        <v>52752</v>
      </c>
    </row>
    <row r="5763" spans="1:9" x14ac:dyDescent="0.2">
      <c r="A5763" s="1">
        <v>34964</v>
      </c>
      <c r="B5763">
        <v>16.23</v>
      </c>
      <c r="C5763">
        <v>16.28</v>
      </c>
      <c r="D5763">
        <v>15.83</v>
      </c>
      <c r="E5763">
        <v>15.96</v>
      </c>
      <c r="H5763">
        <v>27244</v>
      </c>
      <c r="I5763">
        <v>56141</v>
      </c>
    </row>
    <row r="5764" spans="1:9" x14ac:dyDescent="0.2">
      <c r="A5764" s="1">
        <v>34963</v>
      </c>
      <c r="B5764">
        <v>16.48</v>
      </c>
      <c r="C5764">
        <v>16.5</v>
      </c>
      <c r="D5764">
        <v>16.100000000000001</v>
      </c>
      <c r="E5764">
        <v>16.12</v>
      </c>
      <c r="H5764">
        <v>33205</v>
      </c>
      <c r="I5764">
        <v>53687</v>
      </c>
    </row>
    <row r="5765" spans="1:9" x14ac:dyDescent="0.2">
      <c r="A5765" s="1">
        <v>34962</v>
      </c>
      <c r="B5765">
        <v>16.78</v>
      </c>
      <c r="C5765">
        <v>16.87</v>
      </c>
      <c r="D5765">
        <v>16.38</v>
      </c>
      <c r="E5765">
        <v>16.39</v>
      </c>
      <c r="H5765">
        <v>30430</v>
      </c>
      <c r="I5765">
        <v>59213</v>
      </c>
    </row>
    <row r="5766" spans="1:9" x14ac:dyDescent="0.2">
      <c r="A5766" s="1">
        <v>34961</v>
      </c>
      <c r="B5766">
        <v>16.850000000000001</v>
      </c>
      <c r="C5766">
        <v>16.850000000000001</v>
      </c>
      <c r="D5766">
        <v>16.75</v>
      </c>
      <c r="E5766">
        <v>16.79</v>
      </c>
      <c r="H5766">
        <v>16819</v>
      </c>
      <c r="I5766">
        <v>60040</v>
      </c>
    </row>
    <row r="5767" spans="1:9" x14ac:dyDescent="0.2">
      <c r="A5767" s="1">
        <v>34960</v>
      </c>
      <c r="B5767">
        <v>16.79</v>
      </c>
      <c r="C5767">
        <v>16.920000000000002</v>
      </c>
      <c r="D5767">
        <v>16.79</v>
      </c>
      <c r="E5767">
        <v>16.84</v>
      </c>
      <c r="H5767">
        <v>17229</v>
      </c>
      <c r="I5767">
        <v>60149</v>
      </c>
    </row>
    <row r="5768" spans="1:9" x14ac:dyDescent="0.2">
      <c r="A5768" s="1">
        <v>34957</v>
      </c>
      <c r="B5768">
        <v>16.899999999999999</v>
      </c>
      <c r="C5768">
        <v>16.940000000000001</v>
      </c>
      <c r="D5768">
        <v>16.72</v>
      </c>
      <c r="E5768">
        <v>16.8</v>
      </c>
      <c r="H5768">
        <v>23063</v>
      </c>
      <c r="I5768">
        <v>60287</v>
      </c>
    </row>
    <row r="5769" spans="1:9" x14ac:dyDescent="0.2">
      <c r="A5769" s="1">
        <v>34956</v>
      </c>
      <c r="B5769">
        <v>16.77</v>
      </c>
      <c r="C5769">
        <v>16.920000000000002</v>
      </c>
      <c r="D5769">
        <v>16.690000000000001</v>
      </c>
      <c r="E5769">
        <v>16.91</v>
      </c>
      <c r="H5769">
        <v>12027</v>
      </c>
      <c r="I5769">
        <v>19442</v>
      </c>
    </row>
    <row r="5770" spans="1:9" x14ac:dyDescent="0.2">
      <c r="A5770" s="1">
        <v>34955</v>
      </c>
      <c r="B5770">
        <v>16.95</v>
      </c>
      <c r="C5770">
        <v>17.04</v>
      </c>
      <c r="D5770">
        <v>16.760000000000002</v>
      </c>
      <c r="E5770">
        <v>16.78</v>
      </c>
      <c r="H5770">
        <v>27159</v>
      </c>
      <c r="I5770">
        <v>15931</v>
      </c>
    </row>
    <row r="5771" spans="1:9" x14ac:dyDescent="0.2">
      <c r="A5771" s="1">
        <v>34954</v>
      </c>
      <c r="B5771">
        <v>16.829999999999998</v>
      </c>
      <c r="C5771">
        <v>16.93</v>
      </c>
      <c r="D5771">
        <v>16.78</v>
      </c>
      <c r="E5771">
        <v>16.87</v>
      </c>
      <c r="H5771">
        <v>24524</v>
      </c>
      <c r="I5771">
        <v>27659</v>
      </c>
    </row>
    <row r="5772" spans="1:9" x14ac:dyDescent="0.2">
      <c r="A5772" s="1">
        <v>34953</v>
      </c>
      <c r="B5772">
        <v>16.75</v>
      </c>
      <c r="C5772">
        <v>16.78</v>
      </c>
      <c r="D5772">
        <v>16.68</v>
      </c>
      <c r="E5772">
        <v>16.739999999999998</v>
      </c>
      <c r="H5772">
        <v>18583</v>
      </c>
      <c r="I5772">
        <v>35636</v>
      </c>
    </row>
    <row r="5773" spans="1:9" x14ac:dyDescent="0.2">
      <c r="A5773" s="1">
        <v>34950</v>
      </c>
      <c r="B5773">
        <v>16.68</v>
      </c>
      <c r="C5773">
        <v>16.89</v>
      </c>
      <c r="D5773">
        <v>16.670000000000002</v>
      </c>
      <c r="E5773">
        <v>16.739999999999998</v>
      </c>
      <c r="H5773">
        <v>21923</v>
      </c>
      <c r="I5773">
        <v>41283</v>
      </c>
    </row>
    <row r="5774" spans="1:9" x14ac:dyDescent="0.2">
      <c r="A5774" s="1">
        <v>34949</v>
      </c>
      <c r="B5774">
        <v>16.57</v>
      </c>
      <c r="C5774">
        <v>16.690000000000001</v>
      </c>
      <c r="D5774">
        <v>16.55</v>
      </c>
      <c r="E5774">
        <v>16.62</v>
      </c>
      <c r="H5774">
        <v>16461</v>
      </c>
      <c r="I5774">
        <v>40362</v>
      </c>
    </row>
    <row r="5775" spans="1:9" x14ac:dyDescent="0.2">
      <c r="A5775" s="1">
        <v>34948</v>
      </c>
      <c r="B5775">
        <v>16.78</v>
      </c>
      <c r="C5775">
        <v>16.8</v>
      </c>
      <c r="D5775">
        <v>16.66</v>
      </c>
      <c r="E5775">
        <v>16.66</v>
      </c>
      <c r="H5775">
        <v>20824</v>
      </c>
      <c r="I5775">
        <v>44575</v>
      </c>
    </row>
    <row r="5776" spans="1:9" x14ac:dyDescent="0.2">
      <c r="A5776" s="1">
        <v>34947</v>
      </c>
      <c r="B5776">
        <v>16.63</v>
      </c>
      <c r="C5776">
        <v>16.87</v>
      </c>
      <c r="D5776">
        <v>16.52</v>
      </c>
      <c r="E5776">
        <v>16.850000000000001</v>
      </c>
      <c r="H5776">
        <v>32057</v>
      </c>
      <c r="I5776">
        <v>54266</v>
      </c>
    </row>
    <row r="5777" spans="1:9" x14ac:dyDescent="0.2">
      <c r="A5777" s="1">
        <v>34946</v>
      </c>
      <c r="B5777">
        <v>16.45</v>
      </c>
      <c r="C5777">
        <v>16.61</v>
      </c>
      <c r="D5777">
        <v>16.45</v>
      </c>
      <c r="E5777">
        <v>16.61</v>
      </c>
      <c r="H5777">
        <v>10925</v>
      </c>
      <c r="I5777">
        <v>53254</v>
      </c>
    </row>
    <row r="5778" spans="1:9" x14ac:dyDescent="0.2">
      <c r="A5778" s="1">
        <v>34943</v>
      </c>
      <c r="B5778">
        <v>16.28</v>
      </c>
      <c r="C5778">
        <v>16.45</v>
      </c>
      <c r="D5778">
        <v>16.22</v>
      </c>
      <c r="E5778">
        <v>16.43</v>
      </c>
      <c r="H5778">
        <v>12544</v>
      </c>
      <c r="I5778">
        <v>55591</v>
      </c>
    </row>
    <row r="5779" spans="1:9" x14ac:dyDescent="0.2">
      <c r="A5779" s="1">
        <v>34942</v>
      </c>
      <c r="B5779">
        <v>16.13</v>
      </c>
      <c r="C5779">
        <v>16.3</v>
      </c>
      <c r="D5779">
        <v>16.05</v>
      </c>
      <c r="E5779">
        <v>16.25</v>
      </c>
      <c r="H5779">
        <v>20725</v>
      </c>
      <c r="I5779">
        <v>55346</v>
      </c>
    </row>
    <row r="5780" spans="1:9" x14ac:dyDescent="0.2">
      <c r="A5780" s="1">
        <v>34941</v>
      </c>
      <c r="B5780">
        <v>16.3</v>
      </c>
      <c r="C5780">
        <v>16.32</v>
      </c>
      <c r="D5780">
        <v>16.13</v>
      </c>
      <c r="E5780">
        <v>16.2</v>
      </c>
      <c r="H5780">
        <v>16454</v>
      </c>
      <c r="I5780">
        <v>56477</v>
      </c>
    </row>
    <row r="5781" spans="1:9" x14ac:dyDescent="0.2">
      <c r="A5781" s="1">
        <v>34940</v>
      </c>
      <c r="B5781">
        <v>16.170000000000002</v>
      </c>
      <c r="C5781">
        <v>16.260000000000002</v>
      </c>
      <c r="D5781">
        <v>16.149999999999999</v>
      </c>
      <c r="E5781">
        <v>16.190000000000001</v>
      </c>
      <c r="H5781">
        <v>19803</v>
      </c>
      <c r="I5781">
        <v>60066</v>
      </c>
    </row>
    <row r="5782" spans="1:9" x14ac:dyDescent="0.2">
      <c r="A5782" s="1">
        <v>34936</v>
      </c>
      <c r="B5782">
        <v>16.2</v>
      </c>
      <c r="C5782">
        <v>16.36</v>
      </c>
      <c r="D5782">
        <v>16.16</v>
      </c>
      <c r="E5782">
        <v>16.170000000000002</v>
      </c>
      <c r="H5782">
        <v>19307</v>
      </c>
      <c r="I5782">
        <v>60341</v>
      </c>
    </row>
    <row r="5783" spans="1:9" x14ac:dyDescent="0.2">
      <c r="A5783" s="1">
        <v>34935</v>
      </c>
      <c r="B5783">
        <v>16.2</v>
      </c>
      <c r="C5783">
        <v>16.329999999999998</v>
      </c>
      <c r="D5783">
        <v>16.18</v>
      </c>
      <c r="E5783">
        <v>16.2</v>
      </c>
      <c r="H5783">
        <v>18204</v>
      </c>
      <c r="I5783">
        <v>63040</v>
      </c>
    </row>
    <row r="5784" spans="1:9" x14ac:dyDescent="0.2">
      <c r="A5784" s="1">
        <v>34934</v>
      </c>
      <c r="B5784">
        <v>16.45</v>
      </c>
      <c r="C5784">
        <v>16.510000000000002</v>
      </c>
      <c r="D5784">
        <v>16.239999999999998</v>
      </c>
      <c r="E5784">
        <v>16.260000000000002</v>
      </c>
      <c r="H5784">
        <v>27792</v>
      </c>
      <c r="I5784">
        <v>63319</v>
      </c>
    </row>
    <row r="5785" spans="1:9" x14ac:dyDescent="0.2">
      <c r="A5785" s="1">
        <v>34933</v>
      </c>
      <c r="B5785">
        <v>16.34</v>
      </c>
      <c r="C5785">
        <v>16.350000000000001</v>
      </c>
      <c r="D5785">
        <v>16.22</v>
      </c>
      <c r="E5785">
        <v>16.29</v>
      </c>
      <c r="H5785">
        <v>20168</v>
      </c>
      <c r="I5785">
        <v>65570</v>
      </c>
    </row>
    <row r="5786" spans="1:9" x14ac:dyDescent="0.2">
      <c r="A5786" s="1">
        <v>34932</v>
      </c>
      <c r="B5786">
        <v>16.12</v>
      </c>
      <c r="C5786">
        <v>16.350000000000001</v>
      </c>
      <c r="D5786">
        <v>16.100000000000001</v>
      </c>
      <c r="E5786">
        <v>16.260000000000002</v>
      </c>
      <c r="H5786">
        <v>25296</v>
      </c>
      <c r="I5786">
        <v>64530</v>
      </c>
    </row>
    <row r="5787" spans="1:9" x14ac:dyDescent="0.2">
      <c r="A5787" s="1">
        <v>34929</v>
      </c>
      <c r="B5787">
        <v>15.92</v>
      </c>
      <c r="C5787">
        <v>16.079999999999998</v>
      </c>
      <c r="D5787">
        <v>15.88</v>
      </c>
      <c r="E5787">
        <v>16.04</v>
      </c>
      <c r="H5787">
        <v>15302</v>
      </c>
      <c r="I5787">
        <v>68118</v>
      </c>
    </row>
    <row r="5788" spans="1:9" x14ac:dyDescent="0.2">
      <c r="A5788" s="1">
        <v>34928</v>
      </c>
      <c r="B5788">
        <v>15.93</v>
      </c>
      <c r="C5788">
        <v>16</v>
      </c>
      <c r="D5788">
        <v>15.88</v>
      </c>
      <c r="E5788">
        <v>15.96</v>
      </c>
      <c r="H5788">
        <v>14785</v>
      </c>
      <c r="I5788">
        <v>68485</v>
      </c>
    </row>
    <row r="5789" spans="1:9" x14ac:dyDescent="0.2">
      <c r="A5789" s="1">
        <v>34927</v>
      </c>
      <c r="B5789">
        <v>15.83</v>
      </c>
      <c r="C5789">
        <v>15.89</v>
      </c>
      <c r="D5789">
        <v>15.76</v>
      </c>
      <c r="E5789">
        <v>15.84</v>
      </c>
      <c r="H5789">
        <v>7313</v>
      </c>
      <c r="I5789">
        <v>18129</v>
      </c>
    </row>
    <row r="5790" spans="1:9" x14ac:dyDescent="0.2">
      <c r="A5790" s="1">
        <v>34926</v>
      </c>
      <c r="B5790">
        <v>15.9</v>
      </c>
      <c r="C5790">
        <v>16.03</v>
      </c>
      <c r="D5790">
        <v>15.84</v>
      </c>
      <c r="E5790">
        <v>15.85</v>
      </c>
      <c r="H5790">
        <v>20071</v>
      </c>
      <c r="I5790">
        <v>18547</v>
      </c>
    </row>
    <row r="5791" spans="1:9" x14ac:dyDescent="0.2">
      <c r="A5791" s="1">
        <v>34925</v>
      </c>
      <c r="B5791">
        <v>16.14</v>
      </c>
      <c r="C5791">
        <v>16.170000000000002</v>
      </c>
      <c r="D5791">
        <v>15.95</v>
      </c>
      <c r="E5791">
        <v>15.96</v>
      </c>
      <c r="H5791">
        <v>20203</v>
      </c>
      <c r="I5791">
        <v>26535</v>
      </c>
    </row>
    <row r="5792" spans="1:9" x14ac:dyDescent="0.2">
      <c r="A5792" s="1">
        <v>34922</v>
      </c>
      <c r="B5792">
        <v>16.32</v>
      </c>
      <c r="C5792">
        <v>16.38</v>
      </c>
      <c r="D5792">
        <v>16.25</v>
      </c>
      <c r="E5792">
        <v>16.260000000000002</v>
      </c>
      <c r="H5792">
        <v>14198</v>
      </c>
      <c r="I5792">
        <v>31750</v>
      </c>
    </row>
    <row r="5793" spans="1:9" x14ac:dyDescent="0.2">
      <c r="A5793" s="1">
        <v>34921</v>
      </c>
      <c r="B5793">
        <v>16.23</v>
      </c>
      <c r="C5793">
        <v>16.32</v>
      </c>
      <c r="D5793">
        <v>16.149999999999999</v>
      </c>
      <c r="E5793">
        <v>16.309999999999999</v>
      </c>
      <c r="H5793">
        <v>13814</v>
      </c>
      <c r="I5793">
        <v>34707</v>
      </c>
    </row>
    <row r="5794" spans="1:9" x14ac:dyDescent="0.2">
      <c r="A5794" s="1">
        <v>34920</v>
      </c>
      <c r="B5794">
        <v>16.239999999999998</v>
      </c>
      <c r="C5794">
        <v>16.38</v>
      </c>
      <c r="D5794">
        <v>16.239999999999998</v>
      </c>
      <c r="E5794">
        <v>16.29</v>
      </c>
      <c r="H5794">
        <v>19614</v>
      </c>
      <c r="I5794">
        <v>36336</v>
      </c>
    </row>
    <row r="5795" spans="1:9" x14ac:dyDescent="0.2">
      <c r="A5795" s="1">
        <v>34919</v>
      </c>
      <c r="B5795">
        <v>16.13</v>
      </c>
      <c r="C5795">
        <v>16.27</v>
      </c>
      <c r="D5795">
        <v>16.100000000000001</v>
      </c>
      <c r="E5795">
        <v>16.190000000000001</v>
      </c>
      <c r="H5795">
        <v>11913</v>
      </c>
      <c r="I5795">
        <v>41579</v>
      </c>
    </row>
    <row r="5796" spans="1:9" x14ac:dyDescent="0.2">
      <c r="A5796" s="1">
        <v>34918</v>
      </c>
      <c r="B5796">
        <v>16.21</v>
      </c>
      <c r="C5796">
        <v>16.22</v>
      </c>
      <c r="D5796">
        <v>16.09</v>
      </c>
      <c r="E5796">
        <v>16.170000000000002</v>
      </c>
      <c r="H5796">
        <v>10700</v>
      </c>
      <c r="I5796">
        <v>45241</v>
      </c>
    </row>
    <row r="5797" spans="1:9" x14ac:dyDescent="0.2">
      <c r="A5797" s="1">
        <v>34915</v>
      </c>
      <c r="B5797">
        <v>16.170000000000002</v>
      </c>
      <c r="C5797">
        <v>16.239999999999998</v>
      </c>
      <c r="D5797">
        <v>16.07</v>
      </c>
      <c r="E5797">
        <v>16.23</v>
      </c>
      <c r="H5797">
        <v>15223</v>
      </c>
      <c r="I5797">
        <v>46183</v>
      </c>
    </row>
    <row r="5798" spans="1:9" x14ac:dyDescent="0.2">
      <c r="A5798" s="1">
        <v>34914</v>
      </c>
      <c r="B5798">
        <v>16.309999999999999</v>
      </c>
      <c r="C5798">
        <v>16.37</v>
      </c>
      <c r="D5798">
        <v>16.149999999999999</v>
      </c>
      <c r="E5798">
        <v>16.23</v>
      </c>
      <c r="H5798">
        <v>22298</v>
      </c>
      <c r="I5798">
        <v>47691</v>
      </c>
    </row>
    <row r="5799" spans="1:9" x14ac:dyDescent="0.2">
      <c r="A5799" s="1">
        <v>34913</v>
      </c>
      <c r="B5799">
        <v>16.03</v>
      </c>
      <c r="C5799">
        <v>16.29</v>
      </c>
      <c r="D5799">
        <v>15.98</v>
      </c>
      <c r="E5799">
        <v>16.21</v>
      </c>
      <c r="H5799">
        <v>20952</v>
      </c>
      <c r="I5799">
        <v>44979</v>
      </c>
    </row>
    <row r="5800" spans="1:9" x14ac:dyDescent="0.2">
      <c r="A5800" s="1">
        <v>34912</v>
      </c>
      <c r="B5800">
        <v>16.149999999999999</v>
      </c>
      <c r="C5800">
        <v>16.27</v>
      </c>
      <c r="D5800">
        <v>16.100000000000001</v>
      </c>
      <c r="E5800">
        <v>16.149999999999999</v>
      </c>
      <c r="H5800">
        <v>19627</v>
      </c>
      <c r="I5800">
        <v>47569</v>
      </c>
    </row>
    <row r="5801" spans="1:9" x14ac:dyDescent="0.2">
      <c r="A5801" s="1">
        <v>34911</v>
      </c>
      <c r="B5801">
        <v>15.95</v>
      </c>
      <c r="C5801">
        <v>16.100000000000001</v>
      </c>
      <c r="D5801">
        <v>15.92</v>
      </c>
      <c r="E5801">
        <v>16.010000000000002</v>
      </c>
      <c r="H5801">
        <v>16202</v>
      </c>
      <c r="I5801">
        <v>46347</v>
      </c>
    </row>
    <row r="5802" spans="1:9" x14ac:dyDescent="0.2">
      <c r="A5802" s="1">
        <v>34908</v>
      </c>
      <c r="B5802">
        <v>16.11</v>
      </c>
      <c r="C5802">
        <v>16.149999999999999</v>
      </c>
      <c r="D5802">
        <v>16</v>
      </c>
      <c r="E5802">
        <v>16.010000000000002</v>
      </c>
      <c r="H5802">
        <v>15123</v>
      </c>
      <c r="I5802">
        <v>46510</v>
      </c>
    </row>
    <row r="5803" spans="1:9" x14ac:dyDescent="0.2">
      <c r="A5803" s="1">
        <v>34907</v>
      </c>
      <c r="B5803">
        <v>16.079999999999998</v>
      </c>
      <c r="C5803">
        <v>16.34</v>
      </c>
      <c r="D5803">
        <v>16.03</v>
      </c>
      <c r="E5803">
        <v>16.11</v>
      </c>
      <c r="H5803">
        <v>23243</v>
      </c>
      <c r="I5803">
        <v>51021</v>
      </c>
    </row>
    <row r="5804" spans="1:9" x14ac:dyDescent="0.2">
      <c r="A5804" s="1">
        <v>34906</v>
      </c>
      <c r="B5804">
        <v>15.9</v>
      </c>
      <c r="C5804">
        <v>16.2</v>
      </c>
      <c r="D5804">
        <v>15.86</v>
      </c>
      <c r="E5804">
        <v>16.11</v>
      </c>
      <c r="H5804">
        <v>30849</v>
      </c>
      <c r="I5804">
        <v>53608</v>
      </c>
    </row>
    <row r="5805" spans="1:9" x14ac:dyDescent="0.2">
      <c r="A5805" s="1">
        <v>34905</v>
      </c>
      <c r="B5805">
        <v>15.65</v>
      </c>
      <c r="C5805">
        <v>15.79</v>
      </c>
      <c r="D5805">
        <v>15.53</v>
      </c>
      <c r="E5805">
        <v>15.73</v>
      </c>
      <c r="H5805">
        <v>24361</v>
      </c>
      <c r="I5805">
        <v>56238</v>
      </c>
    </row>
    <row r="5806" spans="1:9" x14ac:dyDescent="0.2">
      <c r="A5806" s="1">
        <v>34904</v>
      </c>
      <c r="B5806">
        <v>15.53</v>
      </c>
      <c r="C5806">
        <v>15.7</v>
      </c>
      <c r="D5806">
        <v>15.41</v>
      </c>
      <c r="E5806">
        <v>15.65</v>
      </c>
      <c r="H5806">
        <v>14708</v>
      </c>
      <c r="I5806">
        <v>61988</v>
      </c>
    </row>
    <row r="5807" spans="1:9" x14ac:dyDescent="0.2">
      <c r="A5807" s="1">
        <v>34901</v>
      </c>
      <c r="B5807">
        <v>15.6</v>
      </c>
      <c r="C5807">
        <v>15.74</v>
      </c>
      <c r="D5807">
        <v>15.45</v>
      </c>
      <c r="E5807">
        <v>15.59</v>
      </c>
      <c r="H5807">
        <v>23522</v>
      </c>
      <c r="I5807">
        <v>63184</v>
      </c>
    </row>
    <row r="5808" spans="1:9" x14ac:dyDescent="0.2">
      <c r="A5808" s="1">
        <v>34900</v>
      </c>
      <c r="B5808">
        <v>15.71</v>
      </c>
      <c r="C5808">
        <v>15.81</v>
      </c>
      <c r="D5808">
        <v>15.6</v>
      </c>
      <c r="E5808">
        <v>15.6</v>
      </c>
      <c r="H5808">
        <v>20856</v>
      </c>
      <c r="I5808">
        <v>62849</v>
      </c>
    </row>
    <row r="5809" spans="1:9" x14ac:dyDescent="0.2">
      <c r="A5809" s="1">
        <v>34899</v>
      </c>
      <c r="B5809">
        <v>15.84</v>
      </c>
      <c r="C5809">
        <v>16</v>
      </c>
      <c r="D5809">
        <v>15.75</v>
      </c>
      <c r="E5809">
        <v>15.83</v>
      </c>
      <c r="H5809">
        <v>19877</v>
      </c>
      <c r="I5809">
        <v>61514</v>
      </c>
    </row>
    <row r="5810" spans="1:9" x14ac:dyDescent="0.2">
      <c r="A5810" s="1">
        <v>34898</v>
      </c>
      <c r="B5810">
        <v>15.88</v>
      </c>
      <c r="C5810">
        <v>15.93</v>
      </c>
      <c r="D5810">
        <v>15.8</v>
      </c>
      <c r="E5810">
        <v>15.91</v>
      </c>
      <c r="H5810">
        <v>13978</v>
      </c>
      <c r="I5810">
        <v>58026</v>
      </c>
    </row>
    <row r="5811" spans="1:9" x14ac:dyDescent="0.2">
      <c r="A5811" s="1">
        <v>34897</v>
      </c>
      <c r="B5811">
        <v>15.95</v>
      </c>
      <c r="C5811">
        <v>15.95</v>
      </c>
      <c r="D5811">
        <v>15.71</v>
      </c>
      <c r="E5811">
        <v>15.83</v>
      </c>
      <c r="H5811">
        <v>19470</v>
      </c>
      <c r="I5811">
        <v>58739</v>
      </c>
    </row>
    <row r="5812" spans="1:9" x14ac:dyDescent="0.2">
      <c r="A5812" s="1">
        <v>34894</v>
      </c>
      <c r="B5812">
        <v>16.059999999999999</v>
      </c>
      <c r="C5812">
        <v>16.149999999999999</v>
      </c>
      <c r="D5812">
        <v>15.98</v>
      </c>
      <c r="E5812">
        <v>16.059999999999999</v>
      </c>
      <c r="H5812">
        <v>8903</v>
      </c>
      <c r="I5812">
        <v>21300</v>
      </c>
    </row>
    <row r="5813" spans="1:9" x14ac:dyDescent="0.2">
      <c r="A5813" s="1">
        <v>34893</v>
      </c>
      <c r="B5813">
        <v>16.329999999999998</v>
      </c>
      <c r="C5813">
        <v>16.36</v>
      </c>
      <c r="D5813">
        <v>16.04</v>
      </c>
      <c r="E5813">
        <v>16.05</v>
      </c>
      <c r="H5813">
        <v>18706</v>
      </c>
      <c r="I5813">
        <v>19968</v>
      </c>
    </row>
    <row r="5814" spans="1:9" x14ac:dyDescent="0.2">
      <c r="A5814" s="1">
        <v>34892</v>
      </c>
      <c r="B5814">
        <v>16.100000000000001</v>
      </c>
      <c r="C5814">
        <v>16.399999999999999</v>
      </c>
      <c r="D5814">
        <v>16.05</v>
      </c>
      <c r="E5814">
        <v>16.23</v>
      </c>
      <c r="H5814">
        <v>21284</v>
      </c>
      <c r="I5814">
        <v>25453</v>
      </c>
    </row>
    <row r="5815" spans="1:9" x14ac:dyDescent="0.2">
      <c r="A5815" s="1">
        <v>34891</v>
      </c>
      <c r="B5815">
        <v>16.16</v>
      </c>
      <c r="C5815">
        <v>16.25</v>
      </c>
      <c r="D5815">
        <v>16.059999999999999</v>
      </c>
      <c r="E5815">
        <v>16.059999999999999</v>
      </c>
      <c r="H5815">
        <v>18231</v>
      </c>
      <c r="I5815">
        <v>35645</v>
      </c>
    </row>
    <row r="5816" spans="1:9" x14ac:dyDescent="0.2">
      <c r="A5816" s="1">
        <v>34890</v>
      </c>
      <c r="B5816">
        <v>16.05</v>
      </c>
      <c r="C5816">
        <v>16.170000000000002</v>
      </c>
      <c r="D5816">
        <v>15.8</v>
      </c>
      <c r="E5816">
        <v>16.11</v>
      </c>
      <c r="H5816">
        <v>25650</v>
      </c>
      <c r="I5816">
        <v>37967</v>
      </c>
    </row>
    <row r="5817" spans="1:9" x14ac:dyDescent="0.2">
      <c r="A5817" s="1">
        <v>34887</v>
      </c>
      <c r="B5817">
        <v>16.28</v>
      </c>
      <c r="C5817">
        <v>16.37</v>
      </c>
      <c r="D5817">
        <v>16.02</v>
      </c>
      <c r="E5817">
        <v>16.05</v>
      </c>
      <c r="H5817">
        <v>20637</v>
      </c>
      <c r="I5817">
        <v>42700</v>
      </c>
    </row>
    <row r="5818" spans="1:9" x14ac:dyDescent="0.2">
      <c r="A5818" s="1">
        <v>34886</v>
      </c>
      <c r="B5818">
        <v>16.13</v>
      </c>
      <c r="C5818">
        <v>16.28</v>
      </c>
      <c r="D5818">
        <v>16.03</v>
      </c>
      <c r="E5818">
        <v>16.2</v>
      </c>
      <c r="H5818">
        <v>16732</v>
      </c>
      <c r="I5818">
        <v>41422</v>
      </c>
    </row>
    <row r="5819" spans="1:9" x14ac:dyDescent="0.2">
      <c r="A5819" s="1">
        <v>34885</v>
      </c>
      <c r="B5819">
        <v>16.079999999999998</v>
      </c>
      <c r="C5819">
        <v>16.190000000000001</v>
      </c>
      <c r="D5819">
        <v>16</v>
      </c>
      <c r="E5819">
        <v>16.09</v>
      </c>
      <c r="H5819">
        <v>18619</v>
      </c>
      <c r="I5819">
        <v>43091</v>
      </c>
    </row>
    <row r="5820" spans="1:9" x14ac:dyDescent="0.2">
      <c r="A5820" s="1">
        <v>34884</v>
      </c>
      <c r="B5820">
        <v>16.25</v>
      </c>
      <c r="C5820">
        <v>16.25</v>
      </c>
      <c r="D5820">
        <v>16.010000000000002</v>
      </c>
      <c r="E5820">
        <v>16.02</v>
      </c>
      <c r="H5820">
        <v>10245</v>
      </c>
      <c r="I5820">
        <v>45584</v>
      </c>
    </row>
    <row r="5821" spans="1:9" x14ac:dyDescent="0.2">
      <c r="A5821" s="1">
        <v>34880</v>
      </c>
      <c r="B5821">
        <v>16.37</v>
      </c>
      <c r="C5821">
        <v>16.47</v>
      </c>
      <c r="D5821">
        <v>16.3</v>
      </c>
      <c r="E5821">
        <v>16.38</v>
      </c>
      <c r="H5821">
        <v>16668</v>
      </c>
      <c r="I5821">
        <v>44214</v>
      </c>
    </row>
    <row r="5822" spans="1:9" x14ac:dyDescent="0.2">
      <c r="A5822" s="1">
        <v>34879</v>
      </c>
      <c r="B5822">
        <v>16.72</v>
      </c>
      <c r="C5822">
        <v>16.78</v>
      </c>
      <c r="D5822">
        <v>16.38</v>
      </c>
      <c r="E5822">
        <v>16.43</v>
      </c>
      <c r="H5822">
        <v>18469</v>
      </c>
      <c r="I5822">
        <v>46834</v>
      </c>
    </row>
    <row r="5823" spans="1:9" x14ac:dyDescent="0.2">
      <c r="A5823" s="1">
        <v>34878</v>
      </c>
      <c r="B5823">
        <v>16.8</v>
      </c>
      <c r="C5823">
        <v>16.96</v>
      </c>
      <c r="D5823">
        <v>16.8</v>
      </c>
      <c r="E5823">
        <v>16.829999999999998</v>
      </c>
      <c r="H5823">
        <v>19257</v>
      </c>
      <c r="I5823">
        <v>48996</v>
      </c>
    </row>
    <row r="5824" spans="1:9" x14ac:dyDescent="0.2">
      <c r="A5824" s="1">
        <v>34877</v>
      </c>
      <c r="B5824">
        <v>16.48</v>
      </c>
      <c r="C5824">
        <v>16.670000000000002</v>
      </c>
      <c r="D5824">
        <v>16.48</v>
      </c>
      <c r="E5824">
        <v>16.63</v>
      </c>
      <c r="H5824">
        <v>21245</v>
      </c>
      <c r="I5824">
        <v>50676</v>
      </c>
    </row>
    <row r="5825" spans="1:9" x14ac:dyDescent="0.2">
      <c r="A5825" s="1">
        <v>34876</v>
      </c>
      <c r="B5825">
        <v>16.420000000000002</v>
      </c>
      <c r="C5825">
        <v>16.48</v>
      </c>
      <c r="D5825">
        <v>16.27</v>
      </c>
      <c r="E5825">
        <v>16.43</v>
      </c>
      <c r="H5825">
        <v>16637</v>
      </c>
      <c r="I5825">
        <v>59539</v>
      </c>
    </row>
    <row r="5826" spans="1:9" x14ac:dyDescent="0.2">
      <c r="A5826" s="1">
        <v>34873</v>
      </c>
      <c r="B5826">
        <v>16.45</v>
      </c>
      <c r="C5826">
        <v>16.55</v>
      </c>
      <c r="D5826">
        <v>16.239999999999998</v>
      </c>
      <c r="E5826">
        <v>16.45</v>
      </c>
      <c r="H5826">
        <v>21309</v>
      </c>
      <c r="I5826">
        <v>59480</v>
      </c>
    </row>
    <row r="5827" spans="1:9" x14ac:dyDescent="0.2">
      <c r="A5827" s="1">
        <v>34872</v>
      </c>
      <c r="B5827">
        <v>16.38</v>
      </c>
      <c r="C5827">
        <v>16.48</v>
      </c>
      <c r="D5827">
        <v>16.29</v>
      </c>
      <c r="E5827">
        <v>16.39</v>
      </c>
      <c r="H5827">
        <v>18340</v>
      </c>
      <c r="I5827">
        <v>60340</v>
      </c>
    </row>
    <row r="5828" spans="1:9" x14ac:dyDescent="0.2">
      <c r="A5828" s="1">
        <v>34871</v>
      </c>
      <c r="B5828">
        <v>16.649999999999999</v>
      </c>
      <c r="C5828">
        <v>16.649999999999999</v>
      </c>
      <c r="D5828">
        <v>16.2</v>
      </c>
      <c r="E5828">
        <v>16.21</v>
      </c>
      <c r="H5828">
        <v>28965</v>
      </c>
      <c r="I5828">
        <v>60161</v>
      </c>
    </row>
    <row r="5829" spans="1:9" x14ac:dyDescent="0.2">
      <c r="A5829" s="1">
        <v>34870</v>
      </c>
      <c r="B5829">
        <v>16.75</v>
      </c>
      <c r="C5829">
        <v>16.899999999999999</v>
      </c>
      <c r="D5829">
        <v>16.690000000000001</v>
      </c>
      <c r="E5829">
        <v>16.690000000000001</v>
      </c>
      <c r="H5829">
        <v>21664</v>
      </c>
      <c r="I5829">
        <v>61733</v>
      </c>
    </row>
    <row r="5830" spans="1:9" x14ac:dyDescent="0.2">
      <c r="A5830" s="1">
        <v>34869</v>
      </c>
      <c r="B5830">
        <v>17.239999999999998</v>
      </c>
      <c r="C5830">
        <v>17.239999999999998</v>
      </c>
      <c r="D5830">
        <v>16.690000000000001</v>
      </c>
      <c r="E5830">
        <v>16.71</v>
      </c>
      <c r="H5830">
        <v>28829</v>
      </c>
      <c r="I5830">
        <v>59230</v>
      </c>
    </row>
    <row r="5831" spans="1:9" x14ac:dyDescent="0.2">
      <c r="A5831" s="1">
        <v>34866</v>
      </c>
      <c r="B5831">
        <v>17.45</v>
      </c>
      <c r="C5831">
        <v>17.489999999999998</v>
      </c>
      <c r="D5831">
        <v>17.329999999999998</v>
      </c>
      <c r="E5831">
        <v>17.34</v>
      </c>
      <c r="H5831">
        <v>13588</v>
      </c>
      <c r="I5831">
        <v>59760</v>
      </c>
    </row>
    <row r="5832" spans="1:9" x14ac:dyDescent="0.2">
      <c r="A5832" s="1">
        <v>34865</v>
      </c>
      <c r="B5832">
        <v>17.87</v>
      </c>
      <c r="C5832">
        <v>17.96</v>
      </c>
      <c r="D5832">
        <v>17.5</v>
      </c>
      <c r="E5832">
        <v>17.899999999999999</v>
      </c>
      <c r="H5832">
        <v>8683</v>
      </c>
      <c r="I5832">
        <v>26621</v>
      </c>
    </row>
    <row r="5833" spans="1:9" x14ac:dyDescent="0.2">
      <c r="A5833" s="1">
        <v>34864</v>
      </c>
      <c r="B5833">
        <v>17.649999999999999</v>
      </c>
      <c r="C5833">
        <v>17.89</v>
      </c>
      <c r="D5833">
        <v>17.489999999999998</v>
      </c>
      <c r="E5833">
        <v>17.87</v>
      </c>
      <c r="H5833">
        <v>23973</v>
      </c>
      <c r="I5833">
        <v>31284</v>
      </c>
    </row>
    <row r="5834" spans="1:9" x14ac:dyDescent="0.2">
      <c r="A5834" s="1">
        <v>34863</v>
      </c>
      <c r="B5834">
        <v>17.75</v>
      </c>
      <c r="C5834">
        <v>17.809999999999999</v>
      </c>
      <c r="D5834">
        <v>17.690000000000001</v>
      </c>
      <c r="E5834">
        <v>17.7</v>
      </c>
      <c r="H5834">
        <v>18294</v>
      </c>
      <c r="I5834">
        <v>37778</v>
      </c>
    </row>
    <row r="5835" spans="1:9" x14ac:dyDescent="0.2">
      <c r="A5835" s="1">
        <v>34862</v>
      </c>
      <c r="B5835">
        <v>17.7</v>
      </c>
      <c r="C5835">
        <v>17.71</v>
      </c>
      <c r="D5835">
        <v>17.48</v>
      </c>
      <c r="E5835">
        <v>17.66</v>
      </c>
      <c r="H5835">
        <v>12096</v>
      </c>
      <c r="I5835">
        <v>42411</v>
      </c>
    </row>
    <row r="5836" spans="1:9" x14ac:dyDescent="0.2">
      <c r="A5836" s="1">
        <v>34859</v>
      </c>
      <c r="B5836">
        <v>17.739999999999998</v>
      </c>
      <c r="C5836">
        <v>17.829999999999998</v>
      </c>
      <c r="D5836">
        <v>17.46</v>
      </c>
      <c r="E5836">
        <v>17.690000000000001</v>
      </c>
      <c r="H5836">
        <v>13306</v>
      </c>
      <c r="I5836">
        <v>41290</v>
      </c>
    </row>
    <row r="5837" spans="1:9" x14ac:dyDescent="0.2">
      <c r="A5837" s="1">
        <v>34858</v>
      </c>
      <c r="B5837">
        <v>17.95</v>
      </c>
      <c r="C5837">
        <v>17.95</v>
      </c>
      <c r="D5837">
        <v>17.71</v>
      </c>
      <c r="E5837">
        <v>17.760000000000002</v>
      </c>
      <c r="H5837">
        <v>17203</v>
      </c>
      <c r="I5837">
        <v>43614</v>
      </c>
    </row>
    <row r="5838" spans="1:9" x14ac:dyDescent="0.2">
      <c r="A5838" s="1">
        <v>34857</v>
      </c>
      <c r="B5838">
        <v>17.899999999999999</v>
      </c>
      <c r="C5838">
        <v>18.03</v>
      </c>
      <c r="D5838">
        <v>17.86</v>
      </c>
      <c r="E5838">
        <v>17.98</v>
      </c>
      <c r="H5838">
        <v>15497</v>
      </c>
      <c r="I5838">
        <v>46440</v>
      </c>
    </row>
    <row r="5839" spans="1:9" x14ac:dyDescent="0.2">
      <c r="A5839" s="1">
        <v>34856</v>
      </c>
      <c r="B5839">
        <v>18.14</v>
      </c>
      <c r="C5839">
        <v>18.239999999999998</v>
      </c>
      <c r="D5839">
        <v>17.809999999999999</v>
      </c>
      <c r="E5839">
        <v>17.89</v>
      </c>
      <c r="H5839">
        <v>20487</v>
      </c>
      <c r="I5839">
        <v>44183</v>
      </c>
    </row>
    <row r="5840" spans="1:9" x14ac:dyDescent="0.2">
      <c r="A5840" s="1">
        <v>34855</v>
      </c>
      <c r="B5840">
        <v>17.96</v>
      </c>
      <c r="C5840">
        <v>18.13</v>
      </c>
      <c r="D5840">
        <v>17.96</v>
      </c>
      <c r="E5840">
        <v>18.100000000000001</v>
      </c>
      <c r="H5840">
        <v>17408</v>
      </c>
      <c r="I5840">
        <v>49139</v>
      </c>
    </row>
    <row r="5841" spans="1:9" x14ac:dyDescent="0.2">
      <c r="A5841" s="1">
        <v>34852</v>
      </c>
      <c r="B5841">
        <v>17.72</v>
      </c>
      <c r="C5841">
        <v>17.96</v>
      </c>
      <c r="D5841">
        <v>17.68</v>
      </c>
      <c r="E5841">
        <v>17.940000000000001</v>
      </c>
      <c r="H5841">
        <v>18277</v>
      </c>
      <c r="I5841">
        <v>53187</v>
      </c>
    </row>
    <row r="5842" spans="1:9" x14ac:dyDescent="0.2">
      <c r="A5842" s="1">
        <v>34851</v>
      </c>
      <c r="B5842">
        <v>17.690000000000001</v>
      </c>
      <c r="C5842">
        <v>17.75</v>
      </c>
      <c r="D5842">
        <v>17.55</v>
      </c>
      <c r="E5842">
        <v>17.690000000000001</v>
      </c>
      <c r="H5842">
        <v>15736</v>
      </c>
      <c r="I5842">
        <v>51505</v>
      </c>
    </row>
    <row r="5843" spans="1:9" x14ac:dyDescent="0.2">
      <c r="A5843" s="1">
        <v>34850</v>
      </c>
      <c r="B5843">
        <v>17.600000000000001</v>
      </c>
      <c r="C5843">
        <v>17.73</v>
      </c>
      <c r="D5843">
        <v>17.399999999999999</v>
      </c>
      <c r="E5843">
        <v>17.7</v>
      </c>
      <c r="H5843">
        <v>18494</v>
      </c>
      <c r="I5843">
        <v>53650</v>
      </c>
    </row>
    <row r="5844" spans="1:9" x14ac:dyDescent="0.2">
      <c r="A5844" s="1">
        <v>34849</v>
      </c>
      <c r="B5844">
        <v>17.649999999999999</v>
      </c>
      <c r="C5844">
        <v>17.649999999999999</v>
      </c>
      <c r="D5844">
        <v>17.329999999999998</v>
      </c>
      <c r="E5844">
        <v>17.600000000000001</v>
      </c>
      <c r="H5844">
        <v>21909</v>
      </c>
      <c r="I5844">
        <v>53829</v>
      </c>
    </row>
    <row r="5845" spans="1:9" x14ac:dyDescent="0.2">
      <c r="A5845" s="1">
        <v>34845</v>
      </c>
      <c r="B5845">
        <v>18</v>
      </c>
      <c r="C5845">
        <v>18.04</v>
      </c>
      <c r="D5845">
        <v>17.309999999999999</v>
      </c>
      <c r="E5845">
        <v>17.36</v>
      </c>
      <c r="H5845">
        <v>28569</v>
      </c>
      <c r="I5845">
        <v>54690</v>
      </c>
    </row>
    <row r="5846" spans="1:9" x14ac:dyDescent="0.2">
      <c r="A5846" s="1">
        <v>34844</v>
      </c>
      <c r="B5846">
        <v>18.149999999999999</v>
      </c>
      <c r="C5846">
        <v>18.21</v>
      </c>
      <c r="D5846">
        <v>17.91</v>
      </c>
      <c r="E5846">
        <v>18</v>
      </c>
      <c r="H5846">
        <v>22619</v>
      </c>
      <c r="I5846">
        <v>58512</v>
      </c>
    </row>
    <row r="5847" spans="1:9" x14ac:dyDescent="0.2">
      <c r="A5847" s="1">
        <v>34843</v>
      </c>
      <c r="B5847">
        <v>18.489999999999998</v>
      </c>
      <c r="C5847">
        <v>18.559999999999999</v>
      </c>
      <c r="D5847">
        <v>18.100000000000001</v>
      </c>
      <c r="E5847">
        <v>18.13</v>
      </c>
      <c r="H5847">
        <v>19176</v>
      </c>
      <c r="I5847">
        <v>58553</v>
      </c>
    </row>
    <row r="5848" spans="1:9" x14ac:dyDescent="0.2">
      <c r="A5848" s="1">
        <v>34842</v>
      </c>
      <c r="B5848">
        <v>18.45</v>
      </c>
      <c r="C5848">
        <v>18.52</v>
      </c>
      <c r="D5848">
        <v>18.32</v>
      </c>
      <c r="E5848">
        <v>18.39</v>
      </c>
      <c r="H5848">
        <v>17977</v>
      </c>
      <c r="I5848">
        <v>57572</v>
      </c>
    </row>
    <row r="5849" spans="1:9" x14ac:dyDescent="0.2">
      <c r="A5849" s="1">
        <v>34841</v>
      </c>
      <c r="B5849">
        <v>18.55</v>
      </c>
      <c r="C5849">
        <v>18.55</v>
      </c>
      <c r="D5849">
        <v>18.3</v>
      </c>
      <c r="E5849">
        <v>18.48</v>
      </c>
      <c r="H5849">
        <v>18024</v>
      </c>
      <c r="I5849">
        <v>61237</v>
      </c>
    </row>
    <row r="5850" spans="1:9" x14ac:dyDescent="0.2">
      <c r="A5850" s="1">
        <v>34838</v>
      </c>
      <c r="B5850">
        <v>18.23</v>
      </c>
      <c r="C5850">
        <v>18.5</v>
      </c>
      <c r="D5850">
        <v>18.170000000000002</v>
      </c>
      <c r="E5850">
        <v>18.39</v>
      </c>
      <c r="H5850">
        <v>21498</v>
      </c>
      <c r="I5850">
        <v>63505</v>
      </c>
    </row>
    <row r="5851" spans="1:9" x14ac:dyDescent="0.2">
      <c r="A5851" s="1">
        <v>34837</v>
      </c>
      <c r="B5851">
        <v>18.399999999999999</v>
      </c>
      <c r="C5851">
        <v>18.43</v>
      </c>
      <c r="D5851">
        <v>18.16</v>
      </c>
      <c r="E5851">
        <v>18.29</v>
      </c>
      <c r="H5851">
        <v>22685</v>
      </c>
      <c r="I5851">
        <v>64619</v>
      </c>
    </row>
    <row r="5852" spans="1:9" x14ac:dyDescent="0.2">
      <c r="A5852" s="1">
        <v>34836</v>
      </c>
      <c r="B5852">
        <v>18.399999999999999</v>
      </c>
      <c r="C5852">
        <v>18.489999999999998</v>
      </c>
      <c r="D5852">
        <v>18.239999999999998</v>
      </c>
      <c r="E5852">
        <v>18.37</v>
      </c>
      <c r="H5852">
        <v>19849</v>
      </c>
      <c r="I5852">
        <v>64198</v>
      </c>
    </row>
    <row r="5853" spans="1:9" x14ac:dyDescent="0.2">
      <c r="A5853" s="1">
        <v>34835</v>
      </c>
      <c r="B5853">
        <v>18.75</v>
      </c>
      <c r="C5853">
        <v>18.920000000000002</v>
      </c>
      <c r="D5853">
        <v>18.66</v>
      </c>
      <c r="E5853">
        <v>18.77</v>
      </c>
      <c r="H5853">
        <v>9745</v>
      </c>
      <c r="I5853">
        <v>19844</v>
      </c>
    </row>
    <row r="5854" spans="1:9" x14ac:dyDescent="0.2">
      <c r="A5854" s="1">
        <v>34834</v>
      </c>
      <c r="B5854">
        <v>18.48</v>
      </c>
      <c r="C5854">
        <v>18.8</v>
      </c>
      <c r="D5854">
        <v>18.239999999999998</v>
      </c>
      <c r="E5854">
        <v>18.75</v>
      </c>
      <c r="H5854">
        <v>22209</v>
      </c>
      <c r="I5854">
        <v>18528</v>
      </c>
    </row>
    <row r="5855" spans="1:9" x14ac:dyDescent="0.2">
      <c r="A5855" s="1">
        <v>34831</v>
      </c>
      <c r="B5855">
        <v>18.350000000000001</v>
      </c>
      <c r="C5855">
        <v>18.55</v>
      </c>
      <c r="D5855">
        <v>18.12</v>
      </c>
      <c r="E5855">
        <v>18.52</v>
      </c>
      <c r="H5855">
        <v>22544</v>
      </c>
      <c r="I5855">
        <v>30723</v>
      </c>
    </row>
    <row r="5856" spans="1:9" x14ac:dyDescent="0.2">
      <c r="A5856" s="1">
        <v>34830</v>
      </c>
      <c r="B5856">
        <v>18.5</v>
      </c>
      <c r="C5856">
        <v>18.64</v>
      </c>
      <c r="D5856">
        <v>18.22</v>
      </c>
      <c r="E5856">
        <v>18.309999999999999</v>
      </c>
      <c r="H5856">
        <v>23889</v>
      </c>
      <c r="I5856">
        <v>43594</v>
      </c>
    </row>
    <row r="5857" spans="1:9" x14ac:dyDescent="0.2">
      <c r="A5857" s="1">
        <v>34829</v>
      </c>
      <c r="B5857">
        <v>18.43</v>
      </c>
      <c r="C5857">
        <v>18.52</v>
      </c>
      <c r="D5857">
        <v>18.3</v>
      </c>
      <c r="E5857">
        <v>18.440000000000001</v>
      </c>
      <c r="H5857">
        <v>18507</v>
      </c>
      <c r="I5857">
        <v>43218</v>
      </c>
    </row>
    <row r="5858" spans="1:9" x14ac:dyDescent="0.2">
      <c r="A5858" s="1">
        <v>34828</v>
      </c>
      <c r="B5858">
        <v>18.899999999999999</v>
      </c>
      <c r="C5858">
        <v>18.95</v>
      </c>
      <c r="D5858">
        <v>18.3</v>
      </c>
      <c r="E5858">
        <v>18.329999999999998</v>
      </c>
      <c r="H5858">
        <v>21867</v>
      </c>
      <c r="I5858">
        <v>44527</v>
      </c>
    </row>
    <row r="5859" spans="1:9" x14ac:dyDescent="0.2">
      <c r="A5859" s="1">
        <v>34824</v>
      </c>
      <c r="B5859">
        <v>18.97</v>
      </c>
      <c r="C5859">
        <v>19.059999999999999</v>
      </c>
      <c r="D5859">
        <v>18.899999999999999</v>
      </c>
      <c r="E5859">
        <v>19</v>
      </c>
      <c r="H5859">
        <v>12526</v>
      </c>
      <c r="I5859">
        <v>50038</v>
      </c>
    </row>
    <row r="5860" spans="1:9" x14ac:dyDescent="0.2">
      <c r="A5860" s="1">
        <v>34823</v>
      </c>
      <c r="B5860">
        <v>18.399999999999999</v>
      </c>
      <c r="C5860">
        <v>18.940000000000001</v>
      </c>
      <c r="D5860">
        <v>18.399999999999999</v>
      </c>
      <c r="E5860">
        <v>18.920000000000002</v>
      </c>
      <c r="H5860">
        <v>23371</v>
      </c>
      <c r="I5860">
        <v>51848</v>
      </c>
    </row>
    <row r="5861" spans="1:9" x14ac:dyDescent="0.2">
      <c r="A5861" s="1">
        <v>34822</v>
      </c>
      <c r="B5861">
        <v>18.78</v>
      </c>
      <c r="C5861">
        <v>18.89</v>
      </c>
      <c r="D5861">
        <v>18.47</v>
      </c>
      <c r="E5861">
        <v>18.57</v>
      </c>
      <c r="H5861">
        <v>20425</v>
      </c>
      <c r="I5861">
        <v>52739</v>
      </c>
    </row>
    <row r="5862" spans="1:9" x14ac:dyDescent="0.2">
      <c r="A5862" s="1">
        <v>34821</v>
      </c>
      <c r="B5862">
        <v>19.170000000000002</v>
      </c>
      <c r="C5862">
        <v>19.170000000000002</v>
      </c>
      <c r="D5862">
        <v>18.649999999999999</v>
      </c>
      <c r="E5862">
        <v>18.670000000000002</v>
      </c>
      <c r="H5862">
        <v>23271</v>
      </c>
      <c r="I5862">
        <v>50046</v>
      </c>
    </row>
    <row r="5863" spans="1:9" x14ac:dyDescent="0.2">
      <c r="A5863" s="1">
        <v>34820</v>
      </c>
      <c r="B5863">
        <v>19.25</v>
      </c>
      <c r="C5863">
        <v>19.38</v>
      </c>
      <c r="D5863">
        <v>19.14</v>
      </c>
      <c r="E5863">
        <v>19.170000000000002</v>
      </c>
      <c r="H5863">
        <v>20537</v>
      </c>
      <c r="I5863">
        <v>56837</v>
      </c>
    </row>
    <row r="5864" spans="1:9" x14ac:dyDescent="0.2">
      <c r="A5864" s="1">
        <v>34817</v>
      </c>
      <c r="B5864">
        <v>19.13</v>
      </c>
      <c r="C5864">
        <v>19.170000000000002</v>
      </c>
      <c r="D5864">
        <v>18.87</v>
      </c>
      <c r="E5864">
        <v>19.059999999999999</v>
      </c>
      <c r="H5864">
        <v>31726</v>
      </c>
      <c r="I5864">
        <v>63131</v>
      </c>
    </row>
    <row r="5865" spans="1:9" x14ac:dyDescent="0.2">
      <c r="A5865" s="1">
        <v>34816</v>
      </c>
      <c r="B5865">
        <v>18.850000000000001</v>
      </c>
      <c r="C5865">
        <v>19.079999999999998</v>
      </c>
      <c r="D5865">
        <v>18.72</v>
      </c>
      <c r="E5865">
        <v>19.07</v>
      </c>
      <c r="H5865">
        <v>28326</v>
      </c>
      <c r="I5865">
        <v>65774</v>
      </c>
    </row>
    <row r="5866" spans="1:9" x14ac:dyDescent="0.2">
      <c r="A5866" s="1">
        <v>34815</v>
      </c>
      <c r="B5866">
        <v>18.72</v>
      </c>
      <c r="C5866">
        <v>18.760000000000002</v>
      </c>
      <c r="D5866">
        <v>18.600000000000001</v>
      </c>
      <c r="E5866">
        <v>18.71</v>
      </c>
      <c r="H5866">
        <v>15856</v>
      </c>
      <c r="I5866">
        <v>63453</v>
      </c>
    </row>
    <row r="5867" spans="1:9" x14ac:dyDescent="0.2">
      <c r="A5867" s="1">
        <v>34814</v>
      </c>
      <c r="B5867">
        <v>18.5</v>
      </c>
      <c r="C5867">
        <v>18.809999999999999</v>
      </c>
      <c r="D5867">
        <v>18.41</v>
      </c>
      <c r="E5867">
        <v>18.739999999999998</v>
      </c>
      <c r="H5867">
        <v>24386</v>
      </c>
      <c r="I5867">
        <v>65056</v>
      </c>
    </row>
    <row r="5868" spans="1:9" x14ac:dyDescent="0.2">
      <c r="A5868" s="1">
        <v>34813</v>
      </c>
      <c r="B5868">
        <v>18.8</v>
      </c>
      <c r="C5868">
        <v>18.829999999999998</v>
      </c>
      <c r="D5868">
        <v>18.489999999999998</v>
      </c>
      <c r="E5868">
        <v>18.55</v>
      </c>
      <c r="H5868">
        <v>21345</v>
      </c>
      <c r="I5868">
        <v>63302</v>
      </c>
    </row>
    <row r="5869" spans="1:9" x14ac:dyDescent="0.2">
      <c r="A5869" s="1">
        <v>34810</v>
      </c>
      <c r="B5869">
        <v>18.45</v>
      </c>
      <c r="C5869">
        <v>18.809999999999999</v>
      </c>
      <c r="D5869">
        <v>18.29</v>
      </c>
      <c r="E5869">
        <v>18.79</v>
      </c>
      <c r="H5869">
        <v>30031</v>
      </c>
      <c r="I5869">
        <v>66748</v>
      </c>
    </row>
    <row r="5870" spans="1:9" x14ac:dyDescent="0.2">
      <c r="A5870" s="1">
        <v>34809</v>
      </c>
      <c r="B5870">
        <v>18.600000000000001</v>
      </c>
      <c r="C5870">
        <v>18.82</v>
      </c>
      <c r="D5870">
        <v>18.52</v>
      </c>
      <c r="E5870">
        <v>18.53</v>
      </c>
      <c r="H5870">
        <v>31181</v>
      </c>
      <c r="I5870">
        <v>67205</v>
      </c>
    </row>
    <row r="5871" spans="1:9" x14ac:dyDescent="0.2">
      <c r="A5871" s="1">
        <v>34808</v>
      </c>
      <c r="B5871">
        <v>18.47</v>
      </c>
      <c r="C5871">
        <v>18.559999999999999</v>
      </c>
      <c r="D5871">
        <v>18.34</v>
      </c>
      <c r="E5871">
        <v>18.5</v>
      </c>
      <c r="H5871">
        <v>28020</v>
      </c>
      <c r="I5871">
        <v>69387</v>
      </c>
    </row>
    <row r="5872" spans="1:9" x14ac:dyDescent="0.2">
      <c r="A5872" s="1">
        <v>34807</v>
      </c>
      <c r="B5872">
        <v>18.25</v>
      </c>
      <c r="C5872">
        <v>18.43</v>
      </c>
      <c r="D5872">
        <v>18.21</v>
      </c>
      <c r="E5872">
        <v>18.36</v>
      </c>
      <c r="H5872">
        <v>23764</v>
      </c>
      <c r="I5872">
        <v>69678</v>
      </c>
    </row>
    <row r="5873" spans="1:9" x14ac:dyDescent="0.2">
      <c r="A5873" s="1">
        <v>34802</v>
      </c>
      <c r="B5873">
        <v>17.920000000000002</v>
      </c>
      <c r="C5873">
        <v>17.920000000000002</v>
      </c>
      <c r="D5873">
        <v>17.48</v>
      </c>
      <c r="E5873">
        <v>17.62</v>
      </c>
      <c r="H5873">
        <v>28005</v>
      </c>
      <c r="I5873">
        <v>73133</v>
      </c>
    </row>
    <row r="5874" spans="1:9" x14ac:dyDescent="0.2">
      <c r="A5874" s="1">
        <v>34801</v>
      </c>
      <c r="B5874">
        <v>18.850000000000001</v>
      </c>
      <c r="C5874">
        <v>18.97</v>
      </c>
      <c r="D5874">
        <v>18.75</v>
      </c>
      <c r="E5874">
        <v>18.899999999999999</v>
      </c>
      <c r="H5874">
        <v>10545</v>
      </c>
      <c r="I5874">
        <v>22760</v>
      </c>
    </row>
    <row r="5875" spans="1:9" x14ac:dyDescent="0.2">
      <c r="A5875" s="1">
        <v>34800</v>
      </c>
      <c r="B5875">
        <v>18.260000000000002</v>
      </c>
      <c r="C5875">
        <v>18.649999999999999</v>
      </c>
      <c r="D5875">
        <v>18.22</v>
      </c>
      <c r="E5875">
        <v>18.63</v>
      </c>
      <c r="H5875">
        <v>24323</v>
      </c>
      <c r="I5875">
        <v>17551</v>
      </c>
    </row>
    <row r="5876" spans="1:9" x14ac:dyDescent="0.2">
      <c r="A5876" s="1">
        <v>34799</v>
      </c>
      <c r="B5876">
        <v>18.14</v>
      </c>
      <c r="C5876">
        <v>18.27</v>
      </c>
      <c r="D5876">
        <v>17.95</v>
      </c>
      <c r="E5876">
        <v>18.260000000000002</v>
      </c>
      <c r="H5876">
        <v>25328</v>
      </c>
      <c r="I5876">
        <v>32210</v>
      </c>
    </row>
    <row r="5877" spans="1:9" x14ac:dyDescent="0.2">
      <c r="A5877" s="1">
        <v>34796</v>
      </c>
      <c r="B5877">
        <v>18.28</v>
      </c>
      <c r="C5877">
        <v>18.36</v>
      </c>
      <c r="D5877">
        <v>18.079999999999998</v>
      </c>
      <c r="E5877">
        <v>18.23</v>
      </c>
      <c r="H5877">
        <v>23047</v>
      </c>
      <c r="I5877">
        <v>46256</v>
      </c>
    </row>
    <row r="5878" spans="1:9" x14ac:dyDescent="0.2">
      <c r="A5878" s="1">
        <v>34795</v>
      </c>
      <c r="B5878">
        <v>18</v>
      </c>
      <c r="C5878">
        <v>18.25</v>
      </c>
      <c r="D5878">
        <v>17.899999999999999</v>
      </c>
      <c r="E5878">
        <v>18.25</v>
      </c>
      <c r="H5878">
        <v>26120</v>
      </c>
      <c r="I5878">
        <v>34600</v>
      </c>
    </row>
    <row r="5879" spans="1:9" x14ac:dyDescent="0.2">
      <c r="A5879" s="1">
        <v>34794</v>
      </c>
      <c r="B5879">
        <v>17.54</v>
      </c>
      <c r="C5879">
        <v>17.989999999999998</v>
      </c>
      <c r="D5879">
        <v>17.45</v>
      </c>
      <c r="E5879">
        <v>17.97</v>
      </c>
      <c r="H5879">
        <v>32954</v>
      </c>
      <c r="I5879">
        <v>40908</v>
      </c>
    </row>
    <row r="5880" spans="1:9" x14ac:dyDescent="0.2">
      <c r="A5880" s="1">
        <v>34793</v>
      </c>
      <c r="B5880">
        <v>17.399999999999999</v>
      </c>
      <c r="C5880">
        <v>17.57</v>
      </c>
      <c r="D5880">
        <v>17.399999999999999</v>
      </c>
      <c r="E5880">
        <v>17.559999999999999</v>
      </c>
      <c r="H5880">
        <v>22344</v>
      </c>
      <c r="I5880">
        <v>49241</v>
      </c>
    </row>
    <row r="5881" spans="1:9" x14ac:dyDescent="0.2">
      <c r="A5881" s="1">
        <v>34792</v>
      </c>
      <c r="B5881">
        <v>17.420000000000002</v>
      </c>
      <c r="C5881">
        <v>17.489999999999998</v>
      </c>
      <c r="D5881">
        <v>17.28</v>
      </c>
      <c r="E5881">
        <v>17.39</v>
      </c>
      <c r="H5881">
        <v>18467</v>
      </c>
      <c r="I5881">
        <v>50376</v>
      </c>
    </row>
    <row r="5882" spans="1:9" x14ac:dyDescent="0.2">
      <c r="A5882" s="1">
        <v>34789</v>
      </c>
      <c r="B5882">
        <v>17.38</v>
      </c>
      <c r="C5882">
        <v>17.55</v>
      </c>
      <c r="D5882">
        <v>17.37</v>
      </c>
      <c r="E5882">
        <v>17.5</v>
      </c>
      <c r="H5882">
        <v>23860</v>
      </c>
      <c r="I5882">
        <v>49793</v>
      </c>
    </row>
    <row r="5883" spans="1:9" x14ac:dyDescent="0.2">
      <c r="A5883" s="1">
        <v>34788</v>
      </c>
      <c r="B5883">
        <v>17.600000000000001</v>
      </c>
      <c r="C5883">
        <v>17.600000000000001</v>
      </c>
      <c r="D5883">
        <v>17.36</v>
      </c>
      <c r="E5883">
        <v>17.39</v>
      </c>
      <c r="H5883">
        <v>19611</v>
      </c>
      <c r="I5883">
        <v>51696</v>
      </c>
    </row>
    <row r="5884" spans="1:9" x14ac:dyDescent="0.2">
      <c r="A5884" s="1">
        <v>34787</v>
      </c>
      <c r="B5884">
        <v>17.239999999999998</v>
      </c>
      <c r="C5884">
        <v>17.559999999999999</v>
      </c>
      <c r="D5884">
        <v>17.170000000000002</v>
      </c>
      <c r="E5884">
        <v>17.46</v>
      </c>
      <c r="H5884">
        <v>25240</v>
      </c>
      <c r="I5884">
        <v>51466</v>
      </c>
    </row>
    <row r="5885" spans="1:9" x14ac:dyDescent="0.2">
      <c r="A5885" s="1">
        <v>34786</v>
      </c>
      <c r="B5885">
        <v>17.38</v>
      </c>
      <c r="C5885">
        <v>17.440000000000001</v>
      </c>
      <c r="D5885">
        <v>17.21</v>
      </c>
      <c r="E5885">
        <v>17.239999999999998</v>
      </c>
      <c r="H5885">
        <v>16260</v>
      </c>
      <c r="I5885">
        <v>54383</v>
      </c>
    </row>
    <row r="5886" spans="1:9" x14ac:dyDescent="0.2">
      <c r="A5886" s="1">
        <v>34785</v>
      </c>
      <c r="B5886">
        <v>17.100000000000001</v>
      </c>
      <c r="C5886">
        <v>17.41</v>
      </c>
      <c r="D5886">
        <v>17.100000000000001</v>
      </c>
      <c r="E5886">
        <v>17.309999999999999</v>
      </c>
      <c r="H5886">
        <v>17485</v>
      </c>
      <c r="I5886">
        <v>57402</v>
      </c>
    </row>
    <row r="5887" spans="1:9" x14ac:dyDescent="0.2">
      <c r="A5887" s="1">
        <v>34782</v>
      </c>
      <c r="B5887">
        <v>17.170000000000002</v>
      </c>
      <c r="C5887">
        <v>17.32</v>
      </c>
      <c r="D5887">
        <v>17.05</v>
      </c>
      <c r="E5887">
        <v>17.12</v>
      </c>
      <c r="H5887">
        <v>18799</v>
      </c>
      <c r="I5887">
        <v>55729</v>
      </c>
    </row>
    <row r="5888" spans="1:9" x14ac:dyDescent="0.2">
      <c r="A5888" s="1">
        <v>34781</v>
      </c>
      <c r="B5888">
        <v>17.12</v>
      </c>
      <c r="C5888">
        <v>17.350000000000001</v>
      </c>
      <c r="D5888">
        <v>17.12</v>
      </c>
      <c r="E5888">
        <v>17.260000000000002</v>
      </c>
      <c r="H5888">
        <v>26976</v>
      </c>
      <c r="I5888">
        <v>58962</v>
      </c>
    </row>
    <row r="5889" spans="1:9" x14ac:dyDescent="0.2">
      <c r="A5889" s="1">
        <v>34780</v>
      </c>
      <c r="B5889">
        <v>16.82</v>
      </c>
      <c r="C5889">
        <v>17.239999999999998</v>
      </c>
      <c r="D5889">
        <v>16.82</v>
      </c>
      <c r="E5889">
        <v>17.22</v>
      </c>
      <c r="H5889">
        <v>30936</v>
      </c>
      <c r="I5889">
        <v>59722</v>
      </c>
    </row>
    <row r="5890" spans="1:9" x14ac:dyDescent="0.2">
      <c r="A5890" s="1">
        <v>34779</v>
      </c>
      <c r="B5890">
        <v>16.8</v>
      </c>
      <c r="C5890">
        <v>16.82</v>
      </c>
      <c r="D5890">
        <v>16.71</v>
      </c>
      <c r="E5890">
        <v>16.760000000000002</v>
      </c>
      <c r="H5890">
        <v>17320</v>
      </c>
      <c r="I5890">
        <v>56976</v>
      </c>
    </row>
    <row r="5891" spans="1:9" x14ac:dyDescent="0.2">
      <c r="A5891" s="1">
        <v>34778</v>
      </c>
      <c r="B5891">
        <v>16.7</v>
      </c>
      <c r="C5891">
        <v>16.850000000000001</v>
      </c>
      <c r="D5891">
        <v>16.7</v>
      </c>
      <c r="E5891">
        <v>16.84</v>
      </c>
      <c r="H5891">
        <v>19035</v>
      </c>
      <c r="I5891">
        <v>57986</v>
      </c>
    </row>
    <row r="5892" spans="1:9" x14ac:dyDescent="0.2">
      <c r="A5892" s="1">
        <v>34775</v>
      </c>
      <c r="B5892">
        <v>16.57</v>
      </c>
      <c r="C5892">
        <v>16.670000000000002</v>
      </c>
      <c r="D5892">
        <v>16.510000000000002</v>
      </c>
      <c r="E5892">
        <v>16.63</v>
      </c>
      <c r="H5892">
        <v>12369</v>
      </c>
      <c r="I5892">
        <v>60419</v>
      </c>
    </row>
    <row r="5893" spans="1:9" x14ac:dyDescent="0.2">
      <c r="A5893" s="1">
        <v>34774</v>
      </c>
      <c r="B5893">
        <v>16.579999999999998</v>
      </c>
      <c r="C5893">
        <v>16.670000000000002</v>
      </c>
      <c r="D5893">
        <v>16.55</v>
      </c>
      <c r="E5893">
        <v>16.649999999999999</v>
      </c>
      <c r="H5893">
        <v>10344</v>
      </c>
      <c r="I5893">
        <v>40161</v>
      </c>
    </row>
    <row r="5894" spans="1:9" x14ac:dyDescent="0.2">
      <c r="A5894" s="1">
        <v>34773</v>
      </c>
      <c r="B5894">
        <v>16.37</v>
      </c>
      <c r="C5894">
        <v>16.63</v>
      </c>
      <c r="D5894">
        <v>16.36</v>
      </c>
      <c r="E5894">
        <v>16.57</v>
      </c>
      <c r="H5894">
        <v>26130</v>
      </c>
      <c r="I5894">
        <v>42439</v>
      </c>
    </row>
    <row r="5895" spans="1:9" x14ac:dyDescent="0.2">
      <c r="A5895" s="1">
        <v>34772</v>
      </c>
      <c r="B5895">
        <v>16.600000000000001</v>
      </c>
      <c r="C5895">
        <v>16.68</v>
      </c>
      <c r="D5895">
        <v>16.440000000000001</v>
      </c>
      <c r="E5895">
        <v>16.46</v>
      </c>
      <c r="H5895">
        <v>21857</v>
      </c>
      <c r="I5895">
        <v>44369</v>
      </c>
    </row>
    <row r="5896" spans="1:9" x14ac:dyDescent="0.2">
      <c r="A5896" s="1">
        <v>34771</v>
      </c>
      <c r="B5896">
        <v>16.47</v>
      </c>
      <c r="C5896">
        <v>16.61</v>
      </c>
      <c r="D5896">
        <v>16.45</v>
      </c>
      <c r="E5896">
        <v>16.600000000000001</v>
      </c>
      <c r="H5896">
        <v>16060</v>
      </c>
      <c r="I5896">
        <v>46940</v>
      </c>
    </row>
    <row r="5897" spans="1:9" x14ac:dyDescent="0.2">
      <c r="A5897" s="1">
        <v>34768</v>
      </c>
      <c r="B5897">
        <v>16.54</v>
      </c>
      <c r="C5897">
        <v>16.63</v>
      </c>
      <c r="D5897">
        <v>16.399999999999999</v>
      </c>
      <c r="E5897">
        <v>16.46</v>
      </c>
      <c r="H5897">
        <v>22375</v>
      </c>
      <c r="I5897">
        <v>55987</v>
      </c>
    </row>
    <row r="5898" spans="1:9" x14ac:dyDescent="0.2">
      <c r="A5898" s="1">
        <v>34767</v>
      </c>
      <c r="B5898">
        <v>16.78</v>
      </c>
      <c r="C5898">
        <v>16.87</v>
      </c>
      <c r="D5898">
        <v>16.559999999999999</v>
      </c>
      <c r="E5898">
        <v>16.579999999999998</v>
      </c>
      <c r="H5898">
        <v>18757</v>
      </c>
      <c r="I5898">
        <v>51641</v>
      </c>
    </row>
    <row r="5899" spans="1:9" x14ac:dyDescent="0.2">
      <c r="A5899" s="1">
        <v>34766</v>
      </c>
      <c r="B5899">
        <v>16.88</v>
      </c>
      <c r="C5899">
        <v>17.02</v>
      </c>
      <c r="D5899">
        <v>16.739999999999998</v>
      </c>
      <c r="E5899">
        <v>16.78</v>
      </c>
      <c r="H5899">
        <v>21915</v>
      </c>
      <c r="I5899">
        <v>54728</v>
      </c>
    </row>
    <row r="5900" spans="1:9" x14ac:dyDescent="0.2">
      <c r="A5900" s="1">
        <v>34765</v>
      </c>
      <c r="B5900">
        <v>16.809999999999999</v>
      </c>
      <c r="C5900">
        <v>16.96</v>
      </c>
      <c r="D5900">
        <v>16.71</v>
      </c>
      <c r="E5900">
        <v>16.940000000000001</v>
      </c>
      <c r="H5900">
        <v>19149</v>
      </c>
      <c r="I5900">
        <v>58123</v>
      </c>
    </row>
    <row r="5901" spans="1:9" x14ac:dyDescent="0.2">
      <c r="A5901" s="1">
        <v>34764</v>
      </c>
      <c r="B5901">
        <v>16.88</v>
      </c>
      <c r="C5901">
        <v>16.93</v>
      </c>
      <c r="D5901">
        <v>16.8</v>
      </c>
      <c r="E5901">
        <v>16.86</v>
      </c>
      <c r="H5901">
        <v>10116</v>
      </c>
      <c r="I5901">
        <v>58085</v>
      </c>
    </row>
    <row r="5902" spans="1:9" x14ac:dyDescent="0.2">
      <c r="A5902" s="1">
        <v>34761</v>
      </c>
      <c r="B5902">
        <v>16.649999999999999</v>
      </c>
      <c r="C5902">
        <v>16.899999999999999</v>
      </c>
      <c r="D5902">
        <v>16.649999999999999</v>
      </c>
      <c r="E5902">
        <v>16.87</v>
      </c>
      <c r="H5902">
        <v>16987</v>
      </c>
      <c r="I5902">
        <v>62161</v>
      </c>
    </row>
    <row r="5903" spans="1:9" x14ac:dyDescent="0.2">
      <c r="A5903" s="1">
        <v>34760</v>
      </c>
      <c r="B5903">
        <v>16.63</v>
      </c>
      <c r="C5903">
        <v>16.7</v>
      </c>
      <c r="D5903">
        <v>16.55</v>
      </c>
      <c r="E5903">
        <v>16.63</v>
      </c>
      <c r="H5903">
        <v>19745</v>
      </c>
      <c r="I5903">
        <v>65245</v>
      </c>
    </row>
    <row r="5904" spans="1:9" x14ac:dyDescent="0.2">
      <c r="A5904" s="1">
        <v>34759</v>
      </c>
      <c r="B5904">
        <v>16.920000000000002</v>
      </c>
      <c r="C5904">
        <v>16.96</v>
      </c>
      <c r="D5904">
        <v>16.600000000000001</v>
      </c>
      <c r="E5904">
        <v>16.61</v>
      </c>
      <c r="H5904">
        <v>20942</v>
      </c>
      <c r="I5904">
        <v>70638</v>
      </c>
    </row>
    <row r="5905" spans="1:9" x14ac:dyDescent="0.2">
      <c r="A5905" s="1">
        <v>34758</v>
      </c>
      <c r="B5905">
        <v>17.010000000000002</v>
      </c>
      <c r="C5905">
        <v>17.02</v>
      </c>
      <c r="D5905">
        <v>16.87</v>
      </c>
      <c r="E5905">
        <v>16.87</v>
      </c>
      <c r="H5905">
        <v>12784</v>
      </c>
      <c r="I5905">
        <v>67159</v>
      </c>
    </row>
    <row r="5906" spans="1:9" x14ac:dyDescent="0.2">
      <c r="A5906" s="1">
        <v>34757</v>
      </c>
      <c r="B5906">
        <v>17.100000000000001</v>
      </c>
      <c r="C5906">
        <v>17.16</v>
      </c>
      <c r="D5906">
        <v>17.05</v>
      </c>
      <c r="E5906">
        <v>17.059999999999999</v>
      </c>
      <c r="H5906">
        <v>15805</v>
      </c>
      <c r="I5906">
        <v>65213</v>
      </c>
    </row>
    <row r="5907" spans="1:9" x14ac:dyDescent="0.2">
      <c r="A5907" s="1">
        <v>34754</v>
      </c>
      <c r="B5907">
        <v>16.829999999999998</v>
      </c>
      <c r="C5907">
        <v>17.09</v>
      </c>
      <c r="D5907">
        <v>16.809999999999999</v>
      </c>
      <c r="E5907">
        <v>17.079999999999998</v>
      </c>
      <c r="H5907">
        <v>17082</v>
      </c>
      <c r="I5907">
        <v>66923</v>
      </c>
    </row>
    <row r="5908" spans="1:9" x14ac:dyDescent="0.2">
      <c r="A5908" s="1">
        <v>34753</v>
      </c>
      <c r="B5908">
        <v>16.899999999999999</v>
      </c>
      <c r="C5908">
        <v>16.96</v>
      </c>
      <c r="D5908">
        <v>16.82</v>
      </c>
      <c r="E5908">
        <v>16.84</v>
      </c>
      <c r="H5908">
        <v>17928</v>
      </c>
      <c r="I5908">
        <v>66501</v>
      </c>
    </row>
    <row r="5909" spans="1:9" x14ac:dyDescent="0.2">
      <c r="A5909" s="1">
        <v>34752</v>
      </c>
      <c r="B5909">
        <v>16.96</v>
      </c>
      <c r="C5909">
        <v>17.09</v>
      </c>
      <c r="D5909">
        <v>16.8</v>
      </c>
      <c r="E5909">
        <v>16.97</v>
      </c>
      <c r="H5909">
        <v>22568</v>
      </c>
      <c r="I5909">
        <v>74497</v>
      </c>
    </row>
    <row r="5910" spans="1:9" x14ac:dyDescent="0.2">
      <c r="A5910" s="1">
        <v>34751</v>
      </c>
      <c r="B5910">
        <v>16.989999999999998</v>
      </c>
      <c r="C5910">
        <v>17.03</v>
      </c>
      <c r="D5910">
        <v>16.899999999999999</v>
      </c>
      <c r="E5910">
        <v>16.95</v>
      </c>
      <c r="H5910">
        <v>19201</v>
      </c>
      <c r="I5910">
        <v>73716</v>
      </c>
    </row>
    <row r="5911" spans="1:9" x14ac:dyDescent="0.2">
      <c r="A5911" s="1">
        <v>34750</v>
      </c>
      <c r="B5911">
        <v>17.18</v>
      </c>
      <c r="C5911">
        <v>17.18</v>
      </c>
      <c r="D5911">
        <v>16.96</v>
      </c>
      <c r="E5911">
        <v>16.97</v>
      </c>
      <c r="H5911">
        <v>10026</v>
      </c>
      <c r="I5911">
        <v>76124</v>
      </c>
    </row>
    <row r="5912" spans="1:9" x14ac:dyDescent="0.2">
      <c r="A5912" s="1">
        <v>34747</v>
      </c>
      <c r="B5912">
        <v>16.920000000000002</v>
      </c>
      <c r="C5912">
        <v>17.149999999999999</v>
      </c>
      <c r="D5912">
        <v>16.88</v>
      </c>
      <c r="E5912">
        <v>17.14</v>
      </c>
      <c r="H5912">
        <v>17245</v>
      </c>
      <c r="I5912">
        <v>74598</v>
      </c>
    </row>
    <row r="5913" spans="1:9" x14ac:dyDescent="0.2">
      <c r="A5913" s="1">
        <v>34746</v>
      </c>
      <c r="B5913">
        <v>16.75</v>
      </c>
      <c r="C5913">
        <v>16.96</v>
      </c>
      <c r="D5913">
        <v>16.72</v>
      </c>
      <c r="E5913">
        <v>16.920000000000002</v>
      </c>
      <c r="H5913">
        <v>16284</v>
      </c>
      <c r="I5913">
        <v>74253</v>
      </c>
    </row>
    <row r="5914" spans="1:9" x14ac:dyDescent="0.2">
      <c r="A5914" s="1">
        <v>34745</v>
      </c>
      <c r="B5914">
        <v>16.850000000000001</v>
      </c>
      <c r="C5914">
        <v>16.95</v>
      </c>
      <c r="D5914">
        <v>16.75</v>
      </c>
      <c r="E5914">
        <v>16.760000000000002</v>
      </c>
      <c r="H5914">
        <v>17065</v>
      </c>
      <c r="I5914">
        <v>77860</v>
      </c>
    </row>
    <row r="5915" spans="1:9" x14ac:dyDescent="0.2">
      <c r="A5915" s="1">
        <v>34744</v>
      </c>
      <c r="B5915">
        <v>16.73</v>
      </c>
      <c r="C5915">
        <v>16.82</v>
      </c>
      <c r="D5915">
        <v>16.63</v>
      </c>
      <c r="E5915">
        <v>16.75</v>
      </c>
      <c r="H5915">
        <v>11439</v>
      </c>
      <c r="I5915">
        <v>73334</v>
      </c>
    </row>
    <row r="5916" spans="1:9" x14ac:dyDescent="0.2">
      <c r="A5916" s="1">
        <v>34743</v>
      </c>
      <c r="B5916">
        <v>17.47</v>
      </c>
      <c r="C5916">
        <v>17.57</v>
      </c>
      <c r="D5916">
        <v>17.350000000000001</v>
      </c>
      <c r="E5916">
        <v>17.420000000000002</v>
      </c>
      <c r="H5916">
        <v>8716</v>
      </c>
      <c r="I5916">
        <v>32859</v>
      </c>
    </row>
    <row r="5917" spans="1:9" x14ac:dyDescent="0.2">
      <c r="A5917" s="1">
        <v>34740</v>
      </c>
      <c r="B5917">
        <v>17</v>
      </c>
      <c r="C5917">
        <v>17.350000000000001</v>
      </c>
      <c r="D5917">
        <v>17</v>
      </c>
      <c r="E5917">
        <v>17.329999999999998</v>
      </c>
      <c r="H5917">
        <v>32635</v>
      </c>
      <c r="I5917">
        <v>33059</v>
      </c>
    </row>
    <row r="5918" spans="1:9" x14ac:dyDescent="0.2">
      <c r="A5918" s="1">
        <v>34739</v>
      </c>
      <c r="B5918">
        <v>17.170000000000002</v>
      </c>
      <c r="C5918">
        <v>17.21</v>
      </c>
      <c r="D5918">
        <v>17.03</v>
      </c>
      <c r="E5918">
        <v>17.11</v>
      </c>
      <c r="H5918">
        <v>27443</v>
      </c>
      <c r="I5918">
        <v>50706</v>
      </c>
    </row>
    <row r="5919" spans="1:9" x14ac:dyDescent="0.2">
      <c r="A5919" s="1">
        <v>34738</v>
      </c>
      <c r="B5919">
        <v>16.95</v>
      </c>
      <c r="C5919">
        <v>17.22</v>
      </c>
      <c r="D5919">
        <v>16.95</v>
      </c>
      <c r="E5919">
        <v>17.07</v>
      </c>
      <c r="H5919">
        <v>28712</v>
      </c>
      <c r="I5919">
        <v>59473</v>
      </c>
    </row>
    <row r="5920" spans="1:9" x14ac:dyDescent="0.2">
      <c r="A5920" s="1">
        <v>34737</v>
      </c>
      <c r="B5920">
        <v>17.149999999999999</v>
      </c>
      <c r="C5920">
        <v>17.2</v>
      </c>
      <c r="D5920">
        <v>17.05</v>
      </c>
      <c r="E5920">
        <v>17.07</v>
      </c>
      <c r="H5920">
        <v>16782</v>
      </c>
      <c r="I5920">
        <v>71283</v>
      </c>
    </row>
    <row r="5921" spans="1:9" x14ac:dyDescent="0.2">
      <c r="A5921" s="1">
        <v>34736</v>
      </c>
      <c r="B5921">
        <v>17.28</v>
      </c>
      <c r="C5921">
        <v>17.350000000000001</v>
      </c>
      <c r="D5921">
        <v>17.02</v>
      </c>
      <c r="E5921">
        <v>17.22</v>
      </c>
      <c r="H5921">
        <v>28269</v>
      </c>
      <c r="I5921">
        <v>76572</v>
      </c>
    </row>
    <row r="5922" spans="1:9" x14ac:dyDescent="0.2">
      <c r="A5922" s="1">
        <v>34733</v>
      </c>
      <c r="B5922">
        <v>16.920000000000002</v>
      </c>
      <c r="C5922">
        <v>17.22</v>
      </c>
      <c r="D5922">
        <v>16.920000000000002</v>
      </c>
      <c r="E5922">
        <v>17.2</v>
      </c>
      <c r="H5922">
        <v>37928</v>
      </c>
      <c r="I5922">
        <v>81825</v>
      </c>
    </row>
    <row r="5923" spans="1:9" x14ac:dyDescent="0.2">
      <c r="A5923" s="1">
        <v>34732</v>
      </c>
      <c r="B5923">
        <v>16.7</v>
      </c>
      <c r="C5923">
        <v>16.95</v>
      </c>
      <c r="D5923">
        <v>16.579999999999998</v>
      </c>
      <c r="E5923">
        <v>16.89</v>
      </c>
      <c r="H5923">
        <v>30114</v>
      </c>
      <c r="I5923">
        <v>85762</v>
      </c>
    </row>
    <row r="5924" spans="1:9" x14ac:dyDescent="0.2">
      <c r="A5924" s="1">
        <v>34731</v>
      </c>
      <c r="B5924">
        <v>16.84</v>
      </c>
      <c r="C5924">
        <v>16.899999999999999</v>
      </c>
      <c r="D5924">
        <v>16.739999999999998</v>
      </c>
      <c r="E5924">
        <v>16.88</v>
      </c>
      <c r="H5924">
        <v>25579</v>
      </c>
      <c r="I5924">
        <v>82555</v>
      </c>
    </row>
    <row r="5925" spans="1:9" x14ac:dyDescent="0.2">
      <c r="A5925" s="1">
        <v>34730</v>
      </c>
      <c r="B5925">
        <v>16.600000000000001</v>
      </c>
      <c r="C5925">
        <v>16.809999999999999</v>
      </c>
      <c r="D5925">
        <v>16.53</v>
      </c>
      <c r="E5925">
        <v>16.8</v>
      </c>
      <c r="H5925">
        <v>20979</v>
      </c>
      <c r="I5925">
        <v>82268</v>
      </c>
    </row>
    <row r="5926" spans="1:9" x14ac:dyDescent="0.2">
      <c r="A5926" s="1">
        <v>34729</v>
      </c>
      <c r="B5926">
        <v>16.39</v>
      </c>
      <c r="C5926">
        <v>16.579999999999998</v>
      </c>
      <c r="D5926">
        <v>16.350000000000001</v>
      </c>
      <c r="E5926">
        <v>16.57</v>
      </c>
      <c r="H5926">
        <v>18445</v>
      </c>
      <c r="I5926">
        <v>78594</v>
      </c>
    </row>
    <row r="5927" spans="1:9" x14ac:dyDescent="0.2">
      <c r="A5927" s="1">
        <v>34726</v>
      </c>
      <c r="B5927">
        <v>16.559999999999999</v>
      </c>
      <c r="C5927">
        <v>16.579999999999998</v>
      </c>
      <c r="D5927">
        <v>16.329999999999998</v>
      </c>
      <c r="E5927">
        <v>16.39</v>
      </c>
      <c r="H5927">
        <v>27943</v>
      </c>
      <c r="I5927">
        <v>86600</v>
      </c>
    </row>
    <row r="5928" spans="1:9" x14ac:dyDescent="0.2">
      <c r="A5928" s="1">
        <v>34725</v>
      </c>
      <c r="B5928">
        <v>16.739999999999998</v>
      </c>
      <c r="C5928">
        <v>16.8</v>
      </c>
      <c r="D5928">
        <v>16.61</v>
      </c>
      <c r="E5928">
        <v>16.670000000000002</v>
      </c>
      <c r="H5928">
        <v>24028</v>
      </c>
      <c r="I5928">
        <v>83444</v>
      </c>
    </row>
    <row r="5929" spans="1:9" x14ac:dyDescent="0.2">
      <c r="A5929" s="1">
        <v>34724</v>
      </c>
      <c r="B5929">
        <v>16.98</v>
      </c>
      <c r="C5929">
        <v>17.079999999999998</v>
      </c>
      <c r="D5929">
        <v>16.600000000000001</v>
      </c>
      <c r="E5929">
        <v>16.79</v>
      </c>
      <c r="H5929">
        <v>36615</v>
      </c>
      <c r="I5929">
        <v>92755</v>
      </c>
    </row>
    <row r="5930" spans="1:9" x14ac:dyDescent="0.2">
      <c r="A5930" s="1">
        <v>34723</v>
      </c>
      <c r="B5930">
        <v>16.64</v>
      </c>
      <c r="C5930">
        <v>16.96</v>
      </c>
      <c r="D5930">
        <v>16.57</v>
      </c>
      <c r="E5930">
        <v>16.86</v>
      </c>
      <c r="H5930">
        <v>35032</v>
      </c>
      <c r="I5930">
        <v>91424</v>
      </c>
    </row>
    <row r="5931" spans="1:9" x14ac:dyDescent="0.2">
      <c r="A5931" s="1">
        <v>34722</v>
      </c>
      <c r="B5931">
        <v>16.850000000000001</v>
      </c>
      <c r="C5931">
        <v>16.91</v>
      </c>
      <c r="D5931">
        <v>16.600000000000001</v>
      </c>
      <c r="E5931">
        <v>16.64</v>
      </c>
      <c r="H5931">
        <v>20596</v>
      </c>
      <c r="I5931">
        <v>82817</v>
      </c>
    </row>
    <row r="5932" spans="1:9" x14ac:dyDescent="0.2">
      <c r="A5932" s="1">
        <v>34719</v>
      </c>
      <c r="B5932">
        <v>16.77</v>
      </c>
      <c r="C5932">
        <v>16.91</v>
      </c>
      <c r="D5932">
        <v>16.66</v>
      </c>
      <c r="E5932">
        <v>16.87</v>
      </c>
      <c r="H5932">
        <v>25362</v>
      </c>
      <c r="I5932">
        <v>80633</v>
      </c>
    </row>
    <row r="5933" spans="1:9" x14ac:dyDescent="0.2">
      <c r="A5933" s="1">
        <v>34718</v>
      </c>
      <c r="B5933">
        <v>16.899999999999999</v>
      </c>
      <c r="C5933">
        <v>16.95</v>
      </c>
      <c r="D5933">
        <v>16.760000000000002</v>
      </c>
      <c r="E5933">
        <v>16.8</v>
      </c>
      <c r="H5933">
        <v>27306</v>
      </c>
      <c r="I5933">
        <v>83572</v>
      </c>
    </row>
    <row r="5934" spans="1:9" x14ac:dyDescent="0.2">
      <c r="A5934" s="1">
        <v>34717</v>
      </c>
      <c r="B5934">
        <v>16.739999999999998</v>
      </c>
      <c r="C5934">
        <v>16.98</v>
      </c>
      <c r="D5934">
        <v>16.739999999999998</v>
      </c>
      <c r="E5934">
        <v>16.93</v>
      </c>
      <c r="H5934">
        <v>30558</v>
      </c>
      <c r="I5934">
        <v>85828</v>
      </c>
    </row>
    <row r="5935" spans="1:9" x14ac:dyDescent="0.2">
      <c r="A5935" s="1">
        <v>34716</v>
      </c>
      <c r="B5935">
        <v>16.48</v>
      </c>
      <c r="C5935">
        <v>16.850000000000001</v>
      </c>
      <c r="D5935">
        <v>16.399999999999999</v>
      </c>
      <c r="E5935">
        <v>16.82</v>
      </c>
      <c r="H5935">
        <v>31308</v>
      </c>
      <c r="I5935">
        <v>80729</v>
      </c>
    </row>
    <row r="5936" spans="1:9" x14ac:dyDescent="0.2">
      <c r="A5936" s="1">
        <v>34715</v>
      </c>
      <c r="B5936">
        <v>16.350000000000001</v>
      </c>
      <c r="C5936">
        <v>16.399999999999999</v>
      </c>
      <c r="D5936">
        <v>16.260000000000002</v>
      </c>
      <c r="E5936">
        <v>16.37</v>
      </c>
      <c r="H5936">
        <v>14732</v>
      </c>
      <c r="I5936">
        <v>42553</v>
      </c>
    </row>
    <row r="5937" spans="1:9" x14ac:dyDescent="0.2">
      <c r="A5937" s="1">
        <v>34712</v>
      </c>
      <c r="B5937">
        <v>16.54</v>
      </c>
      <c r="C5937">
        <v>16.579999999999998</v>
      </c>
      <c r="D5937">
        <v>16.260000000000002</v>
      </c>
      <c r="E5937">
        <v>16.38</v>
      </c>
      <c r="H5937">
        <v>17518</v>
      </c>
      <c r="I5937">
        <v>64131</v>
      </c>
    </row>
    <row r="5938" spans="1:9" x14ac:dyDescent="0.2">
      <c r="A5938" s="1">
        <v>34711</v>
      </c>
      <c r="B5938">
        <v>16.62</v>
      </c>
      <c r="C5938">
        <v>16.78</v>
      </c>
      <c r="D5938">
        <v>16.53</v>
      </c>
      <c r="E5938">
        <v>16.63</v>
      </c>
      <c r="H5938">
        <v>19417</v>
      </c>
      <c r="I5938">
        <v>68340</v>
      </c>
    </row>
    <row r="5939" spans="1:9" x14ac:dyDescent="0.2">
      <c r="A5939" s="1">
        <v>34710</v>
      </c>
      <c r="B5939">
        <v>16.28</v>
      </c>
      <c r="C5939">
        <v>16.64</v>
      </c>
      <c r="D5939">
        <v>16.28</v>
      </c>
      <c r="E5939">
        <v>16.63</v>
      </c>
      <c r="H5939">
        <v>28013</v>
      </c>
      <c r="I5939">
        <v>71389</v>
      </c>
    </row>
    <row r="5940" spans="1:9" x14ac:dyDescent="0.2">
      <c r="A5940" s="1">
        <v>34709</v>
      </c>
      <c r="B5940">
        <v>16.25</v>
      </c>
      <c r="C5940">
        <v>16.29</v>
      </c>
      <c r="D5940">
        <v>16.11</v>
      </c>
      <c r="E5940">
        <v>16.190000000000001</v>
      </c>
      <c r="H5940">
        <v>21972</v>
      </c>
      <c r="I5940">
        <v>73325</v>
      </c>
    </row>
    <row r="5941" spans="1:9" x14ac:dyDescent="0.2">
      <c r="A5941" s="1">
        <v>34708</v>
      </c>
      <c r="B5941">
        <v>16.45</v>
      </c>
      <c r="C5941">
        <v>16.57</v>
      </c>
      <c r="D5941">
        <v>16.260000000000002</v>
      </c>
      <c r="E5941">
        <v>16.28</v>
      </c>
      <c r="H5941">
        <v>18136</v>
      </c>
      <c r="I5941">
        <v>78754</v>
      </c>
    </row>
    <row r="5942" spans="1:9" x14ac:dyDescent="0.2">
      <c r="A5942" s="1">
        <v>34705</v>
      </c>
      <c r="B5942">
        <v>16.510000000000002</v>
      </c>
      <c r="C5942">
        <v>16.82</v>
      </c>
      <c r="D5942">
        <v>16.48</v>
      </c>
      <c r="E5942">
        <v>16.5</v>
      </c>
      <c r="H5942">
        <v>28323</v>
      </c>
      <c r="I5942">
        <v>84241</v>
      </c>
    </row>
    <row r="5943" spans="1:9" x14ac:dyDescent="0.2">
      <c r="A5943" s="1">
        <v>34704</v>
      </c>
      <c r="B5943">
        <v>16.239999999999998</v>
      </c>
      <c r="C5943">
        <v>16.48</v>
      </c>
      <c r="D5943">
        <v>16.21</v>
      </c>
      <c r="E5943">
        <v>16.46</v>
      </c>
      <c r="H5943">
        <v>24893</v>
      </c>
      <c r="I5943">
        <v>83534</v>
      </c>
    </row>
    <row r="5944" spans="1:9" x14ac:dyDescent="0.2">
      <c r="A5944" s="1">
        <v>34703</v>
      </c>
      <c r="B5944">
        <v>16.09</v>
      </c>
      <c r="C5944">
        <v>16.309999999999999</v>
      </c>
      <c r="D5944">
        <v>16.05</v>
      </c>
      <c r="E5944">
        <v>16.190000000000001</v>
      </c>
      <c r="H5944">
        <v>23833</v>
      </c>
      <c r="I5944">
        <v>84968</v>
      </c>
    </row>
    <row r="5945" spans="1:9" x14ac:dyDescent="0.2">
      <c r="A5945" s="1">
        <v>34702</v>
      </c>
      <c r="B5945">
        <v>16.48</v>
      </c>
      <c r="C5945">
        <v>16.48</v>
      </c>
      <c r="D5945">
        <v>16.079999999999998</v>
      </c>
      <c r="E5945">
        <v>16.09</v>
      </c>
      <c r="H5945">
        <v>25997</v>
      </c>
      <c r="I5945">
        <v>86366</v>
      </c>
    </row>
    <row r="5946" spans="1:9" x14ac:dyDescent="0.2">
      <c r="A5946" s="1">
        <v>34698</v>
      </c>
      <c r="B5946">
        <v>16.440000000000001</v>
      </c>
      <c r="C5946">
        <v>16.53</v>
      </c>
      <c r="D5946">
        <v>16.440000000000001</v>
      </c>
      <c r="E5946">
        <v>16.5</v>
      </c>
      <c r="H5946">
        <v>7245</v>
      </c>
      <c r="I5946">
        <v>84342</v>
      </c>
    </row>
    <row r="5947" spans="1:9" x14ac:dyDescent="0.2">
      <c r="A5947" s="1">
        <v>34697</v>
      </c>
      <c r="B5947">
        <v>16.489999999999998</v>
      </c>
      <c r="C5947">
        <v>16.59</v>
      </c>
      <c r="D5947">
        <v>16.399999999999999</v>
      </c>
      <c r="E5947">
        <v>16.420000000000002</v>
      </c>
      <c r="H5947">
        <v>20271</v>
      </c>
      <c r="I5947">
        <v>87246</v>
      </c>
    </row>
    <row r="5948" spans="1:9" x14ac:dyDescent="0.2">
      <c r="A5948" s="1">
        <v>34696</v>
      </c>
      <c r="B5948">
        <v>16.25</v>
      </c>
      <c r="C5948">
        <v>16.600000000000001</v>
      </c>
      <c r="D5948">
        <v>16.2</v>
      </c>
      <c r="E5948">
        <v>16.420000000000002</v>
      </c>
      <c r="H5948">
        <v>22895</v>
      </c>
      <c r="I5948">
        <v>89850</v>
      </c>
    </row>
    <row r="5949" spans="1:9" x14ac:dyDescent="0.2">
      <c r="A5949" s="1">
        <v>34691</v>
      </c>
      <c r="B5949">
        <v>15.95</v>
      </c>
      <c r="C5949">
        <v>15.97</v>
      </c>
      <c r="D5949">
        <v>15.91</v>
      </c>
      <c r="E5949">
        <v>15.92</v>
      </c>
      <c r="H5949">
        <v>5766</v>
      </c>
      <c r="I5949">
        <v>87342</v>
      </c>
    </row>
    <row r="5950" spans="1:9" x14ac:dyDescent="0.2">
      <c r="A5950" s="1">
        <v>34690</v>
      </c>
      <c r="B5950">
        <v>15.95</v>
      </c>
      <c r="C5950">
        <v>16.02</v>
      </c>
      <c r="D5950">
        <v>15.9</v>
      </c>
      <c r="E5950">
        <v>15.95</v>
      </c>
      <c r="H5950">
        <v>13171</v>
      </c>
      <c r="I5950">
        <v>89971</v>
      </c>
    </row>
    <row r="5951" spans="1:9" x14ac:dyDescent="0.2">
      <c r="A5951" s="1">
        <v>34689</v>
      </c>
      <c r="B5951">
        <v>16.100000000000001</v>
      </c>
      <c r="C5951">
        <v>16.100000000000001</v>
      </c>
      <c r="D5951">
        <v>15.91</v>
      </c>
      <c r="E5951">
        <v>15.92</v>
      </c>
      <c r="H5951">
        <v>16085</v>
      </c>
      <c r="I5951">
        <v>89156</v>
      </c>
    </row>
    <row r="5952" spans="1:9" x14ac:dyDescent="0.2">
      <c r="A5952" s="1">
        <v>34688</v>
      </c>
      <c r="B5952">
        <v>15.86</v>
      </c>
      <c r="C5952">
        <v>16.100000000000001</v>
      </c>
      <c r="D5952">
        <v>15.86</v>
      </c>
      <c r="E5952">
        <v>15.99</v>
      </c>
      <c r="H5952">
        <v>19390</v>
      </c>
      <c r="I5952">
        <v>90376</v>
      </c>
    </row>
    <row r="5953" spans="1:9" x14ac:dyDescent="0.2">
      <c r="A5953" s="1">
        <v>34687</v>
      </c>
      <c r="B5953">
        <v>15.91</v>
      </c>
      <c r="C5953">
        <v>15.95</v>
      </c>
      <c r="D5953">
        <v>15.84</v>
      </c>
      <c r="E5953">
        <v>15.86</v>
      </c>
      <c r="H5953">
        <v>11837</v>
      </c>
      <c r="I5953">
        <v>90820</v>
      </c>
    </row>
    <row r="5954" spans="1:9" x14ac:dyDescent="0.2">
      <c r="A5954" s="1">
        <v>34684</v>
      </c>
      <c r="B5954">
        <v>15.65</v>
      </c>
      <c r="C5954">
        <v>15.96</v>
      </c>
      <c r="D5954">
        <v>15.6</v>
      </c>
      <c r="E5954">
        <v>15.88</v>
      </c>
      <c r="H5954">
        <v>23579</v>
      </c>
      <c r="I5954">
        <v>97825</v>
      </c>
    </row>
    <row r="5955" spans="1:9" x14ac:dyDescent="0.2">
      <c r="A5955" s="1">
        <v>34683</v>
      </c>
      <c r="B5955">
        <v>16.05</v>
      </c>
      <c r="C5955">
        <v>16.05</v>
      </c>
      <c r="D5955">
        <v>15.82</v>
      </c>
      <c r="E5955">
        <v>15.87</v>
      </c>
      <c r="H5955">
        <v>13316</v>
      </c>
      <c r="I5955">
        <v>30589</v>
      </c>
    </row>
    <row r="5956" spans="1:9" x14ac:dyDescent="0.2">
      <c r="A5956" s="1">
        <v>34682</v>
      </c>
      <c r="B5956">
        <v>16.149999999999999</v>
      </c>
      <c r="C5956">
        <v>16.170000000000002</v>
      </c>
      <c r="D5956">
        <v>15.96</v>
      </c>
      <c r="E5956">
        <v>15.97</v>
      </c>
      <c r="H5956">
        <v>26065</v>
      </c>
      <c r="I5956">
        <v>49862</v>
      </c>
    </row>
    <row r="5957" spans="1:9" x14ac:dyDescent="0.2">
      <c r="A5957" s="1">
        <v>34681</v>
      </c>
      <c r="B5957">
        <v>15.89</v>
      </c>
      <c r="C5957">
        <v>16.079999999999998</v>
      </c>
      <c r="D5957">
        <v>15.82</v>
      </c>
      <c r="E5957">
        <v>15.96</v>
      </c>
      <c r="H5957">
        <v>22054</v>
      </c>
      <c r="I5957">
        <v>65204</v>
      </c>
    </row>
    <row r="5958" spans="1:9" x14ac:dyDescent="0.2">
      <c r="A5958" s="1">
        <v>34680</v>
      </c>
      <c r="B5958">
        <v>16.2</v>
      </c>
      <c r="C5958">
        <v>16.350000000000001</v>
      </c>
      <c r="D5958">
        <v>15.88</v>
      </c>
      <c r="E5958">
        <v>15.94</v>
      </c>
      <c r="H5958">
        <v>25867</v>
      </c>
      <c r="I5958">
        <v>74959</v>
      </c>
    </row>
    <row r="5959" spans="1:9" x14ac:dyDescent="0.2">
      <c r="A5959" s="1">
        <v>34677</v>
      </c>
      <c r="B5959">
        <v>16.37</v>
      </c>
      <c r="C5959">
        <v>16.559999999999999</v>
      </c>
      <c r="D5959">
        <v>16.239999999999998</v>
      </c>
      <c r="E5959">
        <v>16.260000000000002</v>
      </c>
      <c r="H5959">
        <v>22024</v>
      </c>
      <c r="I5959">
        <v>69530</v>
      </c>
    </row>
    <row r="5960" spans="1:9" x14ac:dyDescent="0.2">
      <c r="A5960" s="1">
        <v>34676</v>
      </c>
      <c r="B5960">
        <v>16.100000000000001</v>
      </c>
      <c r="C5960">
        <v>16.37</v>
      </c>
      <c r="D5960">
        <v>16.09</v>
      </c>
      <c r="E5960">
        <v>16.29</v>
      </c>
      <c r="H5960">
        <v>22625</v>
      </c>
      <c r="I5960">
        <v>68179</v>
      </c>
    </row>
    <row r="5961" spans="1:9" x14ac:dyDescent="0.2">
      <c r="A5961" s="1">
        <v>34675</v>
      </c>
      <c r="B5961">
        <v>16.010000000000002</v>
      </c>
      <c r="C5961">
        <v>16.149999999999999</v>
      </c>
      <c r="D5961">
        <v>15.7</v>
      </c>
      <c r="E5961">
        <v>16.059999999999999</v>
      </c>
      <c r="H5961">
        <v>26332</v>
      </c>
      <c r="I5961">
        <v>73926</v>
      </c>
    </row>
    <row r="5962" spans="1:9" x14ac:dyDescent="0.2">
      <c r="A5962" s="1">
        <v>34674</v>
      </c>
      <c r="B5962">
        <v>16.149999999999999</v>
      </c>
      <c r="C5962">
        <v>16.25</v>
      </c>
      <c r="D5962">
        <v>16.05</v>
      </c>
      <c r="E5962">
        <v>16.16</v>
      </c>
      <c r="H5962">
        <v>15839</v>
      </c>
      <c r="I5962">
        <v>75176</v>
      </c>
    </row>
    <row r="5963" spans="1:9" x14ac:dyDescent="0.2">
      <c r="A5963" s="1">
        <v>34673</v>
      </c>
      <c r="B5963">
        <v>16.25</v>
      </c>
      <c r="C5963">
        <v>16.29</v>
      </c>
      <c r="D5963">
        <v>15.87</v>
      </c>
      <c r="E5963">
        <v>16.14</v>
      </c>
      <c r="H5963">
        <v>23345</v>
      </c>
      <c r="I5963">
        <v>81929</v>
      </c>
    </row>
    <row r="5964" spans="1:9" x14ac:dyDescent="0.2">
      <c r="A5964" s="1">
        <v>34670</v>
      </c>
      <c r="B5964">
        <v>16.78</v>
      </c>
      <c r="C5964">
        <v>16.82</v>
      </c>
      <c r="D5964">
        <v>16.07</v>
      </c>
      <c r="E5964">
        <v>16.190000000000001</v>
      </c>
      <c r="H5964">
        <v>30909</v>
      </c>
      <c r="I5964">
        <v>83934</v>
      </c>
    </row>
    <row r="5965" spans="1:9" x14ac:dyDescent="0.2">
      <c r="A5965" s="1">
        <v>34669</v>
      </c>
      <c r="B5965">
        <v>17.12</v>
      </c>
      <c r="C5965">
        <v>17.16</v>
      </c>
      <c r="D5965">
        <v>16.86</v>
      </c>
      <c r="E5965">
        <v>16.87</v>
      </c>
      <c r="H5965">
        <v>15993</v>
      </c>
      <c r="I5965">
        <v>84234</v>
      </c>
    </row>
    <row r="5966" spans="1:9" x14ac:dyDescent="0.2">
      <c r="A5966" s="1">
        <v>34668</v>
      </c>
      <c r="B5966">
        <v>17</v>
      </c>
      <c r="C5966">
        <v>17.149999999999999</v>
      </c>
      <c r="D5966">
        <v>16.91</v>
      </c>
      <c r="E5966">
        <v>17.11</v>
      </c>
      <c r="H5966">
        <v>16543</v>
      </c>
      <c r="I5966">
        <v>89395</v>
      </c>
    </row>
    <row r="5967" spans="1:9" x14ac:dyDescent="0.2">
      <c r="A5967" s="1">
        <v>34667</v>
      </c>
      <c r="B5967">
        <v>17.100000000000001</v>
      </c>
      <c r="C5967">
        <v>17.170000000000002</v>
      </c>
      <c r="D5967">
        <v>17.010000000000002</v>
      </c>
      <c r="E5967">
        <v>17.11</v>
      </c>
      <c r="H5967">
        <v>16171</v>
      </c>
      <c r="I5967">
        <v>90355</v>
      </c>
    </row>
    <row r="5968" spans="1:9" x14ac:dyDescent="0.2">
      <c r="A5968" s="1">
        <v>34666</v>
      </c>
      <c r="B5968">
        <v>17.149999999999999</v>
      </c>
      <c r="C5968">
        <v>17.170000000000002</v>
      </c>
      <c r="D5968">
        <v>17.04</v>
      </c>
      <c r="E5968">
        <v>17.16</v>
      </c>
      <c r="H5968">
        <v>15495</v>
      </c>
      <c r="I5968">
        <v>91583</v>
      </c>
    </row>
    <row r="5969" spans="1:9" x14ac:dyDescent="0.2">
      <c r="A5969" s="1">
        <v>34663</v>
      </c>
      <c r="B5969">
        <v>17.2</v>
      </c>
      <c r="C5969">
        <v>17.25</v>
      </c>
      <c r="D5969">
        <v>17.14</v>
      </c>
      <c r="E5969">
        <v>17.16</v>
      </c>
      <c r="H5969">
        <v>12757</v>
      </c>
      <c r="I5969">
        <v>90731</v>
      </c>
    </row>
    <row r="5970" spans="1:9" x14ac:dyDescent="0.2">
      <c r="A5970" s="1">
        <v>34662</v>
      </c>
      <c r="B5970">
        <v>17.079999999999998</v>
      </c>
      <c r="C5970">
        <v>17.16</v>
      </c>
      <c r="D5970">
        <v>17.010000000000002</v>
      </c>
      <c r="E5970">
        <v>17.149999999999999</v>
      </c>
      <c r="H5970">
        <v>11381</v>
      </c>
      <c r="I5970">
        <v>92692</v>
      </c>
    </row>
    <row r="5971" spans="1:9" x14ac:dyDescent="0.2">
      <c r="A5971" s="1">
        <v>34661</v>
      </c>
      <c r="B5971">
        <v>17.13</v>
      </c>
      <c r="C5971">
        <v>17.149999999999999</v>
      </c>
      <c r="D5971">
        <v>16.920000000000002</v>
      </c>
      <c r="E5971">
        <v>17.14</v>
      </c>
      <c r="H5971">
        <v>30432</v>
      </c>
      <c r="I5971">
        <v>93459</v>
      </c>
    </row>
    <row r="5972" spans="1:9" x14ac:dyDescent="0.2">
      <c r="A5972" s="1">
        <v>34660</v>
      </c>
      <c r="B5972">
        <v>16.84</v>
      </c>
      <c r="C5972">
        <v>17.13</v>
      </c>
      <c r="D5972">
        <v>16.84</v>
      </c>
      <c r="E5972">
        <v>17.100000000000001</v>
      </c>
      <c r="H5972">
        <v>27713</v>
      </c>
      <c r="I5972">
        <v>90682</v>
      </c>
    </row>
    <row r="5973" spans="1:9" x14ac:dyDescent="0.2">
      <c r="A5973" s="1">
        <v>34659</v>
      </c>
      <c r="B5973">
        <v>17</v>
      </c>
      <c r="C5973">
        <v>17.13</v>
      </c>
      <c r="D5973">
        <v>16.82</v>
      </c>
      <c r="E5973">
        <v>16.95</v>
      </c>
      <c r="H5973">
        <v>24116</v>
      </c>
      <c r="I5973">
        <v>92954</v>
      </c>
    </row>
    <row r="5974" spans="1:9" x14ac:dyDescent="0.2">
      <c r="A5974" s="1">
        <v>34656</v>
      </c>
      <c r="B5974">
        <v>16.66</v>
      </c>
      <c r="C5974">
        <v>16.78</v>
      </c>
      <c r="D5974">
        <v>16.62</v>
      </c>
      <c r="E5974">
        <v>16.72</v>
      </c>
      <c r="H5974">
        <v>25118</v>
      </c>
      <c r="I5974">
        <v>91522</v>
      </c>
    </row>
    <row r="5975" spans="1:9" x14ac:dyDescent="0.2">
      <c r="A5975" s="1">
        <v>34655</v>
      </c>
      <c r="B5975">
        <v>16.52</v>
      </c>
      <c r="C5975">
        <v>16.739999999999998</v>
      </c>
      <c r="D5975">
        <v>16.36</v>
      </c>
      <c r="E5975">
        <v>16.63</v>
      </c>
      <c r="H5975">
        <v>27339</v>
      </c>
      <c r="I5975">
        <v>92841</v>
      </c>
    </row>
    <row r="5976" spans="1:9" x14ac:dyDescent="0.2">
      <c r="A5976" s="1">
        <v>34654</v>
      </c>
      <c r="B5976">
        <v>16.73</v>
      </c>
      <c r="C5976">
        <v>16.78</v>
      </c>
      <c r="D5976">
        <v>16.34</v>
      </c>
      <c r="E5976">
        <v>16.45</v>
      </c>
      <c r="H5976">
        <v>33092</v>
      </c>
      <c r="I5976">
        <v>89000</v>
      </c>
    </row>
    <row r="5977" spans="1:9" x14ac:dyDescent="0.2">
      <c r="A5977" s="1">
        <v>34653</v>
      </c>
      <c r="B5977">
        <v>17.399999999999999</v>
      </c>
      <c r="C5977">
        <v>17.46</v>
      </c>
      <c r="D5977">
        <v>17.350000000000001</v>
      </c>
      <c r="E5977">
        <v>17.36</v>
      </c>
      <c r="H5977">
        <v>12727</v>
      </c>
      <c r="I5977">
        <v>29272</v>
      </c>
    </row>
    <row r="5978" spans="1:9" x14ac:dyDescent="0.2">
      <c r="A5978" s="1">
        <v>34652</v>
      </c>
      <c r="B5978">
        <v>17.329999999999998</v>
      </c>
      <c r="C5978">
        <v>17.649999999999999</v>
      </c>
      <c r="D5978">
        <v>17.18</v>
      </c>
      <c r="E5978">
        <v>17.29</v>
      </c>
      <c r="H5978">
        <v>25222</v>
      </c>
      <c r="I5978">
        <v>0</v>
      </c>
    </row>
    <row r="5979" spans="1:9" x14ac:dyDescent="0.2">
      <c r="A5979" s="1">
        <v>34649</v>
      </c>
      <c r="B5979">
        <v>17.3</v>
      </c>
      <c r="C5979">
        <v>17.489999999999998</v>
      </c>
      <c r="D5979">
        <v>17.2</v>
      </c>
      <c r="E5979">
        <v>17.46</v>
      </c>
      <c r="H5979">
        <v>22785</v>
      </c>
      <c r="I5979">
        <v>60039</v>
      </c>
    </row>
    <row r="5980" spans="1:9" x14ac:dyDescent="0.2">
      <c r="A5980" s="1">
        <v>34648</v>
      </c>
      <c r="B5980">
        <v>17.149999999999999</v>
      </c>
      <c r="C5980">
        <v>17.420000000000002</v>
      </c>
      <c r="D5980">
        <v>16.850000000000001</v>
      </c>
      <c r="E5980">
        <v>17.260000000000002</v>
      </c>
      <c r="H5980">
        <v>26756</v>
      </c>
      <c r="I5980">
        <v>64929</v>
      </c>
    </row>
    <row r="5981" spans="1:9" x14ac:dyDescent="0.2">
      <c r="A5981" s="1">
        <v>34647</v>
      </c>
      <c r="B5981">
        <v>17.350000000000001</v>
      </c>
      <c r="C5981">
        <v>17.38</v>
      </c>
      <c r="D5981">
        <v>17.16</v>
      </c>
      <c r="E5981">
        <v>17.190000000000001</v>
      </c>
      <c r="H5981">
        <v>16464</v>
      </c>
      <c r="I5981">
        <v>63289</v>
      </c>
    </row>
    <row r="5982" spans="1:9" x14ac:dyDescent="0.2">
      <c r="A5982" s="1">
        <v>34646</v>
      </c>
      <c r="B5982">
        <v>17.3</v>
      </c>
      <c r="C5982">
        <v>17.5</v>
      </c>
      <c r="D5982">
        <v>17.09</v>
      </c>
      <c r="E5982">
        <v>17.48</v>
      </c>
      <c r="H5982">
        <v>24548</v>
      </c>
      <c r="I5982">
        <v>68855</v>
      </c>
    </row>
    <row r="5983" spans="1:9" x14ac:dyDescent="0.2">
      <c r="A5983" s="1">
        <v>34645</v>
      </c>
      <c r="B5983">
        <v>17.7</v>
      </c>
      <c r="C5983">
        <v>17.7</v>
      </c>
      <c r="D5983">
        <v>17.2</v>
      </c>
      <c r="E5983">
        <v>17.38</v>
      </c>
      <c r="H5983">
        <v>21848</v>
      </c>
      <c r="I5983">
        <v>72713</v>
      </c>
    </row>
    <row r="5984" spans="1:9" x14ac:dyDescent="0.2">
      <c r="A5984" s="1">
        <v>34642</v>
      </c>
      <c r="B5984">
        <v>17.690000000000001</v>
      </c>
      <c r="C5984">
        <v>17.940000000000001</v>
      </c>
      <c r="D5984">
        <v>17.52</v>
      </c>
      <c r="E5984">
        <v>17.739999999999998</v>
      </c>
      <c r="H5984">
        <v>29561</v>
      </c>
      <c r="I5984">
        <v>71145</v>
      </c>
    </row>
    <row r="5985" spans="1:9" x14ac:dyDescent="0.2">
      <c r="A5985" s="1">
        <v>34641</v>
      </c>
      <c r="B5985">
        <v>17.54</v>
      </c>
      <c r="C5985">
        <v>17.75</v>
      </c>
      <c r="D5985">
        <v>17.39</v>
      </c>
      <c r="E5985">
        <v>17.670000000000002</v>
      </c>
      <c r="H5985">
        <v>24506</v>
      </c>
      <c r="I5985">
        <v>70666</v>
      </c>
    </row>
    <row r="5986" spans="1:9" x14ac:dyDescent="0.2">
      <c r="A5986" s="1">
        <v>34640</v>
      </c>
      <c r="B5986">
        <v>17.350000000000001</v>
      </c>
      <c r="C5986">
        <v>17.64</v>
      </c>
      <c r="D5986">
        <v>17.239999999999998</v>
      </c>
      <c r="E5986">
        <v>17.59</v>
      </c>
      <c r="H5986">
        <v>27124</v>
      </c>
      <c r="I5986">
        <v>73703</v>
      </c>
    </row>
    <row r="5987" spans="1:9" x14ac:dyDescent="0.2">
      <c r="A5987" s="1">
        <v>34639</v>
      </c>
      <c r="B5987">
        <v>16.920000000000002</v>
      </c>
      <c r="C5987">
        <v>17.399999999999999</v>
      </c>
      <c r="D5987">
        <v>16.899999999999999</v>
      </c>
      <c r="E5987">
        <v>17.329999999999998</v>
      </c>
      <c r="H5987">
        <v>26280</v>
      </c>
      <c r="I5987">
        <v>75899</v>
      </c>
    </row>
    <row r="5988" spans="1:9" x14ac:dyDescent="0.2">
      <c r="A5988" s="1">
        <v>34638</v>
      </c>
      <c r="B5988">
        <v>17.079999999999998</v>
      </c>
      <c r="C5988">
        <v>17.079999999999998</v>
      </c>
      <c r="D5988">
        <v>16.739999999999998</v>
      </c>
      <c r="E5988">
        <v>16.920000000000002</v>
      </c>
      <c r="H5988">
        <v>17865</v>
      </c>
      <c r="I5988">
        <v>76145</v>
      </c>
    </row>
    <row r="5989" spans="1:9" x14ac:dyDescent="0.2">
      <c r="A5989" s="1">
        <v>34635</v>
      </c>
      <c r="B5989">
        <v>16.91</v>
      </c>
      <c r="C5989">
        <v>17.07</v>
      </c>
      <c r="D5989">
        <v>16.78</v>
      </c>
      <c r="E5989">
        <v>17.010000000000002</v>
      </c>
      <c r="H5989">
        <v>27752</v>
      </c>
      <c r="I5989">
        <v>80073</v>
      </c>
    </row>
    <row r="5990" spans="1:9" x14ac:dyDescent="0.2">
      <c r="A5990" s="1">
        <v>34634</v>
      </c>
      <c r="B5990">
        <v>16.989999999999998</v>
      </c>
      <c r="C5990">
        <v>17.05</v>
      </c>
      <c r="D5990">
        <v>16.87</v>
      </c>
      <c r="E5990">
        <v>16.95</v>
      </c>
      <c r="H5990">
        <v>30918</v>
      </c>
      <c r="I5990">
        <v>89242</v>
      </c>
    </row>
    <row r="5991" spans="1:9" x14ac:dyDescent="0.2">
      <c r="A5991" s="1">
        <v>34633</v>
      </c>
      <c r="B5991">
        <v>16.62</v>
      </c>
      <c r="C5991">
        <v>16.88</v>
      </c>
      <c r="D5991">
        <v>16.59</v>
      </c>
      <c r="E5991">
        <v>16.87</v>
      </c>
      <c r="H5991">
        <v>31196</v>
      </c>
      <c r="I5991">
        <v>87980</v>
      </c>
    </row>
    <row r="5992" spans="1:9" x14ac:dyDescent="0.2">
      <c r="A5992" s="1">
        <v>34632</v>
      </c>
      <c r="B5992">
        <v>16.440000000000001</v>
      </c>
      <c r="C5992">
        <v>16.579999999999998</v>
      </c>
      <c r="D5992">
        <v>16.28</v>
      </c>
      <c r="E5992">
        <v>16.54</v>
      </c>
      <c r="H5992">
        <v>20444</v>
      </c>
      <c r="I5992">
        <v>82202</v>
      </c>
    </row>
    <row r="5993" spans="1:9" x14ac:dyDescent="0.2">
      <c r="A5993" s="1">
        <v>34631</v>
      </c>
      <c r="B5993">
        <v>16.36</v>
      </c>
      <c r="C5993">
        <v>16.420000000000002</v>
      </c>
      <c r="D5993">
        <v>16.29</v>
      </c>
      <c r="E5993">
        <v>16.399999999999999</v>
      </c>
      <c r="H5993">
        <v>20331</v>
      </c>
      <c r="I5993">
        <v>87604</v>
      </c>
    </row>
    <row r="5994" spans="1:9" x14ac:dyDescent="0.2">
      <c r="A5994" s="1">
        <v>34628</v>
      </c>
      <c r="B5994">
        <v>16.5</v>
      </c>
      <c r="C5994">
        <v>16.63</v>
      </c>
      <c r="D5994">
        <v>16.22</v>
      </c>
      <c r="E5994">
        <v>16.260000000000002</v>
      </c>
      <c r="H5994">
        <v>21743</v>
      </c>
      <c r="I5994">
        <v>84315</v>
      </c>
    </row>
    <row r="5995" spans="1:9" x14ac:dyDescent="0.2">
      <c r="A5995" s="1">
        <v>34627</v>
      </c>
      <c r="B5995">
        <v>16.399999999999999</v>
      </c>
      <c r="C5995">
        <v>16.559999999999999</v>
      </c>
      <c r="D5995">
        <v>16.329999999999998</v>
      </c>
      <c r="E5995">
        <v>16.420000000000002</v>
      </c>
      <c r="H5995">
        <v>21963</v>
      </c>
      <c r="I5995">
        <v>84180</v>
      </c>
    </row>
    <row r="5996" spans="1:9" x14ac:dyDescent="0.2">
      <c r="A5996" s="1">
        <v>34626</v>
      </c>
      <c r="B5996">
        <v>16.28</v>
      </c>
      <c r="C5996">
        <v>16.45</v>
      </c>
      <c r="D5996">
        <v>16.18</v>
      </c>
      <c r="E5996">
        <v>16.36</v>
      </c>
      <c r="H5996">
        <v>23618</v>
      </c>
      <c r="I5996">
        <v>81398</v>
      </c>
    </row>
    <row r="5997" spans="1:9" x14ac:dyDescent="0.2">
      <c r="A5997" s="1">
        <v>34625</v>
      </c>
      <c r="B5997">
        <v>16</v>
      </c>
      <c r="C5997">
        <v>16.28</v>
      </c>
      <c r="D5997">
        <v>16</v>
      </c>
      <c r="E5997">
        <v>16.16</v>
      </c>
      <c r="H5997">
        <v>23294</v>
      </c>
      <c r="I5997">
        <v>81612</v>
      </c>
    </row>
    <row r="5998" spans="1:9" x14ac:dyDescent="0.2">
      <c r="A5998" s="1">
        <v>34624</v>
      </c>
      <c r="B5998">
        <v>15.78</v>
      </c>
      <c r="C5998">
        <v>16.03</v>
      </c>
      <c r="D5998">
        <v>15.76</v>
      </c>
      <c r="E5998">
        <v>15.9</v>
      </c>
      <c r="H5998">
        <v>18311</v>
      </c>
      <c r="I5998">
        <v>77702</v>
      </c>
    </row>
    <row r="5999" spans="1:9" x14ac:dyDescent="0.2">
      <c r="A5999" s="1">
        <v>34621</v>
      </c>
      <c r="B5999">
        <v>15.7</v>
      </c>
      <c r="C5999">
        <v>15.97</v>
      </c>
      <c r="D5999">
        <v>15.68</v>
      </c>
      <c r="E5999">
        <v>15.81</v>
      </c>
      <c r="H5999">
        <v>11652</v>
      </c>
      <c r="I5999">
        <v>47008</v>
      </c>
    </row>
    <row r="6000" spans="1:9" x14ac:dyDescent="0.2">
      <c r="A6000" s="1">
        <v>34620</v>
      </c>
      <c r="B6000">
        <v>15.95</v>
      </c>
      <c r="C6000">
        <v>16</v>
      </c>
      <c r="D6000">
        <v>15.62</v>
      </c>
      <c r="E6000">
        <v>15.85</v>
      </c>
      <c r="H6000">
        <v>15534</v>
      </c>
      <c r="I6000">
        <v>51030</v>
      </c>
    </row>
    <row r="6001" spans="1:9" x14ac:dyDescent="0.2">
      <c r="A6001" s="1">
        <v>34619</v>
      </c>
      <c r="B6001">
        <v>16.5</v>
      </c>
      <c r="C6001">
        <v>16.61</v>
      </c>
      <c r="D6001">
        <v>15.83</v>
      </c>
      <c r="E6001">
        <v>15.84</v>
      </c>
      <c r="H6001">
        <v>26113</v>
      </c>
      <c r="I6001">
        <v>56025</v>
      </c>
    </row>
    <row r="6002" spans="1:9" x14ac:dyDescent="0.2">
      <c r="A6002" s="1">
        <v>34618</v>
      </c>
      <c r="B6002">
        <v>16.649999999999999</v>
      </c>
      <c r="C6002">
        <v>16.84</v>
      </c>
      <c r="D6002">
        <v>16.38</v>
      </c>
      <c r="E6002">
        <v>16.440000000000001</v>
      </c>
      <c r="H6002">
        <v>25174</v>
      </c>
      <c r="I6002">
        <v>59781</v>
      </c>
    </row>
    <row r="6003" spans="1:9" x14ac:dyDescent="0.2">
      <c r="A6003" s="1">
        <v>34617</v>
      </c>
      <c r="B6003">
        <v>17.25</v>
      </c>
      <c r="C6003">
        <v>17.25</v>
      </c>
      <c r="D6003">
        <v>16.63</v>
      </c>
      <c r="E6003">
        <v>16.64</v>
      </c>
      <c r="H6003">
        <v>19308</v>
      </c>
      <c r="I6003">
        <v>60182</v>
      </c>
    </row>
    <row r="6004" spans="1:9" x14ac:dyDescent="0.2">
      <c r="A6004" s="1">
        <v>34614</v>
      </c>
      <c r="B6004">
        <v>17.04</v>
      </c>
      <c r="C6004">
        <v>17.329999999999998</v>
      </c>
      <c r="D6004">
        <v>16.88</v>
      </c>
      <c r="E6004">
        <v>16.93</v>
      </c>
      <c r="H6004">
        <v>26173</v>
      </c>
      <c r="I6004">
        <v>64043</v>
      </c>
    </row>
    <row r="6005" spans="1:9" x14ac:dyDescent="0.2">
      <c r="A6005" s="1">
        <v>34613</v>
      </c>
      <c r="B6005">
        <v>16.829999999999998</v>
      </c>
      <c r="C6005">
        <v>16.98</v>
      </c>
      <c r="D6005">
        <v>16.78</v>
      </c>
      <c r="E6005">
        <v>16.97</v>
      </c>
      <c r="H6005">
        <v>19856</v>
      </c>
      <c r="I6005">
        <v>59481</v>
      </c>
    </row>
    <row r="6006" spans="1:9" x14ac:dyDescent="0.2">
      <c r="A6006" s="1">
        <v>34612</v>
      </c>
      <c r="B6006">
        <v>16.75</v>
      </c>
      <c r="C6006">
        <v>16.84</v>
      </c>
      <c r="D6006">
        <v>16.7</v>
      </c>
      <c r="E6006">
        <v>16.77</v>
      </c>
      <c r="H6006">
        <v>19453</v>
      </c>
      <c r="I6006">
        <v>61114</v>
      </c>
    </row>
    <row r="6007" spans="1:9" x14ac:dyDescent="0.2">
      <c r="A6007" s="1">
        <v>34611</v>
      </c>
      <c r="B6007">
        <v>16.98</v>
      </c>
      <c r="C6007">
        <v>17.05</v>
      </c>
      <c r="D6007">
        <v>16.82</v>
      </c>
      <c r="E6007">
        <v>16.84</v>
      </c>
      <c r="H6007">
        <v>19476</v>
      </c>
      <c r="I6007">
        <v>59182</v>
      </c>
    </row>
    <row r="6008" spans="1:9" x14ac:dyDescent="0.2">
      <c r="A6008" s="1">
        <v>34610</v>
      </c>
      <c r="B6008">
        <v>17.100000000000001</v>
      </c>
      <c r="C6008">
        <v>17.18</v>
      </c>
      <c r="D6008">
        <v>16.95</v>
      </c>
      <c r="E6008">
        <v>16.96</v>
      </c>
      <c r="H6008">
        <v>19252</v>
      </c>
      <c r="I6008">
        <v>61362</v>
      </c>
    </row>
    <row r="6009" spans="1:9" x14ac:dyDescent="0.2">
      <c r="A6009" s="1">
        <v>34607</v>
      </c>
      <c r="B6009">
        <v>16.850000000000001</v>
      </c>
      <c r="C6009">
        <v>17.2</v>
      </c>
      <c r="D6009">
        <v>16.850000000000001</v>
      </c>
      <c r="E6009">
        <v>17.149999999999999</v>
      </c>
      <c r="H6009">
        <v>22168</v>
      </c>
      <c r="I6009">
        <v>64107</v>
      </c>
    </row>
    <row r="6010" spans="1:9" x14ac:dyDescent="0.2">
      <c r="A6010" s="1">
        <v>34606</v>
      </c>
      <c r="B6010">
        <v>16.55</v>
      </c>
      <c r="C6010">
        <v>16.89</v>
      </c>
      <c r="D6010">
        <v>16.55</v>
      </c>
      <c r="E6010">
        <v>16.739999999999998</v>
      </c>
      <c r="H6010">
        <v>31819</v>
      </c>
      <c r="I6010">
        <v>68747</v>
      </c>
    </row>
    <row r="6011" spans="1:9" x14ac:dyDescent="0.2">
      <c r="A6011" s="1">
        <v>34605</v>
      </c>
      <c r="B6011">
        <v>16.29</v>
      </c>
      <c r="C6011">
        <v>16.55</v>
      </c>
      <c r="D6011">
        <v>16.2</v>
      </c>
      <c r="E6011">
        <v>16.53</v>
      </c>
      <c r="H6011">
        <v>21887</v>
      </c>
      <c r="I6011">
        <v>64250</v>
      </c>
    </row>
    <row r="6012" spans="1:9" x14ac:dyDescent="0.2">
      <c r="A6012" s="1">
        <v>34604</v>
      </c>
      <c r="B6012">
        <v>16.510000000000002</v>
      </c>
      <c r="C6012">
        <v>16.600000000000001</v>
      </c>
      <c r="D6012">
        <v>16.329999999999998</v>
      </c>
      <c r="E6012">
        <v>16.37</v>
      </c>
      <c r="H6012">
        <v>22431</v>
      </c>
      <c r="I6012">
        <v>64063</v>
      </c>
    </row>
    <row r="6013" spans="1:9" x14ac:dyDescent="0.2">
      <c r="A6013" s="1">
        <v>34603</v>
      </c>
      <c r="B6013">
        <v>16.649999999999999</v>
      </c>
      <c r="C6013">
        <v>16.79</v>
      </c>
      <c r="D6013">
        <v>16.399999999999999</v>
      </c>
      <c r="E6013">
        <v>16.510000000000002</v>
      </c>
      <c r="H6013">
        <v>17399</v>
      </c>
      <c r="I6013">
        <v>64837</v>
      </c>
    </row>
    <row r="6014" spans="1:9" x14ac:dyDescent="0.2">
      <c r="A6014" s="1">
        <v>34600</v>
      </c>
      <c r="B6014">
        <v>16.46</v>
      </c>
      <c r="C6014">
        <v>16.7</v>
      </c>
      <c r="D6014">
        <v>16.399999999999999</v>
      </c>
      <c r="E6014">
        <v>16.66</v>
      </c>
      <c r="H6014">
        <v>18874</v>
      </c>
      <c r="I6014">
        <v>68824</v>
      </c>
    </row>
    <row r="6015" spans="1:9" x14ac:dyDescent="0.2">
      <c r="A6015" s="1">
        <v>34599</v>
      </c>
      <c r="B6015">
        <v>15.96</v>
      </c>
      <c r="C6015">
        <v>16.57</v>
      </c>
      <c r="D6015">
        <v>15.88</v>
      </c>
      <c r="E6015">
        <v>16.48</v>
      </c>
      <c r="H6015">
        <v>26277</v>
      </c>
      <c r="I6015">
        <v>68316</v>
      </c>
    </row>
    <row r="6016" spans="1:9" x14ac:dyDescent="0.2">
      <c r="A6016" s="1">
        <v>34598</v>
      </c>
      <c r="B6016">
        <v>16.05</v>
      </c>
      <c r="C6016">
        <v>16.23</v>
      </c>
      <c r="D6016">
        <v>15.99</v>
      </c>
      <c r="E6016">
        <v>16.010000000000002</v>
      </c>
      <c r="H6016">
        <v>16109</v>
      </c>
      <c r="I6016">
        <v>62296</v>
      </c>
    </row>
    <row r="6017" spans="1:9" x14ac:dyDescent="0.2">
      <c r="A6017" s="1">
        <v>34597</v>
      </c>
      <c r="B6017">
        <v>16.18</v>
      </c>
      <c r="C6017">
        <v>16.34</v>
      </c>
      <c r="D6017">
        <v>16.05</v>
      </c>
      <c r="E6017">
        <v>16.13</v>
      </c>
      <c r="H6017">
        <v>16391</v>
      </c>
      <c r="I6017">
        <v>61322</v>
      </c>
    </row>
    <row r="6018" spans="1:9" x14ac:dyDescent="0.2">
      <c r="A6018" s="1">
        <v>34596</v>
      </c>
      <c r="B6018">
        <v>15.83</v>
      </c>
      <c r="C6018">
        <v>16.25</v>
      </c>
      <c r="D6018">
        <v>15.72</v>
      </c>
      <c r="E6018">
        <v>16.22</v>
      </c>
      <c r="H6018">
        <v>14768</v>
      </c>
      <c r="I6018">
        <v>60848</v>
      </c>
    </row>
    <row r="6019" spans="1:9" x14ac:dyDescent="0.2">
      <c r="A6019" s="1">
        <v>34593</v>
      </c>
      <c r="B6019">
        <v>15.73</v>
      </c>
      <c r="C6019">
        <v>15.91</v>
      </c>
      <c r="D6019">
        <v>15.7</v>
      </c>
      <c r="E6019">
        <v>15.79</v>
      </c>
      <c r="H6019">
        <v>14149</v>
      </c>
      <c r="I6019">
        <v>65188</v>
      </c>
    </row>
    <row r="6020" spans="1:9" x14ac:dyDescent="0.2">
      <c r="A6020" s="1">
        <v>34592</v>
      </c>
      <c r="B6020">
        <v>15.4</v>
      </c>
      <c r="C6020">
        <v>15.59</v>
      </c>
      <c r="D6020">
        <v>15.35</v>
      </c>
      <c r="E6020">
        <v>15.53</v>
      </c>
      <c r="H6020">
        <v>8719</v>
      </c>
      <c r="I6020">
        <v>26198</v>
      </c>
    </row>
    <row r="6021" spans="1:9" x14ac:dyDescent="0.2">
      <c r="A6021" s="1">
        <v>34591</v>
      </c>
      <c r="B6021">
        <v>15.7</v>
      </c>
      <c r="C6021">
        <v>15.74</v>
      </c>
      <c r="D6021">
        <v>15.38</v>
      </c>
      <c r="E6021">
        <v>15.42</v>
      </c>
      <c r="H6021">
        <v>19792</v>
      </c>
      <c r="I6021">
        <v>45319</v>
      </c>
    </row>
    <row r="6022" spans="1:9" x14ac:dyDescent="0.2">
      <c r="A6022" s="1">
        <v>34590</v>
      </c>
      <c r="B6022">
        <v>16.16</v>
      </c>
      <c r="C6022">
        <v>16.18</v>
      </c>
      <c r="D6022">
        <v>15.83</v>
      </c>
      <c r="E6022">
        <v>15.85</v>
      </c>
      <c r="H6022">
        <v>22875</v>
      </c>
      <c r="I6022">
        <v>54597</v>
      </c>
    </row>
    <row r="6023" spans="1:9" x14ac:dyDescent="0.2">
      <c r="A6023" s="1">
        <v>34589</v>
      </c>
      <c r="B6023">
        <v>16.34</v>
      </c>
      <c r="C6023">
        <v>16.350000000000001</v>
      </c>
      <c r="D6023">
        <v>16.09</v>
      </c>
      <c r="E6023">
        <v>16.12</v>
      </c>
      <c r="H6023">
        <v>18201</v>
      </c>
      <c r="I6023">
        <v>59646</v>
      </c>
    </row>
    <row r="6024" spans="1:9" x14ac:dyDescent="0.2">
      <c r="A6024" s="1">
        <v>34586</v>
      </c>
      <c r="B6024">
        <v>16.350000000000001</v>
      </c>
      <c r="C6024">
        <v>16.600000000000001</v>
      </c>
      <c r="D6024">
        <v>16.21</v>
      </c>
      <c r="E6024">
        <v>16.22</v>
      </c>
      <c r="H6024">
        <v>18863</v>
      </c>
      <c r="I6024">
        <v>59159</v>
      </c>
    </row>
    <row r="6025" spans="1:9" x14ac:dyDescent="0.2">
      <c r="A6025" s="1">
        <v>34585</v>
      </c>
      <c r="B6025">
        <v>16.62</v>
      </c>
      <c r="C6025">
        <v>16.690000000000001</v>
      </c>
      <c r="D6025">
        <v>16.309999999999999</v>
      </c>
      <c r="E6025">
        <v>16.329999999999998</v>
      </c>
      <c r="H6025">
        <v>16979</v>
      </c>
      <c r="I6025">
        <v>61550</v>
      </c>
    </row>
    <row r="6026" spans="1:9" x14ac:dyDescent="0.2">
      <c r="A6026" s="1">
        <v>34584</v>
      </c>
      <c r="B6026">
        <v>16.329999999999998</v>
      </c>
      <c r="C6026">
        <v>16.54</v>
      </c>
      <c r="D6026">
        <v>16.329999999999998</v>
      </c>
      <c r="E6026">
        <v>16.53</v>
      </c>
      <c r="H6026">
        <v>18466</v>
      </c>
      <c r="I6026">
        <v>63491</v>
      </c>
    </row>
    <row r="6027" spans="1:9" x14ac:dyDescent="0.2">
      <c r="A6027" s="1">
        <v>34583</v>
      </c>
      <c r="B6027">
        <v>16</v>
      </c>
      <c r="C6027">
        <v>16.39</v>
      </c>
      <c r="D6027">
        <v>15.9</v>
      </c>
      <c r="E6027">
        <v>16.329999999999998</v>
      </c>
      <c r="H6027">
        <v>20480</v>
      </c>
      <c r="I6027">
        <v>66665</v>
      </c>
    </row>
    <row r="6028" spans="1:9" x14ac:dyDescent="0.2">
      <c r="A6028" s="1">
        <v>34582</v>
      </c>
      <c r="B6028">
        <v>16.149999999999999</v>
      </c>
      <c r="C6028">
        <v>16.149999999999999</v>
      </c>
      <c r="D6028">
        <v>15.85</v>
      </c>
      <c r="E6028">
        <v>15.95</v>
      </c>
      <c r="H6028">
        <v>11525</v>
      </c>
      <c r="I6028">
        <v>61198</v>
      </c>
    </row>
    <row r="6029" spans="1:9" x14ac:dyDescent="0.2">
      <c r="A6029" s="1">
        <v>34579</v>
      </c>
      <c r="B6029">
        <v>16.3</v>
      </c>
      <c r="C6029">
        <v>16.329999999999998</v>
      </c>
      <c r="D6029">
        <v>16.14</v>
      </c>
      <c r="E6029">
        <v>16.32</v>
      </c>
      <c r="H6029">
        <v>15477</v>
      </c>
      <c r="I6029">
        <v>58376</v>
      </c>
    </row>
    <row r="6030" spans="1:9" x14ac:dyDescent="0.2">
      <c r="A6030" s="1">
        <v>34578</v>
      </c>
      <c r="B6030">
        <v>16.399999999999999</v>
      </c>
      <c r="C6030">
        <v>16.579999999999998</v>
      </c>
      <c r="D6030">
        <v>16.22</v>
      </c>
      <c r="E6030">
        <v>16.27</v>
      </c>
      <c r="H6030">
        <v>17625</v>
      </c>
      <c r="I6030">
        <v>0</v>
      </c>
    </row>
    <row r="6031" spans="1:9" x14ac:dyDescent="0.2">
      <c r="A6031" s="1">
        <v>34577</v>
      </c>
      <c r="B6031">
        <v>16.22</v>
      </c>
      <c r="C6031">
        <v>16.600000000000001</v>
      </c>
      <c r="D6031">
        <v>16.22</v>
      </c>
      <c r="E6031">
        <v>16.36</v>
      </c>
      <c r="H6031">
        <v>23066</v>
      </c>
      <c r="I6031">
        <v>61625</v>
      </c>
    </row>
    <row r="6032" spans="1:9" x14ac:dyDescent="0.2">
      <c r="A6032" s="1">
        <v>34576</v>
      </c>
      <c r="B6032">
        <v>16.399999999999999</v>
      </c>
      <c r="C6032">
        <v>16.47</v>
      </c>
      <c r="D6032">
        <v>16.2</v>
      </c>
      <c r="E6032">
        <v>16.239999999999998</v>
      </c>
      <c r="H6032">
        <v>18991</v>
      </c>
      <c r="I6032">
        <v>65284</v>
      </c>
    </row>
    <row r="6033" spans="1:9" x14ac:dyDescent="0.2">
      <c r="A6033" s="1">
        <v>34572</v>
      </c>
      <c r="B6033">
        <v>16.37</v>
      </c>
      <c r="C6033">
        <v>16.489999999999998</v>
      </c>
      <c r="D6033">
        <v>16.02</v>
      </c>
      <c r="E6033">
        <v>16.04</v>
      </c>
      <c r="H6033">
        <v>16390</v>
      </c>
      <c r="I6033">
        <v>69634</v>
      </c>
    </row>
    <row r="6034" spans="1:9" x14ac:dyDescent="0.2">
      <c r="A6034" s="1">
        <v>34571</v>
      </c>
      <c r="B6034">
        <v>16.41</v>
      </c>
      <c r="C6034">
        <v>16.45</v>
      </c>
      <c r="D6034">
        <v>16.100000000000001</v>
      </c>
      <c r="E6034">
        <v>16.36</v>
      </c>
      <c r="H6034">
        <v>18749</v>
      </c>
      <c r="I6034">
        <v>68099</v>
      </c>
    </row>
    <row r="6035" spans="1:9" x14ac:dyDescent="0.2">
      <c r="A6035" s="1">
        <v>34570</v>
      </c>
      <c r="B6035">
        <v>15.95</v>
      </c>
      <c r="C6035">
        <v>16.43</v>
      </c>
      <c r="D6035">
        <v>15.9</v>
      </c>
      <c r="E6035">
        <v>16.350000000000001</v>
      </c>
      <c r="H6035">
        <v>18320</v>
      </c>
      <c r="I6035">
        <v>62894</v>
      </c>
    </row>
    <row r="6036" spans="1:9" x14ac:dyDescent="0.2">
      <c r="A6036" s="1">
        <v>34569</v>
      </c>
      <c r="B6036">
        <v>15.8</v>
      </c>
      <c r="C6036">
        <v>16.05</v>
      </c>
      <c r="D6036">
        <v>15.75</v>
      </c>
      <c r="E6036">
        <v>15.95</v>
      </c>
      <c r="H6036">
        <v>19771</v>
      </c>
      <c r="I6036">
        <v>66479</v>
      </c>
    </row>
    <row r="6037" spans="1:9" x14ac:dyDescent="0.2">
      <c r="A6037" s="1">
        <v>34568</v>
      </c>
      <c r="B6037">
        <v>16.39</v>
      </c>
      <c r="C6037">
        <v>16.45</v>
      </c>
      <c r="D6037">
        <v>15.6</v>
      </c>
      <c r="E6037">
        <v>15.76</v>
      </c>
      <c r="H6037">
        <v>25233</v>
      </c>
      <c r="I6037">
        <v>64774</v>
      </c>
    </row>
    <row r="6038" spans="1:9" x14ac:dyDescent="0.2">
      <c r="A6038" s="1">
        <v>34565</v>
      </c>
      <c r="B6038">
        <v>16.600000000000001</v>
      </c>
      <c r="C6038">
        <v>16.690000000000001</v>
      </c>
      <c r="D6038">
        <v>16.25</v>
      </c>
      <c r="E6038">
        <v>16.3</v>
      </c>
      <c r="H6038">
        <v>20989</v>
      </c>
      <c r="I6038">
        <v>67938</v>
      </c>
    </row>
    <row r="6039" spans="1:9" x14ac:dyDescent="0.2">
      <c r="A6039" s="1">
        <v>34564</v>
      </c>
      <c r="B6039">
        <v>17.100000000000001</v>
      </c>
      <c r="C6039">
        <v>17.100000000000001</v>
      </c>
      <c r="D6039">
        <v>16.54</v>
      </c>
      <c r="E6039">
        <v>16.55</v>
      </c>
      <c r="H6039">
        <v>23190</v>
      </c>
      <c r="I6039">
        <v>68764</v>
      </c>
    </row>
    <row r="6040" spans="1:9" x14ac:dyDescent="0.2">
      <c r="A6040" s="1">
        <v>34563</v>
      </c>
      <c r="B6040">
        <v>16.5</v>
      </c>
      <c r="C6040">
        <v>17.09</v>
      </c>
      <c r="D6040">
        <v>16.5</v>
      </c>
      <c r="E6040">
        <v>17.04</v>
      </c>
      <c r="H6040">
        <v>28262</v>
      </c>
      <c r="I6040">
        <v>68696</v>
      </c>
    </row>
    <row r="6041" spans="1:9" x14ac:dyDescent="0.2">
      <c r="A6041" s="1">
        <v>34562</v>
      </c>
      <c r="B6041">
        <v>17.05</v>
      </c>
      <c r="C6041">
        <v>17.079999999999998</v>
      </c>
      <c r="D6041">
        <v>16.78</v>
      </c>
      <c r="E6041">
        <v>16.82</v>
      </c>
      <c r="H6041">
        <v>8620</v>
      </c>
      <c r="I6041">
        <v>24079</v>
      </c>
    </row>
    <row r="6042" spans="1:9" x14ac:dyDescent="0.2">
      <c r="A6042" s="1">
        <v>34561</v>
      </c>
      <c r="B6042">
        <v>17</v>
      </c>
      <c r="C6042">
        <v>17.14</v>
      </c>
      <c r="D6042">
        <v>16.78</v>
      </c>
      <c r="E6042">
        <v>16.87</v>
      </c>
      <c r="H6042">
        <v>18170</v>
      </c>
      <c r="I6042">
        <v>54168</v>
      </c>
    </row>
    <row r="6043" spans="1:9" x14ac:dyDescent="0.2">
      <c r="A6043" s="1">
        <v>34558</v>
      </c>
      <c r="B6043">
        <v>17.48</v>
      </c>
      <c r="C6043">
        <v>17.600000000000001</v>
      </c>
      <c r="D6043">
        <v>16.899999999999999</v>
      </c>
      <c r="E6043">
        <v>16.95</v>
      </c>
      <c r="H6043">
        <v>21534</v>
      </c>
      <c r="I6043">
        <v>57178</v>
      </c>
    </row>
    <row r="6044" spans="1:9" x14ac:dyDescent="0.2">
      <c r="A6044" s="1">
        <v>34557</v>
      </c>
      <c r="B6044">
        <v>17.7</v>
      </c>
      <c r="C6044">
        <v>17.82</v>
      </c>
      <c r="D6044">
        <v>17.48</v>
      </c>
      <c r="E6044">
        <v>17.489999999999998</v>
      </c>
      <c r="H6044">
        <v>15647</v>
      </c>
      <c r="I6044">
        <v>58046</v>
      </c>
    </row>
    <row r="6045" spans="1:9" x14ac:dyDescent="0.2">
      <c r="A6045" s="1">
        <v>34556</v>
      </c>
      <c r="B6045">
        <v>17.8</v>
      </c>
      <c r="C6045">
        <v>17.920000000000002</v>
      </c>
      <c r="D6045">
        <v>17.559999999999999</v>
      </c>
      <c r="E6045">
        <v>17.670000000000002</v>
      </c>
      <c r="H6045">
        <v>26700</v>
      </c>
      <c r="I6045">
        <v>63560</v>
      </c>
    </row>
    <row r="6046" spans="1:9" x14ac:dyDescent="0.2">
      <c r="A6046" s="1">
        <v>34555</v>
      </c>
      <c r="B6046">
        <v>17.899999999999999</v>
      </c>
      <c r="C6046">
        <v>18.05</v>
      </c>
      <c r="D6046">
        <v>17.78</v>
      </c>
      <c r="E6046">
        <v>17.850000000000001</v>
      </c>
      <c r="H6046">
        <v>18678</v>
      </c>
      <c r="I6046">
        <v>63262</v>
      </c>
    </row>
    <row r="6047" spans="1:9" x14ac:dyDescent="0.2">
      <c r="A6047" s="1">
        <v>34554</v>
      </c>
      <c r="B6047">
        <v>18.149999999999999</v>
      </c>
      <c r="C6047">
        <v>18.260000000000002</v>
      </c>
      <c r="D6047">
        <v>17.850000000000001</v>
      </c>
      <c r="E6047">
        <v>17.87</v>
      </c>
      <c r="H6047">
        <v>18611</v>
      </c>
      <c r="I6047">
        <v>64130</v>
      </c>
    </row>
    <row r="6048" spans="1:9" x14ac:dyDescent="0.2">
      <c r="A6048" s="1">
        <v>34551</v>
      </c>
      <c r="B6048">
        <v>18.5</v>
      </c>
      <c r="C6048">
        <v>18.7</v>
      </c>
      <c r="D6048">
        <v>17.7</v>
      </c>
      <c r="E6048">
        <v>17.86</v>
      </c>
      <c r="H6048">
        <v>30686</v>
      </c>
      <c r="I6048">
        <v>71386</v>
      </c>
    </row>
    <row r="6049" spans="1:9" x14ac:dyDescent="0.2">
      <c r="A6049" s="1">
        <v>34550</v>
      </c>
      <c r="B6049">
        <v>18.489999999999998</v>
      </c>
      <c r="C6049">
        <v>18.66</v>
      </c>
      <c r="D6049">
        <v>18.149999999999999</v>
      </c>
      <c r="E6049">
        <v>18.420000000000002</v>
      </c>
      <c r="H6049">
        <v>18519</v>
      </c>
      <c r="I6049">
        <v>70613</v>
      </c>
    </row>
    <row r="6050" spans="1:9" x14ac:dyDescent="0.2">
      <c r="A6050" s="1">
        <v>34549</v>
      </c>
      <c r="B6050">
        <v>18.600000000000001</v>
      </c>
      <c r="C6050">
        <v>18.8</v>
      </c>
      <c r="D6050">
        <v>18.43</v>
      </c>
      <c r="E6050">
        <v>18.440000000000001</v>
      </c>
      <c r="H6050">
        <v>19131</v>
      </c>
      <c r="I6050">
        <v>70105</v>
      </c>
    </row>
    <row r="6051" spans="1:9" x14ac:dyDescent="0.2">
      <c r="A6051" s="1">
        <v>34548</v>
      </c>
      <c r="B6051">
        <v>18.899999999999999</v>
      </c>
      <c r="C6051">
        <v>18.899999999999999</v>
      </c>
      <c r="D6051">
        <v>18.350000000000001</v>
      </c>
      <c r="E6051">
        <v>18.510000000000002</v>
      </c>
      <c r="H6051">
        <v>21256</v>
      </c>
      <c r="I6051">
        <v>71537</v>
      </c>
    </row>
    <row r="6052" spans="1:9" x14ac:dyDescent="0.2">
      <c r="A6052" s="1">
        <v>34547</v>
      </c>
      <c r="B6052">
        <v>18.899999999999999</v>
      </c>
      <c r="C6052">
        <v>19.41</v>
      </c>
      <c r="D6052">
        <v>18.86</v>
      </c>
      <c r="E6052">
        <v>18.899999999999999</v>
      </c>
      <c r="H6052">
        <v>28861</v>
      </c>
      <c r="I6052">
        <v>74770</v>
      </c>
    </row>
    <row r="6053" spans="1:9" x14ac:dyDescent="0.2">
      <c r="A6053" s="1">
        <v>34544</v>
      </c>
      <c r="B6053">
        <v>18.350000000000001</v>
      </c>
      <c r="C6053">
        <v>18.68</v>
      </c>
      <c r="D6053">
        <v>18.25</v>
      </c>
      <c r="E6053">
        <v>18.59</v>
      </c>
      <c r="H6053">
        <v>25505</v>
      </c>
      <c r="I6053">
        <v>75865</v>
      </c>
    </row>
    <row r="6054" spans="1:9" x14ac:dyDescent="0.2">
      <c r="A6054" s="1">
        <v>34543</v>
      </c>
      <c r="B6054">
        <v>17.850000000000001</v>
      </c>
      <c r="C6054">
        <v>18.2</v>
      </c>
      <c r="D6054">
        <v>17.829999999999998</v>
      </c>
      <c r="E6054">
        <v>18.18</v>
      </c>
      <c r="H6054">
        <v>23018</v>
      </c>
      <c r="I6054">
        <v>78276</v>
      </c>
    </row>
    <row r="6055" spans="1:9" x14ac:dyDescent="0.2">
      <c r="A6055" s="1">
        <v>34542</v>
      </c>
      <c r="B6055">
        <v>17.7</v>
      </c>
      <c r="C6055">
        <v>18</v>
      </c>
      <c r="D6055">
        <v>17.600000000000001</v>
      </c>
      <c r="E6055">
        <v>17.89</v>
      </c>
      <c r="H6055">
        <v>34509</v>
      </c>
      <c r="I6055">
        <v>71405</v>
      </c>
    </row>
    <row r="6056" spans="1:9" x14ac:dyDescent="0.2">
      <c r="A6056" s="1">
        <v>34541</v>
      </c>
      <c r="B6056">
        <v>17.649999999999999</v>
      </c>
      <c r="C6056">
        <v>17.739999999999998</v>
      </c>
      <c r="D6056">
        <v>17.5</v>
      </c>
      <c r="E6056">
        <v>17.649999999999999</v>
      </c>
      <c r="H6056">
        <v>22461</v>
      </c>
      <c r="I6056">
        <v>66551</v>
      </c>
    </row>
    <row r="6057" spans="1:9" x14ac:dyDescent="0.2">
      <c r="A6057" s="1">
        <v>34540</v>
      </c>
      <c r="B6057">
        <v>17.850000000000001</v>
      </c>
      <c r="C6057">
        <v>17.97</v>
      </c>
      <c r="D6057">
        <v>17.52</v>
      </c>
      <c r="E6057">
        <v>17.57</v>
      </c>
      <c r="H6057">
        <v>21750</v>
      </c>
      <c r="I6057">
        <v>65022</v>
      </c>
    </row>
    <row r="6058" spans="1:9" x14ac:dyDescent="0.2">
      <c r="A6058" s="1">
        <v>34537</v>
      </c>
      <c r="B6058">
        <v>17.75</v>
      </c>
      <c r="C6058">
        <v>17.940000000000001</v>
      </c>
      <c r="D6058">
        <v>17.61</v>
      </c>
      <c r="E6058">
        <v>17.84</v>
      </c>
      <c r="H6058">
        <v>20440</v>
      </c>
      <c r="I6058">
        <v>67225</v>
      </c>
    </row>
    <row r="6059" spans="1:9" x14ac:dyDescent="0.2">
      <c r="A6059" s="1">
        <v>34536</v>
      </c>
      <c r="B6059">
        <v>17.46</v>
      </c>
      <c r="C6059">
        <v>17.71</v>
      </c>
      <c r="D6059">
        <v>17.32</v>
      </c>
      <c r="E6059">
        <v>17.68</v>
      </c>
      <c r="H6059">
        <v>20971</v>
      </c>
      <c r="I6059">
        <v>65979</v>
      </c>
    </row>
    <row r="6060" spans="1:9" x14ac:dyDescent="0.2">
      <c r="A6060" s="1">
        <v>34535</v>
      </c>
      <c r="B6060">
        <v>17.53</v>
      </c>
      <c r="C6060">
        <v>17.649999999999999</v>
      </c>
      <c r="D6060">
        <v>17.45</v>
      </c>
      <c r="E6060">
        <v>17.46</v>
      </c>
      <c r="H6060">
        <v>17518</v>
      </c>
      <c r="I6060">
        <v>66493</v>
      </c>
    </row>
    <row r="6061" spans="1:9" x14ac:dyDescent="0.2">
      <c r="A6061" s="1">
        <v>34534</v>
      </c>
      <c r="B6061">
        <v>17.3</v>
      </c>
      <c r="C6061">
        <v>17.55</v>
      </c>
      <c r="D6061">
        <v>17.18</v>
      </c>
      <c r="E6061">
        <v>17.489999999999998</v>
      </c>
      <c r="H6061">
        <v>21329</v>
      </c>
      <c r="I6061">
        <v>70212</v>
      </c>
    </row>
    <row r="6062" spans="1:9" x14ac:dyDescent="0.2">
      <c r="A6062" s="1">
        <v>34533</v>
      </c>
      <c r="B6062">
        <v>17.68</v>
      </c>
      <c r="C6062">
        <v>17.68</v>
      </c>
      <c r="D6062">
        <v>17.3</v>
      </c>
      <c r="E6062">
        <v>17.38</v>
      </c>
      <c r="H6062">
        <v>24231</v>
      </c>
      <c r="I6062">
        <v>67128</v>
      </c>
    </row>
    <row r="6063" spans="1:9" x14ac:dyDescent="0.2">
      <c r="A6063" s="1">
        <v>34530</v>
      </c>
      <c r="B6063">
        <v>18.05</v>
      </c>
      <c r="C6063">
        <v>18.05</v>
      </c>
      <c r="D6063">
        <v>17.73</v>
      </c>
      <c r="E6063">
        <v>17.77</v>
      </c>
      <c r="H6063">
        <v>18998</v>
      </c>
      <c r="I6063">
        <v>69554</v>
      </c>
    </row>
    <row r="6064" spans="1:9" x14ac:dyDescent="0.2">
      <c r="A6064" s="1">
        <v>34529</v>
      </c>
      <c r="B6064">
        <v>18.22</v>
      </c>
      <c r="C6064">
        <v>18.670000000000002</v>
      </c>
      <c r="D6064">
        <v>18.22</v>
      </c>
      <c r="E6064">
        <v>18.59</v>
      </c>
      <c r="H6064">
        <v>11122</v>
      </c>
      <c r="I6064">
        <v>26734</v>
      </c>
    </row>
    <row r="6065" spans="1:9" x14ac:dyDescent="0.2">
      <c r="A6065" s="1">
        <v>34528</v>
      </c>
      <c r="B6065">
        <v>18.350000000000001</v>
      </c>
      <c r="C6065">
        <v>18.559999999999999</v>
      </c>
      <c r="D6065">
        <v>18.100000000000001</v>
      </c>
      <c r="E6065">
        <v>18.329999999999998</v>
      </c>
      <c r="H6065">
        <v>22584</v>
      </c>
      <c r="I6065">
        <v>43472</v>
      </c>
    </row>
    <row r="6066" spans="1:9" x14ac:dyDescent="0.2">
      <c r="A6066" s="1">
        <v>34527</v>
      </c>
      <c r="B6066">
        <v>18.059999999999999</v>
      </c>
      <c r="C6066">
        <v>18.579999999999998</v>
      </c>
      <c r="D6066">
        <v>18.059999999999999</v>
      </c>
      <c r="E6066">
        <v>18.260000000000002</v>
      </c>
      <c r="H6066">
        <v>30252</v>
      </c>
      <c r="I6066">
        <v>54376</v>
      </c>
    </row>
    <row r="6067" spans="1:9" x14ac:dyDescent="0.2">
      <c r="A6067" s="1">
        <v>34526</v>
      </c>
      <c r="B6067">
        <v>17.399999999999999</v>
      </c>
      <c r="C6067">
        <v>18</v>
      </c>
      <c r="D6067">
        <v>17.399999999999999</v>
      </c>
      <c r="E6067">
        <v>17.96</v>
      </c>
      <c r="H6067">
        <v>27923</v>
      </c>
      <c r="I6067">
        <v>59316</v>
      </c>
    </row>
    <row r="6068" spans="1:9" x14ac:dyDescent="0.2">
      <c r="A6068" s="1">
        <v>34523</v>
      </c>
      <c r="B6068">
        <v>17.13</v>
      </c>
      <c r="C6068">
        <v>17.45</v>
      </c>
      <c r="D6068">
        <v>17.13</v>
      </c>
      <c r="E6068">
        <v>17.37</v>
      </c>
      <c r="H6068">
        <v>15983</v>
      </c>
      <c r="I6068">
        <v>55158</v>
      </c>
    </row>
    <row r="6069" spans="1:9" x14ac:dyDescent="0.2">
      <c r="A6069" s="1">
        <v>34522</v>
      </c>
      <c r="B6069">
        <v>17.13</v>
      </c>
      <c r="C6069">
        <v>17.32</v>
      </c>
      <c r="D6069">
        <v>17.010000000000002</v>
      </c>
      <c r="E6069">
        <v>17.079999999999998</v>
      </c>
      <c r="H6069">
        <v>21654</v>
      </c>
      <c r="I6069">
        <v>61067</v>
      </c>
    </row>
    <row r="6070" spans="1:9" x14ac:dyDescent="0.2">
      <c r="A6070" s="1">
        <v>34521</v>
      </c>
      <c r="B6070">
        <v>17.38</v>
      </c>
      <c r="C6070">
        <v>17.440000000000001</v>
      </c>
      <c r="D6070">
        <v>17.059999999999999</v>
      </c>
      <c r="E6070">
        <v>17.059999999999999</v>
      </c>
      <c r="H6070">
        <v>19468</v>
      </c>
      <c r="I6070">
        <v>62710</v>
      </c>
    </row>
    <row r="6071" spans="1:9" x14ac:dyDescent="0.2">
      <c r="A6071" s="1">
        <v>34520</v>
      </c>
      <c r="B6071">
        <v>17.510000000000002</v>
      </c>
      <c r="C6071">
        <v>17.55</v>
      </c>
      <c r="D6071">
        <v>17.3</v>
      </c>
      <c r="E6071">
        <v>17.38</v>
      </c>
      <c r="H6071">
        <v>13994</v>
      </c>
      <c r="I6071">
        <v>61893</v>
      </c>
    </row>
    <row r="6072" spans="1:9" x14ac:dyDescent="0.2">
      <c r="A6072" s="1">
        <v>34516</v>
      </c>
      <c r="B6072">
        <v>17.55</v>
      </c>
      <c r="C6072">
        <v>17.73</v>
      </c>
      <c r="D6072">
        <v>17.5</v>
      </c>
      <c r="E6072">
        <v>17.57</v>
      </c>
      <c r="H6072">
        <v>16072</v>
      </c>
      <c r="I6072">
        <v>63387</v>
      </c>
    </row>
    <row r="6073" spans="1:9" x14ac:dyDescent="0.2">
      <c r="A6073" s="1">
        <v>34515</v>
      </c>
      <c r="B6073">
        <v>16.98</v>
      </c>
      <c r="C6073">
        <v>17.600000000000001</v>
      </c>
      <c r="D6073">
        <v>16.95</v>
      </c>
      <c r="E6073">
        <v>17.52</v>
      </c>
      <c r="H6073">
        <v>25016</v>
      </c>
      <c r="I6073">
        <v>68251</v>
      </c>
    </row>
    <row r="6074" spans="1:9" x14ac:dyDescent="0.2">
      <c r="A6074" s="1">
        <v>34514</v>
      </c>
      <c r="B6074">
        <v>17.21</v>
      </c>
      <c r="C6074">
        <v>17.45</v>
      </c>
      <c r="D6074">
        <v>17</v>
      </c>
      <c r="E6074">
        <v>17.010000000000002</v>
      </c>
      <c r="H6074">
        <v>17920</v>
      </c>
      <c r="I6074">
        <v>65712</v>
      </c>
    </row>
    <row r="6075" spans="1:9" x14ac:dyDescent="0.2">
      <c r="A6075" s="1">
        <v>34513</v>
      </c>
      <c r="B6075">
        <v>17.190000000000001</v>
      </c>
      <c r="C6075">
        <v>17.39</v>
      </c>
      <c r="D6075">
        <v>16.920000000000002</v>
      </c>
      <c r="E6075">
        <v>17.309999999999999</v>
      </c>
      <c r="H6075">
        <v>19339</v>
      </c>
      <c r="I6075">
        <v>66041</v>
      </c>
    </row>
    <row r="6076" spans="1:9" x14ac:dyDescent="0.2">
      <c r="A6076" s="1">
        <v>34512</v>
      </c>
      <c r="B6076">
        <v>17.37</v>
      </c>
      <c r="C6076">
        <v>17.579999999999998</v>
      </c>
      <c r="D6076">
        <v>17.16</v>
      </c>
      <c r="E6076">
        <v>17.170000000000002</v>
      </c>
      <c r="H6076">
        <v>20272</v>
      </c>
      <c r="I6076">
        <v>69650</v>
      </c>
    </row>
    <row r="6077" spans="1:9" x14ac:dyDescent="0.2">
      <c r="A6077" s="1">
        <v>34509</v>
      </c>
      <c r="B6077">
        <v>17.399999999999999</v>
      </c>
      <c r="C6077">
        <v>17.45</v>
      </c>
      <c r="D6077">
        <v>17.260000000000002</v>
      </c>
      <c r="E6077">
        <v>17.38</v>
      </c>
      <c r="H6077">
        <v>12622</v>
      </c>
      <c r="I6077">
        <v>0</v>
      </c>
    </row>
    <row r="6078" spans="1:9" x14ac:dyDescent="0.2">
      <c r="A6078" s="1">
        <v>34508</v>
      </c>
      <c r="B6078">
        <v>17.170000000000002</v>
      </c>
      <c r="C6078">
        <v>17.41</v>
      </c>
      <c r="D6078">
        <v>17.04</v>
      </c>
      <c r="E6078">
        <v>17.36</v>
      </c>
      <c r="H6078">
        <v>21113</v>
      </c>
      <c r="I6078">
        <v>71778</v>
      </c>
    </row>
    <row r="6079" spans="1:9" x14ac:dyDescent="0.2">
      <c r="A6079" s="1">
        <v>34507</v>
      </c>
      <c r="B6079">
        <v>17.45</v>
      </c>
      <c r="C6079">
        <v>17.61</v>
      </c>
      <c r="D6079">
        <v>17.18</v>
      </c>
      <c r="E6079">
        <v>17.190000000000001</v>
      </c>
      <c r="H6079">
        <v>25132</v>
      </c>
      <c r="I6079">
        <v>70819</v>
      </c>
    </row>
    <row r="6080" spans="1:9" x14ac:dyDescent="0.2">
      <c r="A6080" s="1">
        <v>34506</v>
      </c>
      <c r="B6080">
        <v>17.46</v>
      </c>
      <c r="C6080">
        <v>17.75</v>
      </c>
      <c r="D6080">
        <v>17.28</v>
      </c>
      <c r="E6080">
        <v>17.3</v>
      </c>
      <c r="H6080">
        <v>25817</v>
      </c>
      <c r="I6080">
        <v>73136</v>
      </c>
    </row>
    <row r="6081" spans="1:9" x14ac:dyDescent="0.2">
      <c r="A6081" s="1">
        <v>34505</v>
      </c>
      <c r="B6081">
        <v>17.2</v>
      </c>
      <c r="C6081">
        <v>17.57</v>
      </c>
      <c r="D6081">
        <v>17.18</v>
      </c>
      <c r="E6081">
        <v>17.46</v>
      </c>
      <c r="H6081">
        <v>21480</v>
      </c>
      <c r="I6081">
        <v>73519</v>
      </c>
    </row>
    <row r="6082" spans="1:9" x14ac:dyDescent="0.2">
      <c r="A6082" s="1">
        <v>34502</v>
      </c>
      <c r="B6082">
        <v>16.850000000000001</v>
      </c>
      <c r="C6082">
        <v>17.420000000000002</v>
      </c>
      <c r="D6082">
        <v>16.75</v>
      </c>
      <c r="E6082">
        <v>17.41</v>
      </c>
      <c r="H6082">
        <v>17802</v>
      </c>
      <c r="I6082">
        <v>73900</v>
      </c>
    </row>
    <row r="6083" spans="1:9" x14ac:dyDescent="0.2">
      <c r="A6083" s="1">
        <v>34501</v>
      </c>
      <c r="B6083">
        <v>16.87</v>
      </c>
      <c r="C6083">
        <v>17.059999999999999</v>
      </c>
      <c r="D6083">
        <v>16.809999999999999</v>
      </c>
      <c r="E6083">
        <v>16.920000000000002</v>
      </c>
      <c r="H6083">
        <v>20208</v>
      </c>
      <c r="I6083">
        <v>74514</v>
      </c>
    </row>
    <row r="6084" spans="1:9" x14ac:dyDescent="0.2">
      <c r="A6084" s="1">
        <v>34500</v>
      </c>
      <c r="B6084">
        <v>16.399999999999999</v>
      </c>
      <c r="C6084">
        <v>16.72</v>
      </c>
      <c r="D6084">
        <v>16.399999999999999</v>
      </c>
      <c r="E6084">
        <v>16.66</v>
      </c>
      <c r="H6084">
        <v>10825</v>
      </c>
      <c r="I6084">
        <v>25424</v>
      </c>
    </row>
    <row r="6085" spans="1:9" x14ac:dyDescent="0.2">
      <c r="A6085" s="1">
        <v>34499</v>
      </c>
      <c r="B6085">
        <v>16.46</v>
      </c>
      <c r="C6085">
        <v>16.600000000000001</v>
      </c>
      <c r="D6085">
        <v>16.3</v>
      </c>
      <c r="E6085">
        <v>16.350000000000001</v>
      </c>
      <c r="H6085">
        <v>20990</v>
      </c>
      <c r="I6085">
        <v>44993</v>
      </c>
    </row>
    <row r="6086" spans="1:9" x14ac:dyDescent="0.2">
      <c r="A6086" s="1">
        <v>34498</v>
      </c>
      <c r="B6086">
        <v>16.39</v>
      </c>
      <c r="C6086">
        <v>16.45</v>
      </c>
      <c r="D6086">
        <v>16.260000000000002</v>
      </c>
      <c r="E6086">
        <v>16.41</v>
      </c>
      <c r="H6086">
        <v>20604</v>
      </c>
      <c r="I6086">
        <v>50313</v>
      </c>
    </row>
    <row r="6087" spans="1:9" x14ac:dyDescent="0.2">
      <c r="A6087" s="1">
        <v>34495</v>
      </c>
      <c r="B6087">
        <v>16.399999999999999</v>
      </c>
      <c r="C6087">
        <v>16.57</v>
      </c>
      <c r="D6087">
        <v>16.32</v>
      </c>
      <c r="E6087">
        <v>16.39</v>
      </c>
      <c r="H6087">
        <v>19171</v>
      </c>
      <c r="I6087">
        <v>51116</v>
      </c>
    </row>
    <row r="6088" spans="1:9" x14ac:dyDescent="0.2">
      <c r="A6088" s="1">
        <v>34494</v>
      </c>
      <c r="B6088">
        <v>16.170000000000002</v>
      </c>
      <c r="C6088">
        <v>16.47</v>
      </c>
      <c r="D6088">
        <v>16</v>
      </c>
      <c r="E6088">
        <v>16.309999999999999</v>
      </c>
      <c r="H6088">
        <v>29543</v>
      </c>
      <c r="I6088">
        <v>55190</v>
      </c>
    </row>
    <row r="6089" spans="1:9" x14ac:dyDescent="0.2">
      <c r="A6089" s="1">
        <v>34493</v>
      </c>
      <c r="B6089">
        <v>15.98</v>
      </c>
      <c r="C6089">
        <v>16.27</v>
      </c>
      <c r="D6089">
        <v>15.73</v>
      </c>
      <c r="E6089">
        <v>16.239999999999998</v>
      </c>
      <c r="H6089">
        <v>24485</v>
      </c>
      <c r="I6089">
        <v>57418</v>
      </c>
    </row>
    <row r="6090" spans="1:9" x14ac:dyDescent="0.2">
      <c r="A6090" s="1">
        <v>34492</v>
      </c>
      <c r="B6090">
        <v>16.350000000000001</v>
      </c>
      <c r="C6090">
        <v>16.37</v>
      </c>
      <c r="D6090">
        <v>15.83</v>
      </c>
      <c r="E6090">
        <v>15.94</v>
      </c>
      <c r="H6090">
        <v>21197</v>
      </c>
      <c r="I6090">
        <v>57338</v>
      </c>
    </row>
    <row r="6091" spans="1:9" x14ac:dyDescent="0.2">
      <c r="A6091" s="1">
        <v>34491</v>
      </c>
      <c r="B6091">
        <v>16.37</v>
      </c>
      <c r="C6091">
        <v>16.47</v>
      </c>
      <c r="D6091">
        <v>16.22</v>
      </c>
      <c r="E6091">
        <v>16.27</v>
      </c>
      <c r="H6091">
        <v>13977</v>
      </c>
      <c r="I6091">
        <v>58670</v>
      </c>
    </row>
    <row r="6092" spans="1:9" x14ac:dyDescent="0.2">
      <c r="A6092" s="1">
        <v>34488</v>
      </c>
      <c r="B6092">
        <v>16.399999999999999</v>
      </c>
      <c r="C6092">
        <v>16.399999999999999</v>
      </c>
      <c r="D6092">
        <v>16.170000000000002</v>
      </c>
      <c r="E6092">
        <v>16.37</v>
      </c>
      <c r="H6092">
        <v>19986</v>
      </c>
      <c r="I6092">
        <v>62320</v>
      </c>
    </row>
    <row r="6093" spans="1:9" x14ac:dyDescent="0.2">
      <c r="A6093" s="1">
        <v>34487</v>
      </c>
      <c r="B6093">
        <v>16.5</v>
      </c>
      <c r="C6093">
        <v>16.72</v>
      </c>
      <c r="D6093">
        <v>16.34</v>
      </c>
      <c r="E6093">
        <v>16.420000000000002</v>
      </c>
      <c r="H6093">
        <v>22654</v>
      </c>
      <c r="I6093">
        <v>62332</v>
      </c>
    </row>
    <row r="6094" spans="1:9" x14ac:dyDescent="0.2">
      <c r="A6094" s="1">
        <v>34486</v>
      </c>
      <c r="B6094">
        <v>16.440000000000001</v>
      </c>
      <c r="C6094">
        <v>16.559999999999999</v>
      </c>
      <c r="D6094">
        <v>16.329999999999998</v>
      </c>
      <c r="E6094">
        <v>16.34</v>
      </c>
      <c r="H6094">
        <v>14696</v>
      </c>
      <c r="I6094">
        <v>64172</v>
      </c>
    </row>
    <row r="6095" spans="1:9" x14ac:dyDescent="0.2">
      <c r="A6095" s="1">
        <v>34485</v>
      </c>
      <c r="B6095">
        <v>16.39</v>
      </c>
      <c r="C6095">
        <v>16.5</v>
      </c>
      <c r="D6095">
        <v>16.25</v>
      </c>
      <c r="E6095">
        <v>16.45</v>
      </c>
      <c r="H6095">
        <v>16476</v>
      </c>
      <c r="I6095">
        <v>63030</v>
      </c>
    </row>
    <row r="6096" spans="1:9" x14ac:dyDescent="0.2">
      <c r="A6096" s="1">
        <v>34481</v>
      </c>
      <c r="B6096">
        <v>16.22</v>
      </c>
      <c r="C6096">
        <v>16.399999999999999</v>
      </c>
      <c r="D6096">
        <v>16.22</v>
      </c>
      <c r="E6096">
        <v>16.39</v>
      </c>
      <c r="H6096">
        <v>19201</v>
      </c>
      <c r="I6096">
        <v>66862</v>
      </c>
    </row>
    <row r="6097" spans="1:9" x14ac:dyDescent="0.2">
      <c r="A6097" s="1">
        <v>34480</v>
      </c>
      <c r="B6097">
        <v>16.05</v>
      </c>
      <c r="C6097">
        <v>16.22</v>
      </c>
      <c r="D6097">
        <v>15.95</v>
      </c>
      <c r="E6097">
        <v>16.12</v>
      </c>
      <c r="H6097">
        <v>21033</v>
      </c>
      <c r="I6097">
        <v>65296</v>
      </c>
    </row>
    <row r="6098" spans="1:9" x14ac:dyDescent="0.2">
      <c r="A6098" s="1">
        <v>34479</v>
      </c>
      <c r="B6098">
        <v>16.309999999999999</v>
      </c>
      <c r="C6098">
        <v>16.440000000000001</v>
      </c>
      <c r="D6098">
        <v>16.100000000000001</v>
      </c>
      <c r="E6098">
        <v>16.12</v>
      </c>
      <c r="H6098">
        <v>18567</v>
      </c>
      <c r="I6098">
        <v>62443</v>
      </c>
    </row>
    <row r="6099" spans="1:9" x14ac:dyDescent="0.2">
      <c r="A6099" s="1">
        <v>34478</v>
      </c>
      <c r="B6099">
        <v>16.36</v>
      </c>
      <c r="C6099">
        <v>16.5</v>
      </c>
      <c r="D6099">
        <v>16.28</v>
      </c>
      <c r="E6099">
        <v>16.32</v>
      </c>
      <c r="H6099">
        <v>16049</v>
      </c>
      <c r="I6099">
        <v>60215</v>
      </c>
    </row>
    <row r="6100" spans="1:9" x14ac:dyDescent="0.2">
      <c r="A6100" s="1">
        <v>34477</v>
      </c>
      <c r="B6100">
        <v>16.489999999999998</v>
      </c>
      <c r="C6100">
        <v>16.79</v>
      </c>
      <c r="D6100">
        <v>16.399999999999999</v>
      </c>
      <c r="E6100">
        <v>16.41</v>
      </c>
      <c r="H6100">
        <v>24594</v>
      </c>
      <c r="I6100">
        <v>64454</v>
      </c>
    </row>
    <row r="6101" spans="1:9" x14ac:dyDescent="0.2">
      <c r="A6101" s="1">
        <v>34474</v>
      </c>
      <c r="B6101">
        <v>16.37</v>
      </c>
      <c r="C6101">
        <v>16.579999999999998</v>
      </c>
      <c r="D6101">
        <v>16.260000000000002</v>
      </c>
      <c r="E6101">
        <v>16.55</v>
      </c>
      <c r="H6101">
        <v>22638</v>
      </c>
      <c r="I6101">
        <v>66668</v>
      </c>
    </row>
    <row r="6102" spans="1:9" x14ac:dyDescent="0.2">
      <c r="A6102" s="1">
        <v>34473</v>
      </c>
      <c r="B6102">
        <v>16.11</v>
      </c>
      <c r="C6102">
        <v>16.37</v>
      </c>
      <c r="D6102">
        <v>16.100000000000001</v>
      </c>
      <c r="E6102">
        <v>16.34</v>
      </c>
      <c r="H6102">
        <v>18054</v>
      </c>
      <c r="I6102">
        <v>65190</v>
      </c>
    </row>
    <row r="6103" spans="1:9" x14ac:dyDescent="0.2">
      <c r="A6103" s="1">
        <v>34472</v>
      </c>
      <c r="B6103">
        <v>15.8</v>
      </c>
      <c r="C6103">
        <v>16.14</v>
      </c>
      <c r="D6103">
        <v>15.7</v>
      </c>
      <c r="E6103">
        <v>16.09</v>
      </c>
      <c r="H6103">
        <v>25686</v>
      </c>
      <c r="I6103">
        <v>63221</v>
      </c>
    </row>
    <row r="6104" spans="1:9" x14ac:dyDescent="0.2">
      <c r="A6104" s="1">
        <v>34471</v>
      </c>
      <c r="B6104">
        <v>16.02</v>
      </c>
      <c r="C6104">
        <v>16.02</v>
      </c>
      <c r="D6104">
        <v>15.77</v>
      </c>
      <c r="E6104">
        <v>15.82</v>
      </c>
      <c r="H6104">
        <v>25235</v>
      </c>
      <c r="I6104">
        <v>66651</v>
      </c>
    </row>
    <row r="6105" spans="1:9" x14ac:dyDescent="0.2">
      <c r="A6105" s="1">
        <v>34470</v>
      </c>
      <c r="B6105">
        <v>16.399999999999999</v>
      </c>
      <c r="C6105">
        <v>16.399999999999999</v>
      </c>
      <c r="D6105">
        <v>16.3</v>
      </c>
      <c r="E6105">
        <v>16.36</v>
      </c>
      <c r="H6105">
        <v>11627</v>
      </c>
      <c r="I6105">
        <v>38438</v>
      </c>
    </row>
    <row r="6106" spans="1:9" x14ac:dyDescent="0.2">
      <c r="A6106" s="1">
        <v>34467</v>
      </c>
      <c r="B6106">
        <v>16.5</v>
      </c>
      <c r="C6106">
        <v>16.72</v>
      </c>
      <c r="D6106">
        <v>16.43</v>
      </c>
      <c r="E6106">
        <v>16.59</v>
      </c>
      <c r="H6106">
        <v>21931</v>
      </c>
      <c r="I6106">
        <v>44141</v>
      </c>
    </row>
    <row r="6107" spans="1:9" x14ac:dyDescent="0.2">
      <c r="A6107" s="1">
        <v>34466</v>
      </c>
      <c r="B6107">
        <v>16.059999999999999</v>
      </c>
      <c r="C6107">
        <v>16.5</v>
      </c>
      <c r="D6107">
        <v>16.059999999999999</v>
      </c>
      <c r="E6107">
        <v>16.440000000000001</v>
      </c>
      <c r="H6107">
        <v>22464</v>
      </c>
      <c r="I6107">
        <v>45417</v>
      </c>
    </row>
    <row r="6108" spans="1:9" x14ac:dyDescent="0.2">
      <c r="A6108" s="1">
        <v>34465</v>
      </c>
      <c r="B6108">
        <v>15.93</v>
      </c>
      <c r="C6108">
        <v>16.18</v>
      </c>
      <c r="D6108">
        <v>15.9</v>
      </c>
      <c r="E6108">
        <v>16.09</v>
      </c>
      <c r="H6108">
        <v>31737</v>
      </c>
      <c r="I6108">
        <v>62491</v>
      </c>
    </row>
    <row r="6109" spans="1:9" x14ac:dyDescent="0.2">
      <c r="A6109" s="1">
        <v>34464</v>
      </c>
      <c r="B6109">
        <v>16.18</v>
      </c>
      <c r="C6109">
        <v>16.3</v>
      </c>
      <c r="D6109">
        <v>16</v>
      </c>
      <c r="E6109">
        <v>16.02</v>
      </c>
      <c r="H6109">
        <v>28746</v>
      </c>
      <c r="I6109">
        <v>61531</v>
      </c>
    </row>
    <row r="6110" spans="1:9" x14ac:dyDescent="0.2">
      <c r="A6110" s="1">
        <v>34463</v>
      </c>
      <c r="B6110">
        <v>16.32</v>
      </c>
      <c r="C6110">
        <v>16.329999999999998</v>
      </c>
      <c r="D6110">
        <v>16.079999999999998</v>
      </c>
      <c r="E6110">
        <v>16.22</v>
      </c>
      <c r="H6110">
        <v>24176</v>
      </c>
      <c r="I6110">
        <v>58658</v>
      </c>
    </row>
    <row r="6111" spans="1:9" x14ac:dyDescent="0.2">
      <c r="A6111" s="1">
        <v>34460</v>
      </c>
      <c r="B6111">
        <v>15.9</v>
      </c>
      <c r="C6111">
        <v>16.34</v>
      </c>
      <c r="D6111">
        <v>15.89</v>
      </c>
      <c r="E6111">
        <v>16.28</v>
      </c>
      <c r="H6111">
        <v>28381</v>
      </c>
      <c r="I6111">
        <v>62549</v>
      </c>
    </row>
    <row r="6112" spans="1:9" x14ac:dyDescent="0.2">
      <c r="A6112" s="1">
        <v>34459</v>
      </c>
      <c r="B6112">
        <v>15.55</v>
      </c>
      <c r="C6112">
        <v>15.86</v>
      </c>
      <c r="D6112">
        <v>15.5</v>
      </c>
      <c r="E6112">
        <v>15.8</v>
      </c>
      <c r="H6112">
        <v>30352</v>
      </c>
      <c r="I6112">
        <v>62060</v>
      </c>
    </row>
    <row r="6113" spans="1:9" x14ac:dyDescent="0.2">
      <c r="A6113" s="1">
        <v>34458</v>
      </c>
      <c r="B6113">
        <v>15.58</v>
      </c>
      <c r="C6113">
        <v>15.85</v>
      </c>
      <c r="D6113">
        <v>15.45</v>
      </c>
      <c r="E6113">
        <v>15.48</v>
      </c>
      <c r="H6113">
        <v>24450</v>
      </c>
      <c r="I6113">
        <v>59970</v>
      </c>
    </row>
    <row r="6114" spans="1:9" x14ac:dyDescent="0.2">
      <c r="A6114" s="1">
        <v>34457</v>
      </c>
      <c r="B6114">
        <v>15.85</v>
      </c>
      <c r="C6114">
        <v>15.85</v>
      </c>
      <c r="D6114">
        <v>15.45</v>
      </c>
      <c r="E6114">
        <v>15.54</v>
      </c>
      <c r="H6114">
        <v>26163</v>
      </c>
      <c r="I6114">
        <v>63654</v>
      </c>
    </row>
    <row r="6115" spans="1:9" x14ac:dyDescent="0.2">
      <c r="A6115" s="1">
        <v>34453</v>
      </c>
      <c r="B6115">
        <v>15.12</v>
      </c>
      <c r="C6115">
        <v>15.7</v>
      </c>
      <c r="D6115">
        <v>15.08</v>
      </c>
      <c r="E6115">
        <v>15.69</v>
      </c>
      <c r="H6115">
        <v>26442</v>
      </c>
      <c r="I6115">
        <v>75386</v>
      </c>
    </row>
    <row r="6116" spans="1:9" x14ac:dyDescent="0.2">
      <c r="A6116" s="1">
        <v>34452</v>
      </c>
      <c r="B6116">
        <v>15.26</v>
      </c>
      <c r="C6116">
        <v>15.46</v>
      </c>
      <c r="D6116">
        <v>15.2</v>
      </c>
      <c r="E6116">
        <v>15.23</v>
      </c>
      <c r="H6116">
        <v>28031</v>
      </c>
      <c r="I6116">
        <v>71336</v>
      </c>
    </row>
    <row r="6117" spans="1:9" x14ac:dyDescent="0.2">
      <c r="A6117" s="1">
        <v>34451</v>
      </c>
      <c r="B6117">
        <v>15.4</v>
      </c>
      <c r="C6117">
        <v>15.43</v>
      </c>
      <c r="D6117">
        <v>15.3</v>
      </c>
      <c r="E6117">
        <v>15.34</v>
      </c>
      <c r="H6117">
        <v>14965</v>
      </c>
      <c r="I6117">
        <v>72456</v>
      </c>
    </row>
    <row r="6118" spans="1:9" x14ac:dyDescent="0.2">
      <c r="A6118" s="1">
        <v>34450</v>
      </c>
      <c r="B6118">
        <v>15.75</v>
      </c>
      <c r="C6118">
        <v>15.87</v>
      </c>
      <c r="D6118">
        <v>15.44</v>
      </c>
      <c r="E6118">
        <v>15.54</v>
      </c>
      <c r="H6118">
        <v>25641</v>
      </c>
      <c r="I6118">
        <v>75312</v>
      </c>
    </row>
    <row r="6119" spans="1:9" x14ac:dyDescent="0.2">
      <c r="A6119" s="1">
        <v>34449</v>
      </c>
      <c r="B6119">
        <v>15.65</v>
      </c>
      <c r="C6119">
        <v>15.86</v>
      </c>
      <c r="D6119">
        <v>15.51</v>
      </c>
      <c r="E6119">
        <v>15.83</v>
      </c>
      <c r="H6119">
        <v>22939</v>
      </c>
      <c r="I6119">
        <v>74536</v>
      </c>
    </row>
    <row r="6120" spans="1:9" x14ac:dyDescent="0.2">
      <c r="A6120" s="1">
        <v>34446</v>
      </c>
      <c r="B6120">
        <v>15.27</v>
      </c>
      <c r="C6120">
        <v>15.75</v>
      </c>
      <c r="D6120">
        <v>15.26</v>
      </c>
      <c r="E6120">
        <v>15.74</v>
      </c>
      <c r="H6120">
        <v>36893</v>
      </c>
      <c r="I6120">
        <v>80017</v>
      </c>
    </row>
    <row r="6121" spans="1:9" x14ac:dyDescent="0.2">
      <c r="A6121" s="1">
        <v>34445</v>
      </c>
      <c r="B6121">
        <v>14.93</v>
      </c>
      <c r="C6121">
        <v>15.29</v>
      </c>
      <c r="D6121">
        <v>14.86</v>
      </c>
      <c r="E6121">
        <v>15.23</v>
      </c>
      <c r="H6121">
        <v>21840</v>
      </c>
      <c r="I6121">
        <v>77291</v>
      </c>
    </row>
    <row r="6122" spans="1:9" x14ac:dyDescent="0.2">
      <c r="A6122" s="1">
        <v>34444</v>
      </c>
      <c r="B6122">
        <v>14.7</v>
      </c>
      <c r="C6122">
        <v>15.05</v>
      </c>
      <c r="D6122">
        <v>14.7</v>
      </c>
      <c r="E6122">
        <v>14.94</v>
      </c>
      <c r="H6122">
        <v>25671</v>
      </c>
      <c r="I6122">
        <v>75799</v>
      </c>
    </row>
    <row r="6123" spans="1:9" x14ac:dyDescent="0.2">
      <c r="A6123" s="1">
        <v>34443</v>
      </c>
      <c r="B6123">
        <v>14.99</v>
      </c>
      <c r="C6123">
        <v>15.03</v>
      </c>
      <c r="D6123">
        <v>14.8</v>
      </c>
      <c r="E6123">
        <v>14.82</v>
      </c>
      <c r="H6123">
        <v>26960</v>
      </c>
      <c r="I6123">
        <v>76173</v>
      </c>
    </row>
    <row r="6124" spans="1:9" x14ac:dyDescent="0.2">
      <c r="A6124" s="1">
        <v>34442</v>
      </c>
      <c r="B6124">
        <v>15.1</v>
      </c>
      <c r="C6124">
        <v>15.26</v>
      </c>
      <c r="D6124">
        <v>15</v>
      </c>
      <c r="E6124">
        <v>15.09</v>
      </c>
      <c r="H6124">
        <v>24293</v>
      </c>
      <c r="I6124">
        <v>68895</v>
      </c>
    </row>
    <row r="6125" spans="1:9" x14ac:dyDescent="0.2">
      <c r="A6125" s="1">
        <v>34439</v>
      </c>
      <c r="B6125">
        <v>14.83</v>
      </c>
      <c r="C6125">
        <v>15.16</v>
      </c>
      <c r="D6125">
        <v>14.63</v>
      </c>
      <c r="E6125">
        <v>15.12</v>
      </c>
      <c r="H6125">
        <v>27168</v>
      </c>
      <c r="I6125">
        <v>73385</v>
      </c>
    </row>
    <row r="6126" spans="1:9" x14ac:dyDescent="0.2">
      <c r="A6126" s="1">
        <v>34438</v>
      </c>
      <c r="B6126">
        <v>14.85</v>
      </c>
      <c r="C6126">
        <v>15.15</v>
      </c>
      <c r="D6126">
        <v>14.85</v>
      </c>
      <c r="E6126">
        <v>15.01</v>
      </c>
      <c r="H6126">
        <v>14490</v>
      </c>
      <c r="I6126">
        <v>27441</v>
      </c>
    </row>
    <row r="6127" spans="1:9" x14ac:dyDescent="0.2">
      <c r="A6127" s="1">
        <v>34437</v>
      </c>
      <c r="B6127">
        <v>14.6</v>
      </c>
      <c r="C6127">
        <v>14.86</v>
      </c>
      <c r="D6127">
        <v>14.53</v>
      </c>
      <c r="E6127">
        <v>14.7</v>
      </c>
      <c r="H6127">
        <v>23473</v>
      </c>
      <c r="I6127">
        <v>39198</v>
      </c>
    </row>
    <row r="6128" spans="1:9" x14ac:dyDescent="0.2">
      <c r="A6128" s="1">
        <v>34436</v>
      </c>
      <c r="B6128">
        <v>14.7</v>
      </c>
      <c r="C6128">
        <v>14.82</v>
      </c>
      <c r="D6128">
        <v>14.55</v>
      </c>
      <c r="E6128">
        <v>14.56</v>
      </c>
      <c r="H6128">
        <v>27972</v>
      </c>
      <c r="I6128">
        <v>47282</v>
      </c>
    </row>
    <row r="6129" spans="1:9" x14ac:dyDescent="0.2">
      <c r="A6129" s="1">
        <v>34435</v>
      </c>
      <c r="B6129">
        <v>14.35</v>
      </c>
      <c r="C6129">
        <v>14.73</v>
      </c>
      <c r="D6129">
        <v>14.35</v>
      </c>
      <c r="E6129">
        <v>14.65</v>
      </c>
      <c r="H6129">
        <v>16436</v>
      </c>
      <c r="I6129">
        <v>45639</v>
      </c>
    </row>
    <row r="6130" spans="1:9" x14ac:dyDescent="0.2">
      <c r="A6130" s="1">
        <v>34432</v>
      </c>
      <c r="B6130">
        <v>14.25</v>
      </c>
      <c r="C6130">
        <v>14.41</v>
      </c>
      <c r="D6130">
        <v>14.21</v>
      </c>
      <c r="E6130">
        <v>14.36</v>
      </c>
      <c r="H6130">
        <v>15062</v>
      </c>
      <c r="I6130">
        <v>42811</v>
      </c>
    </row>
    <row r="6131" spans="1:9" x14ac:dyDescent="0.2">
      <c r="A6131" s="1">
        <v>34431</v>
      </c>
      <c r="B6131">
        <v>14.5</v>
      </c>
      <c r="C6131">
        <v>14.66</v>
      </c>
      <c r="D6131">
        <v>14.29</v>
      </c>
      <c r="E6131">
        <v>14.39</v>
      </c>
      <c r="H6131">
        <v>26508</v>
      </c>
      <c r="I6131">
        <v>56106</v>
      </c>
    </row>
    <row r="6132" spans="1:9" x14ac:dyDescent="0.2">
      <c r="A6132" s="1">
        <v>34430</v>
      </c>
      <c r="B6132">
        <v>14.35</v>
      </c>
      <c r="C6132">
        <v>14.54</v>
      </c>
      <c r="D6132">
        <v>14.2</v>
      </c>
      <c r="E6132">
        <v>14.45</v>
      </c>
      <c r="H6132">
        <v>24328</v>
      </c>
      <c r="I6132">
        <v>0</v>
      </c>
    </row>
    <row r="6133" spans="1:9" x14ac:dyDescent="0.2">
      <c r="A6133" s="1">
        <v>34429</v>
      </c>
      <c r="B6133">
        <v>14.2</v>
      </c>
      <c r="C6133">
        <v>14.48</v>
      </c>
      <c r="D6133">
        <v>14.05</v>
      </c>
      <c r="E6133">
        <v>14.4</v>
      </c>
      <c r="H6133">
        <v>35557</v>
      </c>
      <c r="I6133">
        <v>60233</v>
      </c>
    </row>
    <row r="6134" spans="1:9" x14ac:dyDescent="0.2">
      <c r="A6134" s="1">
        <v>34424</v>
      </c>
      <c r="B6134">
        <v>13.25</v>
      </c>
      <c r="C6134">
        <v>13.3</v>
      </c>
      <c r="D6134">
        <v>13.16</v>
      </c>
      <c r="E6134">
        <v>13.25</v>
      </c>
      <c r="H6134">
        <v>14799</v>
      </c>
      <c r="I6134">
        <v>0</v>
      </c>
    </row>
    <row r="6135" spans="1:9" x14ac:dyDescent="0.2">
      <c r="A6135" s="1">
        <v>34423</v>
      </c>
      <c r="B6135">
        <v>13.2</v>
      </c>
      <c r="C6135">
        <v>13.26</v>
      </c>
      <c r="D6135">
        <v>12.97</v>
      </c>
      <c r="E6135">
        <v>13.25</v>
      </c>
      <c r="H6135">
        <v>25529</v>
      </c>
      <c r="I6135">
        <v>0</v>
      </c>
    </row>
    <row r="6136" spans="1:9" x14ac:dyDescent="0.2">
      <c r="A6136" s="1">
        <v>34422</v>
      </c>
      <c r="B6136">
        <v>13.1</v>
      </c>
      <c r="C6136">
        <v>13.15</v>
      </c>
      <c r="D6136">
        <v>12.99</v>
      </c>
      <c r="E6136">
        <v>13.1</v>
      </c>
      <c r="H6136">
        <v>23425</v>
      </c>
      <c r="I6136">
        <v>0</v>
      </c>
    </row>
    <row r="6137" spans="1:9" x14ac:dyDescent="0.2">
      <c r="A6137" s="1">
        <v>34421</v>
      </c>
      <c r="B6137">
        <v>13.3</v>
      </c>
      <c r="C6137">
        <v>13.4</v>
      </c>
      <c r="D6137">
        <v>12.95</v>
      </c>
      <c r="E6137">
        <v>13.02</v>
      </c>
      <c r="H6137">
        <v>30192</v>
      </c>
      <c r="I6137">
        <v>0</v>
      </c>
    </row>
    <row r="6138" spans="1:9" x14ac:dyDescent="0.2">
      <c r="A6138" s="1">
        <v>34418</v>
      </c>
      <c r="B6138">
        <v>13.96</v>
      </c>
      <c r="C6138">
        <v>14.15</v>
      </c>
      <c r="D6138">
        <v>13.82</v>
      </c>
      <c r="E6138">
        <v>14.11</v>
      </c>
      <c r="H6138">
        <v>17838</v>
      </c>
      <c r="I6138">
        <v>0</v>
      </c>
    </row>
    <row r="6139" spans="1:9" x14ac:dyDescent="0.2">
      <c r="A6139" s="1">
        <v>34417</v>
      </c>
      <c r="B6139">
        <v>13.75</v>
      </c>
      <c r="C6139">
        <v>13.9</v>
      </c>
      <c r="D6139">
        <v>13.62</v>
      </c>
      <c r="E6139">
        <v>13.89</v>
      </c>
      <c r="H6139">
        <v>22416</v>
      </c>
      <c r="I6139">
        <v>0</v>
      </c>
    </row>
    <row r="6140" spans="1:9" x14ac:dyDescent="0.2">
      <c r="A6140" s="1">
        <v>34416</v>
      </c>
      <c r="B6140">
        <v>13.84</v>
      </c>
      <c r="C6140">
        <v>13.87</v>
      </c>
      <c r="D6140">
        <v>13.68</v>
      </c>
      <c r="E6140">
        <v>13.8</v>
      </c>
      <c r="H6140">
        <v>23031</v>
      </c>
      <c r="I6140">
        <v>0</v>
      </c>
    </row>
    <row r="6141" spans="1:9" x14ac:dyDescent="0.2">
      <c r="A6141" s="1">
        <v>34415</v>
      </c>
      <c r="B6141">
        <v>13.96</v>
      </c>
      <c r="C6141">
        <v>14.1</v>
      </c>
      <c r="D6141">
        <v>13.87</v>
      </c>
      <c r="E6141">
        <v>13.92</v>
      </c>
      <c r="H6141">
        <v>24237</v>
      </c>
      <c r="I6141">
        <v>0</v>
      </c>
    </row>
    <row r="6142" spans="1:9" x14ac:dyDescent="0.2">
      <c r="A6142" s="1">
        <v>34414</v>
      </c>
      <c r="B6142">
        <v>13.75</v>
      </c>
      <c r="C6142">
        <v>14</v>
      </c>
      <c r="D6142">
        <v>13.67</v>
      </c>
      <c r="E6142">
        <v>13.98</v>
      </c>
      <c r="H6142">
        <v>18495</v>
      </c>
      <c r="I6142">
        <v>0</v>
      </c>
    </row>
    <row r="6143" spans="1:9" x14ac:dyDescent="0.2">
      <c r="A6143" s="1">
        <v>34411</v>
      </c>
      <c r="B6143">
        <v>13.54</v>
      </c>
      <c r="C6143">
        <v>13.75</v>
      </c>
      <c r="D6143">
        <v>13.43</v>
      </c>
      <c r="E6143">
        <v>13.63</v>
      </c>
      <c r="H6143">
        <v>21279</v>
      </c>
      <c r="I6143">
        <v>60915</v>
      </c>
    </row>
    <row r="6144" spans="1:9" x14ac:dyDescent="0.2">
      <c r="A6144" s="1">
        <v>34410</v>
      </c>
      <c r="B6144">
        <v>13.8</v>
      </c>
      <c r="C6144">
        <v>13.9</v>
      </c>
      <c r="D6144">
        <v>13.53</v>
      </c>
      <c r="E6144">
        <v>13.54</v>
      </c>
      <c r="H6144">
        <v>24966</v>
      </c>
      <c r="I6144">
        <v>0</v>
      </c>
    </row>
    <row r="6145" spans="1:9" x14ac:dyDescent="0.2">
      <c r="A6145" s="1">
        <v>34409</v>
      </c>
      <c r="B6145">
        <v>13.81</v>
      </c>
      <c r="C6145">
        <v>14.16</v>
      </c>
      <c r="D6145">
        <v>13.81</v>
      </c>
      <c r="E6145">
        <v>14.12</v>
      </c>
      <c r="H6145">
        <v>8967</v>
      </c>
      <c r="I6145">
        <v>0</v>
      </c>
    </row>
    <row r="6146" spans="1:9" x14ac:dyDescent="0.2">
      <c r="A6146" s="1">
        <v>34408</v>
      </c>
      <c r="B6146">
        <v>13.85</v>
      </c>
      <c r="C6146">
        <v>14.09</v>
      </c>
      <c r="D6146">
        <v>13.73</v>
      </c>
      <c r="E6146">
        <v>14.05</v>
      </c>
      <c r="H6146">
        <v>13043</v>
      </c>
      <c r="I6146">
        <v>0</v>
      </c>
    </row>
    <row r="6147" spans="1:9" x14ac:dyDescent="0.2">
      <c r="A6147" s="1">
        <v>34407</v>
      </c>
      <c r="B6147">
        <v>13.55</v>
      </c>
      <c r="C6147">
        <v>13.81</v>
      </c>
      <c r="D6147">
        <v>13.55</v>
      </c>
      <c r="E6147">
        <v>13.76</v>
      </c>
      <c r="H6147">
        <v>17504</v>
      </c>
      <c r="I6147">
        <v>0</v>
      </c>
    </row>
    <row r="6148" spans="1:9" x14ac:dyDescent="0.2">
      <c r="A6148" s="1">
        <v>34404</v>
      </c>
      <c r="B6148">
        <v>13.2</v>
      </c>
      <c r="C6148">
        <v>13.67</v>
      </c>
      <c r="D6148">
        <v>13.18</v>
      </c>
      <c r="E6148">
        <v>13.65</v>
      </c>
      <c r="H6148">
        <v>21071</v>
      </c>
      <c r="I6148">
        <v>49807</v>
      </c>
    </row>
    <row r="6149" spans="1:9" x14ac:dyDescent="0.2">
      <c r="A6149" s="1">
        <v>34403</v>
      </c>
      <c r="B6149">
        <v>13.25</v>
      </c>
      <c r="C6149">
        <v>13.28</v>
      </c>
      <c r="D6149">
        <v>13.09</v>
      </c>
      <c r="E6149">
        <v>13.19</v>
      </c>
      <c r="H6149">
        <v>17136</v>
      </c>
      <c r="I6149">
        <v>0</v>
      </c>
    </row>
    <row r="6150" spans="1:9" x14ac:dyDescent="0.2">
      <c r="A6150" s="1">
        <v>34402</v>
      </c>
      <c r="B6150">
        <v>13.13</v>
      </c>
      <c r="C6150">
        <v>13.25</v>
      </c>
      <c r="D6150">
        <v>13.12</v>
      </c>
      <c r="E6150">
        <v>13.2</v>
      </c>
      <c r="H6150">
        <v>22276</v>
      </c>
      <c r="I6150">
        <v>55498</v>
      </c>
    </row>
    <row r="6151" spans="1:9" x14ac:dyDescent="0.2">
      <c r="A6151" s="1">
        <v>34401</v>
      </c>
      <c r="B6151">
        <v>13.06</v>
      </c>
      <c r="C6151">
        <v>13.19</v>
      </c>
      <c r="D6151">
        <v>12.99</v>
      </c>
      <c r="E6151">
        <v>13.07</v>
      </c>
      <c r="H6151">
        <v>19808</v>
      </c>
      <c r="I6151">
        <v>57925</v>
      </c>
    </row>
    <row r="6152" spans="1:9" x14ac:dyDescent="0.2">
      <c r="A6152" s="1">
        <v>34400</v>
      </c>
      <c r="B6152">
        <v>13.4</v>
      </c>
      <c r="C6152">
        <v>13.4</v>
      </c>
      <c r="D6152">
        <v>13.02</v>
      </c>
      <c r="E6152">
        <v>13.04</v>
      </c>
      <c r="H6152">
        <v>17835</v>
      </c>
      <c r="I6152">
        <v>61201</v>
      </c>
    </row>
    <row r="6153" spans="1:9" x14ac:dyDescent="0.2">
      <c r="A6153" s="1">
        <v>34397</v>
      </c>
      <c r="B6153">
        <v>13.6</v>
      </c>
      <c r="C6153">
        <v>13.6</v>
      </c>
      <c r="D6153">
        <v>13.36</v>
      </c>
      <c r="E6153">
        <v>13.45</v>
      </c>
      <c r="H6153">
        <v>13424</v>
      </c>
      <c r="I6153">
        <v>59254</v>
      </c>
    </row>
    <row r="6154" spans="1:9" x14ac:dyDescent="0.2">
      <c r="A6154" s="1">
        <v>34396</v>
      </c>
      <c r="B6154">
        <v>13.67</v>
      </c>
      <c r="C6154">
        <v>13.68</v>
      </c>
      <c r="D6154">
        <v>13.48</v>
      </c>
      <c r="E6154">
        <v>13.57</v>
      </c>
      <c r="H6154">
        <v>19241</v>
      </c>
      <c r="I6154">
        <v>66207</v>
      </c>
    </row>
    <row r="6155" spans="1:9" x14ac:dyDescent="0.2">
      <c r="A6155" s="1">
        <v>34395</v>
      </c>
      <c r="B6155">
        <v>13.61</v>
      </c>
      <c r="C6155">
        <v>13.71</v>
      </c>
      <c r="D6155">
        <v>13.53</v>
      </c>
      <c r="E6155">
        <v>13.6</v>
      </c>
      <c r="H6155">
        <v>17711</v>
      </c>
      <c r="I6155">
        <v>67754</v>
      </c>
    </row>
    <row r="6156" spans="1:9" x14ac:dyDescent="0.2">
      <c r="A6156" s="1">
        <v>34394</v>
      </c>
      <c r="B6156">
        <v>13.43</v>
      </c>
      <c r="C6156">
        <v>13.6</v>
      </c>
      <c r="D6156">
        <v>13.35</v>
      </c>
      <c r="E6156">
        <v>13.57</v>
      </c>
      <c r="H6156">
        <v>19240</v>
      </c>
      <c r="I6156">
        <v>65870</v>
      </c>
    </row>
    <row r="6157" spans="1:9" x14ac:dyDescent="0.2">
      <c r="A6157" s="1">
        <v>34393</v>
      </c>
      <c r="B6157">
        <v>13.54</v>
      </c>
      <c r="C6157">
        <v>13.66</v>
      </c>
      <c r="D6157">
        <v>13.33</v>
      </c>
      <c r="E6157">
        <v>13.35</v>
      </c>
      <c r="H6157">
        <v>14914</v>
      </c>
      <c r="I6157">
        <v>65175</v>
      </c>
    </row>
    <row r="6158" spans="1:9" x14ac:dyDescent="0.2">
      <c r="A6158" s="1">
        <v>34390</v>
      </c>
      <c r="B6158">
        <v>13.64</v>
      </c>
      <c r="C6158">
        <v>13.7</v>
      </c>
      <c r="D6158">
        <v>13.33</v>
      </c>
      <c r="E6158">
        <v>13.47</v>
      </c>
      <c r="H6158">
        <v>22638</v>
      </c>
      <c r="I6158">
        <v>72395</v>
      </c>
    </row>
    <row r="6159" spans="1:9" x14ac:dyDescent="0.2">
      <c r="A6159" s="1">
        <v>34389</v>
      </c>
      <c r="B6159">
        <v>13.28</v>
      </c>
      <c r="C6159">
        <v>13.72</v>
      </c>
      <c r="D6159">
        <v>13.17</v>
      </c>
      <c r="E6159">
        <v>13.59</v>
      </c>
      <c r="H6159">
        <v>27062</v>
      </c>
      <c r="I6159">
        <v>75844</v>
      </c>
    </row>
    <row r="6160" spans="1:9" x14ac:dyDescent="0.2">
      <c r="A6160" s="1">
        <v>34388</v>
      </c>
      <c r="B6160">
        <v>13.3</v>
      </c>
      <c r="C6160">
        <v>13.45</v>
      </c>
      <c r="D6160">
        <v>13.27</v>
      </c>
      <c r="E6160">
        <v>13.33</v>
      </c>
      <c r="H6160">
        <v>14499</v>
      </c>
      <c r="I6160">
        <v>70371</v>
      </c>
    </row>
    <row r="6161" spans="1:9" x14ac:dyDescent="0.2">
      <c r="A6161" s="1">
        <v>34387</v>
      </c>
      <c r="B6161">
        <v>13.19</v>
      </c>
      <c r="C6161">
        <v>13.47</v>
      </c>
      <c r="D6161">
        <v>13.19</v>
      </c>
      <c r="E6161">
        <v>13.24</v>
      </c>
      <c r="H6161">
        <v>23860</v>
      </c>
      <c r="I6161">
        <v>68195</v>
      </c>
    </row>
    <row r="6162" spans="1:9" x14ac:dyDescent="0.2">
      <c r="A6162" s="1">
        <v>34386</v>
      </c>
      <c r="B6162">
        <v>13.12</v>
      </c>
      <c r="C6162">
        <v>13.21</v>
      </c>
      <c r="D6162">
        <v>13.05</v>
      </c>
      <c r="E6162">
        <v>13.16</v>
      </c>
      <c r="H6162">
        <v>6885</v>
      </c>
      <c r="I6162">
        <v>65067</v>
      </c>
    </row>
    <row r="6163" spans="1:9" x14ac:dyDescent="0.2">
      <c r="A6163" s="1">
        <v>34382</v>
      </c>
      <c r="B6163">
        <v>13</v>
      </c>
      <c r="C6163">
        <v>13.5</v>
      </c>
      <c r="D6163">
        <v>12.96</v>
      </c>
      <c r="E6163">
        <v>13.08</v>
      </c>
      <c r="H6163">
        <v>22278</v>
      </c>
      <c r="I6163">
        <v>0</v>
      </c>
    </row>
    <row r="6164" spans="1:9" x14ac:dyDescent="0.2">
      <c r="A6164" s="1">
        <v>34381</v>
      </c>
      <c r="B6164">
        <v>13.35</v>
      </c>
      <c r="C6164">
        <v>13.44</v>
      </c>
      <c r="D6164">
        <v>12.9</v>
      </c>
      <c r="E6164">
        <v>12.92</v>
      </c>
      <c r="H6164">
        <v>15607</v>
      </c>
      <c r="I6164">
        <v>69031</v>
      </c>
    </row>
    <row r="6165" spans="1:9" x14ac:dyDescent="0.2">
      <c r="A6165" s="1">
        <v>34380</v>
      </c>
      <c r="B6165">
        <v>13.43</v>
      </c>
      <c r="C6165">
        <v>13.51</v>
      </c>
      <c r="D6165">
        <v>13.26</v>
      </c>
      <c r="E6165">
        <v>13.27</v>
      </c>
      <c r="H6165">
        <v>11802</v>
      </c>
      <c r="I6165">
        <v>68251</v>
      </c>
    </row>
    <row r="6166" spans="1:9" x14ac:dyDescent="0.2">
      <c r="A6166" s="1">
        <v>34379</v>
      </c>
      <c r="B6166">
        <v>13.82</v>
      </c>
      <c r="C6166">
        <v>13.93</v>
      </c>
      <c r="D6166">
        <v>13.34</v>
      </c>
      <c r="E6166">
        <v>13.36</v>
      </c>
      <c r="H6166">
        <v>17888</v>
      </c>
      <c r="I6166">
        <v>70053</v>
      </c>
    </row>
    <row r="6167" spans="1:9" x14ac:dyDescent="0.2">
      <c r="A6167" s="1">
        <v>34376</v>
      </c>
      <c r="B6167">
        <v>13.6</v>
      </c>
      <c r="C6167">
        <v>13.73</v>
      </c>
      <c r="D6167">
        <v>13.57</v>
      </c>
      <c r="E6167">
        <v>13.63</v>
      </c>
      <c r="H6167">
        <v>7569</v>
      </c>
      <c r="I6167">
        <v>17137</v>
      </c>
    </row>
    <row r="6168" spans="1:9" x14ac:dyDescent="0.2">
      <c r="A6168" s="1">
        <v>34375</v>
      </c>
      <c r="B6168">
        <v>13.33</v>
      </c>
      <c r="C6168">
        <v>13.61</v>
      </c>
      <c r="D6168">
        <v>13.33</v>
      </c>
      <c r="E6168">
        <v>13.59</v>
      </c>
      <c r="H6168">
        <v>17704</v>
      </c>
      <c r="I6168">
        <v>36062</v>
      </c>
    </row>
    <row r="6169" spans="1:9" x14ac:dyDescent="0.2">
      <c r="A6169" s="1">
        <v>34374</v>
      </c>
      <c r="B6169">
        <v>13.9</v>
      </c>
      <c r="C6169">
        <v>13.9</v>
      </c>
      <c r="D6169">
        <v>13.42</v>
      </c>
      <c r="E6169">
        <v>13.47</v>
      </c>
      <c r="H6169">
        <v>22784</v>
      </c>
      <c r="I6169">
        <v>45808</v>
      </c>
    </row>
    <row r="6170" spans="1:9" x14ac:dyDescent="0.2">
      <c r="A6170" s="1">
        <v>34373</v>
      </c>
      <c r="B6170">
        <v>14.14</v>
      </c>
      <c r="C6170">
        <v>14.22</v>
      </c>
      <c r="D6170">
        <v>13.95</v>
      </c>
      <c r="E6170">
        <v>14.04</v>
      </c>
      <c r="H6170">
        <v>22983</v>
      </c>
      <c r="I6170">
        <v>55306</v>
      </c>
    </row>
    <row r="6171" spans="1:9" x14ac:dyDescent="0.2">
      <c r="A6171" s="1">
        <v>34372</v>
      </c>
      <c r="B6171">
        <v>14.31</v>
      </c>
      <c r="C6171">
        <v>14.41</v>
      </c>
      <c r="D6171">
        <v>14.04</v>
      </c>
      <c r="E6171">
        <v>14.1</v>
      </c>
      <c r="H6171">
        <v>17774</v>
      </c>
      <c r="I6171">
        <v>47076</v>
      </c>
    </row>
    <row r="6172" spans="1:9" x14ac:dyDescent="0.2">
      <c r="A6172" s="1">
        <v>34369</v>
      </c>
      <c r="B6172">
        <v>14.62</v>
      </c>
      <c r="C6172">
        <v>14.71</v>
      </c>
      <c r="D6172">
        <v>14.37</v>
      </c>
      <c r="E6172">
        <v>14.41</v>
      </c>
      <c r="H6172">
        <v>16154</v>
      </c>
      <c r="I6172">
        <v>46387</v>
      </c>
    </row>
    <row r="6173" spans="1:9" x14ac:dyDescent="0.2">
      <c r="A6173" s="1">
        <v>34368</v>
      </c>
      <c r="B6173">
        <v>14.9</v>
      </c>
      <c r="C6173">
        <v>15.13</v>
      </c>
      <c r="D6173">
        <v>14.65</v>
      </c>
      <c r="E6173">
        <v>14.68</v>
      </c>
      <c r="H6173">
        <v>19158</v>
      </c>
      <c r="I6173">
        <v>50584</v>
      </c>
    </row>
    <row r="6174" spans="1:9" x14ac:dyDescent="0.2">
      <c r="A6174" s="1">
        <v>34367</v>
      </c>
      <c r="B6174">
        <v>14.65</v>
      </c>
      <c r="C6174">
        <v>14.86</v>
      </c>
      <c r="D6174">
        <v>14.63</v>
      </c>
      <c r="E6174">
        <v>14.78</v>
      </c>
      <c r="H6174">
        <v>25625</v>
      </c>
      <c r="I6174">
        <v>54242</v>
      </c>
    </row>
    <row r="6175" spans="1:9" x14ac:dyDescent="0.2">
      <c r="A6175" s="1">
        <v>34366</v>
      </c>
      <c r="B6175">
        <v>14.19</v>
      </c>
      <c r="C6175">
        <v>14.74</v>
      </c>
      <c r="D6175">
        <v>14.1</v>
      </c>
      <c r="E6175">
        <v>14.72</v>
      </c>
      <c r="H6175">
        <v>21000</v>
      </c>
      <c r="I6175">
        <v>51944</v>
      </c>
    </row>
    <row r="6176" spans="1:9" x14ac:dyDescent="0.2">
      <c r="A6176" s="1">
        <v>34365</v>
      </c>
      <c r="B6176">
        <v>14.31</v>
      </c>
      <c r="C6176">
        <v>14.43</v>
      </c>
      <c r="D6176">
        <v>14.05</v>
      </c>
      <c r="E6176">
        <v>14.22</v>
      </c>
      <c r="H6176">
        <v>20898</v>
      </c>
      <c r="I6176">
        <v>56940</v>
      </c>
    </row>
    <row r="6177" spans="1:9" x14ac:dyDescent="0.2">
      <c r="A6177" s="1">
        <v>34362</v>
      </c>
      <c r="B6177">
        <v>14.29</v>
      </c>
      <c r="C6177">
        <v>14.33</v>
      </c>
      <c r="D6177">
        <v>14</v>
      </c>
      <c r="E6177">
        <v>14.31</v>
      </c>
      <c r="H6177">
        <v>23961</v>
      </c>
      <c r="I6177">
        <v>57033</v>
      </c>
    </row>
    <row r="6178" spans="1:9" x14ac:dyDescent="0.2">
      <c r="A6178" s="1">
        <v>34361</v>
      </c>
      <c r="B6178">
        <v>14.35</v>
      </c>
      <c r="C6178">
        <v>14.43</v>
      </c>
      <c r="D6178">
        <v>14.17</v>
      </c>
      <c r="E6178">
        <v>14.3</v>
      </c>
      <c r="H6178">
        <v>23915</v>
      </c>
      <c r="I6178">
        <v>56984</v>
      </c>
    </row>
    <row r="6179" spans="1:9" x14ac:dyDescent="0.2">
      <c r="A6179" s="1">
        <v>34360</v>
      </c>
      <c r="B6179">
        <v>14.27</v>
      </c>
      <c r="C6179">
        <v>14.39</v>
      </c>
      <c r="D6179">
        <v>14.23</v>
      </c>
      <c r="E6179">
        <v>14.38</v>
      </c>
      <c r="H6179">
        <v>23234</v>
      </c>
      <c r="I6179">
        <v>58825</v>
      </c>
    </row>
    <row r="6180" spans="1:9" x14ac:dyDescent="0.2">
      <c r="A6180" s="1">
        <v>34359</v>
      </c>
      <c r="B6180">
        <v>14.1</v>
      </c>
      <c r="C6180">
        <v>14.25</v>
      </c>
      <c r="D6180">
        <v>13.99</v>
      </c>
      <c r="E6180">
        <v>14.14</v>
      </c>
      <c r="H6180">
        <v>31058</v>
      </c>
      <c r="I6180">
        <v>68279</v>
      </c>
    </row>
    <row r="6181" spans="1:9" x14ac:dyDescent="0.2">
      <c r="A6181" s="1">
        <v>34358</v>
      </c>
      <c r="B6181">
        <v>13.75</v>
      </c>
      <c r="C6181">
        <v>14.1</v>
      </c>
      <c r="D6181">
        <v>13.68</v>
      </c>
      <c r="E6181">
        <v>14.01</v>
      </c>
      <c r="H6181">
        <v>23430</v>
      </c>
      <c r="I6181">
        <v>68619</v>
      </c>
    </row>
    <row r="6182" spans="1:9" x14ac:dyDescent="0.2">
      <c r="A6182" s="1">
        <v>34355</v>
      </c>
      <c r="B6182">
        <v>13.72</v>
      </c>
      <c r="C6182">
        <v>13.94</v>
      </c>
      <c r="D6182">
        <v>13.72</v>
      </c>
      <c r="E6182">
        <v>13.87</v>
      </c>
      <c r="H6182">
        <v>22238</v>
      </c>
      <c r="I6182">
        <v>82073</v>
      </c>
    </row>
    <row r="6183" spans="1:9" x14ac:dyDescent="0.2">
      <c r="A6183" s="1">
        <v>34354</v>
      </c>
      <c r="B6183">
        <v>14.01</v>
      </c>
      <c r="C6183">
        <v>14.12</v>
      </c>
      <c r="D6183">
        <v>13.75</v>
      </c>
      <c r="E6183">
        <v>13.76</v>
      </c>
      <c r="H6183">
        <v>25166</v>
      </c>
      <c r="I6183">
        <v>79372</v>
      </c>
    </row>
    <row r="6184" spans="1:9" x14ac:dyDescent="0.2">
      <c r="A6184" s="1">
        <v>34353</v>
      </c>
      <c r="B6184">
        <v>13.85</v>
      </c>
      <c r="C6184">
        <v>14.15</v>
      </c>
      <c r="D6184">
        <v>13.85</v>
      </c>
      <c r="E6184">
        <v>14.02</v>
      </c>
      <c r="H6184">
        <v>28833</v>
      </c>
      <c r="I6184">
        <v>85162</v>
      </c>
    </row>
    <row r="6185" spans="1:9" x14ac:dyDescent="0.2">
      <c r="A6185" s="1">
        <v>34352</v>
      </c>
      <c r="B6185">
        <v>13.94</v>
      </c>
      <c r="C6185">
        <v>13.99</v>
      </c>
      <c r="D6185">
        <v>13.74</v>
      </c>
      <c r="E6185">
        <v>13.89</v>
      </c>
      <c r="H6185">
        <v>24142</v>
      </c>
      <c r="I6185">
        <v>84534</v>
      </c>
    </row>
    <row r="6186" spans="1:9" x14ac:dyDescent="0.2">
      <c r="A6186" s="1">
        <v>34351</v>
      </c>
      <c r="B6186">
        <v>14.05</v>
      </c>
      <c r="C6186">
        <v>14.23</v>
      </c>
      <c r="D6186">
        <v>13.98</v>
      </c>
      <c r="E6186">
        <v>14.09</v>
      </c>
      <c r="H6186">
        <v>25911</v>
      </c>
      <c r="I6186">
        <v>82003</v>
      </c>
    </row>
    <row r="6187" spans="1:9" x14ac:dyDescent="0.2">
      <c r="A6187" s="1">
        <v>34348</v>
      </c>
      <c r="B6187">
        <v>13.75</v>
      </c>
      <c r="C6187">
        <v>13.99</v>
      </c>
      <c r="D6187">
        <v>13.72</v>
      </c>
      <c r="E6187">
        <v>13.94</v>
      </c>
      <c r="H6187">
        <v>8432</v>
      </c>
      <c r="I6187">
        <v>22563</v>
      </c>
    </row>
    <row r="6188" spans="1:9" x14ac:dyDescent="0.2">
      <c r="A6188" s="1">
        <v>34347</v>
      </c>
      <c r="B6188">
        <v>13.6</v>
      </c>
      <c r="C6188">
        <v>13.71</v>
      </c>
      <c r="D6188">
        <v>13.44</v>
      </c>
      <c r="E6188">
        <v>13.68</v>
      </c>
      <c r="H6188">
        <v>13254</v>
      </c>
      <c r="I6188">
        <v>38837</v>
      </c>
    </row>
    <row r="6189" spans="1:9" x14ac:dyDescent="0.2">
      <c r="A6189" s="1">
        <v>34346</v>
      </c>
      <c r="B6189">
        <v>14</v>
      </c>
      <c r="C6189">
        <v>14</v>
      </c>
      <c r="D6189">
        <v>13.51</v>
      </c>
      <c r="E6189">
        <v>13.52</v>
      </c>
      <c r="H6189">
        <v>18763</v>
      </c>
      <c r="I6189">
        <v>44809</v>
      </c>
    </row>
    <row r="6190" spans="1:9" x14ac:dyDescent="0.2">
      <c r="A6190" s="1">
        <v>34345</v>
      </c>
      <c r="B6190">
        <v>13.72</v>
      </c>
      <c r="C6190">
        <v>13.91</v>
      </c>
      <c r="D6190">
        <v>13.6</v>
      </c>
      <c r="E6190">
        <v>13.83</v>
      </c>
      <c r="H6190">
        <v>19111</v>
      </c>
      <c r="I6190">
        <v>53064</v>
      </c>
    </row>
    <row r="6191" spans="1:9" x14ac:dyDescent="0.2">
      <c r="A6191" s="1">
        <v>34344</v>
      </c>
      <c r="B6191">
        <v>14.25</v>
      </c>
      <c r="C6191">
        <v>14.3</v>
      </c>
      <c r="D6191">
        <v>13.73</v>
      </c>
      <c r="E6191">
        <v>13.74</v>
      </c>
      <c r="H6191">
        <v>23196</v>
      </c>
      <c r="I6191">
        <v>62418</v>
      </c>
    </row>
    <row r="6192" spans="1:9" x14ac:dyDescent="0.2">
      <c r="A6192" s="1">
        <v>34341</v>
      </c>
      <c r="B6192">
        <v>14.3</v>
      </c>
      <c r="C6192">
        <v>14.4</v>
      </c>
      <c r="D6192">
        <v>14.2</v>
      </c>
      <c r="E6192">
        <v>14.23</v>
      </c>
      <c r="H6192">
        <v>21441</v>
      </c>
      <c r="I6192">
        <v>66597</v>
      </c>
    </row>
    <row r="6193" spans="1:9" x14ac:dyDescent="0.2">
      <c r="A6193" s="1">
        <v>34340</v>
      </c>
      <c r="B6193">
        <v>14.58</v>
      </c>
      <c r="C6193">
        <v>14.58</v>
      </c>
      <c r="D6193">
        <v>14.04</v>
      </c>
      <c r="E6193">
        <v>14.36</v>
      </c>
      <c r="H6193">
        <v>32619</v>
      </c>
      <c r="I6193">
        <v>77582</v>
      </c>
    </row>
    <row r="6194" spans="1:9" x14ac:dyDescent="0.2">
      <c r="A6194" s="1">
        <v>34339</v>
      </c>
      <c r="B6194">
        <v>13.74</v>
      </c>
      <c r="C6194">
        <v>14.36</v>
      </c>
      <c r="D6194">
        <v>13.74</v>
      </c>
      <c r="E6194">
        <v>14.26</v>
      </c>
      <c r="H6194">
        <v>40217</v>
      </c>
      <c r="I6194">
        <v>73406</v>
      </c>
    </row>
    <row r="6195" spans="1:9" x14ac:dyDescent="0.2">
      <c r="A6195" s="1">
        <v>34338</v>
      </c>
      <c r="B6195">
        <v>13.55</v>
      </c>
      <c r="C6195">
        <v>13.72</v>
      </c>
      <c r="D6195">
        <v>13.42</v>
      </c>
      <c r="E6195">
        <v>13.61</v>
      </c>
      <c r="H6195">
        <v>25910</v>
      </c>
      <c r="I6195">
        <v>81400</v>
      </c>
    </row>
    <row r="6196" spans="1:9" x14ac:dyDescent="0.2">
      <c r="A6196" s="1">
        <v>34334</v>
      </c>
      <c r="B6196">
        <v>13.25</v>
      </c>
      <c r="C6196">
        <v>13.33</v>
      </c>
      <c r="D6196">
        <v>13.2</v>
      </c>
      <c r="E6196">
        <v>13.2</v>
      </c>
      <c r="H6196">
        <v>7106</v>
      </c>
      <c r="I6196">
        <v>83297</v>
      </c>
    </row>
    <row r="6197" spans="1:9" x14ac:dyDescent="0.2">
      <c r="A6197" s="1">
        <v>34333</v>
      </c>
      <c r="B6197">
        <v>13.5</v>
      </c>
      <c r="C6197">
        <v>13.5</v>
      </c>
      <c r="D6197">
        <v>13.23</v>
      </c>
      <c r="E6197">
        <v>13.24</v>
      </c>
      <c r="H6197">
        <v>14539</v>
      </c>
      <c r="I6197">
        <v>84318</v>
      </c>
    </row>
    <row r="6198" spans="1:9" x14ac:dyDescent="0.2">
      <c r="A6198" s="1">
        <v>34332</v>
      </c>
      <c r="B6198">
        <v>13.25</v>
      </c>
      <c r="C6198">
        <v>13.53</v>
      </c>
      <c r="D6198">
        <v>13.23</v>
      </c>
      <c r="E6198">
        <v>13.5</v>
      </c>
      <c r="H6198">
        <v>18361</v>
      </c>
      <c r="I6198">
        <v>84930</v>
      </c>
    </row>
    <row r="6199" spans="1:9" x14ac:dyDescent="0.2">
      <c r="A6199" s="1">
        <v>34325</v>
      </c>
      <c r="B6199">
        <v>13.6</v>
      </c>
      <c r="C6199">
        <v>13.84</v>
      </c>
      <c r="D6199">
        <v>13.55</v>
      </c>
      <c r="E6199">
        <v>13.74</v>
      </c>
      <c r="H6199">
        <v>18604</v>
      </c>
      <c r="I6199">
        <v>0</v>
      </c>
    </row>
    <row r="6200" spans="1:9" x14ac:dyDescent="0.2">
      <c r="A6200" s="1">
        <v>34324</v>
      </c>
      <c r="B6200">
        <v>13.54</v>
      </c>
      <c r="C6200">
        <v>13.64</v>
      </c>
      <c r="D6200">
        <v>13.45</v>
      </c>
      <c r="E6200">
        <v>13.47</v>
      </c>
      <c r="H6200">
        <v>18428</v>
      </c>
      <c r="I6200">
        <v>89934</v>
      </c>
    </row>
    <row r="6201" spans="1:9" x14ac:dyDescent="0.2">
      <c r="A6201" s="1">
        <v>34323</v>
      </c>
      <c r="B6201">
        <v>13.68</v>
      </c>
      <c r="C6201">
        <v>13.72</v>
      </c>
      <c r="D6201">
        <v>13.43</v>
      </c>
      <c r="E6201">
        <v>13.5</v>
      </c>
      <c r="H6201">
        <v>19715</v>
      </c>
      <c r="I6201">
        <v>89879</v>
      </c>
    </row>
    <row r="6202" spans="1:9" x14ac:dyDescent="0.2">
      <c r="A6202" s="1">
        <v>34320</v>
      </c>
      <c r="B6202">
        <v>13.45</v>
      </c>
      <c r="C6202">
        <v>13.8</v>
      </c>
      <c r="D6202">
        <v>13.42</v>
      </c>
      <c r="E6202">
        <v>13.56</v>
      </c>
      <c r="H6202">
        <v>28509</v>
      </c>
      <c r="I6202">
        <v>94774</v>
      </c>
    </row>
    <row r="6203" spans="1:9" x14ac:dyDescent="0.2">
      <c r="A6203" s="1">
        <v>34319</v>
      </c>
      <c r="B6203">
        <v>13.48</v>
      </c>
      <c r="C6203">
        <v>13.5</v>
      </c>
      <c r="D6203">
        <v>13.32</v>
      </c>
      <c r="E6203">
        <v>13.44</v>
      </c>
      <c r="H6203">
        <v>8685</v>
      </c>
      <c r="I6203">
        <v>22901</v>
      </c>
    </row>
    <row r="6204" spans="1:9" x14ac:dyDescent="0.2">
      <c r="A6204" s="1">
        <v>34318</v>
      </c>
      <c r="B6204">
        <v>13.62</v>
      </c>
      <c r="C6204">
        <v>13.7</v>
      </c>
      <c r="D6204">
        <v>13.52</v>
      </c>
      <c r="E6204">
        <v>13.53</v>
      </c>
      <c r="H6204">
        <v>15316</v>
      </c>
      <c r="I6204">
        <v>37433</v>
      </c>
    </row>
    <row r="6205" spans="1:9" x14ac:dyDescent="0.2">
      <c r="A6205" s="1">
        <v>34317</v>
      </c>
      <c r="B6205">
        <v>13.57</v>
      </c>
      <c r="C6205">
        <v>13.96</v>
      </c>
      <c r="D6205">
        <v>13.36</v>
      </c>
      <c r="E6205">
        <v>13.66</v>
      </c>
      <c r="H6205">
        <v>25768</v>
      </c>
      <c r="I6205">
        <v>48013</v>
      </c>
    </row>
    <row r="6206" spans="1:9" x14ac:dyDescent="0.2">
      <c r="A6206" s="1">
        <v>34316</v>
      </c>
      <c r="B6206">
        <v>14.16</v>
      </c>
      <c r="C6206">
        <v>14.25</v>
      </c>
      <c r="D6206">
        <v>13.55</v>
      </c>
      <c r="E6206">
        <v>13.57</v>
      </c>
      <c r="H6206">
        <v>29714</v>
      </c>
      <c r="I6206">
        <v>60908</v>
      </c>
    </row>
    <row r="6207" spans="1:9" x14ac:dyDescent="0.2">
      <c r="A6207" s="1">
        <v>34313</v>
      </c>
      <c r="B6207">
        <v>13.76</v>
      </c>
      <c r="C6207">
        <v>14.13</v>
      </c>
      <c r="D6207">
        <v>13.7</v>
      </c>
      <c r="E6207">
        <v>14.03</v>
      </c>
      <c r="H6207">
        <v>21386</v>
      </c>
      <c r="I6207">
        <v>69068</v>
      </c>
    </row>
    <row r="6208" spans="1:9" x14ac:dyDescent="0.2">
      <c r="A6208" s="1">
        <v>34312</v>
      </c>
      <c r="B6208">
        <v>13.51</v>
      </c>
      <c r="C6208">
        <v>13.79</v>
      </c>
      <c r="D6208">
        <v>13.51</v>
      </c>
      <c r="E6208">
        <v>13.65</v>
      </c>
      <c r="H6208">
        <v>24570</v>
      </c>
      <c r="I6208">
        <v>69952</v>
      </c>
    </row>
    <row r="6209" spans="1:9" x14ac:dyDescent="0.2">
      <c r="A6209" s="1">
        <v>34311</v>
      </c>
      <c r="B6209">
        <v>13.35</v>
      </c>
      <c r="C6209">
        <v>13.66</v>
      </c>
      <c r="D6209">
        <v>13.27</v>
      </c>
      <c r="E6209">
        <v>13.5</v>
      </c>
      <c r="H6209">
        <v>33117</v>
      </c>
      <c r="I6209">
        <v>82446</v>
      </c>
    </row>
    <row r="6210" spans="1:9" x14ac:dyDescent="0.2">
      <c r="A6210" s="1">
        <v>34310</v>
      </c>
      <c r="B6210">
        <v>13.67</v>
      </c>
      <c r="C6210">
        <v>14</v>
      </c>
      <c r="D6210">
        <v>13.45</v>
      </c>
      <c r="E6210">
        <v>13.56</v>
      </c>
      <c r="H6210">
        <v>32018</v>
      </c>
      <c r="I6210">
        <v>81899</v>
      </c>
    </row>
    <row r="6211" spans="1:9" x14ac:dyDescent="0.2">
      <c r="A6211" s="1">
        <v>34309</v>
      </c>
      <c r="B6211">
        <v>14.1</v>
      </c>
      <c r="C6211">
        <v>14.2</v>
      </c>
      <c r="D6211">
        <v>13.61</v>
      </c>
      <c r="E6211">
        <v>13.64</v>
      </c>
      <c r="H6211">
        <v>20411</v>
      </c>
      <c r="I6211">
        <v>77000</v>
      </c>
    </row>
    <row r="6212" spans="1:9" x14ac:dyDescent="0.2">
      <c r="A6212" s="1">
        <v>34306</v>
      </c>
      <c r="B6212">
        <v>13.94</v>
      </c>
      <c r="C6212">
        <v>14.1</v>
      </c>
      <c r="D6212">
        <v>13.65</v>
      </c>
      <c r="E6212">
        <v>14.08</v>
      </c>
      <c r="H6212">
        <v>24730</v>
      </c>
      <c r="I6212">
        <v>80223</v>
      </c>
    </row>
    <row r="6213" spans="1:9" x14ac:dyDescent="0.2">
      <c r="A6213" s="1">
        <v>34305</v>
      </c>
      <c r="B6213">
        <v>14.55</v>
      </c>
      <c r="C6213">
        <v>14.62</v>
      </c>
      <c r="D6213">
        <v>13.92</v>
      </c>
      <c r="E6213">
        <v>13.95</v>
      </c>
      <c r="H6213">
        <v>29763</v>
      </c>
      <c r="I6213">
        <v>81525</v>
      </c>
    </row>
    <row r="6214" spans="1:9" x14ac:dyDescent="0.2">
      <c r="A6214" s="1">
        <v>34304</v>
      </c>
      <c r="B6214">
        <v>14.44</v>
      </c>
      <c r="C6214">
        <v>14.57</v>
      </c>
      <c r="D6214">
        <v>14.36</v>
      </c>
      <c r="E6214">
        <v>14.55</v>
      </c>
      <c r="H6214">
        <v>19136</v>
      </c>
      <c r="I6214">
        <v>79157</v>
      </c>
    </row>
    <row r="6215" spans="1:9" x14ac:dyDescent="0.2">
      <c r="A6215" s="1">
        <v>34303</v>
      </c>
      <c r="B6215">
        <v>14.3</v>
      </c>
      <c r="C6215">
        <v>14.64</v>
      </c>
      <c r="D6215">
        <v>14.18</v>
      </c>
      <c r="E6215">
        <v>14.52</v>
      </c>
      <c r="H6215">
        <v>33952</v>
      </c>
      <c r="I6215">
        <v>80938</v>
      </c>
    </row>
    <row r="6216" spans="1:9" x14ac:dyDescent="0.2">
      <c r="A6216" s="1">
        <v>34302</v>
      </c>
      <c r="B6216">
        <v>14.15</v>
      </c>
      <c r="C6216">
        <v>14.41</v>
      </c>
      <c r="D6216">
        <v>13.97</v>
      </c>
      <c r="E6216">
        <v>14.22</v>
      </c>
      <c r="H6216">
        <v>32385</v>
      </c>
      <c r="I6216">
        <v>79845</v>
      </c>
    </row>
    <row r="6217" spans="1:9" x14ac:dyDescent="0.2">
      <c r="A6217" s="1">
        <v>34299</v>
      </c>
      <c r="B6217">
        <v>14.55</v>
      </c>
      <c r="C6217">
        <v>14.67</v>
      </c>
      <c r="D6217">
        <v>14.43</v>
      </c>
      <c r="E6217">
        <v>14.48</v>
      </c>
      <c r="H6217">
        <v>17099</v>
      </c>
      <c r="I6217">
        <v>75989</v>
      </c>
    </row>
    <row r="6218" spans="1:9" x14ac:dyDescent="0.2">
      <c r="A6218" s="1">
        <v>34298</v>
      </c>
      <c r="B6218">
        <v>14.65</v>
      </c>
      <c r="C6218">
        <v>14.7</v>
      </c>
      <c r="D6218">
        <v>14.18</v>
      </c>
      <c r="E6218">
        <v>14.56</v>
      </c>
      <c r="H6218">
        <v>47976</v>
      </c>
      <c r="I6218">
        <v>83955</v>
      </c>
    </row>
    <row r="6219" spans="1:9" x14ac:dyDescent="0.2">
      <c r="A6219" s="1">
        <v>34296</v>
      </c>
      <c r="B6219">
        <v>15.84</v>
      </c>
      <c r="C6219">
        <v>15.96</v>
      </c>
      <c r="D6219">
        <v>15.38</v>
      </c>
      <c r="E6219">
        <v>15.4</v>
      </c>
      <c r="H6219">
        <v>27868</v>
      </c>
      <c r="I6219">
        <v>0</v>
      </c>
    </row>
    <row r="6220" spans="1:9" x14ac:dyDescent="0.2">
      <c r="A6220" s="1">
        <v>34295</v>
      </c>
      <c r="B6220">
        <v>15.88</v>
      </c>
      <c r="C6220">
        <v>16.07</v>
      </c>
      <c r="D6220">
        <v>15.81</v>
      </c>
      <c r="E6220">
        <v>15.87</v>
      </c>
      <c r="H6220">
        <v>22271</v>
      </c>
      <c r="I6220">
        <v>71367</v>
      </c>
    </row>
    <row r="6221" spans="1:9" x14ac:dyDescent="0.2">
      <c r="A6221" s="1">
        <v>34292</v>
      </c>
      <c r="B6221">
        <v>15.8</v>
      </c>
      <c r="C6221">
        <v>15.98</v>
      </c>
      <c r="D6221">
        <v>15.75</v>
      </c>
      <c r="E6221">
        <v>15.79</v>
      </c>
      <c r="H6221">
        <v>17736</v>
      </c>
      <c r="I6221">
        <v>72717</v>
      </c>
    </row>
    <row r="6222" spans="1:9" x14ac:dyDescent="0.2">
      <c r="A6222" s="1">
        <v>34291</v>
      </c>
      <c r="B6222">
        <v>16.100000000000001</v>
      </c>
      <c r="C6222">
        <v>16.170000000000002</v>
      </c>
      <c r="D6222">
        <v>15.75</v>
      </c>
      <c r="E6222">
        <v>15.76</v>
      </c>
      <c r="H6222">
        <v>21734</v>
      </c>
      <c r="I6222">
        <v>77433</v>
      </c>
    </row>
    <row r="6223" spans="1:9" x14ac:dyDescent="0.2">
      <c r="A6223" s="1">
        <v>34290</v>
      </c>
      <c r="B6223">
        <v>15.86</v>
      </c>
      <c r="C6223">
        <v>16.22</v>
      </c>
      <c r="D6223">
        <v>15.7</v>
      </c>
      <c r="E6223">
        <v>16.11</v>
      </c>
      <c r="H6223">
        <v>27587</v>
      </c>
      <c r="I6223">
        <v>78014</v>
      </c>
    </row>
    <row r="6224" spans="1:9" x14ac:dyDescent="0.2">
      <c r="A6224" s="1">
        <v>34289</v>
      </c>
      <c r="B6224">
        <v>15.92</v>
      </c>
      <c r="C6224">
        <v>16.04</v>
      </c>
      <c r="D6224">
        <v>15.76</v>
      </c>
      <c r="E6224">
        <v>15.86</v>
      </c>
      <c r="H6224">
        <v>23645</v>
      </c>
      <c r="I6224">
        <v>79564</v>
      </c>
    </row>
    <row r="6225" spans="1:9" x14ac:dyDescent="0.2">
      <c r="A6225" s="1">
        <v>34288</v>
      </c>
      <c r="B6225">
        <v>15.83</v>
      </c>
      <c r="C6225">
        <v>15.9</v>
      </c>
      <c r="D6225">
        <v>15.73</v>
      </c>
      <c r="E6225">
        <v>15.88</v>
      </c>
      <c r="H6225">
        <v>20376</v>
      </c>
      <c r="I6225">
        <v>79132</v>
      </c>
    </row>
    <row r="6226" spans="1:9" x14ac:dyDescent="0.2">
      <c r="A6226" s="1">
        <v>34285</v>
      </c>
      <c r="B6226">
        <v>16</v>
      </c>
      <c r="C6226">
        <v>16.100000000000001</v>
      </c>
      <c r="D6226">
        <v>15.57</v>
      </c>
      <c r="E6226">
        <v>15.81</v>
      </c>
      <c r="H6226">
        <v>32134</v>
      </c>
      <c r="I6226">
        <v>75963</v>
      </c>
    </row>
    <row r="6227" spans="1:9" x14ac:dyDescent="0.2">
      <c r="A6227" s="1">
        <v>34284</v>
      </c>
      <c r="B6227">
        <v>15.56</v>
      </c>
      <c r="C6227">
        <v>16.12</v>
      </c>
      <c r="D6227">
        <v>15.55</v>
      </c>
      <c r="E6227">
        <v>15.91</v>
      </c>
      <c r="H6227">
        <v>42752</v>
      </c>
      <c r="I6227">
        <v>80239</v>
      </c>
    </row>
    <row r="6228" spans="1:9" x14ac:dyDescent="0.2">
      <c r="A6228" s="1">
        <v>34283</v>
      </c>
      <c r="B6228">
        <v>15.86</v>
      </c>
      <c r="C6228">
        <v>15.94</v>
      </c>
      <c r="D6228">
        <v>15.6</v>
      </c>
      <c r="E6228">
        <v>15.64</v>
      </c>
      <c r="H6228">
        <v>23762</v>
      </c>
      <c r="I6228">
        <v>0</v>
      </c>
    </row>
    <row r="6229" spans="1:9" x14ac:dyDescent="0.2">
      <c r="A6229" s="1">
        <v>34282</v>
      </c>
      <c r="B6229">
        <v>15.8</v>
      </c>
      <c r="C6229">
        <v>16.03</v>
      </c>
      <c r="D6229">
        <v>15.69</v>
      </c>
      <c r="E6229">
        <v>15.73</v>
      </c>
      <c r="H6229">
        <v>20928</v>
      </c>
      <c r="I6229">
        <v>0</v>
      </c>
    </row>
    <row r="6230" spans="1:9" x14ac:dyDescent="0.2">
      <c r="A6230" s="1">
        <v>34281</v>
      </c>
      <c r="B6230">
        <v>16.100000000000001</v>
      </c>
      <c r="C6230">
        <v>16.14</v>
      </c>
      <c r="D6230">
        <v>15.84</v>
      </c>
      <c r="E6230">
        <v>15.85</v>
      </c>
      <c r="H6230">
        <v>21334</v>
      </c>
      <c r="I6230">
        <v>0</v>
      </c>
    </row>
    <row r="6231" spans="1:9" x14ac:dyDescent="0.2">
      <c r="A6231" s="1">
        <v>34278</v>
      </c>
      <c r="B6231">
        <v>16.37</v>
      </c>
      <c r="C6231">
        <v>16.62</v>
      </c>
      <c r="D6231">
        <v>16.100000000000001</v>
      </c>
      <c r="E6231">
        <v>16.100000000000001</v>
      </c>
      <c r="H6231">
        <v>16138</v>
      </c>
      <c r="I6231">
        <v>53766</v>
      </c>
    </row>
    <row r="6232" spans="1:9" x14ac:dyDescent="0.2">
      <c r="A6232" s="1">
        <v>34277</v>
      </c>
      <c r="B6232">
        <v>16.45</v>
      </c>
      <c r="C6232">
        <v>16.45</v>
      </c>
      <c r="D6232">
        <v>16.29</v>
      </c>
      <c r="E6232">
        <v>16.350000000000001</v>
      </c>
      <c r="H6232">
        <v>8331</v>
      </c>
      <c r="I6232">
        <v>0</v>
      </c>
    </row>
    <row r="6233" spans="1:9" x14ac:dyDescent="0.2">
      <c r="A6233" s="1">
        <v>34275</v>
      </c>
      <c r="B6233">
        <v>16.489999999999998</v>
      </c>
      <c r="C6233">
        <v>16.489999999999998</v>
      </c>
      <c r="D6233">
        <v>16.079999999999998</v>
      </c>
      <c r="E6233">
        <v>16.14</v>
      </c>
      <c r="H6233">
        <v>0</v>
      </c>
      <c r="I6233">
        <v>0</v>
      </c>
    </row>
    <row r="6234" spans="1:9" x14ac:dyDescent="0.2">
      <c r="A6234" s="1">
        <v>34274</v>
      </c>
      <c r="B6234">
        <v>16.079999999999998</v>
      </c>
      <c r="C6234">
        <v>16.46</v>
      </c>
      <c r="D6234">
        <v>16.07</v>
      </c>
      <c r="E6234">
        <v>16.46</v>
      </c>
      <c r="H6234">
        <v>11827</v>
      </c>
      <c r="I6234">
        <v>46696</v>
      </c>
    </row>
    <row r="6235" spans="1:9" x14ac:dyDescent="0.2">
      <c r="A6235" s="1">
        <v>34271</v>
      </c>
      <c r="B6235">
        <v>16.32</v>
      </c>
      <c r="C6235">
        <v>16.38</v>
      </c>
      <c r="D6235">
        <v>16.03</v>
      </c>
      <c r="E6235">
        <v>16.05</v>
      </c>
      <c r="H6235">
        <v>12708</v>
      </c>
      <c r="I6235">
        <v>44503</v>
      </c>
    </row>
    <row r="6236" spans="1:9" x14ac:dyDescent="0.2">
      <c r="A6236" s="1">
        <v>34270</v>
      </c>
      <c r="B6236">
        <v>16.690000000000001</v>
      </c>
      <c r="C6236">
        <v>16.77</v>
      </c>
      <c r="D6236">
        <v>16.41</v>
      </c>
      <c r="E6236">
        <v>16.440000000000001</v>
      </c>
      <c r="H6236">
        <v>9420</v>
      </c>
      <c r="I6236">
        <v>42259</v>
      </c>
    </row>
    <row r="6237" spans="1:9" x14ac:dyDescent="0.2">
      <c r="A6237" s="1">
        <v>34269</v>
      </c>
      <c r="B6237">
        <v>16.600000000000001</v>
      </c>
      <c r="C6237">
        <v>16.690000000000001</v>
      </c>
      <c r="D6237">
        <v>16.559999999999999</v>
      </c>
      <c r="E6237">
        <v>16.66</v>
      </c>
      <c r="H6237">
        <v>5752</v>
      </c>
      <c r="I6237">
        <v>0</v>
      </c>
    </row>
    <row r="6238" spans="1:9" x14ac:dyDescent="0.2">
      <c r="A6238" s="1">
        <v>34268</v>
      </c>
      <c r="B6238">
        <v>16.61</v>
      </c>
      <c r="C6238">
        <v>16.7</v>
      </c>
      <c r="D6238">
        <v>16.46</v>
      </c>
      <c r="E6238">
        <v>16.57</v>
      </c>
      <c r="H6238">
        <v>10394</v>
      </c>
      <c r="I6238">
        <v>0</v>
      </c>
    </row>
    <row r="6239" spans="1:9" x14ac:dyDescent="0.2">
      <c r="A6239" s="1">
        <v>34267</v>
      </c>
      <c r="B6239">
        <v>17</v>
      </c>
      <c r="C6239">
        <v>17.05</v>
      </c>
      <c r="D6239">
        <v>16.57</v>
      </c>
      <c r="E6239">
        <v>16.579999999999998</v>
      </c>
      <c r="H6239">
        <v>8848</v>
      </c>
      <c r="I6239">
        <v>0</v>
      </c>
    </row>
    <row r="6240" spans="1:9" x14ac:dyDescent="0.2">
      <c r="A6240" s="1">
        <v>34264</v>
      </c>
      <c r="B6240">
        <v>17.239999999999998</v>
      </c>
      <c r="C6240">
        <v>17.32</v>
      </c>
      <c r="D6240">
        <v>16.98</v>
      </c>
      <c r="E6240">
        <v>17.05</v>
      </c>
      <c r="H6240">
        <v>4905</v>
      </c>
      <c r="I6240">
        <v>0</v>
      </c>
    </row>
    <row r="6241" spans="1:9" x14ac:dyDescent="0.2">
      <c r="A6241" s="1">
        <v>34263</v>
      </c>
      <c r="B6241">
        <v>17.32</v>
      </c>
      <c r="C6241">
        <v>17.38</v>
      </c>
      <c r="D6241">
        <v>17.23</v>
      </c>
      <c r="E6241">
        <v>17.25</v>
      </c>
      <c r="H6241">
        <v>4501</v>
      </c>
      <c r="I6241">
        <v>0</v>
      </c>
    </row>
    <row r="6242" spans="1:9" x14ac:dyDescent="0.2">
      <c r="A6242" s="1">
        <v>34262</v>
      </c>
      <c r="B6242">
        <v>17.13</v>
      </c>
      <c r="C6242">
        <v>17.28</v>
      </c>
      <c r="D6242">
        <v>17.100000000000001</v>
      </c>
      <c r="E6242">
        <v>17.27</v>
      </c>
      <c r="H6242">
        <v>3650</v>
      </c>
      <c r="I6242">
        <v>28145</v>
      </c>
    </row>
    <row r="6243" spans="1:9" x14ac:dyDescent="0.2">
      <c r="A6243" s="1">
        <v>34261</v>
      </c>
      <c r="B6243">
        <v>17.12</v>
      </c>
      <c r="C6243">
        <v>17.21</v>
      </c>
      <c r="D6243">
        <v>17.11</v>
      </c>
      <c r="E6243">
        <v>17.14</v>
      </c>
      <c r="H6243">
        <v>2299</v>
      </c>
      <c r="I6243">
        <v>26429</v>
      </c>
    </row>
    <row r="6244" spans="1:9" x14ac:dyDescent="0.2">
      <c r="A6244" s="1">
        <v>34260</v>
      </c>
      <c r="B6244">
        <v>17.079999999999998</v>
      </c>
      <c r="C6244">
        <v>17.23</v>
      </c>
      <c r="D6244">
        <v>17.02</v>
      </c>
      <c r="E6244">
        <v>17.02</v>
      </c>
      <c r="H6244">
        <v>1515</v>
      </c>
      <c r="I6244">
        <v>0</v>
      </c>
    </row>
    <row r="6245" spans="1:9" x14ac:dyDescent="0.2">
      <c r="A6245" s="1">
        <v>34257</v>
      </c>
      <c r="B6245">
        <v>17.3</v>
      </c>
      <c r="C6245">
        <v>17.350000000000001</v>
      </c>
      <c r="D6245">
        <v>17.07</v>
      </c>
      <c r="E6245">
        <v>17.12</v>
      </c>
      <c r="H6245">
        <v>3355</v>
      </c>
      <c r="I6245">
        <v>0</v>
      </c>
    </row>
    <row r="6246" spans="1:9" x14ac:dyDescent="0.2">
      <c r="A6246" s="1">
        <v>34256</v>
      </c>
      <c r="B6246">
        <v>17.48</v>
      </c>
      <c r="C6246">
        <v>17.48</v>
      </c>
      <c r="D6246">
        <v>17.329999999999998</v>
      </c>
      <c r="E6246">
        <v>17.350000000000001</v>
      </c>
      <c r="H6246">
        <v>2848</v>
      </c>
      <c r="I6246">
        <v>0</v>
      </c>
    </row>
    <row r="6247" spans="1:9" x14ac:dyDescent="0.2">
      <c r="A6247" s="1">
        <v>34255</v>
      </c>
      <c r="B6247">
        <v>17.55</v>
      </c>
      <c r="C6247">
        <v>17.61</v>
      </c>
      <c r="D6247">
        <v>17.53</v>
      </c>
      <c r="E6247">
        <v>17.53</v>
      </c>
      <c r="H6247">
        <v>1470</v>
      </c>
      <c r="I6247">
        <v>0</v>
      </c>
    </row>
    <row r="6248" spans="1:9" x14ac:dyDescent="0.2">
      <c r="A6248" s="1">
        <v>34253</v>
      </c>
      <c r="B6248">
        <v>17.64</v>
      </c>
      <c r="C6248">
        <v>17.71</v>
      </c>
      <c r="D6248">
        <v>17.600000000000001</v>
      </c>
      <c r="E6248">
        <v>17.71</v>
      </c>
      <c r="H6248">
        <v>1367</v>
      </c>
      <c r="I6248">
        <v>21819</v>
      </c>
    </row>
    <row r="6249" spans="1:9" x14ac:dyDescent="0.2">
      <c r="A6249" s="1">
        <v>34250</v>
      </c>
      <c r="B6249">
        <v>17.5</v>
      </c>
      <c r="C6249">
        <v>17.55</v>
      </c>
      <c r="D6249">
        <v>17.43</v>
      </c>
      <c r="E6249">
        <v>17.54</v>
      </c>
      <c r="H6249">
        <v>781</v>
      </c>
      <c r="I6249">
        <v>0</v>
      </c>
    </row>
    <row r="6250" spans="1:9" x14ac:dyDescent="0.2">
      <c r="A6250" s="1">
        <v>34249</v>
      </c>
      <c r="B6250">
        <v>17.57</v>
      </c>
      <c r="C6250">
        <v>17.579999999999998</v>
      </c>
      <c r="D6250">
        <v>17.43</v>
      </c>
      <c r="E6250">
        <v>17.510000000000002</v>
      </c>
      <c r="H6250">
        <v>921</v>
      </c>
      <c r="I6250">
        <v>0</v>
      </c>
    </row>
    <row r="6251" spans="1:9" x14ac:dyDescent="0.2">
      <c r="A6251" s="1">
        <v>34248</v>
      </c>
      <c r="B6251">
        <v>17.510000000000002</v>
      </c>
      <c r="C6251">
        <v>17.64</v>
      </c>
      <c r="D6251">
        <v>17.48</v>
      </c>
      <c r="E6251">
        <v>17.48</v>
      </c>
      <c r="H6251">
        <v>2971</v>
      </c>
      <c r="I6251">
        <v>0</v>
      </c>
    </row>
    <row r="6252" spans="1:9" x14ac:dyDescent="0.2">
      <c r="A6252" s="1">
        <v>34247</v>
      </c>
      <c r="B6252">
        <v>17.399999999999999</v>
      </c>
      <c r="C6252">
        <v>17.579999999999998</v>
      </c>
      <c r="D6252">
        <v>17.309999999999999</v>
      </c>
      <c r="E6252">
        <v>17.48</v>
      </c>
      <c r="H6252">
        <v>2808</v>
      </c>
      <c r="I6252">
        <v>0</v>
      </c>
    </row>
    <row r="6253" spans="1:9" x14ac:dyDescent="0.2">
      <c r="A6253" s="1">
        <v>34246</v>
      </c>
      <c r="B6253">
        <v>17.66</v>
      </c>
      <c r="C6253">
        <v>17.7</v>
      </c>
      <c r="D6253">
        <v>17.38</v>
      </c>
      <c r="E6253">
        <v>17.48</v>
      </c>
      <c r="H6253">
        <v>1867</v>
      </c>
      <c r="I6253">
        <v>0</v>
      </c>
    </row>
    <row r="6254" spans="1:9" x14ac:dyDescent="0.2">
      <c r="A6254" s="1">
        <v>34243</v>
      </c>
      <c r="B6254">
        <v>17.52</v>
      </c>
      <c r="C6254">
        <v>17.670000000000002</v>
      </c>
      <c r="D6254">
        <v>17.489999999999998</v>
      </c>
      <c r="E6254">
        <v>17.579999999999998</v>
      </c>
      <c r="H6254">
        <v>4411</v>
      </c>
      <c r="I6254">
        <v>19069</v>
      </c>
    </row>
    <row r="6255" spans="1:9" x14ac:dyDescent="0.2">
      <c r="A6255" s="1">
        <v>34242</v>
      </c>
      <c r="B6255">
        <v>17.670000000000002</v>
      </c>
      <c r="C6255">
        <v>17.829999999999998</v>
      </c>
      <c r="D6255">
        <v>17.559999999999999</v>
      </c>
      <c r="E6255">
        <v>17.670000000000002</v>
      </c>
      <c r="H6255">
        <v>4534</v>
      </c>
      <c r="I6255">
        <v>18637</v>
      </c>
    </row>
    <row r="6256" spans="1:9" x14ac:dyDescent="0.2">
      <c r="A6256" s="1">
        <v>34241</v>
      </c>
      <c r="B6256">
        <v>17.149999999999999</v>
      </c>
      <c r="C6256">
        <v>17.690000000000001</v>
      </c>
      <c r="D6256">
        <v>17.149999999999999</v>
      </c>
      <c r="E6256">
        <v>17.600000000000001</v>
      </c>
      <c r="H6256">
        <v>3498</v>
      </c>
      <c r="I6256">
        <v>18031</v>
      </c>
    </row>
    <row r="6257" spans="1:9" x14ac:dyDescent="0.2">
      <c r="A6257" s="1">
        <v>34240</v>
      </c>
      <c r="B6257">
        <v>16.95</v>
      </c>
      <c r="C6257">
        <v>17.100000000000001</v>
      </c>
      <c r="D6257">
        <v>16.87</v>
      </c>
      <c r="E6257">
        <v>17.059999999999999</v>
      </c>
      <c r="H6257">
        <v>4227</v>
      </c>
      <c r="I6257">
        <v>16525</v>
      </c>
    </row>
    <row r="6258" spans="1:9" x14ac:dyDescent="0.2">
      <c r="A6258" s="1">
        <v>34239</v>
      </c>
      <c r="B6258">
        <v>16.920000000000002</v>
      </c>
      <c r="C6258">
        <v>17.12</v>
      </c>
      <c r="D6258">
        <v>16.75</v>
      </c>
      <c r="E6258">
        <v>16.899999999999999</v>
      </c>
      <c r="H6258">
        <v>1784</v>
      </c>
      <c r="I6258">
        <v>14751</v>
      </c>
    </row>
    <row r="6259" spans="1:9" x14ac:dyDescent="0.2">
      <c r="A6259" s="1">
        <v>34236</v>
      </c>
      <c r="B6259">
        <v>16.72</v>
      </c>
      <c r="C6259">
        <v>16.809999999999999</v>
      </c>
      <c r="D6259">
        <v>16.649999999999999</v>
      </c>
      <c r="E6259">
        <v>16.649999999999999</v>
      </c>
      <c r="H6259">
        <v>2778</v>
      </c>
      <c r="I6259">
        <v>14416</v>
      </c>
    </row>
    <row r="6260" spans="1:9" x14ac:dyDescent="0.2">
      <c r="A6260" s="1">
        <v>34235</v>
      </c>
      <c r="B6260">
        <v>16.5</v>
      </c>
      <c r="C6260">
        <v>16.75</v>
      </c>
      <c r="D6260">
        <v>16.5</v>
      </c>
      <c r="E6260">
        <v>16.68</v>
      </c>
      <c r="H6260">
        <v>3101</v>
      </c>
      <c r="I6260">
        <v>13210</v>
      </c>
    </row>
    <row r="6261" spans="1:9" x14ac:dyDescent="0.2">
      <c r="A6261" s="1">
        <v>34234</v>
      </c>
      <c r="B6261">
        <v>16.97</v>
      </c>
      <c r="C6261">
        <v>17.010000000000002</v>
      </c>
      <c r="D6261">
        <v>16.690000000000001</v>
      </c>
      <c r="E6261">
        <v>16.72</v>
      </c>
      <c r="H6261">
        <v>984</v>
      </c>
      <c r="I6261">
        <v>12005</v>
      </c>
    </row>
    <row r="6262" spans="1:9" x14ac:dyDescent="0.2">
      <c r="A6262" s="1">
        <v>34233</v>
      </c>
      <c r="B6262">
        <v>16.93</v>
      </c>
      <c r="C6262">
        <v>17.239999999999998</v>
      </c>
      <c r="D6262">
        <v>16.72</v>
      </c>
      <c r="E6262">
        <v>17.079999999999998</v>
      </c>
      <c r="H6262">
        <v>1955</v>
      </c>
      <c r="I6262">
        <v>11992</v>
      </c>
    </row>
    <row r="6263" spans="1:9" x14ac:dyDescent="0.2">
      <c r="A6263" s="1">
        <v>34232</v>
      </c>
      <c r="B6263">
        <v>16.7</v>
      </c>
      <c r="C6263">
        <v>17.079999999999998</v>
      </c>
      <c r="D6263">
        <v>16.690000000000001</v>
      </c>
      <c r="E6263">
        <v>17.079999999999998</v>
      </c>
      <c r="H6263">
        <v>1866</v>
      </c>
      <c r="I6263">
        <v>11864</v>
      </c>
    </row>
    <row r="6264" spans="1:9" x14ac:dyDescent="0.2">
      <c r="A6264" s="1">
        <v>34229</v>
      </c>
      <c r="B6264">
        <v>16.5</v>
      </c>
      <c r="C6264">
        <v>16.59</v>
      </c>
      <c r="D6264">
        <v>16.489999999999998</v>
      </c>
      <c r="E6264">
        <v>16.59</v>
      </c>
      <c r="H6264">
        <v>532</v>
      </c>
      <c r="I6264">
        <v>11251</v>
      </c>
    </row>
    <row r="6265" spans="1:9" x14ac:dyDescent="0.2">
      <c r="A6265" s="1">
        <v>34228</v>
      </c>
      <c r="B6265">
        <v>16.5</v>
      </c>
      <c r="C6265">
        <v>16.600000000000001</v>
      </c>
      <c r="D6265">
        <v>16.46</v>
      </c>
      <c r="E6265">
        <v>16.46</v>
      </c>
      <c r="H6265">
        <v>1395</v>
      </c>
      <c r="I6265">
        <v>10948</v>
      </c>
    </row>
    <row r="6266" spans="1:9" x14ac:dyDescent="0.2">
      <c r="A6266" s="1">
        <v>34227</v>
      </c>
      <c r="B6266">
        <v>16.52</v>
      </c>
      <c r="C6266">
        <v>16.57</v>
      </c>
      <c r="D6266">
        <v>16.43</v>
      </c>
      <c r="E6266">
        <v>16.53</v>
      </c>
      <c r="H6266">
        <v>1570</v>
      </c>
      <c r="I6266">
        <v>10775</v>
      </c>
    </row>
    <row r="6267" spans="1:9" x14ac:dyDescent="0.2">
      <c r="A6267" s="1">
        <v>34226</v>
      </c>
      <c r="B6267">
        <v>16.63</v>
      </c>
      <c r="C6267">
        <v>16.73</v>
      </c>
      <c r="D6267">
        <v>16.46</v>
      </c>
      <c r="E6267">
        <v>16.600000000000001</v>
      </c>
      <c r="H6267">
        <v>2429</v>
      </c>
      <c r="I6267">
        <v>10526</v>
      </c>
    </row>
    <row r="6268" spans="1:9" x14ac:dyDescent="0.2">
      <c r="A6268" s="1">
        <v>34225</v>
      </c>
      <c r="B6268">
        <v>16.329999999999998</v>
      </c>
      <c r="C6268">
        <v>16.55</v>
      </c>
      <c r="D6268">
        <v>16.32</v>
      </c>
      <c r="E6268">
        <v>16.5</v>
      </c>
      <c r="H6268">
        <v>1104</v>
      </c>
      <c r="I6268">
        <v>9887</v>
      </c>
    </row>
    <row r="6269" spans="1:9" x14ac:dyDescent="0.2">
      <c r="A6269" s="1">
        <v>34222</v>
      </c>
      <c r="B6269">
        <v>16.32</v>
      </c>
      <c r="C6269">
        <v>16.440000000000001</v>
      </c>
      <c r="D6269">
        <v>16.190000000000001</v>
      </c>
      <c r="E6269">
        <v>16.36</v>
      </c>
      <c r="H6269">
        <v>3327</v>
      </c>
      <c r="I6269">
        <v>10466</v>
      </c>
    </row>
    <row r="6270" spans="1:9" x14ac:dyDescent="0.2">
      <c r="A6270" s="1">
        <v>34220</v>
      </c>
      <c r="B6270">
        <v>16.66</v>
      </c>
      <c r="C6270">
        <v>16.73</v>
      </c>
      <c r="D6270">
        <v>16.600000000000001</v>
      </c>
      <c r="E6270">
        <v>16.63</v>
      </c>
      <c r="H6270">
        <v>398</v>
      </c>
      <c r="I6270">
        <v>0</v>
      </c>
    </row>
    <row r="6271" spans="1:9" x14ac:dyDescent="0.2">
      <c r="A6271" s="1">
        <v>34219</v>
      </c>
      <c r="B6271">
        <v>17.04</v>
      </c>
      <c r="C6271">
        <v>17.05</v>
      </c>
      <c r="D6271">
        <v>16.64</v>
      </c>
      <c r="E6271">
        <v>16.64</v>
      </c>
      <c r="H6271">
        <v>264</v>
      </c>
      <c r="I6271">
        <v>9656</v>
      </c>
    </row>
    <row r="6272" spans="1:9" x14ac:dyDescent="0.2">
      <c r="A6272" s="1">
        <v>34218</v>
      </c>
      <c r="B6272">
        <v>17.13</v>
      </c>
      <c r="C6272">
        <v>17.149999999999999</v>
      </c>
      <c r="D6272">
        <v>17.079999999999998</v>
      </c>
      <c r="E6272">
        <v>17.079999999999998</v>
      </c>
      <c r="H6272">
        <v>150</v>
      </c>
      <c r="I6272">
        <v>9423</v>
      </c>
    </row>
    <row r="6273" spans="1:9" x14ac:dyDescent="0.2">
      <c r="A6273" s="1">
        <v>34215</v>
      </c>
      <c r="B6273">
        <v>17.260000000000002</v>
      </c>
      <c r="C6273">
        <v>17.27</v>
      </c>
      <c r="D6273">
        <v>17.079999999999998</v>
      </c>
      <c r="E6273">
        <v>17.079999999999998</v>
      </c>
      <c r="H6273">
        <v>0</v>
      </c>
      <c r="I6273">
        <v>0</v>
      </c>
    </row>
    <row r="6274" spans="1:9" x14ac:dyDescent="0.2">
      <c r="A6274" s="1">
        <v>34214</v>
      </c>
      <c r="B6274">
        <v>17.23</v>
      </c>
      <c r="C6274">
        <v>17.29</v>
      </c>
      <c r="D6274">
        <v>17.23</v>
      </c>
      <c r="E6274">
        <v>17.25</v>
      </c>
      <c r="H6274">
        <v>93</v>
      </c>
      <c r="I6274">
        <v>9264</v>
      </c>
    </row>
    <row r="6275" spans="1:9" x14ac:dyDescent="0.2">
      <c r="A6275" s="1">
        <v>34213</v>
      </c>
      <c r="B6275">
        <v>17.52</v>
      </c>
      <c r="C6275">
        <v>17.52</v>
      </c>
      <c r="D6275">
        <v>17.27</v>
      </c>
      <c r="E6275">
        <v>17.27</v>
      </c>
      <c r="H6275">
        <v>266</v>
      </c>
      <c r="I6275">
        <v>9238</v>
      </c>
    </row>
    <row r="6276" spans="1:9" x14ac:dyDescent="0.2">
      <c r="A6276" s="1">
        <v>34208</v>
      </c>
      <c r="B6276">
        <v>17.62</v>
      </c>
      <c r="C6276">
        <v>17.850000000000001</v>
      </c>
      <c r="D6276">
        <v>17.62</v>
      </c>
      <c r="E6276">
        <v>17.850000000000001</v>
      </c>
      <c r="H6276">
        <v>426</v>
      </c>
      <c r="I6276">
        <v>9352</v>
      </c>
    </row>
    <row r="6277" spans="1:9" x14ac:dyDescent="0.2">
      <c r="A6277" s="1">
        <v>34207</v>
      </c>
      <c r="B6277">
        <v>17.489999999999998</v>
      </c>
      <c r="C6277">
        <v>17.579999999999998</v>
      </c>
      <c r="D6277">
        <v>17.43</v>
      </c>
      <c r="E6277">
        <v>17.55</v>
      </c>
      <c r="H6277">
        <v>294</v>
      </c>
      <c r="I6277">
        <v>0</v>
      </c>
    </row>
    <row r="6278" spans="1:9" x14ac:dyDescent="0.2">
      <c r="A6278" s="1">
        <v>34206</v>
      </c>
      <c r="B6278">
        <v>17.64</v>
      </c>
      <c r="C6278">
        <v>17.66</v>
      </c>
      <c r="D6278">
        <v>17.47</v>
      </c>
      <c r="E6278">
        <v>17.510000000000002</v>
      </c>
      <c r="H6278">
        <v>73</v>
      </c>
      <c r="I6278">
        <v>8966</v>
      </c>
    </row>
    <row r="6279" spans="1:9" x14ac:dyDescent="0.2">
      <c r="A6279" s="1">
        <v>34205</v>
      </c>
      <c r="B6279">
        <v>17.7</v>
      </c>
      <c r="C6279">
        <v>17.72</v>
      </c>
      <c r="D6279">
        <v>17.5</v>
      </c>
      <c r="E6279">
        <v>17.510000000000002</v>
      </c>
      <c r="H6279">
        <v>120</v>
      </c>
      <c r="I6279">
        <v>8936</v>
      </c>
    </row>
    <row r="6280" spans="1:9" x14ac:dyDescent="0.2">
      <c r="A6280" s="1">
        <v>34204</v>
      </c>
      <c r="B6280">
        <v>17.579999999999998</v>
      </c>
      <c r="C6280">
        <v>17.68</v>
      </c>
      <c r="D6280">
        <v>17.510000000000002</v>
      </c>
      <c r="E6280">
        <v>17.68</v>
      </c>
      <c r="H6280">
        <v>128</v>
      </c>
      <c r="I6280">
        <v>8899</v>
      </c>
    </row>
    <row r="6281" spans="1:9" x14ac:dyDescent="0.2">
      <c r="A6281" s="1">
        <v>34201</v>
      </c>
      <c r="B6281">
        <v>17.46</v>
      </c>
      <c r="C6281">
        <v>17.59</v>
      </c>
      <c r="D6281">
        <v>17.41</v>
      </c>
      <c r="E6281">
        <v>17.5</v>
      </c>
      <c r="H6281">
        <v>785</v>
      </c>
      <c r="I6281">
        <v>8821</v>
      </c>
    </row>
    <row r="6282" spans="1:9" x14ac:dyDescent="0.2">
      <c r="A6282" s="1">
        <v>34200</v>
      </c>
      <c r="B6282">
        <v>17.46</v>
      </c>
      <c r="C6282">
        <v>17.5</v>
      </c>
      <c r="D6282">
        <v>17.37</v>
      </c>
      <c r="E6282">
        <v>17.399999999999999</v>
      </c>
      <c r="H6282">
        <v>347</v>
      </c>
      <c r="I6282">
        <v>8550</v>
      </c>
    </row>
    <row r="6283" spans="1:9" x14ac:dyDescent="0.2">
      <c r="A6283" s="1">
        <v>34199</v>
      </c>
      <c r="B6283">
        <v>17.5</v>
      </c>
      <c r="C6283">
        <v>17.579999999999998</v>
      </c>
      <c r="D6283">
        <v>17.399999999999999</v>
      </c>
      <c r="E6283">
        <v>17.399999999999999</v>
      </c>
      <c r="H6283">
        <v>657</v>
      </c>
      <c r="I6283">
        <v>9089</v>
      </c>
    </row>
    <row r="6284" spans="1:9" x14ac:dyDescent="0.2">
      <c r="A6284" s="1">
        <v>34198</v>
      </c>
      <c r="B6284">
        <v>17.420000000000002</v>
      </c>
      <c r="C6284">
        <v>17.63</v>
      </c>
      <c r="D6284">
        <v>17.420000000000002</v>
      </c>
      <c r="E6284">
        <v>17.63</v>
      </c>
      <c r="H6284">
        <v>383</v>
      </c>
      <c r="I6284">
        <v>8680</v>
      </c>
    </row>
    <row r="6285" spans="1:9" x14ac:dyDescent="0.2">
      <c r="A6285" s="1">
        <v>34197</v>
      </c>
      <c r="B6285">
        <v>17.579999999999998</v>
      </c>
      <c r="C6285">
        <v>17.649999999999999</v>
      </c>
      <c r="D6285">
        <v>17.5</v>
      </c>
      <c r="E6285">
        <v>17.5</v>
      </c>
      <c r="H6285">
        <v>65</v>
      </c>
      <c r="I6285">
        <v>8516</v>
      </c>
    </row>
    <row r="6286" spans="1:9" x14ac:dyDescent="0.2">
      <c r="A6286" s="1">
        <v>34194</v>
      </c>
      <c r="B6286">
        <v>17.54</v>
      </c>
      <c r="C6286">
        <v>17.71</v>
      </c>
      <c r="D6286">
        <v>17.54</v>
      </c>
      <c r="E6286">
        <v>17.64</v>
      </c>
      <c r="H6286">
        <v>899</v>
      </c>
      <c r="I6286">
        <v>8602</v>
      </c>
    </row>
    <row r="6287" spans="1:9" x14ac:dyDescent="0.2">
      <c r="A6287" s="1">
        <v>34193</v>
      </c>
      <c r="B6287">
        <v>17.45</v>
      </c>
      <c r="C6287">
        <v>17.649999999999999</v>
      </c>
      <c r="D6287">
        <v>17.329999999999998</v>
      </c>
      <c r="E6287">
        <v>17.559999999999999</v>
      </c>
      <c r="H6287">
        <v>894</v>
      </c>
      <c r="I6287">
        <v>7981</v>
      </c>
    </row>
    <row r="6288" spans="1:9" x14ac:dyDescent="0.2">
      <c r="A6288" s="1">
        <v>34192</v>
      </c>
      <c r="B6288">
        <v>17.28</v>
      </c>
      <c r="C6288">
        <v>17.5</v>
      </c>
      <c r="D6288">
        <v>17.27</v>
      </c>
      <c r="E6288">
        <v>17.5</v>
      </c>
      <c r="H6288">
        <v>53</v>
      </c>
      <c r="I6288">
        <v>7545</v>
      </c>
    </row>
    <row r="6289" spans="1:9" x14ac:dyDescent="0.2">
      <c r="A6289" s="1">
        <v>34191</v>
      </c>
      <c r="B6289">
        <v>17.16</v>
      </c>
      <c r="C6289">
        <v>17.16</v>
      </c>
      <c r="D6289">
        <v>17.149999999999999</v>
      </c>
      <c r="E6289">
        <v>17.149999999999999</v>
      </c>
      <c r="H6289">
        <v>31</v>
      </c>
      <c r="I6289">
        <v>7495</v>
      </c>
    </row>
    <row r="6290" spans="1:9" x14ac:dyDescent="0.2">
      <c r="A6290" s="1">
        <v>34190</v>
      </c>
      <c r="B6290">
        <v>16.850000000000001</v>
      </c>
      <c r="C6290">
        <v>17.149999999999999</v>
      </c>
      <c r="D6290">
        <v>16.850000000000001</v>
      </c>
      <c r="E6290">
        <v>17.149999999999999</v>
      </c>
      <c r="H6290">
        <v>137</v>
      </c>
      <c r="I6290">
        <v>7516</v>
      </c>
    </row>
    <row r="6291" spans="1:9" x14ac:dyDescent="0.2">
      <c r="A6291" s="1">
        <v>34187</v>
      </c>
      <c r="B6291">
        <v>17.14</v>
      </c>
      <c r="C6291">
        <v>17.14</v>
      </c>
      <c r="D6291">
        <v>16.93</v>
      </c>
      <c r="E6291">
        <v>16.93</v>
      </c>
      <c r="H6291">
        <v>100</v>
      </c>
      <c r="I6291">
        <v>7481</v>
      </c>
    </row>
    <row r="6292" spans="1:9" x14ac:dyDescent="0.2">
      <c r="A6292" s="1">
        <v>34186</v>
      </c>
      <c r="B6292">
        <v>17.16</v>
      </c>
      <c r="C6292">
        <v>17.2</v>
      </c>
      <c r="D6292">
        <v>17.05</v>
      </c>
      <c r="E6292">
        <v>17.05</v>
      </c>
      <c r="H6292">
        <v>123</v>
      </c>
      <c r="I6292">
        <v>7506</v>
      </c>
    </row>
    <row r="6293" spans="1:9" x14ac:dyDescent="0.2">
      <c r="A6293" s="1">
        <v>34185</v>
      </c>
      <c r="B6293">
        <v>17.14</v>
      </c>
      <c r="C6293">
        <v>17.28</v>
      </c>
      <c r="D6293">
        <v>17.14</v>
      </c>
      <c r="E6293">
        <v>17.190000000000001</v>
      </c>
      <c r="H6293">
        <v>200</v>
      </c>
      <c r="I6293">
        <v>7447</v>
      </c>
    </row>
    <row r="6294" spans="1:9" x14ac:dyDescent="0.2">
      <c r="A6294" s="1">
        <v>34184</v>
      </c>
      <c r="B6294">
        <v>17.13</v>
      </c>
      <c r="C6294">
        <v>17.18</v>
      </c>
      <c r="D6294">
        <v>17.13</v>
      </c>
      <c r="E6294">
        <v>17.170000000000002</v>
      </c>
      <c r="H6294">
        <v>104</v>
      </c>
      <c r="I6294">
        <v>7513</v>
      </c>
    </row>
    <row r="6295" spans="1:9" x14ac:dyDescent="0.2">
      <c r="A6295" s="1">
        <v>34183</v>
      </c>
      <c r="B6295">
        <v>17.239999999999998</v>
      </c>
      <c r="C6295">
        <v>17.350000000000001</v>
      </c>
      <c r="D6295">
        <v>17.239999999999998</v>
      </c>
      <c r="E6295">
        <v>17.27</v>
      </c>
      <c r="H6295">
        <v>71</v>
      </c>
      <c r="I6295">
        <v>7498</v>
      </c>
    </row>
    <row r="6296" spans="1:9" x14ac:dyDescent="0.2">
      <c r="A6296" s="1">
        <v>34180</v>
      </c>
      <c r="B6296">
        <v>17.29</v>
      </c>
      <c r="C6296">
        <v>17.329999999999998</v>
      </c>
      <c r="D6296">
        <v>17.239999999999998</v>
      </c>
      <c r="E6296">
        <v>17.25</v>
      </c>
      <c r="H6296">
        <v>183</v>
      </c>
      <c r="I6296">
        <v>7483</v>
      </c>
    </row>
    <row r="6297" spans="1:9" x14ac:dyDescent="0.2">
      <c r="A6297" s="1">
        <v>34179</v>
      </c>
      <c r="B6297">
        <v>17.34</v>
      </c>
      <c r="C6297">
        <v>17.38</v>
      </c>
      <c r="D6297">
        <v>17.34</v>
      </c>
      <c r="E6297">
        <v>17.38</v>
      </c>
      <c r="H6297">
        <v>165</v>
      </c>
      <c r="I6297">
        <v>7381</v>
      </c>
    </row>
    <row r="6298" spans="1:9" x14ac:dyDescent="0.2">
      <c r="A6298" s="1">
        <v>34178</v>
      </c>
      <c r="B6298">
        <v>17.489999999999998</v>
      </c>
      <c r="C6298">
        <v>17.489999999999998</v>
      </c>
      <c r="D6298">
        <v>17.399999999999999</v>
      </c>
      <c r="E6298">
        <v>17.399999999999999</v>
      </c>
      <c r="H6298">
        <v>317</v>
      </c>
      <c r="I6298">
        <v>7395</v>
      </c>
    </row>
    <row r="6299" spans="1:9" x14ac:dyDescent="0.2">
      <c r="A6299" s="1">
        <v>34177</v>
      </c>
      <c r="B6299">
        <v>17.41</v>
      </c>
      <c r="C6299">
        <v>17.510000000000002</v>
      </c>
      <c r="D6299">
        <v>17.329999999999998</v>
      </c>
      <c r="E6299">
        <v>17.510000000000002</v>
      </c>
      <c r="H6299">
        <v>957</v>
      </c>
      <c r="I6299">
        <v>7164</v>
      </c>
    </row>
    <row r="6300" spans="1:9" x14ac:dyDescent="0.2">
      <c r="A6300" s="1">
        <v>34176</v>
      </c>
      <c r="B6300">
        <v>17.2</v>
      </c>
      <c r="C6300">
        <v>17.329999999999998</v>
      </c>
      <c r="D6300">
        <v>17.2</v>
      </c>
      <c r="E6300">
        <v>17.27</v>
      </c>
      <c r="H6300">
        <v>373</v>
      </c>
      <c r="I6300">
        <v>6826</v>
      </c>
    </row>
    <row r="6301" spans="1:9" x14ac:dyDescent="0.2">
      <c r="A6301" s="1">
        <v>34173</v>
      </c>
      <c r="B6301">
        <v>17.21</v>
      </c>
      <c r="C6301">
        <v>17.21</v>
      </c>
      <c r="D6301">
        <v>17.21</v>
      </c>
      <c r="E6301">
        <v>17.21</v>
      </c>
      <c r="H6301">
        <v>0</v>
      </c>
      <c r="I6301">
        <v>6581</v>
      </c>
    </row>
    <row r="6302" spans="1:9" x14ac:dyDescent="0.2">
      <c r="A6302" s="1">
        <v>34172</v>
      </c>
      <c r="B6302">
        <v>17.43</v>
      </c>
      <c r="C6302">
        <v>17.47</v>
      </c>
      <c r="D6302">
        <v>17.149999999999999</v>
      </c>
      <c r="E6302">
        <v>17.149999999999999</v>
      </c>
      <c r="H6302">
        <v>1085</v>
      </c>
      <c r="I6302">
        <v>7516</v>
      </c>
    </row>
    <row r="6303" spans="1:9" x14ac:dyDescent="0.2">
      <c r="A6303" s="1">
        <v>34171</v>
      </c>
      <c r="B6303">
        <v>17.25</v>
      </c>
      <c r="C6303">
        <v>17.41</v>
      </c>
      <c r="D6303">
        <v>17.25</v>
      </c>
      <c r="E6303">
        <v>17.41</v>
      </c>
      <c r="H6303">
        <v>130</v>
      </c>
      <c r="I6303">
        <v>6518</v>
      </c>
    </row>
    <row r="6304" spans="1:9" x14ac:dyDescent="0.2">
      <c r="A6304" s="1">
        <v>34170</v>
      </c>
      <c r="B6304">
        <v>17.600000000000001</v>
      </c>
      <c r="C6304">
        <v>17.600000000000001</v>
      </c>
      <c r="D6304">
        <v>17.3</v>
      </c>
      <c r="E6304">
        <v>17.3</v>
      </c>
      <c r="H6304">
        <v>340</v>
      </c>
      <c r="I6304">
        <v>6575</v>
      </c>
    </row>
    <row r="6305" spans="1:9" x14ac:dyDescent="0.2">
      <c r="A6305" s="1">
        <v>34169</v>
      </c>
      <c r="B6305">
        <v>17</v>
      </c>
      <c r="C6305">
        <v>17.760000000000002</v>
      </c>
      <c r="D6305">
        <v>16.850000000000001</v>
      </c>
      <c r="E6305">
        <v>17.760000000000002</v>
      </c>
      <c r="H6305">
        <v>269</v>
      </c>
      <c r="I6305">
        <v>6635</v>
      </c>
    </row>
    <row r="6306" spans="1:9" x14ac:dyDescent="0.2">
      <c r="A6306" s="1">
        <v>34166</v>
      </c>
      <c r="B6306">
        <v>17.350000000000001</v>
      </c>
      <c r="C6306">
        <v>17.350000000000001</v>
      </c>
      <c r="D6306">
        <v>17.100000000000001</v>
      </c>
      <c r="E6306">
        <v>17.100000000000001</v>
      </c>
      <c r="H6306">
        <v>18</v>
      </c>
      <c r="I6306">
        <v>6425</v>
      </c>
    </row>
    <row r="6307" spans="1:9" x14ac:dyDescent="0.2">
      <c r="A6307" s="1">
        <v>34165</v>
      </c>
      <c r="B6307">
        <v>17.25</v>
      </c>
      <c r="C6307">
        <v>17.45</v>
      </c>
      <c r="D6307">
        <v>17.25</v>
      </c>
      <c r="E6307">
        <v>17.45</v>
      </c>
      <c r="H6307">
        <v>137</v>
      </c>
      <c r="I6307">
        <v>6436</v>
      </c>
    </row>
    <row r="6308" spans="1:9" x14ac:dyDescent="0.2">
      <c r="A6308" s="1">
        <v>34164</v>
      </c>
      <c r="B6308">
        <v>17.649999999999999</v>
      </c>
      <c r="C6308">
        <v>17.7</v>
      </c>
      <c r="D6308">
        <v>17.46</v>
      </c>
      <c r="E6308">
        <v>17.46</v>
      </c>
      <c r="H6308">
        <v>527</v>
      </c>
      <c r="I6308">
        <v>6422</v>
      </c>
    </row>
    <row r="6309" spans="1:9" x14ac:dyDescent="0.2">
      <c r="A6309" s="1">
        <v>34163</v>
      </c>
      <c r="B6309">
        <v>17.84</v>
      </c>
      <c r="C6309">
        <v>17.850000000000001</v>
      </c>
      <c r="D6309">
        <v>17.68</v>
      </c>
      <c r="E6309">
        <v>17.760000000000002</v>
      </c>
      <c r="H6309">
        <v>72</v>
      </c>
      <c r="I6309">
        <v>6119</v>
      </c>
    </row>
    <row r="6310" spans="1:9" x14ac:dyDescent="0.2">
      <c r="A6310" s="1">
        <v>34162</v>
      </c>
      <c r="B6310">
        <v>17.68</v>
      </c>
      <c r="C6310">
        <v>17.77</v>
      </c>
      <c r="D6310">
        <v>17.68</v>
      </c>
      <c r="E6310">
        <v>17.760000000000002</v>
      </c>
      <c r="H6310">
        <v>42</v>
      </c>
      <c r="I6310">
        <v>6057</v>
      </c>
    </row>
    <row r="6311" spans="1:9" x14ac:dyDescent="0.2">
      <c r="A6311" s="1">
        <v>34159</v>
      </c>
      <c r="B6311">
        <v>17.579999999999998</v>
      </c>
      <c r="C6311">
        <v>17.62</v>
      </c>
      <c r="D6311">
        <v>17.45</v>
      </c>
      <c r="E6311">
        <v>17.61</v>
      </c>
      <c r="H6311">
        <v>1134</v>
      </c>
      <c r="I6311">
        <v>6104</v>
      </c>
    </row>
    <row r="6312" spans="1:9" x14ac:dyDescent="0.2">
      <c r="A6312" s="1">
        <v>34158</v>
      </c>
      <c r="B6312">
        <v>17.739999999999998</v>
      </c>
      <c r="C6312">
        <v>17.739999999999998</v>
      </c>
      <c r="D6312">
        <v>17.420000000000002</v>
      </c>
      <c r="E6312">
        <v>17.420000000000002</v>
      </c>
      <c r="H6312">
        <v>20</v>
      </c>
      <c r="I6312">
        <v>4970</v>
      </c>
    </row>
    <row r="6313" spans="1:9" x14ac:dyDescent="0.2">
      <c r="A6313" s="1">
        <v>34157</v>
      </c>
      <c r="B6313">
        <v>17.8</v>
      </c>
      <c r="C6313">
        <v>17.829999999999998</v>
      </c>
      <c r="D6313">
        <v>17.64</v>
      </c>
      <c r="E6313">
        <v>17.66</v>
      </c>
      <c r="H6313">
        <v>279</v>
      </c>
      <c r="I6313">
        <v>5058</v>
      </c>
    </row>
    <row r="6314" spans="1:9" x14ac:dyDescent="0.2">
      <c r="A6314" s="1">
        <v>34156</v>
      </c>
      <c r="B6314">
        <v>17.82</v>
      </c>
      <c r="C6314">
        <v>17.829999999999998</v>
      </c>
      <c r="D6314">
        <v>17.82</v>
      </c>
      <c r="E6314">
        <v>17.829999999999998</v>
      </c>
      <c r="H6314">
        <v>90</v>
      </c>
      <c r="I6314">
        <v>4975</v>
      </c>
    </row>
    <row r="6315" spans="1:9" x14ac:dyDescent="0.2">
      <c r="A6315" s="1">
        <v>34155</v>
      </c>
      <c r="B6315">
        <v>17.850000000000001</v>
      </c>
      <c r="C6315">
        <v>17.850000000000001</v>
      </c>
      <c r="D6315">
        <v>17.850000000000001</v>
      </c>
      <c r="E6315">
        <v>17.850000000000001</v>
      </c>
      <c r="H6315">
        <v>0</v>
      </c>
      <c r="I6315">
        <v>5027</v>
      </c>
    </row>
    <row r="6316" spans="1:9" x14ac:dyDescent="0.2">
      <c r="A6316" s="1">
        <v>34152</v>
      </c>
      <c r="B6316">
        <v>17.850000000000001</v>
      </c>
      <c r="C6316">
        <v>17.899999999999999</v>
      </c>
      <c r="D6316">
        <v>17.63</v>
      </c>
      <c r="E6316">
        <v>17.66</v>
      </c>
      <c r="H6316">
        <v>552</v>
      </c>
      <c r="I6316">
        <v>5027</v>
      </c>
    </row>
    <row r="6317" spans="1:9" x14ac:dyDescent="0.2">
      <c r="A6317" s="1">
        <v>34151</v>
      </c>
      <c r="B6317">
        <v>18.05</v>
      </c>
      <c r="C6317">
        <v>18.05</v>
      </c>
      <c r="D6317">
        <v>17.93</v>
      </c>
      <c r="E6317">
        <v>17.97</v>
      </c>
      <c r="H6317">
        <v>424</v>
      </c>
      <c r="I6317">
        <v>4758</v>
      </c>
    </row>
    <row r="6318" spans="1:9" x14ac:dyDescent="0.2">
      <c r="A6318" s="1">
        <v>34150</v>
      </c>
      <c r="B6318">
        <v>18.32</v>
      </c>
      <c r="C6318">
        <v>18.32</v>
      </c>
      <c r="D6318">
        <v>18.32</v>
      </c>
      <c r="E6318">
        <v>18.32</v>
      </c>
      <c r="H6318">
        <v>0</v>
      </c>
      <c r="I6318">
        <v>4416</v>
      </c>
    </row>
    <row r="6319" spans="1:9" x14ac:dyDescent="0.2">
      <c r="A6319" s="1">
        <v>34149</v>
      </c>
      <c r="B6319">
        <v>18.420000000000002</v>
      </c>
      <c r="C6319">
        <v>18.440000000000001</v>
      </c>
      <c r="D6319">
        <v>18.39</v>
      </c>
      <c r="E6319">
        <v>18.440000000000001</v>
      </c>
      <c r="H6319">
        <v>1072</v>
      </c>
      <c r="I6319">
        <v>4416</v>
      </c>
    </row>
    <row r="6320" spans="1:9" x14ac:dyDescent="0.2">
      <c r="A6320" s="1">
        <v>34148</v>
      </c>
      <c r="B6320">
        <v>18.39</v>
      </c>
      <c r="C6320">
        <v>18.39</v>
      </c>
      <c r="D6320">
        <v>18.39</v>
      </c>
      <c r="E6320">
        <v>18.39</v>
      </c>
      <c r="H6320">
        <v>0</v>
      </c>
      <c r="I6320">
        <v>3751</v>
      </c>
    </row>
    <row r="6321" spans="1:9" x14ac:dyDescent="0.2">
      <c r="A6321" s="1">
        <v>34145</v>
      </c>
      <c r="B6321">
        <v>18.28</v>
      </c>
      <c r="C6321">
        <v>18.39</v>
      </c>
      <c r="D6321">
        <v>18.28</v>
      </c>
      <c r="E6321">
        <v>18.309999999999999</v>
      </c>
      <c r="H6321">
        <v>373</v>
      </c>
      <c r="I6321">
        <v>3751</v>
      </c>
    </row>
    <row r="6322" spans="1:9" x14ac:dyDescent="0.2">
      <c r="A6322" s="1">
        <v>34144</v>
      </c>
      <c r="B6322">
        <v>18.43</v>
      </c>
      <c r="C6322">
        <v>18.43</v>
      </c>
      <c r="D6322">
        <v>18.3</v>
      </c>
      <c r="E6322">
        <v>18.309999999999999</v>
      </c>
      <c r="H6322">
        <v>27</v>
      </c>
      <c r="I6322">
        <v>3469</v>
      </c>
    </row>
    <row r="6323" spans="1:9" x14ac:dyDescent="0.2">
      <c r="A6323" s="1">
        <v>34143</v>
      </c>
      <c r="B6323">
        <v>18.18</v>
      </c>
      <c r="C6323">
        <v>18.350000000000001</v>
      </c>
      <c r="D6323">
        <v>18.18</v>
      </c>
      <c r="E6323">
        <v>18.350000000000001</v>
      </c>
      <c r="H6323">
        <v>379</v>
      </c>
      <c r="I6323">
        <v>3445</v>
      </c>
    </row>
    <row r="6324" spans="1:9" x14ac:dyDescent="0.2">
      <c r="A6324" s="1">
        <v>34142</v>
      </c>
      <c r="B6324">
        <v>18.260000000000002</v>
      </c>
      <c r="C6324">
        <v>18.260000000000002</v>
      </c>
      <c r="D6324">
        <v>18.260000000000002</v>
      </c>
      <c r="E6324">
        <v>18.260000000000002</v>
      </c>
      <c r="H6324">
        <v>80</v>
      </c>
      <c r="I6324">
        <v>3341</v>
      </c>
    </row>
    <row r="6325" spans="1:9" x14ac:dyDescent="0.2">
      <c r="A6325" s="1">
        <v>34141</v>
      </c>
      <c r="B6325">
        <v>18.399999999999999</v>
      </c>
      <c r="C6325">
        <v>18.399999999999999</v>
      </c>
      <c r="D6325">
        <v>18.399999999999999</v>
      </c>
      <c r="E6325">
        <v>18.399999999999999</v>
      </c>
      <c r="H6325">
        <v>0</v>
      </c>
      <c r="I6325">
        <v>3261</v>
      </c>
    </row>
    <row r="6326" spans="1:9" x14ac:dyDescent="0.2">
      <c r="A6326" s="1">
        <v>34138</v>
      </c>
      <c r="B6326">
        <v>18.350000000000001</v>
      </c>
      <c r="C6326">
        <v>18.350000000000001</v>
      </c>
      <c r="D6326">
        <v>18.23</v>
      </c>
      <c r="E6326">
        <v>18.23</v>
      </c>
      <c r="H6326">
        <v>409</v>
      </c>
      <c r="I6326">
        <v>3261</v>
      </c>
    </row>
    <row r="6327" spans="1:9" x14ac:dyDescent="0.2">
      <c r="A6327" s="1">
        <v>34137</v>
      </c>
      <c r="B6327">
        <v>18.5</v>
      </c>
      <c r="C6327">
        <v>18.5</v>
      </c>
      <c r="D6327">
        <v>18.309999999999999</v>
      </c>
      <c r="E6327">
        <v>18.309999999999999</v>
      </c>
      <c r="H6327">
        <v>575</v>
      </c>
      <c r="I6327">
        <v>3613</v>
      </c>
    </row>
    <row r="6328" spans="1:9" x14ac:dyDescent="0.2">
      <c r="A6328" s="1">
        <v>34136</v>
      </c>
      <c r="B6328">
        <v>18.420000000000002</v>
      </c>
      <c r="C6328">
        <v>18.420000000000002</v>
      </c>
      <c r="D6328">
        <v>18.420000000000002</v>
      </c>
      <c r="E6328">
        <v>18.420000000000002</v>
      </c>
      <c r="H6328">
        <v>0</v>
      </c>
      <c r="I6328">
        <v>3129</v>
      </c>
    </row>
    <row r="6329" spans="1:9" x14ac:dyDescent="0.2">
      <c r="A6329" s="1">
        <v>34135</v>
      </c>
      <c r="B6329">
        <v>18.350000000000001</v>
      </c>
      <c r="C6329">
        <v>18.350000000000001</v>
      </c>
      <c r="D6329">
        <v>18.23</v>
      </c>
      <c r="E6329">
        <v>18.23</v>
      </c>
      <c r="H6329">
        <v>25</v>
      </c>
      <c r="I6329">
        <v>3129</v>
      </c>
    </row>
    <row r="6330" spans="1:9" x14ac:dyDescent="0.2">
      <c r="A6330" s="1">
        <v>34134</v>
      </c>
      <c r="B6330">
        <v>18.420000000000002</v>
      </c>
      <c r="C6330">
        <v>18.420000000000002</v>
      </c>
      <c r="D6330">
        <v>18.420000000000002</v>
      </c>
      <c r="E6330">
        <v>18.420000000000002</v>
      </c>
      <c r="H6330">
        <v>0</v>
      </c>
      <c r="I6330">
        <v>3104</v>
      </c>
    </row>
    <row r="6331" spans="1:9" x14ac:dyDescent="0.2">
      <c r="A6331" s="1">
        <v>34131</v>
      </c>
      <c r="B6331">
        <v>18.63</v>
      </c>
      <c r="C6331">
        <v>18.63</v>
      </c>
      <c r="D6331">
        <v>18.41</v>
      </c>
      <c r="E6331">
        <v>18.52</v>
      </c>
      <c r="H6331">
        <v>300</v>
      </c>
      <c r="I6331">
        <v>3104</v>
      </c>
    </row>
    <row r="6332" spans="1:9" x14ac:dyDescent="0.2">
      <c r="A6332" s="1">
        <v>34130</v>
      </c>
      <c r="B6332">
        <v>18.88</v>
      </c>
      <c r="C6332">
        <v>18.91</v>
      </c>
      <c r="D6332">
        <v>18.739999999999998</v>
      </c>
      <c r="E6332">
        <v>18.739999999999998</v>
      </c>
      <c r="H6332">
        <v>258</v>
      </c>
      <c r="I6332">
        <v>3485</v>
      </c>
    </row>
    <row r="6333" spans="1:9" x14ac:dyDescent="0.2">
      <c r="A6333" s="1">
        <v>34129</v>
      </c>
      <c r="B6333">
        <v>18.88</v>
      </c>
      <c r="C6333">
        <v>18.89</v>
      </c>
      <c r="D6333">
        <v>18.88</v>
      </c>
      <c r="E6333">
        <v>18.89</v>
      </c>
      <c r="H6333">
        <v>50</v>
      </c>
      <c r="I6333">
        <v>3491</v>
      </c>
    </row>
    <row r="6334" spans="1:9" x14ac:dyDescent="0.2">
      <c r="A6334" s="1">
        <v>34128</v>
      </c>
      <c r="B6334">
        <v>18.809999999999999</v>
      </c>
      <c r="C6334">
        <v>18.899999999999999</v>
      </c>
      <c r="D6334">
        <v>18.809999999999999</v>
      </c>
      <c r="E6334">
        <v>18.89</v>
      </c>
      <c r="H6334">
        <v>1850</v>
      </c>
      <c r="I6334">
        <v>3443</v>
      </c>
    </row>
    <row r="6335" spans="1:9" x14ac:dyDescent="0.2">
      <c r="A6335" s="1">
        <v>34127</v>
      </c>
      <c r="B6335">
        <v>18.670000000000002</v>
      </c>
      <c r="C6335">
        <v>18.670000000000002</v>
      </c>
      <c r="D6335">
        <v>18.670000000000002</v>
      </c>
      <c r="E6335">
        <v>18.670000000000002</v>
      </c>
      <c r="H6335">
        <v>0</v>
      </c>
      <c r="I6335">
        <v>1663</v>
      </c>
    </row>
    <row r="6336" spans="1:9" x14ac:dyDescent="0.2">
      <c r="A6336" s="1">
        <v>34124</v>
      </c>
      <c r="B6336">
        <v>18.850000000000001</v>
      </c>
      <c r="C6336">
        <v>18.89</v>
      </c>
      <c r="D6336">
        <v>18.850000000000001</v>
      </c>
      <c r="E6336">
        <v>18.89</v>
      </c>
      <c r="H6336">
        <v>202</v>
      </c>
      <c r="I6336">
        <v>1665</v>
      </c>
    </row>
    <row r="6337" spans="1:9" x14ac:dyDescent="0.2">
      <c r="A6337" s="1">
        <v>34123</v>
      </c>
      <c r="B6337">
        <v>18.829999999999998</v>
      </c>
      <c r="C6337">
        <v>18.829999999999998</v>
      </c>
      <c r="D6337">
        <v>18.829999999999998</v>
      </c>
      <c r="E6337">
        <v>18.829999999999998</v>
      </c>
      <c r="H6337">
        <v>0</v>
      </c>
      <c r="I6337">
        <v>1463</v>
      </c>
    </row>
    <row r="6338" spans="1:9" x14ac:dyDescent="0.2">
      <c r="A6338" s="1">
        <v>34122</v>
      </c>
      <c r="B6338">
        <v>18.98</v>
      </c>
      <c r="C6338">
        <v>18.98</v>
      </c>
      <c r="D6338">
        <v>18.98</v>
      </c>
      <c r="E6338">
        <v>18.98</v>
      </c>
      <c r="H6338">
        <v>0</v>
      </c>
      <c r="I6338">
        <v>1463</v>
      </c>
    </row>
    <row r="6339" spans="1:9" x14ac:dyDescent="0.2">
      <c r="A6339" s="1">
        <v>34121</v>
      </c>
      <c r="B6339">
        <v>18.96</v>
      </c>
      <c r="C6339">
        <v>19.11</v>
      </c>
      <c r="D6339">
        <v>18.940000000000001</v>
      </c>
      <c r="E6339">
        <v>19.11</v>
      </c>
      <c r="H6339">
        <v>500</v>
      </c>
      <c r="I6339">
        <v>1728</v>
      </c>
    </row>
    <row r="6340" spans="1:9" x14ac:dyDescent="0.2">
      <c r="A6340" s="1">
        <v>34117</v>
      </c>
      <c r="B6340">
        <v>19.05</v>
      </c>
      <c r="C6340">
        <v>19.059999999999999</v>
      </c>
      <c r="D6340">
        <v>19.02</v>
      </c>
      <c r="E6340">
        <v>19.02</v>
      </c>
      <c r="H6340">
        <v>120</v>
      </c>
      <c r="I6340">
        <v>1365</v>
      </c>
    </row>
    <row r="6341" spans="1:9" x14ac:dyDescent="0.2">
      <c r="A6341" s="1">
        <v>34116</v>
      </c>
      <c r="B6341">
        <v>18.850000000000001</v>
      </c>
      <c r="C6341">
        <v>19.05</v>
      </c>
      <c r="D6341">
        <v>18.829999999999998</v>
      </c>
      <c r="E6341">
        <v>19.05</v>
      </c>
      <c r="H6341">
        <v>42</v>
      </c>
      <c r="I6341">
        <v>1265</v>
      </c>
    </row>
    <row r="6342" spans="1:9" x14ac:dyDescent="0.2">
      <c r="A6342" s="1">
        <v>34115</v>
      </c>
      <c r="B6342">
        <v>18.84</v>
      </c>
      <c r="C6342">
        <v>18.920000000000002</v>
      </c>
      <c r="D6342">
        <v>18.84</v>
      </c>
      <c r="E6342">
        <v>18.920000000000002</v>
      </c>
      <c r="H6342">
        <v>255</v>
      </c>
      <c r="I6342">
        <v>1224</v>
      </c>
    </row>
    <row r="6343" spans="1:9" x14ac:dyDescent="0.2">
      <c r="A6343" s="1">
        <v>34114</v>
      </c>
      <c r="B6343">
        <v>18.899999999999999</v>
      </c>
      <c r="C6343">
        <v>18.899999999999999</v>
      </c>
      <c r="D6343">
        <v>18.899999999999999</v>
      </c>
      <c r="E6343">
        <v>18.899999999999999</v>
      </c>
      <c r="H6343">
        <v>1</v>
      </c>
      <c r="I6343">
        <v>973</v>
      </c>
    </row>
    <row r="6344" spans="1:9" x14ac:dyDescent="0.2">
      <c r="A6344" s="1">
        <v>34113</v>
      </c>
      <c r="B6344">
        <v>18.78</v>
      </c>
      <c r="C6344">
        <v>18.78</v>
      </c>
      <c r="D6344">
        <v>18.78</v>
      </c>
      <c r="E6344">
        <v>18.78</v>
      </c>
      <c r="H6344">
        <v>0</v>
      </c>
      <c r="I6344">
        <v>973</v>
      </c>
    </row>
    <row r="6345" spans="1:9" x14ac:dyDescent="0.2">
      <c r="A6345" s="1">
        <v>34110</v>
      </c>
      <c r="B6345">
        <v>18.899999999999999</v>
      </c>
      <c r="C6345">
        <v>18.96</v>
      </c>
      <c r="D6345">
        <v>18.899999999999999</v>
      </c>
      <c r="E6345">
        <v>18.96</v>
      </c>
      <c r="H6345">
        <v>10</v>
      </c>
      <c r="I6345">
        <v>973</v>
      </c>
    </row>
    <row r="6346" spans="1:9" x14ac:dyDescent="0.2">
      <c r="A6346" s="1">
        <v>34109</v>
      </c>
      <c r="B6346">
        <v>18.8</v>
      </c>
      <c r="C6346">
        <v>18.97</v>
      </c>
      <c r="D6346">
        <v>18.72</v>
      </c>
      <c r="E6346">
        <v>18.97</v>
      </c>
      <c r="H6346">
        <v>20</v>
      </c>
      <c r="I6346">
        <v>983</v>
      </c>
    </row>
    <row r="6347" spans="1:9" x14ac:dyDescent="0.2">
      <c r="A6347" s="1">
        <v>34108</v>
      </c>
      <c r="B6347">
        <v>18.75</v>
      </c>
      <c r="C6347">
        <v>18.75</v>
      </c>
      <c r="D6347">
        <v>18.75</v>
      </c>
      <c r="E6347">
        <v>18.75</v>
      </c>
      <c r="H6347">
        <v>0</v>
      </c>
      <c r="I6347">
        <v>993</v>
      </c>
    </row>
    <row r="6348" spans="1:9" x14ac:dyDescent="0.2">
      <c r="A6348" s="1">
        <v>34107</v>
      </c>
      <c r="B6348">
        <v>18.760000000000002</v>
      </c>
      <c r="C6348">
        <v>18.760000000000002</v>
      </c>
      <c r="D6348">
        <v>18.760000000000002</v>
      </c>
      <c r="E6348">
        <v>18.760000000000002</v>
      </c>
      <c r="H6348">
        <v>0</v>
      </c>
      <c r="I6348">
        <v>993</v>
      </c>
    </row>
    <row r="6349" spans="1:9" x14ac:dyDescent="0.2">
      <c r="A6349" s="1">
        <v>34106</v>
      </c>
      <c r="B6349">
        <v>18.8</v>
      </c>
      <c r="C6349">
        <v>18.8</v>
      </c>
      <c r="D6349">
        <v>18.8</v>
      </c>
      <c r="E6349">
        <v>18.8</v>
      </c>
      <c r="H6349">
        <v>0</v>
      </c>
      <c r="I6349">
        <v>993</v>
      </c>
    </row>
    <row r="6350" spans="1:9" x14ac:dyDescent="0.2">
      <c r="A6350" s="1">
        <v>34103</v>
      </c>
      <c r="B6350">
        <v>18.8</v>
      </c>
      <c r="C6350">
        <v>18.8</v>
      </c>
      <c r="D6350">
        <v>18.78</v>
      </c>
      <c r="E6350">
        <v>18.78</v>
      </c>
      <c r="H6350">
        <v>4</v>
      </c>
      <c r="I6350">
        <v>993</v>
      </c>
    </row>
    <row r="6351" spans="1:9" x14ac:dyDescent="0.2">
      <c r="A6351" s="1">
        <v>34102</v>
      </c>
      <c r="B6351">
        <v>19.170000000000002</v>
      </c>
      <c r="C6351">
        <v>19.170000000000002</v>
      </c>
      <c r="D6351">
        <v>19.05</v>
      </c>
      <c r="E6351">
        <v>19.05</v>
      </c>
      <c r="H6351">
        <v>10</v>
      </c>
      <c r="I6351">
        <v>998</v>
      </c>
    </row>
    <row r="6352" spans="1:9" x14ac:dyDescent="0.2">
      <c r="A6352" s="1">
        <v>34101</v>
      </c>
      <c r="B6352">
        <v>19.21</v>
      </c>
      <c r="C6352">
        <v>19.21</v>
      </c>
      <c r="D6352">
        <v>19.21</v>
      </c>
      <c r="E6352">
        <v>19.21</v>
      </c>
      <c r="H6352">
        <v>0</v>
      </c>
      <c r="I6352">
        <v>1003</v>
      </c>
    </row>
    <row r="6353" spans="1:9" x14ac:dyDescent="0.2">
      <c r="A6353" s="1">
        <v>34100</v>
      </c>
      <c r="B6353">
        <v>19.2</v>
      </c>
      <c r="C6353">
        <v>19.2</v>
      </c>
      <c r="D6353">
        <v>19.2</v>
      </c>
      <c r="E6353">
        <v>19.2</v>
      </c>
      <c r="H6353">
        <v>0</v>
      </c>
      <c r="I6353">
        <v>1003</v>
      </c>
    </row>
    <row r="6354" spans="1:9" x14ac:dyDescent="0.2">
      <c r="A6354" s="1">
        <v>34099</v>
      </c>
      <c r="B6354">
        <v>19.27</v>
      </c>
      <c r="C6354">
        <v>19.27</v>
      </c>
      <c r="D6354">
        <v>19.27</v>
      </c>
      <c r="E6354">
        <v>19.27</v>
      </c>
      <c r="H6354">
        <v>0</v>
      </c>
      <c r="I6354">
        <v>1003</v>
      </c>
    </row>
    <row r="6355" spans="1:9" x14ac:dyDescent="0.2">
      <c r="A6355" s="1">
        <v>34096</v>
      </c>
      <c r="B6355">
        <v>19.3</v>
      </c>
      <c r="C6355">
        <v>19.309999999999999</v>
      </c>
      <c r="D6355">
        <v>19.260000000000002</v>
      </c>
      <c r="E6355">
        <v>19.309999999999999</v>
      </c>
      <c r="H6355">
        <v>45</v>
      </c>
      <c r="I6355">
        <v>1003</v>
      </c>
    </row>
    <row r="6356" spans="1:9" x14ac:dyDescent="0.2">
      <c r="A6356" s="1">
        <v>34095</v>
      </c>
      <c r="B6356">
        <v>19.3</v>
      </c>
      <c r="C6356">
        <v>19.34</v>
      </c>
      <c r="D6356">
        <v>19.3</v>
      </c>
      <c r="E6356">
        <v>19.3</v>
      </c>
      <c r="H6356">
        <v>66</v>
      </c>
      <c r="I6356">
        <v>988</v>
      </c>
    </row>
    <row r="6357" spans="1:9" x14ac:dyDescent="0.2">
      <c r="A6357" s="1">
        <v>34094</v>
      </c>
      <c r="B6357">
        <v>19.2</v>
      </c>
      <c r="C6357">
        <v>19.28</v>
      </c>
      <c r="D6357">
        <v>19.2</v>
      </c>
      <c r="E6357">
        <v>19.28</v>
      </c>
      <c r="H6357">
        <v>75</v>
      </c>
      <c r="I6357">
        <v>923</v>
      </c>
    </row>
    <row r="6358" spans="1:9" x14ac:dyDescent="0.2">
      <c r="A6358" s="1">
        <v>34093</v>
      </c>
      <c r="B6358">
        <v>19.22</v>
      </c>
      <c r="C6358">
        <v>19.22</v>
      </c>
      <c r="D6358">
        <v>19.22</v>
      </c>
      <c r="E6358">
        <v>19.22</v>
      </c>
      <c r="H6358">
        <v>0</v>
      </c>
      <c r="I6358">
        <v>848</v>
      </c>
    </row>
    <row r="6359" spans="1:9" x14ac:dyDescent="0.2">
      <c r="A6359" s="1">
        <v>34089</v>
      </c>
      <c r="B6359">
        <v>19.350000000000001</v>
      </c>
      <c r="C6359">
        <v>19.350000000000001</v>
      </c>
      <c r="D6359">
        <v>19.239999999999998</v>
      </c>
      <c r="E6359">
        <v>19.239999999999998</v>
      </c>
      <c r="H6359">
        <v>20</v>
      </c>
      <c r="I6359">
        <v>848</v>
      </c>
    </row>
    <row r="6360" spans="1:9" x14ac:dyDescent="0.2">
      <c r="A6360" s="1">
        <v>34088</v>
      </c>
      <c r="B6360">
        <v>19.149999999999999</v>
      </c>
      <c r="C6360">
        <v>19.309999999999999</v>
      </c>
      <c r="D6360">
        <v>19.149999999999999</v>
      </c>
      <c r="E6360">
        <v>19.309999999999999</v>
      </c>
      <c r="H6360">
        <v>45</v>
      </c>
      <c r="I6360">
        <v>885</v>
      </c>
    </row>
    <row r="6361" spans="1:9" x14ac:dyDescent="0.2">
      <c r="A6361" s="1">
        <v>34087</v>
      </c>
      <c r="B6361">
        <v>19.07</v>
      </c>
      <c r="C6361">
        <v>19.11</v>
      </c>
      <c r="D6361">
        <v>19.07</v>
      </c>
      <c r="E6361">
        <v>19.100000000000001</v>
      </c>
      <c r="H6361">
        <v>203</v>
      </c>
      <c r="I6361">
        <v>840</v>
      </c>
    </row>
    <row r="6362" spans="1:9" x14ac:dyDescent="0.2">
      <c r="A6362" s="1">
        <v>34086</v>
      </c>
      <c r="B6362">
        <v>19.11</v>
      </c>
      <c r="C6362">
        <v>19.11</v>
      </c>
      <c r="D6362">
        <v>19.079999999999998</v>
      </c>
      <c r="E6362">
        <v>19.079999999999998</v>
      </c>
      <c r="H6362">
        <v>15</v>
      </c>
      <c r="I6362">
        <v>637</v>
      </c>
    </row>
    <row r="6363" spans="1:9" x14ac:dyDescent="0.2">
      <c r="A6363" s="1">
        <v>34085</v>
      </c>
      <c r="B6363">
        <v>19.13</v>
      </c>
      <c r="C6363">
        <v>19.13</v>
      </c>
      <c r="D6363">
        <v>19.11</v>
      </c>
      <c r="E6363">
        <v>19.11</v>
      </c>
      <c r="H6363">
        <v>25</v>
      </c>
      <c r="I6363">
        <v>622</v>
      </c>
    </row>
    <row r="6364" spans="1:9" x14ac:dyDescent="0.2">
      <c r="A6364" s="1">
        <v>34082</v>
      </c>
      <c r="B6364">
        <v>19</v>
      </c>
      <c r="C6364">
        <v>19.100000000000001</v>
      </c>
      <c r="D6364">
        <v>19</v>
      </c>
      <c r="E6364">
        <v>19.100000000000001</v>
      </c>
      <c r="H6364">
        <v>180</v>
      </c>
      <c r="I6364">
        <v>622</v>
      </c>
    </row>
    <row r="6365" spans="1:9" x14ac:dyDescent="0.2">
      <c r="A6365" s="1">
        <v>34081</v>
      </c>
      <c r="B6365">
        <v>19</v>
      </c>
      <c r="C6365">
        <v>19</v>
      </c>
      <c r="D6365">
        <v>18.96</v>
      </c>
      <c r="E6365">
        <v>18.96</v>
      </c>
      <c r="H6365">
        <v>25</v>
      </c>
      <c r="I6365">
        <v>442</v>
      </c>
    </row>
    <row r="6366" spans="1:9" x14ac:dyDescent="0.2">
      <c r="A6366" s="1">
        <v>34080</v>
      </c>
      <c r="B6366">
        <v>19.13</v>
      </c>
      <c r="C6366">
        <v>19.14</v>
      </c>
      <c r="D6366">
        <v>19.09</v>
      </c>
      <c r="E6366">
        <v>19.09</v>
      </c>
      <c r="H6366">
        <v>110</v>
      </c>
      <c r="I6366">
        <v>417</v>
      </c>
    </row>
    <row r="6367" spans="1:9" x14ac:dyDescent="0.2">
      <c r="A6367" s="1">
        <v>34079</v>
      </c>
      <c r="B6367">
        <v>19.059999999999999</v>
      </c>
      <c r="C6367">
        <v>19.059999999999999</v>
      </c>
      <c r="D6367">
        <v>19.059999999999999</v>
      </c>
      <c r="E6367">
        <v>19.059999999999999</v>
      </c>
      <c r="H6367">
        <v>0</v>
      </c>
      <c r="I6367">
        <v>307</v>
      </c>
    </row>
    <row r="6368" spans="1:9" x14ac:dyDescent="0.2">
      <c r="A6368" s="1">
        <v>34078</v>
      </c>
      <c r="B6368">
        <v>19.05</v>
      </c>
      <c r="C6368">
        <v>19.059999999999999</v>
      </c>
      <c r="D6368">
        <v>19.05</v>
      </c>
      <c r="E6368">
        <v>19.059999999999999</v>
      </c>
      <c r="H6368">
        <v>50</v>
      </c>
      <c r="I6368">
        <v>307</v>
      </c>
    </row>
    <row r="6369" spans="1:9" x14ac:dyDescent="0.2">
      <c r="A6369" s="1">
        <v>34075</v>
      </c>
      <c r="B6369">
        <v>19.05</v>
      </c>
      <c r="C6369">
        <v>19.05</v>
      </c>
      <c r="D6369">
        <v>19.05</v>
      </c>
      <c r="E6369">
        <v>19.05</v>
      </c>
      <c r="H6369">
        <v>25</v>
      </c>
      <c r="I6369">
        <v>257</v>
      </c>
    </row>
    <row r="6370" spans="1:9" x14ac:dyDescent="0.2">
      <c r="A6370" s="1">
        <v>34074</v>
      </c>
      <c r="B6370">
        <v>19.14</v>
      </c>
      <c r="C6370">
        <v>19.14</v>
      </c>
      <c r="D6370">
        <v>19.14</v>
      </c>
      <c r="E6370">
        <v>19.14</v>
      </c>
      <c r="H6370">
        <v>0</v>
      </c>
      <c r="I6370">
        <v>232</v>
      </c>
    </row>
    <row r="6371" spans="1:9" x14ac:dyDescent="0.2">
      <c r="A6371" s="1">
        <v>34073</v>
      </c>
      <c r="B6371">
        <v>19.11</v>
      </c>
      <c r="C6371">
        <v>19.11</v>
      </c>
      <c r="D6371">
        <v>19.11</v>
      </c>
      <c r="E6371">
        <v>19.11</v>
      </c>
      <c r="H6371">
        <v>0</v>
      </c>
      <c r="I6371">
        <v>232</v>
      </c>
    </row>
    <row r="6372" spans="1:9" x14ac:dyDescent="0.2">
      <c r="A6372" s="1">
        <v>34072</v>
      </c>
      <c r="B6372">
        <v>19.18</v>
      </c>
      <c r="C6372">
        <v>19.18</v>
      </c>
      <c r="D6372">
        <v>19.18</v>
      </c>
      <c r="E6372">
        <v>19.18</v>
      </c>
      <c r="H6372">
        <v>0</v>
      </c>
      <c r="I6372">
        <v>232</v>
      </c>
    </row>
    <row r="6373" spans="1:9" x14ac:dyDescent="0.2">
      <c r="A6373" s="1">
        <v>34067</v>
      </c>
      <c r="B6373">
        <v>18.88</v>
      </c>
      <c r="C6373">
        <v>18.88</v>
      </c>
      <c r="D6373">
        <v>18.88</v>
      </c>
      <c r="E6373">
        <v>18.88</v>
      </c>
      <c r="H6373">
        <v>0</v>
      </c>
      <c r="I6373">
        <v>232</v>
      </c>
    </row>
    <row r="6374" spans="1:9" x14ac:dyDescent="0.2">
      <c r="A6374" s="1">
        <v>34066</v>
      </c>
      <c r="B6374">
        <v>19.100000000000001</v>
      </c>
      <c r="C6374">
        <v>19.100000000000001</v>
      </c>
      <c r="D6374">
        <v>19.100000000000001</v>
      </c>
      <c r="E6374">
        <v>19.100000000000001</v>
      </c>
      <c r="H6374">
        <v>0</v>
      </c>
      <c r="I6374">
        <v>232</v>
      </c>
    </row>
    <row r="6375" spans="1:9" x14ac:dyDescent="0.2">
      <c r="A6375" s="1">
        <v>34065</v>
      </c>
      <c r="B6375">
        <v>19.079999999999998</v>
      </c>
      <c r="C6375">
        <v>19.079999999999998</v>
      </c>
      <c r="D6375">
        <v>19.079999999999998</v>
      </c>
      <c r="E6375">
        <v>19.079999999999998</v>
      </c>
      <c r="H6375">
        <v>0</v>
      </c>
      <c r="I6375">
        <v>232</v>
      </c>
    </row>
    <row r="6376" spans="1:9" x14ac:dyDescent="0.2">
      <c r="A6376" s="1">
        <v>34064</v>
      </c>
      <c r="B6376">
        <v>19.16</v>
      </c>
      <c r="C6376">
        <v>19.16</v>
      </c>
      <c r="D6376">
        <v>19.16</v>
      </c>
      <c r="E6376">
        <v>19.16</v>
      </c>
      <c r="H6376">
        <v>0</v>
      </c>
      <c r="I6376">
        <v>232</v>
      </c>
    </row>
    <row r="6377" spans="1:9" x14ac:dyDescent="0.2">
      <c r="A6377" s="1">
        <v>34061</v>
      </c>
      <c r="B6377">
        <v>19.2</v>
      </c>
      <c r="C6377">
        <v>19.2</v>
      </c>
      <c r="D6377">
        <v>19.07</v>
      </c>
      <c r="E6377">
        <v>19.149999999999999</v>
      </c>
      <c r="H6377">
        <v>135</v>
      </c>
      <c r="I6377">
        <v>232</v>
      </c>
    </row>
    <row r="6378" spans="1:9" x14ac:dyDescent="0.2">
      <c r="A6378" s="1">
        <v>34060</v>
      </c>
      <c r="B6378">
        <v>19.059999999999999</v>
      </c>
      <c r="C6378">
        <v>19.13</v>
      </c>
      <c r="D6378">
        <v>19.059999999999999</v>
      </c>
      <c r="E6378">
        <v>19.079999999999998</v>
      </c>
      <c r="H6378">
        <v>55</v>
      </c>
      <c r="I6378">
        <v>112</v>
      </c>
    </row>
    <row r="6379" spans="1:9" x14ac:dyDescent="0.2">
      <c r="A6379" s="1">
        <v>34059</v>
      </c>
      <c r="B6379">
        <v>19</v>
      </c>
      <c r="C6379">
        <v>19</v>
      </c>
      <c r="D6379">
        <v>19</v>
      </c>
      <c r="E6379">
        <v>19</v>
      </c>
      <c r="H6379">
        <v>72</v>
      </c>
      <c r="I6379">
        <v>72</v>
      </c>
    </row>
    <row r="6380" spans="1:9" x14ac:dyDescent="0.2">
      <c r="A6380" s="1">
        <v>34058</v>
      </c>
      <c r="B6380">
        <v>18.77</v>
      </c>
      <c r="C6380">
        <v>18.77</v>
      </c>
      <c r="D6380">
        <v>18.77</v>
      </c>
      <c r="E6380">
        <v>18.77</v>
      </c>
      <c r="H6380">
        <v>0</v>
      </c>
      <c r="I6380">
        <v>0</v>
      </c>
    </row>
    <row r="6381" spans="1:9" x14ac:dyDescent="0.2">
      <c r="A6381" s="1">
        <v>34057</v>
      </c>
      <c r="B6381">
        <v>18.850000000000001</v>
      </c>
      <c r="C6381">
        <v>18.850000000000001</v>
      </c>
      <c r="D6381">
        <v>18.850000000000001</v>
      </c>
      <c r="E6381">
        <v>18.850000000000001</v>
      </c>
      <c r="H6381">
        <v>0</v>
      </c>
      <c r="I6381">
        <v>0</v>
      </c>
    </row>
    <row r="6382" spans="1:9" x14ac:dyDescent="0.2">
      <c r="A6382" s="1">
        <v>34054</v>
      </c>
      <c r="B6382">
        <v>18.78</v>
      </c>
      <c r="C6382">
        <v>18.78</v>
      </c>
      <c r="D6382">
        <v>18.78</v>
      </c>
      <c r="E6382">
        <v>18.78</v>
      </c>
      <c r="H6382">
        <v>0</v>
      </c>
      <c r="I6382">
        <v>0</v>
      </c>
    </row>
    <row r="6383" spans="1:9" x14ac:dyDescent="0.2">
      <c r="A6383" s="1">
        <v>34053</v>
      </c>
      <c r="B6383">
        <v>18.78</v>
      </c>
      <c r="C6383">
        <v>18.78</v>
      </c>
      <c r="D6383">
        <v>18.78</v>
      </c>
      <c r="E6383">
        <v>18.78</v>
      </c>
      <c r="H6383">
        <v>0</v>
      </c>
      <c r="I6383">
        <v>0</v>
      </c>
    </row>
    <row r="6384" spans="1:9" x14ac:dyDescent="0.2">
      <c r="A6384" s="1">
        <v>34052</v>
      </c>
      <c r="B6384">
        <v>18.75</v>
      </c>
      <c r="C6384">
        <v>18.75</v>
      </c>
      <c r="D6384">
        <v>18.75</v>
      </c>
      <c r="E6384">
        <v>18.75</v>
      </c>
      <c r="H6384">
        <v>0</v>
      </c>
      <c r="I6384">
        <v>0</v>
      </c>
    </row>
    <row r="6385" spans="1:9" x14ac:dyDescent="0.2">
      <c r="A6385" s="1">
        <v>34051</v>
      </c>
      <c r="B6385">
        <v>18.61</v>
      </c>
      <c r="C6385">
        <v>18.61</v>
      </c>
      <c r="D6385">
        <v>18.61</v>
      </c>
      <c r="E6385">
        <v>18.61</v>
      </c>
      <c r="H6385">
        <v>0</v>
      </c>
      <c r="I6385">
        <v>0</v>
      </c>
    </row>
    <row r="6386" spans="1:9" x14ac:dyDescent="0.2">
      <c r="A6386" s="1">
        <v>34050</v>
      </c>
      <c r="B6386">
        <v>18.5</v>
      </c>
      <c r="C6386">
        <v>18.5</v>
      </c>
      <c r="D6386">
        <v>18.5</v>
      </c>
      <c r="E6386">
        <v>18.5</v>
      </c>
      <c r="H6386">
        <v>0</v>
      </c>
      <c r="I6386">
        <v>0</v>
      </c>
    </row>
    <row r="6387" spans="1:9" x14ac:dyDescent="0.2">
      <c r="A6387" s="1">
        <v>34047</v>
      </c>
      <c r="B6387">
        <v>18.89</v>
      </c>
      <c r="C6387">
        <v>18.89</v>
      </c>
      <c r="D6387">
        <v>18.89</v>
      </c>
      <c r="E6387">
        <v>18.89</v>
      </c>
      <c r="H6387">
        <v>0</v>
      </c>
      <c r="I6387">
        <v>0</v>
      </c>
    </row>
    <row r="6388" spans="1:9" x14ac:dyDescent="0.2">
      <c r="A6388" s="1">
        <v>34046</v>
      </c>
      <c r="B6388">
        <v>18.87</v>
      </c>
      <c r="C6388">
        <v>18.87</v>
      </c>
      <c r="D6388">
        <v>18.87</v>
      </c>
      <c r="E6388">
        <v>18.87</v>
      </c>
      <c r="H6388">
        <v>0</v>
      </c>
      <c r="I6388">
        <v>0</v>
      </c>
    </row>
    <row r="6389" spans="1:9" x14ac:dyDescent="0.2">
      <c r="A6389" s="1">
        <v>34045</v>
      </c>
      <c r="B6389">
        <v>18.8</v>
      </c>
      <c r="C6389">
        <v>18.8</v>
      </c>
      <c r="D6389">
        <v>18.8</v>
      </c>
      <c r="E6389">
        <v>18.8</v>
      </c>
      <c r="H6389">
        <v>0</v>
      </c>
      <c r="I6389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DD754-24E3-C641-B250-A7A301B5AE58}">
  <dimension ref="A1:I1806"/>
  <sheetViews>
    <sheetView workbookViewId="0">
      <pane ySplit="1" topLeftCell="A2" activePane="bottomLeft" state="frozen"/>
      <selection pane="bottomLeft" activeCell="A2" sqref="A2"/>
    </sheetView>
  </sheetViews>
  <sheetFormatPr baseColWidth="10" defaultRowHeight="16" x14ac:dyDescent="0.2"/>
  <cols>
    <col min="1" max="2" width="10.83203125" style="1"/>
  </cols>
  <sheetData>
    <row r="1" spans="1:9" s="2" customFormat="1" x14ac:dyDescent="0.2">
      <c r="A1" s="3" t="s">
        <v>0</v>
      </c>
      <c r="B1" s="3" t="s">
        <v>3772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6</v>
      </c>
      <c r="H1" s="2" t="s">
        <v>3514</v>
      </c>
    </row>
    <row r="2" spans="1:9" x14ac:dyDescent="0.2">
      <c r="A2" s="1" t="s">
        <v>983</v>
      </c>
      <c r="B2" s="1">
        <f>DATE(RIGHT(A2,4),LEFT(A2,2),LEFT(RIGHT(A2,8),2))</f>
        <v>43196</v>
      </c>
      <c r="C2" s="4">
        <v>6815.96</v>
      </c>
      <c r="D2" s="4">
        <v>6857.49</v>
      </c>
      <c r="E2" s="4">
        <v>6575</v>
      </c>
      <c r="F2" s="4">
        <v>6636.32</v>
      </c>
      <c r="G2" s="5">
        <v>3766810000</v>
      </c>
      <c r="H2" s="5">
        <v>115601000000</v>
      </c>
      <c r="I2" s="1"/>
    </row>
    <row r="3" spans="1:9" x14ac:dyDescent="0.2">
      <c r="A3" s="1" t="s">
        <v>984</v>
      </c>
      <c r="B3" s="1">
        <f t="shared" ref="B3:B66" si="0">DATE(RIGHT(A3,4),LEFT(A3,2),LEFT(RIGHT(A3,8),2))</f>
        <v>43195</v>
      </c>
      <c r="C3" s="4">
        <v>6848.65</v>
      </c>
      <c r="D3" s="4">
        <v>6933.82</v>
      </c>
      <c r="E3" s="4">
        <v>6644.8</v>
      </c>
      <c r="F3" s="4">
        <v>6811.47</v>
      </c>
      <c r="G3" s="5">
        <v>5639320000</v>
      </c>
      <c r="H3" s="5">
        <v>116142000000</v>
      </c>
    </row>
    <row r="4" spans="1:9" x14ac:dyDescent="0.2">
      <c r="A4" s="1" t="s">
        <v>985</v>
      </c>
      <c r="B4" s="1">
        <f t="shared" si="0"/>
        <v>43194</v>
      </c>
      <c r="C4" s="4">
        <v>7456.41</v>
      </c>
      <c r="D4" s="4">
        <v>7469.88</v>
      </c>
      <c r="E4" s="4">
        <v>6803.88</v>
      </c>
      <c r="F4" s="4">
        <v>6853.84</v>
      </c>
      <c r="G4" s="5">
        <v>4936000000</v>
      </c>
      <c r="H4" s="5">
        <v>126434000000</v>
      </c>
    </row>
    <row r="5" spans="1:9" x14ac:dyDescent="0.2">
      <c r="A5" s="1" t="s">
        <v>986</v>
      </c>
      <c r="B5" s="1">
        <f t="shared" si="0"/>
        <v>43193</v>
      </c>
      <c r="C5" s="4">
        <v>7102.26</v>
      </c>
      <c r="D5" s="4">
        <v>7530.94</v>
      </c>
      <c r="E5" s="4">
        <v>7072.49</v>
      </c>
      <c r="F5" s="4">
        <v>7456.11</v>
      </c>
      <c r="G5" s="5">
        <v>5499700000</v>
      </c>
      <c r="H5" s="5">
        <v>120415000000</v>
      </c>
    </row>
    <row r="6" spans="1:9" x14ac:dyDescent="0.2">
      <c r="A6" s="1" t="s">
        <v>987</v>
      </c>
      <c r="B6" s="1">
        <f t="shared" si="0"/>
        <v>43192</v>
      </c>
      <c r="C6" s="4">
        <v>6844.86</v>
      </c>
      <c r="D6" s="4">
        <v>7135.47</v>
      </c>
      <c r="E6" s="4">
        <v>6816.58</v>
      </c>
      <c r="F6" s="4">
        <v>7083.8</v>
      </c>
      <c r="G6" s="5">
        <v>4333440000</v>
      </c>
      <c r="H6" s="5">
        <v>116037000000</v>
      </c>
    </row>
    <row r="7" spans="1:9" x14ac:dyDescent="0.2">
      <c r="A7" s="1" t="s">
        <v>988</v>
      </c>
      <c r="B7" s="1">
        <f t="shared" si="0"/>
        <v>43191</v>
      </c>
      <c r="C7" s="4">
        <v>7003.06</v>
      </c>
      <c r="D7" s="4">
        <v>7060.95</v>
      </c>
      <c r="E7" s="4">
        <v>6526.87</v>
      </c>
      <c r="F7" s="4">
        <v>6844.23</v>
      </c>
      <c r="G7" s="5">
        <v>4532100000</v>
      </c>
      <c r="H7" s="5">
        <v>118705000000</v>
      </c>
    </row>
    <row r="8" spans="1:9" x14ac:dyDescent="0.2">
      <c r="A8" s="1" t="s">
        <v>3515</v>
      </c>
      <c r="B8" s="1">
        <f t="shared" si="0"/>
        <v>43190</v>
      </c>
      <c r="C8" s="4">
        <v>6892.48</v>
      </c>
      <c r="D8" s="4">
        <v>7207.85</v>
      </c>
      <c r="E8" s="4">
        <v>6863.52</v>
      </c>
      <c r="F8" s="4">
        <v>6973.53</v>
      </c>
      <c r="G8" s="5">
        <v>4553270000</v>
      </c>
      <c r="H8" s="5">
        <v>116820000000</v>
      </c>
    </row>
    <row r="9" spans="1:9" x14ac:dyDescent="0.2">
      <c r="A9" s="1" t="s">
        <v>3516</v>
      </c>
      <c r="B9" s="1">
        <f t="shared" si="0"/>
        <v>43189</v>
      </c>
      <c r="C9" s="4">
        <v>7171.45</v>
      </c>
      <c r="D9" s="4">
        <v>7276.66</v>
      </c>
      <c r="E9" s="4">
        <v>6683.93</v>
      </c>
      <c r="F9" s="4">
        <v>6890.52</v>
      </c>
      <c r="G9" s="5">
        <v>6289510000</v>
      </c>
      <c r="H9" s="5">
        <v>121534000000</v>
      </c>
    </row>
    <row r="10" spans="1:9" x14ac:dyDescent="0.2">
      <c r="A10" s="1" t="s">
        <v>3517</v>
      </c>
      <c r="B10" s="1">
        <f t="shared" si="0"/>
        <v>43188</v>
      </c>
      <c r="C10" s="4">
        <v>7979.07</v>
      </c>
      <c r="D10" s="4">
        <v>7994.33</v>
      </c>
      <c r="E10" s="4">
        <v>7081.38</v>
      </c>
      <c r="F10" s="4">
        <v>7165.7</v>
      </c>
      <c r="G10" s="5">
        <v>6361230000</v>
      </c>
      <c r="H10" s="5">
        <v>135205000000</v>
      </c>
    </row>
    <row r="11" spans="1:9" x14ac:dyDescent="0.2">
      <c r="A11" s="1" t="s">
        <v>3518</v>
      </c>
      <c r="B11" s="1">
        <f t="shared" si="0"/>
        <v>43187</v>
      </c>
      <c r="C11" s="4">
        <v>7836.83</v>
      </c>
      <c r="D11" s="4">
        <v>8122.89</v>
      </c>
      <c r="E11" s="4">
        <v>7809.17</v>
      </c>
      <c r="F11" s="4">
        <v>7954.48</v>
      </c>
      <c r="G11" s="5">
        <v>4935290000</v>
      </c>
      <c r="H11" s="5">
        <v>132781000000</v>
      </c>
    </row>
    <row r="12" spans="1:9" x14ac:dyDescent="0.2">
      <c r="A12" s="1" t="s">
        <v>3519</v>
      </c>
      <c r="B12" s="1">
        <f t="shared" si="0"/>
        <v>43186</v>
      </c>
      <c r="C12" s="4">
        <v>8200</v>
      </c>
      <c r="D12" s="4">
        <v>8232.7800000000007</v>
      </c>
      <c r="E12" s="4">
        <v>7797.28</v>
      </c>
      <c r="F12" s="4">
        <v>7833.04</v>
      </c>
      <c r="G12" s="5">
        <v>5378250000</v>
      </c>
      <c r="H12" s="5">
        <v>138919000000</v>
      </c>
    </row>
    <row r="13" spans="1:9" x14ac:dyDescent="0.2">
      <c r="A13" s="1" t="s">
        <v>3520</v>
      </c>
      <c r="B13" s="1">
        <f t="shared" si="0"/>
        <v>43185</v>
      </c>
      <c r="C13" s="4">
        <v>8498.4699999999993</v>
      </c>
      <c r="D13" s="4">
        <v>8530.08</v>
      </c>
      <c r="E13" s="4">
        <v>7921.43</v>
      </c>
      <c r="F13" s="4">
        <v>8209.4</v>
      </c>
      <c r="G13" s="5">
        <v>5921040000</v>
      </c>
      <c r="H13" s="5">
        <v>143960000000</v>
      </c>
    </row>
    <row r="14" spans="1:9" x14ac:dyDescent="0.2">
      <c r="A14" s="1" t="s">
        <v>3521</v>
      </c>
      <c r="B14" s="1">
        <f t="shared" si="0"/>
        <v>43184</v>
      </c>
      <c r="C14" s="4">
        <v>8612.81</v>
      </c>
      <c r="D14" s="4">
        <v>8682.01</v>
      </c>
      <c r="E14" s="4">
        <v>8449.1</v>
      </c>
      <c r="F14" s="4">
        <v>8495.7800000000007</v>
      </c>
      <c r="G14" s="5">
        <v>4569880000</v>
      </c>
      <c r="H14" s="5">
        <v>145882000000</v>
      </c>
    </row>
    <row r="15" spans="1:9" x14ac:dyDescent="0.2">
      <c r="A15" s="1" t="s">
        <v>3522</v>
      </c>
      <c r="B15" s="1">
        <f t="shared" si="0"/>
        <v>43183</v>
      </c>
      <c r="C15" s="4">
        <v>8901.9500000000007</v>
      </c>
      <c r="D15" s="4">
        <v>8996.18</v>
      </c>
      <c r="E15" s="4">
        <v>8665.7000000000007</v>
      </c>
      <c r="F15" s="4">
        <v>8668.1200000000008</v>
      </c>
      <c r="G15" s="5">
        <v>5664600000</v>
      </c>
      <c r="H15" s="5">
        <v>150762000000</v>
      </c>
    </row>
    <row r="16" spans="1:9" x14ac:dyDescent="0.2">
      <c r="A16" s="1" t="s">
        <v>3523</v>
      </c>
      <c r="B16" s="1">
        <f t="shared" si="0"/>
        <v>43182</v>
      </c>
      <c r="C16" s="4">
        <v>8736.25</v>
      </c>
      <c r="D16" s="4">
        <v>8879.6200000000008</v>
      </c>
      <c r="E16" s="4">
        <v>8360.6200000000008</v>
      </c>
      <c r="F16" s="4">
        <v>8879.6200000000008</v>
      </c>
      <c r="G16" s="5">
        <v>5954120000</v>
      </c>
      <c r="H16" s="5">
        <v>147941000000</v>
      </c>
    </row>
    <row r="17" spans="1:8" x14ac:dyDescent="0.2">
      <c r="A17" s="1" t="s">
        <v>3524</v>
      </c>
      <c r="B17" s="1">
        <f t="shared" si="0"/>
        <v>43181</v>
      </c>
      <c r="C17" s="4">
        <v>8939.44</v>
      </c>
      <c r="D17" s="4">
        <v>9100.7099999999991</v>
      </c>
      <c r="E17" s="4">
        <v>8564.9</v>
      </c>
      <c r="F17" s="4">
        <v>8728.4699999999993</v>
      </c>
      <c r="G17" s="5">
        <v>5530390000</v>
      </c>
      <c r="H17" s="5">
        <v>151366000000</v>
      </c>
    </row>
    <row r="18" spans="1:8" x14ac:dyDescent="0.2">
      <c r="A18" s="1" t="s">
        <v>3525</v>
      </c>
      <c r="B18" s="1">
        <f t="shared" si="0"/>
        <v>43180</v>
      </c>
      <c r="C18" s="4">
        <v>8937.48</v>
      </c>
      <c r="D18" s="4">
        <v>9177.3700000000008</v>
      </c>
      <c r="E18" s="4">
        <v>8846.33</v>
      </c>
      <c r="F18" s="4">
        <v>8929.2800000000007</v>
      </c>
      <c r="G18" s="5">
        <v>6043130000</v>
      </c>
      <c r="H18" s="5">
        <v>151316000000</v>
      </c>
    </row>
    <row r="19" spans="1:8" x14ac:dyDescent="0.2">
      <c r="A19" s="1" t="s">
        <v>3526</v>
      </c>
      <c r="B19" s="1">
        <f t="shared" si="0"/>
        <v>43179</v>
      </c>
      <c r="C19" s="4">
        <v>8619.67</v>
      </c>
      <c r="D19" s="4">
        <v>9051.02</v>
      </c>
      <c r="E19" s="4">
        <v>8389.89</v>
      </c>
      <c r="F19" s="4">
        <v>8913.4699999999993</v>
      </c>
      <c r="G19" s="5">
        <v>6361790000</v>
      </c>
      <c r="H19" s="5">
        <v>145922000000</v>
      </c>
    </row>
    <row r="20" spans="1:8" x14ac:dyDescent="0.2">
      <c r="A20" s="1" t="s">
        <v>3527</v>
      </c>
      <c r="B20" s="1">
        <f t="shared" si="0"/>
        <v>43178</v>
      </c>
      <c r="C20" s="4">
        <v>8344.1200000000008</v>
      </c>
      <c r="D20" s="4">
        <v>8675.8700000000008</v>
      </c>
      <c r="E20" s="4">
        <v>8182.4</v>
      </c>
      <c r="F20" s="4">
        <v>8630.65</v>
      </c>
      <c r="G20" s="5">
        <v>6729110000</v>
      </c>
      <c r="H20" s="5">
        <v>141240000000</v>
      </c>
    </row>
    <row r="21" spans="1:8" x14ac:dyDescent="0.2">
      <c r="A21" s="1" t="s">
        <v>3528</v>
      </c>
      <c r="B21" s="1">
        <f t="shared" si="0"/>
        <v>43177</v>
      </c>
      <c r="C21" s="4">
        <v>7890.52</v>
      </c>
      <c r="D21" s="4">
        <v>8245.51</v>
      </c>
      <c r="E21" s="4">
        <v>7397.99</v>
      </c>
      <c r="F21" s="4">
        <v>8223.68</v>
      </c>
      <c r="G21" s="5">
        <v>6639190000</v>
      </c>
      <c r="H21" s="5">
        <v>133547000000</v>
      </c>
    </row>
    <row r="22" spans="1:8" x14ac:dyDescent="0.2">
      <c r="A22" s="1" t="s">
        <v>3529</v>
      </c>
      <c r="B22" s="1">
        <f t="shared" si="0"/>
        <v>43176</v>
      </c>
      <c r="C22" s="4">
        <v>8321.91</v>
      </c>
      <c r="D22" s="4">
        <v>8346.5300000000007</v>
      </c>
      <c r="E22" s="4">
        <v>7812.82</v>
      </c>
      <c r="F22" s="4">
        <v>7916.88</v>
      </c>
      <c r="G22" s="5">
        <v>4426150000</v>
      </c>
      <c r="H22" s="5">
        <v>140834000000</v>
      </c>
    </row>
    <row r="23" spans="1:8" x14ac:dyDescent="0.2">
      <c r="A23" s="1" t="s">
        <v>3530</v>
      </c>
      <c r="B23" s="1">
        <f t="shared" si="0"/>
        <v>43175</v>
      </c>
      <c r="C23" s="4">
        <v>8322.91</v>
      </c>
      <c r="D23" s="4">
        <v>8585.15</v>
      </c>
      <c r="E23" s="4">
        <v>8005.31</v>
      </c>
      <c r="F23" s="4">
        <v>8338.35</v>
      </c>
      <c r="G23" s="5">
        <v>5289380000</v>
      </c>
      <c r="H23" s="5">
        <v>140834000000</v>
      </c>
    </row>
    <row r="24" spans="1:8" x14ac:dyDescent="0.2">
      <c r="A24" s="1" t="s">
        <v>3531</v>
      </c>
      <c r="B24" s="1">
        <f t="shared" si="0"/>
        <v>43174</v>
      </c>
      <c r="C24" s="4">
        <v>8290.76</v>
      </c>
      <c r="D24" s="4">
        <v>8428.35</v>
      </c>
      <c r="E24" s="4">
        <v>7783.05</v>
      </c>
      <c r="F24" s="4">
        <v>8300.86</v>
      </c>
      <c r="G24" s="5">
        <v>6834430000</v>
      </c>
      <c r="H24" s="5">
        <v>140275000000</v>
      </c>
    </row>
    <row r="25" spans="1:8" x14ac:dyDescent="0.2">
      <c r="A25" s="1" t="s">
        <v>3532</v>
      </c>
      <c r="B25" s="1">
        <f t="shared" si="0"/>
        <v>43173</v>
      </c>
      <c r="C25" s="4">
        <v>9214.65</v>
      </c>
      <c r="D25" s="4">
        <v>9355.85</v>
      </c>
      <c r="E25" s="4">
        <v>8068.59</v>
      </c>
      <c r="F25" s="4">
        <v>8269.81</v>
      </c>
      <c r="G25" s="5">
        <v>6438230000</v>
      </c>
      <c r="H25" s="5">
        <v>155891000000</v>
      </c>
    </row>
    <row r="26" spans="1:8" x14ac:dyDescent="0.2">
      <c r="A26" s="1" t="s">
        <v>3533</v>
      </c>
      <c r="B26" s="1">
        <f t="shared" si="0"/>
        <v>43172</v>
      </c>
      <c r="C26" s="4">
        <v>9173.0400000000009</v>
      </c>
      <c r="D26" s="4">
        <v>9470.3799999999992</v>
      </c>
      <c r="E26" s="4">
        <v>8958.19</v>
      </c>
      <c r="F26" s="4">
        <v>9194.85</v>
      </c>
      <c r="G26" s="5">
        <v>5991140000</v>
      </c>
      <c r="H26" s="5">
        <v>155168000000</v>
      </c>
    </row>
    <row r="27" spans="1:8" x14ac:dyDescent="0.2">
      <c r="A27" s="1" t="s">
        <v>3534</v>
      </c>
      <c r="B27" s="1">
        <f t="shared" si="0"/>
        <v>43171</v>
      </c>
      <c r="C27" s="4">
        <v>9602.93</v>
      </c>
      <c r="D27" s="4">
        <v>9937.5</v>
      </c>
      <c r="E27" s="4">
        <v>8956.43</v>
      </c>
      <c r="F27" s="4">
        <v>9205.1200000000008</v>
      </c>
      <c r="G27" s="5">
        <v>6457400000</v>
      </c>
      <c r="H27" s="5">
        <v>162421000000</v>
      </c>
    </row>
    <row r="28" spans="1:8" x14ac:dyDescent="0.2">
      <c r="A28" s="1" t="s">
        <v>3535</v>
      </c>
      <c r="B28" s="1">
        <f t="shared" si="0"/>
        <v>43170</v>
      </c>
      <c r="C28" s="4">
        <v>8852.7800000000007</v>
      </c>
      <c r="D28" s="4">
        <v>9711.89</v>
      </c>
      <c r="E28" s="4">
        <v>8607.1200000000008</v>
      </c>
      <c r="F28" s="4">
        <v>9578.6299999999992</v>
      </c>
      <c r="G28" s="5">
        <v>6296370000</v>
      </c>
      <c r="H28" s="5">
        <v>149716000000</v>
      </c>
    </row>
    <row r="29" spans="1:8" x14ac:dyDescent="0.2">
      <c r="A29" s="1" t="s">
        <v>3536</v>
      </c>
      <c r="B29" s="1">
        <f t="shared" si="0"/>
        <v>43169</v>
      </c>
      <c r="C29" s="4">
        <v>9350.59</v>
      </c>
      <c r="D29" s="4">
        <v>9531.32</v>
      </c>
      <c r="E29" s="4">
        <v>8828.4699999999993</v>
      </c>
      <c r="F29" s="4">
        <v>8866</v>
      </c>
      <c r="G29" s="5">
        <v>5386320000</v>
      </c>
      <c r="H29" s="5">
        <v>158119000000</v>
      </c>
    </row>
    <row r="30" spans="1:8" x14ac:dyDescent="0.2">
      <c r="A30" s="1" t="s">
        <v>3537</v>
      </c>
      <c r="B30" s="1">
        <f t="shared" si="0"/>
        <v>43168</v>
      </c>
      <c r="C30" s="4">
        <v>9414.69</v>
      </c>
      <c r="D30" s="4">
        <v>9466.35</v>
      </c>
      <c r="E30" s="4">
        <v>8513.0300000000007</v>
      </c>
      <c r="F30" s="4">
        <v>9337.5499999999993</v>
      </c>
      <c r="G30" s="5">
        <v>8704190000</v>
      </c>
      <c r="H30" s="5">
        <v>159185000000</v>
      </c>
    </row>
    <row r="31" spans="1:8" x14ac:dyDescent="0.2">
      <c r="A31" s="1" t="s">
        <v>3538</v>
      </c>
      <c r="B31" s="1">
        <f t="shared" si="0"/>
        <v>43167</v>
      </c>
      <c r="C31" s="4">
        <v>9951.44</v>
      </c>
      <c r="D31" s="4">
        <v>10147.4</v>
      </c>
      <c r="E31" s="4">
        <v>9335.8700000000008</v>
      </c>
      <c r="F31" s="4">
        <v>9395.01</v>
      </c>
      <c r="G31" s="5">
        <v>7186090000</v>
      </c>
      <c r="H31" s="5">
        <v>168241000000</v>
      </c>
    </row>
    <row r="32" spans="1:8" x14ac:dyDescent="0.2">
      <c r="A32" s="1" t="s">
        <v>3539</v>
      </c>
      <c r="B32" s="1">
        <f t="shared" si="0"/>
        <v>43166</v>
      </c>
      <c r="C32" s="4">
        <v>10803.9</v>
      </c>
      <c r="D32" s="4">
        <v>10929.5</v>
      </c>
      <c r="E32" s="4">
        <v>9692.1200000000008</v>
      </c>
      <c r="F32" s="4">
        <v>9965.57</v>
      </c>
      <c r="G32" s="5">
        <v>8797910000</v>
      </c>
      <c r="H32" s="5">
        <v>182631000000</v>
      </c>
    </row>
    <row r="33" spans="1:8" x14ac:dyDescent="0.2">
      <c r="A33" s="1" t="s">
        <v>3540</v>
      </c>
      <c r="B33" s="1">
        <f t="shared" si="0"/>
        <v>43165</v>
      </c>
      <c r="C33" s="4">
        <v>11500.1</v>
      </c>
      <c r="D33" s="4">
        <v>11500.1</v>
      </c>
      <c r="E33" s="4">
        <v>10694.3</v>
      </c>
      <c r="F33" s="4">
        <v>10779.9</v>
      </c>
      <c r="G33" s="5">
        <v>6832170000</v>
      </c>
      <c r="H33" s="5">
        <v>194378000000</v>
      </c>
    </row>
    <row r="34" spans="1:8" x14ac:dyDescent="0.2">
      <c r="A34" s="1" t="s">
        <v>3541</v>
      </c>
      <c r="B34" s="1">
        <f t="shared" si="0"/>
        <v>43164</v>
      </c>
      <c r="C34" s="4">
        <v>11532.4</v>
      </c>
      <c r="D34" s="4">
        <v>11704.1</v>
      </c>
      <c r="E34" s="4">
        <v>11443.9</v>
      </c>
      <c r="F34" s="4">
        <v>11573.3</v>
      </c>
      <c r="G34" s="5">
        <v>6468540000</v>
      </c>
      <c r="H34" s="5">
        <v>194903000000</v>
      </c>
    </row>
    <row r="35" spans="1:8" x14ac:dyDescent="0.2">
      <c r="A35" s="1" t="s">
        <v>3542</v>
      </c>
      <c r="B35" s="1">
        <f t="shared" si="0"/>
        <v>43163</v>
      </c>
      <c r="C35" s="4">
        <v>11497.4</v>
      </c>
      <c r="D35" s="4">
        <v>11512.6</v>
      </c>
      <c r="E35" s="4">
        <v>11136.1</v>
      </c>
      <c r="F35" s="4">
        <v>11512.6</v>
      </c>
      <c r="G35" s="5">
        <v>6084150000</v>
      </c>
      <c r="H35" s="5">
        <v>194289000000</v>
      </c>
    </row>
    <row r="36" spans="1:8" x14ac:dyDescent="0.2">
      <c r="A36" s="1" t="s">
        <v>3543</v>
      </c>
      <c r="B36" s="1">
        <f t="shared" si="0"/>
        <v>43162</v>
      </c>
      <c r="C36" s="4">
        <v>11101.9</v>
      </c>
      <c r="D36" s="4">
        <v>11528.2</v>
      </c>
      <c r="E36" s="4">
        <v>11002.4</v>
      </c>
      <c r="F36" s="4">
        <v>11489.7</v>
      </c>
      <c r="G36" s="5">
        <v>6690570000</v>
      </c>
      <c r="H36" s="5">
        <v>187581000000</v>
      </c>
    </row>
    <row r="37" spans="1:8" x14ac:dyDescent="0.2">
      <c r="A37" s="1" t="s">
        <v>3544</v>
      </c>
      <c r="B37" s="1">
        <f t="shared" si="0"/>
        <v>43161</v>
      </c>
      <c r="C37" s="4">
        <v>10977.4</v>
      </c>
      <c r="D37" s="4">
        <v>11189</v>
      </c>
      <c r="E37" s="4">
        <v>10850.1</v>
      </c>
      <c r="F37" s="4">
        <v>11086.4</v>
      </c>
      <c r="G37" s="5">
        <v>7620590000</v>
      </c>
      <c r="H37" s="5">
        <v>185456000000</v>
      </c>
    </row>
    <row r="38" spans="1:8" x14ac:dyDescent="0.2">
      <c r="A38" s="1" t="s">
        <v>3545</v>
      </c>
      <c r="B38" s="1">
        <f t="shared" si="0"/>
        <v>43160</v>
      </c>
      <c r="C38" s="4">
        <v>10385</v>
      </c>
      <c r="D38" s="4">
        <v>11052.3</v>
      </c>
      <c r="E38" s="4">
        <v>10352.700000000001</v>
      </c>
      <c r="F38" s="4">
        <v>10951</v>
      </c>
      <c r="G38" s="5">
        <v>7317280000</v>
      </c>
      <c r="H38" s="5">
        <v>175427000000</v>
      </c>
    </row>
    <row r="39" spans="1:8" x14ac:dyDescent="0.2">
      <c r="A39" s="1" t="s">
        <v>3300</v>
      </c>
      <c r="B39" s="1">
        <f t="shared" si="0"/>
        <v>43159</v>
      </c>
      <c r="C39" s="4">
        <v>10687.2</v>
      </c>
      <c r="D39" s="4">
        <v>11089.8</v>
      </c>
      <c r="E39" s="4">
        <v>10393.1</v>
      </c>
      <c r="F39" s="4">
        <v>10397.9</v>
      </c>
      <c r="G39" s="5">
        <v>6936190000</v>
      </c>
      <c r="H39" s="5">
        <v>180510000000</v>
      </c>
    </row>
    <row r="40" spans="1:8" x14ac:dyDescent="0.2">
      <c r="A40" s="1" t="s">
        <v>3301</v>
      </c>
      <c r="B40" s="1">
        <f t="shared" si="0"/>
        <v>43158</v>
      </c>
      <c r="C40" s="4">
        <v>10393.9</v>
      </c>
      <c r="D40" s="4">
        <v>10878.5</v>
      </c>
      <c r="E40" s="4">
        <v>10246.1</v>
      </c>
      <c r="F40" s="4">
        <v>10725.6</v>
      </c>
      <c r="G40" s="5">
        <v>6966180000</v>
      </c>
      <c r="H40" s="5">
        <v>175536000000</v>
      </c>
    </row>
    <row r="41" spans="1:8" x14ac:dyDescent="0.2">
      <c r="A41" s="1" t="s">
        <v>3302</v>
      </c>
      <c r="B41" s="1">
        <f t="shared" si="0"/>
        <v>43157</v>
      </c>
      <c r="C41" s="4">
        <v>9669.43</v>
      </c>
      <c r="D41" s="4">
        <v>10475</v>
      </c>
      <c r="E41" s="4">
        <v>9501.73</v>
      </c>
      <c r="F41" s="4">
        <v>10366.700000000001</v>
      </c>
      <c r="G41" s="5">
        <v>7287690000</v>
      </c>
      <c r="H41" s="5">
        <v>163283000000</v>
      </c>
    </row>
    <row r="42" spans="1:8" x14ac:dyDescent="0.2">
      <c r="A42" s="1" t="s">
        <v>3303</v>
      </c>
      <c r="B42" s="1">
        <f t="shared" si="0"/>
        <v>43156</v>
      </c>
      <c r="C42" s="4">
        <v>9796.42</v>
      </c>
      <c r="D42" s="4">
        <v>9923.2199999999993</v>
      </c>
      <c r="E42" s="4">
        <v>9407.06</v>
      </c>
      <c r="F42" s="4">
        <v>9664.73</v>
      </c>
      <c r="G42" s="5">
        <v>5706940000</v>
      </c>
      <c r="H42" s="5">
        <v>165407000000</v>
      </c>
    </row>
    <row r="43" spans="1:8" x14ac:dyDescent="0.2">
      <c r="A43" s="1" t="s">
        <v>3304</v>
      </c>
      <c r="B43" s="1">
        <f t="shared" si="0"/>
        <v>43155</v>
      </c>
      <c r="C43" s="4">
        <v>10287.700000000001</v>
      </c>
      <c r="D43" s="4">
        <v>10597.2</v>
      </c>
      <c r="E43" s="4">
        <v>9546.9699999999993</v>
      </c>
      <c r="F43" s="4">
        <v>9813.07</v>
      </c>
      <c r="G43" s="5">
        <v>6917930000</v>
      </c>
      <c r="H43" s="5">
        <v>173682000000</v>
      </c>
    </row>
    <row r="44" spans="1:8" x14ac:dyDescent="0.2">
      <c r="A44" s="1" t="s">
        <v>3305</v>
      </c>
      <c r="B44" s="1">
        <f t="shared" si="0"/>
        <v>43154</v>
      </c>
      <c r="C44" s="4">
        <v>9937.07</v>
      </c>
      <c r="D44" s="4">
        <v>10487.3</v>
      </c>
      <c r="E44" s="4">
        <v>9734.56</v>
      </c>
      <c r="F44" s="4">
        <v>10301.1</v>
      </c>
      <c r="G44" s="5">
        <v>7739500000</v>
      </c>
      <c r="H44" s="5">
        <v>167746000000</v>
      </c>
    </row>
    <row r="45" spans="1:8" x14ac:dyDescent="0.2">
      <c r="A45" s="1" t="s">
        <v>3306</v>
      </c>
      <c r="B45" s="1">
        <f t="shared" si="0"/>
        <v>43153</v>
      </c>
      <c r="C45" s="4">
        <v>10660.4</v>
      </c>
      <c r="D45" s="4">
        <v>11039.1</v>
      </c>
      <c r="E45" s="4">
        <v>9939.09</v>
      </c>
      <c r="F45" s="4">
        <v>10005</v>
      </c>
      <c r="G45" s="5">
        <v>8040080000</v>
      </c>
      <c r="H45" s="5">
        <v>179936000000</v>
      </c>
    </row>
    <row r="46" spans="1:8" x14ac:dyDescent="0.2">
      <c r="A46" s="1" t="s">
        <v>3307</v>
      </c>
      <c r="B46" s="1">
        <f t="shared" si="0"/>
        <v>43152</v>
      </c>
      <c r="C46" s="4">
        <v>11372.2</v>
      </c>
      <c r="D46" s="4">
        <v>11418.5</v>
      </c>
      <c r="E46" s="4">
        <v>10479.1</v>
      </c>
      <c r="F46" s="4">
        <v>10690.4</v>
      </c>
      <c r="G46" s="5">
        <v>9405340000</v>
      </c>
      <c r="H46" s="5">
        <v>191927000000</v>
      </c>
    </row>
    <row r="47" spans="1:8" x14ac:dyDescent="0.2">
      <c r="A47" s="1" t="s">
        <v>3308</v>
      </c>
      <c r="B47" s="1">
        <f t="shared" si="0"/>
        <v>43151</v>
      </c>
      <c r="C47" s="4">
        <v>11231.8</v>
      </c>
      <c r="D47" s="4">
        <v>11958.5</v>
      </c>
      <c r="E47" s="4">
        <v>11231.8</v>
      </c>
      <c r="F47" s="4">
        <v>11403.7</v>
      </c>
      <c r="G47" s="5">
        <v>9926540000</v>
      </c>
      <c r="H47" s="5">
        <v>189536000000</v>
      </c>
    </row>
    <row r="48" spans="1:8" x14ac:dyDescent="0.2">
      <c r="A48" s="1" t="s">
        <v>3309</v>
      </c>
      <c r="B48" s="1">
        <f t="shared" si="0"/>
        <v>43150</v>
      </c>
      <c r="C48" s="4">
        <v>10552.6</v>
      </c>
      <c r="D48" s="4">
        <v>11273.8</v>
      </c>
      <c r="E48" s="4">
        <v>10513.2</v>
      </c>
      <c r="F48" s="4">
        <v>11225.3</v>
      </c>
      <c r="G48" s="5">
        <v>7652090000</v>
      </c>
      <c r="H48" s="5">
        <v>178055000000</v>
      </c>
    </row>
    <row r="49" spans="1:8" x14ac:dyDescent="0.2">
      <c r="A49" s="1" t="s">
        <v>3310</v>
      </c>
      <c r="B49" s="1">
        <f t="shared" si="0"/>
        <v>43149</v>
      </c>
      <c r="C49" s="4">
        <v>11123.4</v>
      </c>
      <c r="D49" s="4">
        <v>11349.8</v>
      </c>
      <c r="E49" s="4">
        <v>10326</v>
      </c>
      <c r="F49" s="4">
        <v>10551.8</v>
      </c>
      <c r="G49" s="5">
        <v>8744010000</v>
      </c>
      <c r="H49" s="5">
        <v>187663000000</v>
      </c>
    </row>
    <row r="50" spans="1:8" x14ac:dyDescent="0.2">
      <c r="A50" s="1" t="s">
        <v>3311</v>
      </c>
      <c r="B50" s="1">
        <f t="shared" si="0"/>
        <v>43148</v>
      </c>
      <c r="C50" s="4">
        <v>10207.5</v>
      </c>
      <c r="D50" s="4">
        <v>11139.5</v>
      </c>
      <c r="E50" s="4">
        <v>10149.4</v>
      </c>
      <c r="F50" s="4">
        <v>11112.7</v>
      </c>
      <c r="G50" s="5">
        <v>8660880000</v>
      </c>
      <c r="H50" s="5">
        <v>172191000000</v>
      </c>
    </row>
    <row r="51" spans="1:8" x14ac:dyDescent="0.2">
      <c r="A51" s="1" t="s">
        <v>3312</v>
      </c>
      <c r="B51" s="1">
        <f t="shared" si="0"/>
        <v>43147</v>
      </c>
      <c r="C51" s="4">
        <v>10135.700000000001</v>
      </c>
      <c r="D51" s="4">
        <v>10324.1</v>
      </c>
      <c r="E51" s="4">
        <v>9824.82</v>
      </c>
      <c r="F51" s="4">
        <v>10233.9</v>
      </c>
      <c r="G51" s="5">
        <v>7296160000</v>
      </c>
      <c r="H51" s="5">
        <v>170960000000</v>
      </c>
    </row>
    <row r="52" spans="1:8" x14ac:dyDescent="0.2">
      <c r="A52" s="1" t="s">
        <v>3313</v>
      </c>
      <c r="B52" s="1">
        <f t="shared" si="0"/>
        <v>43146</v>
      </c>
      <c r="C52" s="4">
        <v>9488.32</v>
      </c>
      <c r="D52" s="4">
        <v>10234.799999999999</v>
      </c>
      <c r="E52" s="4">
        <v>9395.58</v>
      </c>
      <c r="F52" s="4">
        <v>10166.4</v>
      </c>
      <c r="G52" s="5">
        <v>9062540000</v>
      </c>
      <c r="H52" s="5">
        <v>160025000000</v>
      </c>
    </row>
    <row r="53" spans="1:8" x14ac:dyDescent="0.2">
      <c r="A53" s="1" t="s">
        <v>3314</v>
      </c>
      <c r="B53" s="1">
        <f t="shared" si="0"/>
        <v>43145</v>
      </c>
      <c r="C53" s="4">
        <v>8599.92</v>
      </c>
      <c r="D53" s="4">
        <v>9518.5400000000009</v>
      </c>
      <c r="E53" s="4">
        <v>8599.92</v>
      </c>
      <c r="F53" s="4">
        <v>9494.6299999999992</v>
      </c>
      <c r="G53" s="5">
        <v>7909820000</v>
      </c>
      <c r="H53" s="5">
        <v>145023000000</v>
      </c>
    </row>
    <row r="54" spans="1:8" x14ac:dyDescent="0.2">
      <c r="A54" s="1" t="s">
        <v>3315</v>
      </c>
      <c r="B54" s="1">
        <f t="shared" si="0"/>
        <v>43144</v>
      </c>
      <c r="C54" s="4">
        <v>8926.7199999999993</v>
      </c>
      <c r="D54" s="4">
        <v>8958.4699999999993</v>
      </c>
      <c r="E54" s="4">
        <v>8455.41</v>
      </c>
      <c r="F54" s="4">
        <v>8598.31</v>
      </c>
      <c r="G54" s="5">
        <v>5696720000</v>
      </c>
      <c r="H54" s="5">
        <v>150516000000</v>
      </c>
    </row>
    <row r="55" spans="1:8" x14ac:dyDescent="0.2">
      <c r="A55" s="1" t="s">
        <v>3316</v>
      </c>
      <c r="B55" s="1">
        <f t="shared" si="0"/>
        <v>43143</v>
      </c>
      <c r="C55" s="4">
        <v>8141.43</v>
      </c>
      <c r="D55" s="4">
        <v>8985.92</v>
      </c>
      <c r="E55" s="4">
        <v>8141.43</v>
      </c>
      <c r="F55" s="4">
        <v>8926.57</v>
      </c>
      <c r="G55" s="5">
        <v>6256440000</v>
      </c>
      <c r="H55" s="5">
        <v>137258000000</v>
      </c>
    </row>
    <row r="56" spans="1:8" x14ac:dyDescent="0.2">
      <c r="A56" s="1" t="s">
        <v>3317</v>
      </c>
      <c r="B56" s="1">
        <f t="shared" si="0"/>
        <v>43142</v>
      </c>
      <c r="C56" s="4">
        <v>8616.1299999999992</v>
      </c>
      <c r="D56" s="4">
        <v>8616.1299999999992</v>
      </c>
      <c r="E56" s="4">
        <v>7931.1</v>
      </c>
      <c r="F56" s="4">
        <v>8129.97</v>
      </c>
      <c r="G56" s="5">
        <v>6122190000</v>
      </c>
      <c r="H56" s="5">
        <v>145245000000</v>
      </c>
    </row>
    <row r="57" spans="1:8" x14ac:dyDescent="0.2">
      <c r="A57" s="1" t="s">
        <v>3318</v>
      </c>
      <c r="B57" s="1">
        <f t="shared" si="0"/>
        <v>43141</v>
      </c>
      <c r="C57" s="4">
        <v>8720.08</v>
      </c>
      <c r="D57" s="4">
        <v>9122.5499999999993</v>
      </c>
      <c r="E57" s="4">
        <v>8295.4699999999993</v>
      </c>
      <c r="F57" s="4">
        <v>8621.9</v>
      </c>
      <c r="G57" s="5">
        <v>7780960000</v>
      </c>
      <c r="H57" s="5">
        <v>146981000000</v>
      </c>
    </row>
    <row r="58" spans="1:8" x14ac:dyDescent="0.2">
      <c r="A58" s="1" t="s">
        <v>3319</v>
      </c>
      <c r="B58" s="1">
        <f t="shared" si="0"/>
        <v>43140</v>
      </c>
      <c r="C58" s="4">
        <v>8271.84</v>
      </c>
      <c r="D58" s="4">
        <v>8736.98</v>
      </c>
      <c r="E58" s="4">
        <v>7884.71</v>
      </c>
      <c r="F58" s="4">
        <v>8736.98</v>
      </c>
      <c r="G58" s="5">
        <v>6784820000</v>
      </c>
      <c r="H58" s="5">
        <v>139412000000</v>
      </c>
    </row>
    <row r="59" spans="1:8" x14ac:dyDescent="0.2">
      <c r="A59" s="1" t="s">
        <v>3320</v>
      </c>
      <c r="B59" s="1">
        <f t="shared" si="0"/>
        <v>43139</v>
      </c>
      <c r="C59" s="4">
        <v>7637.86</v>
      </c>
      <c r="D59" s="4">
        <v>8558.77</v>
      </c>
      <c r="E59" s="4">
        <v>7637.86</v>
      </c>
      <c r="F59" s="4">
        <v>8265.59</v>
      </c>
      <c r="G59" s="5">
        <v>9346750000</v>
      </c>
      <c r="H59" s="5">
        <v>128714000000</v>
      </c>
    </row>
    <row r="60" spans="1:8" x14ac:dyDescent="0.2">
      <c r="A60" s="1" t="s">
        <v>3321</v>
      </c>
      <c r="B60" s="1">
        <f t="shared" si="0"/>
        <v>43138</v>
      </c>
      <c r="C60" s="4">
        <v>7755.49</v>
      </c>
      <c r="D60" s="4">
        <v>8509.11</v>
      </c>
      <c r="E60" s="4">
        <v>7236.79</v>
      </c>
      <c r="F60" s="4">
        <v>7621.3</v>
      </c>
      <c r="G60" s="5">
        <v>9169280000</v>
      </c>
      <c r="H60" s="5">
        <v>130683000000</v>
      </c>
    </row>
    <row r="61" spans="1:8" x14ac:dyDescent="0.2">
      <c r="A61" s="1" t="s">
        <v>3322</v>
      </c>
      <c r="B61" s="1">
        <f t="shared" si="0"/>
        <v>43137</v>
      </c>
      <c r="C61" s="4">
        <v>7051.75</v>
      </c>
      <c r="D61" s="4">
        <v>7850.7</v>
      </c>
      <c r="E61" s="4">
        <v>6048.26</v>
      </c>
      <c r="F61" s="4">
        <v>7754</v>
      </c>
      <c r="G61" s="5">
        <v>13999800000</v>
      </c>
      <c r="H61" s="5">
        <v>118810000000</v>
      </c>
    </row>
    <row r="62" spans="1:8" x14ac:dyDescent="0.2">
      <c r="A62" s="1" t="s">
        <v>3323</v>
      </c>
      <c r="B62" s="1">
        <f t="shared" si="0"/>
        <v>43136</v>
      </c>
      <c r="C62" s="4">
        <v>8270.5400000000009</v>
      </c>
      <c r="D62" s="4">
        <v>8364.84</v>
      </c>
      <c r="E62" s="4">
        <v>6756.68</v>
      </c>
      <c r="F62" s="4">
        <v>6955.27</v>
      </c>
      <c r="G62" s="5">
        <v>9285290000</v>
      </c>
      <c r="H62" s="5">
        <v>139325000000</v>
      </c>
    </row>
    <row r="63" spans="1:8" x14ac:dyDescent="0.2">
      <c r="A63" s="1" t="s">
        <v>3324</v>
      </c>
      <c r="B63" s="1">
        <f t="shared" si="0"/>
        <v>43135</v>
      </c>
      <c r="C63" s="4">
        <v>9175.7000000000007</v>
      </c>
      <c r="D63" s="4">
        <v>9334.8700000000008</v>
      </c>
      <c r="E63" s="4">
        <v>8031.22</v>
      </c>
      <c r="F63" s="4">
        <v>8277.01</v>
      </c>
      <c r="G63" s="5">
        <v>7073550000</v>
      </c>
      <c r="H63" s="5">
        <v>154553000000</v>
      </c>
    </row>
    <row r="64" spans="1:8" x14ac:dyDescent="0.2">
      <c r="A64" s="1" t="s">
        <v>3325</v>
      </c>
      <c r="B64" s="1">
        <f t="shared" si="0"/>
        <v>43134</v>
      </c>
      <c r="C64" s="4">
        <v>8852.1200000000008</v>
      </c>
      <c r="D64" s="4">
        <v>9430.75</v>
      </c>
      <c r="E64" s="4">
        <v>8251.6299999999992</v>
      </c>
      <c r="F64" s="4">
        <v>9174.91</v>
      </c>
      <c r="G64" s="5">
        <v>7263790000</v>
      </c>
      <c r="H64" s="5">
        <v>149085000000</v>
      </c>
    </row>
    <row r="65" spans="1:8" x14ac:dyDescent="0.2">
      <c r="A65" s="1" t="s">
        <v>3326</v>
      </c>
      <c r="B65" s="1">
        <f t="shared" si="0"/>
        <v>43133</v>
      </c>
      <c r="C65" s="4">
        <v>9142.2800000000007</v>
      </c>
      <c r="D65" s="4">
        <v>9142.2800000000007</v>
      </c>
      <c r="E65" s="4">
        <v>7796.49</v>
      </c>
      <c r="F65" s="4">
        <v>8830.75</v>
      </c>
      <c r="G65" s="5">
        <v>12726900000</v>
      </c>
      <c r="H65" s="5">
        <v>153953000000</v>
      </c>
    </row>
    <row r="66" spans="1:8" x14ac:dyDescent="0.2">
      <c r="A66" s="1" t="s">
        <v>3327</v>
      </c>
      <c r="B66" s="1">
        <f t="shared" si="0"/>
        <v>43132</v>
      </c>
      <c r="C66" s="4">
        <v>10237.299999999999</v>
      </c>
      <c r="D66" s="4">
        <v>10288.799999999999</v>
      </c>
      <c r="E66" s="4">
        <v>8812.2800000000007</v>
      </c>
      <c r="F66" s="4">
        <v>9170.5400000000009</v>
      </c>
      <c r="G66" s="5">
        <v>9959400000</v>
      </c>
      <c r="H66" s="5">
        <v>172372000000</v>
      </c>
    </row>
    <row r="67" spans="1:8" x14ac:dyDescent="0.2">
      <c r="A67" s="1" t="s">
        <v>3065</v>
      </c>
      <c r="B67" s="1">
        <f t="shared" ref="B67:B130" si="1">DATE(RIGHT(A67,4),LEFT(A67,2),LEFT(RIGHT(A67,8),2))</f>
        <v>43131</v>
      </c>
      <c r="C67" s="4">
        <v>10108.200000000001</v>
      </c>
      <c r="D67" s="4">
        <v>10381.6</v>
      </c>
      <c r="E67" s="4">
        <v>9777.42</v>
      </c>
      <c r="F67" s="4">
        <v>10221.1</v>
      </c>
      <c r="G67" s="5">
        <v>8041160000</v>
      </c>
      <c r="H67" s="5">
        <v>170183000000</v>
      </c>
    </row>
    <row r="68" spans="1:8" x14ac:dyDescent="0.2">
      <c r="A68" s="1" t="s">
        <v>3066</v>
      </c>
      <c r="B68" s="1">
        <f t="shared" si="1"/>
        <v>43130</v>
      </c>
      <c r="C68" s="4">
        <v>11306.8</v>
      </c>
      <c r="D68" s="4">
        <v>11307.2</v>
      </c>
      <c r="E68" s="4">
        <v>10036.200000000001</v>
      </c>
      <c r="F68" s="4">
        <v>10106.299999999999</v>
      </c>
      <c r="G68" s="5">
        <v>8637860000</v>
      </c>
      <c r="H68" s="5">
        <v>190339000000</v>
      </c>
    </row>
    <row r="69" spans="1:8" x14ac:dyDescent="0.2">
      <c r="A69" s="1" t="s">
        <v>3067</v>
      </c>
      <c r="B69" s="1">
        <f t="shared" si="1"/>
        <v>43129</v>
      </c>
      <c r="C69" s="4">
        <v>11755.5</v>
      </c>
      <c r="D69" s="4">
        <v>11875.6</v>
      </c>
      <c r="E69" s="4">
        <v>11179.2</v>
      </c>
      <c r="F69" s="4">
        <v>11296.4</v>
      </c>
      <c r="G69" s="5">
        <v>7107360000</v>
      </c>
      <c r="H69" s="5">
        <v>197871000000</v>
      </c>
    </row>
    <row r="70" spans="1:8" x14ac:dyDescent="0.2">
      <c r="A70" s="1" t="s">
        <v>3068</v>
      </c>
      <c r="B70" s="1">
        <f t="shared" si="1"/>
        <v>43128</v>
      </c>
      <c r="C70" s="4">
        <v>11475.3</v>
      </c>
      <c r="D70" s="4">
        <v>12040.3</v>
      </c>
      <c r="E70" s="4">
        <v>11475.3</v>
      </c>
      <c r="F70" s="4">
        <v>11786.3</v>
      </c>
      <c r="G70" s="5">
        <v>8350360000</v>
      </c>
      <c r="H70" s="5">
        <v>193133000000</v>
      </c>
    </row>
    <row r="71" spans="1:8" x14ac:dyDescent="0.2">
      <c r="A71" s="1" t="s">
        <v>3069</v>
      </c>
      <c r="B71" s="1">
        <f t="shared" si="1"/>
        <v>43127</v>
      </c>
      <c r="C71" s="4">
        <v>11174.9</v>
      </c>
      <c r="D71" s="4">
        <v>11614.9</v>
      </c>
      <c r="E71" s="4">
        <v>10989.2</v>
      </c>
      <c r="F71" s="4">
        <v>11440.7</v>
      </c>
      <c r="G71" s="5">
        <v>7583270000</v>
      </c>
      <c r="H71" s="5">
        <v>188054000000</v>
      </c>
    </row>
    <row r="72" spans="1:8" x14ac:dyDescent="0.2">
      <c r="A72" s="1" t="s">
        <v>3070</v>
      </c>
      <c r="B72" s="1">
        <f t="shared" si="1"/>
        <v>43126</v>
      </c>
      <c r="C72" s="4">
        <v>11256</v>
      </c>
      <c r="D72" s="4">
        <v>11656.7</v>
      </c>
      <c r="E72" s="4">
        <v>10470.299999999999</v>
      </c>
      <c r="F72" s="4">
        <v>11171.4</v>
      </c>
      <c r="G72" s="5">
        <v>9746200000</v>
      </c>
      <c r="H72" s="5">
        <v>189398000000</v>
      </c>
    </row>
    <row r="73" spans="1:8" x14ac:dyDescent="0.2">
      <c r="A73" s="1" t="s">
        <v>3071</v>
      </c>
      <c r="B73" s="1">
        <f t="shared" si="1"/>
        <v>43125</v>
      </c>
      <c r="C73" s="4">
        <v>11421.7</v>
      </c>
      <c r="D73" s="4">
        <v>11785.7</v>
      </c>
      <c r="E73" s="4">
        <v>11057.4</v>
      </c>
      <c r="F73" s="4">
        <v>11259.4</v>
      </c>
      <c r="G73" s="5">
        <v>8873170000</v>
      </c>
      <c r="H73" s="5">
        <v>192163000000</v>
      </c>
    </row>
    <row r="74" spans="1:8" x14ac:dyDescent="0.2">
      <c r="A74" s="1" t="s">
        <v>3072</v>
      </c>
      <c r="B74" s="1">
        <f t="shared" si="1"/>
        <v>43124</v>
      </c>
      <c r="C74" s="4">
        <v>10903.4</v>
      </c>
      <c r="D74" s="4">
        <v>11501.4</v>
      </c>
      <c r="E74" s="4">
        <v>10639.8</v>
      </c>
      <c r="F74" s="4">
        <v>11359.4</v>
      </c>
      <c r="G74" s="5">
        <v>9940990000</v>
      </c>
      <c r="H74" s="5">
        <v>183419000000</v>
      </c>
    </row>
    <row r="75" spans="1:8" x14ac:dyDescent="0.2">
      <c r="A75" s="1" t="s">
        <v>3073</v>
      </c>
      <c r="B75" s="1">
        <f t="shared" si="1"/>
        <v>43123</v>
      </c>
      <c r="C75" s="4">
        <v>10944.5</v>
      </c>
      <c r="D75" s="4">
        <v>11377.6</v>
      </c>
      <c r="E75" s="4">
        <v>10129.700000000001</v>
      </c>
      <c r="F75" s="4">
        <v>10868.4</v>
      </c>
      <c r="G75" s="5">
        <v>9660610000</v>
      </c>
      <c r="H75" s="5">
        <v>184087000000</v>
      </c>
    </row>
    <row r="76" spans="1:8" x14ac:dyDescent="0.2">
      <c r="A76" s="1" t="s">
        <v>3074</v>
      </c>
      <c r="B76" s="1">
        <f t="shared" si="1"/>
        <v>43122</v>
      </c>
      <c r="C76" s="4">
        <v>11633.1</v>
      </c>
      <c r="D76" s="4">
        <v>11966.4</v>
      </c>
      <c r="E76" s="4">
        <v>10240.200000000001</v>
      </c>
      <c r="F76" s="4">
        <v>10931.4</v>
      </c>
      <c r="G76" s="5">
        <v>10537400000</v>
      </c>
      <c r="H76" s="5">
        <v>195645000000</v>
      </c>
    </row>
    <row r="77" spans="1:8" x14ac:dyDescent="0.2">
      <c r="A77" s="1" t="s">
        <v>3075</v>
      </c>
      <c r="B77" s="1">
        <f t="shared" si="1"/>
        <v>43121</v>
      </c>
      <c r="C77" s="4">
        <v>12889.2</v>
      </c>
      <c r="D77" s="4">
        <v>12895.9</v>
      </c>
      <c r="E77" s="4">
        <v>11288.2</v>
      </c>
      <c r="F77" s="4">
        <v>11600.1</v>
      </c>
      <c r="G77" s="5">
        <v>9935180000</v>
      </c>
      <c r="H77" s="5">
        <v>216740000000</v>
      </c>
    </row>
    <row r="78" spans="1:8" x14ac:dyDescent="0.2">
      <c r="A78" s="1" t="s">
        <v>3076</v>
      </c>
      <c r="B78" s="1">
        <f t="shared" si="1"/>
        <v>43120</v>
      </c>
      <c r="C78" s="4">
        <v>11656.2</v>
      </c>
      <c r="D78" s="4">
        <v>13103</v>
      </c>
      <c r="E78" s="4">
        <v>11656.2</v>
      </c>
      <c r="F78" s="4">
        <v>12899.2</v>
      </c>
      <c r="G78" s="5">
        <v>11801700000</v>
      </c>
      <c r="H78" s="5">
        <v>195979000000</v>
      </c>
    </row>
    <row r="79" spans="1:8" x14ac:dyDescent="0.2">
      <c r="A79" s="1" t="s">
        <v>3077</v>
      </c>
      <c r="B79" s="1">
        <f t="shared" si="1"/>
        <v>43119</v>
      </c>
      <c r="C79" s="4">
        <v>11429.8</v>
      </c>
      <c r="D79" s="4">
        <v>11992.8</v>
      </c>
      <c r="E79" s="4">
        <v>11172.1</v>
      </c>
      <c r="F79" s="4">
        <v>11607.4</v>
      </c>
      <c r="G79" s="5">
        <v>10740400000</v>
      </c>
      <c r="H79" s="5">
        <v>192150000000</v>
      </c>
    </row>
    <row r="80" spans="1:8" x14ac:dyDescent="0.2">
      <c r="A80" s="1" t="s">
        <v>3078</v>
      </c>
      <c r="B80" s="1">
        <f t="shared" si="1"/>
        <v>43118</v>
      </c>
      <c r="C80" s="4">
        <v>11198.8</v>
      </c>
      <c r="D80" s="4">
        <v>12107.3</v>
      </c>
      <c r="E80" s="4">
        <v>10942.5</v>
      </c>
      <c r="F80" s="4">
        <v>11474.9</v>
      </c>
      <c r="G80" s="5">
        <v>15020400000</v>
      </c>
      <c r="H80" s="5">
        <v>188242000000</v>
      </c>
    </row>
    <row r="81" spans="1:8" x14ac:dyDescent="0.2">
      <c r="A81" s="1" t="s">
        <v>3079</v>
      </c>
      <c r="B81" s="1">
        <f t="shared" si="1"/>
        <v>43117</v>
      </c>
      <c r="C81" s="4">
        <v>11431.1</v>
      </c>
      <c r="D81" s="4">
        <v>11678</v>
      </c>
      <c r="E81" s="4">
        <v>9402.2900000000009</v>
      </c>
      <c r="F81" s="4">
        <v>11188.6</v>
      </c>
      <c r="G81" s="5">
        <v>18830600000</v>
      </c>
      <c r="H81" s="5">
        <v>192123000000</v>
      </c>
    </row>
    <row r="82" spans="1:8" x14ac:dyDescent="0.2">
      <c r="A82" s="1" t="s">
        <v>3080</v>
      </c>
      <c r="B82" s="1">
        <f t="shared" si="1"/>
        <v>43116</v>
      </c>
      <c r="C82" s="4">
        <v>13836.1</v>
      </c>
      <c r="D82" s="4">
        <v>13843.1</v>
      </c>
      <c r="E82" s="4">
        <v>10194.9</v>
      </c>
      <c r="F82" s="4">
        <v>11490.5</v>
      </c>
      <c r="G82" s="5">
        <v>18853800000</v>
      </c>
      <c r="H82" s="5">
        <v>232517000000</v>
      </c>
    </row>
    <row r="83" spans="1:8" x14ac:dyDescent="0.2">
      <c r="A83" s="1" t="s">
        <v>3081</v>
      </c>
      <c r="B83" s="1">
        <f t="shared" si="1"/>
        <v>43115</v>
      </c>
      <c r="C83" s="4">
        <v>13767.3</v>
      </c>
      <c r="D83" s="4">
        <v>14445.5</v>
      </c>
      <c r="E83" s="4">
        <v>13641.7</v>
      </c>
      <c r="F83" s="4">
        <v>13819.8</v>
      </c>
      <c r="G83" s="5">
        <v>12750800000</v>
      </c>
      <c r="H83" s="5">
        <v>231334000000</v>
      </c>
    </row>
    <row r="84" spans="1:8" x14ac:dyDescent="0.2">
      <c r="A84" s="1" t="s">
        <v>3082</v>
      </c>
      <c r="B84" s="1">
        <f t="shared" si="1"/>
        <v>43114</v>
      </c>
      <c r="C84" s="4">
        <v>14370.8</v>
      </c>
      <c r="D84" s="4">
        <v>14511.8</v>
      </c>
      <c r="E84" s="4">
        <v>13268</v>
      </c>
      <c r="F84" s="4">
        <v>13772</v>
      </c>
      <c r="G84" s="5">
        <v>11084100000</v>
      </c>
      <c r="H84" s="5">
        <v>241447000000</v>
      </c>
    </row>
    <row r="85" spans="1:8" x14ac:dyDescent="0.2">
      <c r="A85" s="1" t="s">
        <v>3083</v>
      </c>
      <c r="B85" s="1">
        <f t="shared" si="1"/>
        <v>43113</v>
      </c>
      <c r="C85" s="4">
        <v>13952.4</v>
      </c>
      <c r="D85" s="4">
        <v>14659.5</v>
      </c>
      <c r="E85" s="4">
        <v>13952.4</v>
      </c>
      <c r="F85" s="4">
        <v>14360.2</v>
      </c>
      <c r="G85" s="5">
        <v>12763600000</v>
      </c>
      <c r="H85" s="5">
        <v>234391000000</v>
      </c>
    </row>
    <row r="86" spans="1:8" x14ac:dyDescent="0.2">
      <c r="A86" s="1" t="s">
        <v>3084</v>
      </c>
      <c r="B86" s="1">
        <f t="shared" si="1"/>
        <v>43112</v>
      </c>
      <c r="C86" s="4">
        <v>13453.9</v>
      </c>
      <c r="D86" s="4">
        <v>14229.9</v>
      </c>
      <c r="E86" s="4">
        <v>13158.1</v>
      </c>
      <c r="F86" s="4">
        <v>13980.6</v>
      </c>
      <c r="G86" s="5">
        <v>12065700000</v>
      </c>
      <c r="H86" s="5">
        <v>225986000000</v>
      </c>
    </row>
    <row r="87" spans="1:8" x14ac:dyDescent="0.2">
      <c r="A87" s="1" t="s">
        <v>3085</v>
      </c>
      <c r="B87" s="1">
        <f t="shared" si="1"/>
        <v>43111</v>
      </c>
      <c r="C87" s="4">
        <v>14968.2</v>
      </c>
      <c r="D87" s="4">
        <v>15018.8</v>
      </c>
      <c r="E87" s="4">
        <v>13105.9</v>
      </c>
      <c r="F87" s="4">
        <v>13405.8</v>
      </c>
      <c r="G87" s="5">
        <v>16534100000</v>
      </c>
      <c r="H87" s="5">
        <v>251387000000</v>
      </c>
    </row>
    <row r="88" spans="1:8" x14ac:dyDescent="0.2">
      <c r="A88" s="1" t="s">
        <v>3086</v>
      </c>
      <c r="B88" s="1">
        <f t="shared" si="1"/>
        <v>43110</v>
      </c>
      <c r="C88" s="4">
        <v>14588.5</v>
      </c>
      <c r="D88" s="4">
        <v>14973.3</v>
      </c>
      <c r="E88" s="4">
        <v>13691.2</v>
      </c>
      <c r="F88" s="4">
        <v>14973.3</v>
      </c>
      <c r="G88" s="5">
        <v>18500800000</v>
      </c>
      <c r="H88" s="5">
        <v>244981000000</v>
      </c>
    </row>
    <row r="89" spans="1:8" x14ac:dyDescent="0.2">
      <c r="A89" s="1" t="s">
        <v>3087</v>
      </c>
      <c r="B89" s="1">
        <f t="shared" si="1"/>
        <v>43109</v>
      </c>
      <c r="C89" s="4">
        <v>15123.7</v>
      </c>
      <c r="D89" s="4">
        <v>15497.5</v>
      </c>
      <c r="E89" s="4">
        <v>14424</v>
      </c>
      <c r="F89" s="4">
        <v>14595.4</v>
      </c>
      <c r="G89" s="5">
        <v>16660000000</v>
      </c>
      <c r="H89" s="5">
        <v>253935000000</v>
      </c>
    </row>
    <row r="90" spans="1:8" x14ac:dyDescent="0.2">
      <c r="A90" s="1" t="s">
        <v>3088</v>
      </c>
      <c r="B90" s="1">
        <f t="shared" si="1"/>
        <v>43108</v>
      </c>
      <c r="C90" s="4">
        <v>16476.2</v>
      </c>
      <c r="D90" s="4">
        <v>16537.900000000001</v>
      </c>
      <c r="E90" s="4">
        <v>14208.2</v>
      </c>
      <c r="F90" s="4">
        <v>15170.1</v>
      </c>
      <c r="G90" s="5">
        <v>18413900000</v>
      </c>
      <c r="H90" s="5">
        <v>276612000000</v>
      </c>
    </row>
    <row r="91" spans="1:8" x14ac:dyDescent="0.2">
      <c r="A91" s="1" t="s">
        <v>3089</v>
      </c>
      <c r="B91" s="1">
        <f t="shared" si="1"/>
        <v>43107</v>
      </c>
      <c r="C91" s="4">
        <v>17527.3</v>
      </c>
      <c r="D91" s="4">
        <v>17579.599999999999</v>
      </c>
      <c r="E91" s="4">
        <v>16087.7</v>
      </c>
      <c r="F91" s="4">
        <v>16477.599999999999</v>
      </c>
      <c r="G91" s="5">
        <v>15866000000</v>
      </c>
      <c r="H91" s="5">
        <v>294222000000</v>
      </c>
    </row>
    <row r="92" spans="1:8" x14ac:dyDescent="0.2">
      <c r="A92" s="1" t="s">
        <v>3090</v>
      </c>
      <c r="B92" s="1">
        <f t="shared" si="1"/>
        <v>43106</v>
      </c>
      <c r="C92" s="4">
        <v>17462.099999999999</v>
      </c>
      <c r="D92" s="4">
        <v>17712.400000000001</v>
      </c>
      <c r="E92" s="4">
        <v>16764.599999999999</v>
      </c>
      <c r="F92" s="4">
        <v>17527</v>
      </c>
      <c r="G92" s="5">
        <v>18314600000</v>
      </c>
      <c r="H92" s="5">
        <v>293091000000</v>
      </c>
    </row>
    <row r="93" spans="1:8" x14ac:dyDescent="0.2">
      <c r="A93" s="1" t="s">
        <v>3091</v>
      </c>
      <c r="B93" s="1">
        <f t="shared" si="1"/>
        <v>43105</v>
      </c>
      <c r="C93" s="4">
        <v>15477.2</v>
      </c>
      <c r="D93" s="4">
        <v>17705.2</v>
      </c>
      <c r="E93" s="4">
        <v>15202.8</v>
      </c>
      <c r="F93" s="4">
        <v>17429.5</v>
      </c>
      <c r="G93" s="5">
        <v>23840900000</v>
      </c>
      <c r="H93" s="5">
        <v>259748000000</v>
      </c>
    </row>
    <row r="94" spans="1:8" x14ac:dyDescent="0.2">
      <c r="A94" s="1" t="s">
        <v>3092</v>
      </c>
      <c r="B94" s="1">
        <f t="shared" si="1"/>
        <v>43104</v>
      </c>
      <c r="C94" s="4">
        <v>15270.7</v>
      </c>
      <c r="D94" s="4">
        <v>15739.7</v>
      </c>
      <c r="E94" s="4">
        <v>14522.2</v>
      </c>
      <c r="F94" s="4">
        <v>15599.2</v>
      </c>
      <c r="G94" s="5">
        <v>21783200000</v>
      </c>
      <c r="H94" s="5">
        <v>256250000000</v>
      </c>
    </row>
    <row r="95" spans="1:8" x14ac:dyDescent="0.2">
      <c r="A95" s="1" t="s">
        <v>3093</v>
      </c>
      <c r="B95" s="1">
        <f t="shared" si="1"/>
        <v>43103</v>
      </c>
      <c r="C95" s="4">
        <v>14978.2</v>
      </c>
      <c r="D95" s="4">
        <v>15572.8</v>
      </c>
      <c r="E95" s="4">
        <v>14844.5</v>
      </c>
      <c r="F95" s="4">
        <v>15201</v>
      </c>
      <c r="G95" s="5">
        <v>16871900000</v>
      </c>
      <c r="H95" s="5">
        <v>251312000000</v>
      </c>
    </row>
    <row r="96" spans="1:8" x14ac:dyDescent="0.2">
      <c r="A96" s="1" t="s">
        <v>3094</v>
      </c>
      <c r="B96" s="1">
        <f t="shared" si="1"/>
        <v>43102</v>
      </c>
      <c r="C96" s="4">
        <v>13625</v>
      </c>
      <c r="D96" s="4">
        <v>15444.6</v>
      </c>
      <c r="E96" s="4">
        <v>13163.6</v>
      </c>
      <c r="F96" s="4">
        <v>14982.1</v>
      </c>
      <c r="G96" s="5">
        <v>16846600000</v>
      </c>
      <c r="H96" s="5">
        <v>228579000000</v>
      </c>
    </row>
    <row r="97" spans="1:8" x14ac:dyDescent="0.2">
      <c r="A97" s="1" t="s">
        <v>3095</v>
      </c>
      <c r="B97" s="1">
        <f t="shared" si="1"/>
        <v>43101</v>
      </c>
      <c r="C97" s="4">
        <v>14112.2</v>
      </c>
      <c r="D97" s="4">
        <v>14112.2</v>
      </c>
      <c r="E97" s="4">
        <v>13154.7</v>
      </c>
      <c r="F97" s="4">
        <v>13657.2</v>
      </c>
      <c r="G97" s="5">
        <v>10291200000</v>
      </c>
      <c r="H97" s="5">
        <v>236725000000</v>
      </c>
    </row>
    <row r="98" spans="1:8" x14ac:dyDescent="0.2">
      <c r="A98" s="1" t="s">
        <v>2832</v>
      </c>
      <c r="B98" s="1">
        <f t="shared" si="1"/>
        <v>43100</v>
      </c>
      <c r="C98" s="4">
        <v>12897.7</v>
      </c>
      <c r="D98" s="4">
        <v>14377.4</v>
      </c>
      <c r="E98" s="4">
        <v>12755.6</v>
      </c>
      <c r="F98" s="4">
        <v>14156.4</v>
      </c>
      <c r="G98" s="5">
        <v>12136300000</v>
      </c>
      <c r="H98" s="5">
        <v>216326000000</v>
      </c>
    </row>
    <row r="99" spans="1:8" x14ac:dyDescent="0.2">
      <c r="A99" s="1" t="s">
        <v>2833</v>
      </c>
      <c r="B99" s="1">
        <f t="shared" si="1"/>
        <v>43099</v>
      </c>
      <c r="C99" s="4">
        <v>14681.9</v>
      </c>
      <c r="D99" s="4">
        <v>14681.9</v>
      </c>
      <c r="E99" s="4">
        <v>12350.1</v>
      </c>
      <c r="F99" s="4">
        <v>12952.2</v>
      </c>
      <c r="G99" s="5">
        <v>14452600000</v>
      </c>
      <c r="H99" s="5">
        <v>246224000000</v>
      </c>
    </row>
    <row r="100" spans="1:8" x14ac:dyDescent="0.2">
      <c r="A100" s="1" t="s">
        <v>2834</v>
      </c>
      <c r="B100" s="1">
        <f t="shared" si="1"/>
        <v>43098</v>
      </c>
      <c r="C100" s="4">
        <v>14695.8</v>
      </c>
      <c r="D100" s="4">
        <v>15279</v>
      </c>
      <c r="E100" s="4">
        <v>14307</v>
      </c>
      <c r="F100" s="4">
        <v>14656.2</v>
      </c>
      <c r="G100" s="5">
        <v>13025500000</v>
      </c>
      <c r="H100" s="5">
        <v>246428000000</v>
      </c>
    </row>
    <row r="101" spans="1:8" x14ac:dyDescent="0.2">
      <c r="A101" s="1" t="s">
        <v>2835</v>
      </c>
      <c r="B101" s="1">
        <f t="shared" si="1"/>
        <v>43097</v>
      </c>
      <c r="C101" s="4">
        <v>15864.1</v>
      </c>
      <c r="D101" s="4">
        <v>15888.4</v>
      </c>
      <c r="E101" s="4">
        <v>13937.3</v>
      </c>
      <c r="F101" s="4">
        <v>14606.5</v>
      </c>
      <c r="G101" s="5">
        <v>12336500000</v>
      </c>
      <c r="H101" s="5">
        <v>265988000000</v>
      </c>
    </row>
    <row r="102" spans="1:8" x14ac:dyDescent="0.2">
      <c r="A102" s="1" t="s">
        <v>2836</v>
      </c>
      <c r="B102" s="1">
        <f t="shared" si="1"/>
        <v>43096</v>
      </c>
      <c r="C102" s="4">
        <v>16163.5</v>
      </c>
      <c r="D102" s="4">
        <v>16930.900000000001</v>
      </c>
      <c r="E102" s="4">
        <v>15114.3</v>
      </c>
      <c r="F102" s="4">
        <v>15838.5</v>
      </c>
      <c r="G102" s="5">
        <v>12487600000</v>
      </c>
      <c r="H102" s="5">
        <v>270976000000</v>
      </c>
    </row>
    <row r="103" spans="1:8" x14ac:dyDescent="0.2">
      <c r="A103" s="1" t="s">
        <v>2837</v>
      </c>
      <c r="B103" s="1">
        <f t="shared" si="1"/>
        <v>43095</v>
      </c>
      <c r="C103" s="4">
        <v>14036.6</v>
      </c>
      <c r="D103" s="4">
        <v>16461.2</v>
      </c>
      <c r="E103" s="4">
        <v>14028.9</v>
      </c>
      <c r="F103" s="4">
        <v>16099.8</v>
      </c>
      <c r="G103" s="5">
        <v>13454300000</v>
      </c>
      <c r="H103" s="5">
        <v>235294000000</v>
      </c>
    </row>
    <row r="104" spans="1:8" x14ac:dyDescent="0.2">
      <c r="A104" s="1" t="s">
        <v>2838</v>
      </c>
      <c r="B104" s="1">
        <f t="shared" si="1"/>
        <v>43094</v>
      </c>
      <c r="C104" s="4">
        <v>13995.9</v>
      </c>
      <c r="D104" s="4">
        <v>14593</v>
      </c>
      <c r="E104" s="4">
        <v>13448.9</v>
      </c>
      <c r="F104" s="4">
        <v>14026.6</v>
      </c>
      <c r="G104" s="5">
        <v>10664700000</v>
      </c>
      <c r="H104" s="5">
        <v>234590000000</v>
      </c>
    </row>
    <row r="105" spans="1:8" x14ac:dyDescent="0.2">
      <c r="A105" s="1" t="s">
        <v>2839</v>
      </c>
      <c r="B105" s="1">
        <f t="shared" si="1"/>
        <v>43093</v>
      </c>
      <c r="C105" s="4">
        <v>14608.2</v>
      </c>
      <c r="D105" s="4">
        <v>14626</v>
      </c>
      <c r="E105" s="4">
        <v>12747.7</v>
      </c>
      <c r="F105" s="4">
        <v>13925.8</v>
      </c>
      <c r="G105" s="5">
        <v>11572300000</v>
      </c>
      <c r="H105" s="5">
        <v>244824000000</v>
      </c>
    </row>
    <row r="106" spans="1:8" x14ac:dyDescent="0.2">
      <c r="A106" s="1" t="s">
        <v>2840</v>
      </c>
      <c r="B106" s="1">
        <f t="shared" si="1"/>
        <v>43092</v>
      </c>
      <c r="C106" s="4">
        <v>13948.7</v>
      </c>
      <c r="D106" s="4">
        <v>15603.2</v>
      </c>
      <c r="E106" s="4">
        <v>13828.8</v>
      </c>
      <c r="F106" s="4">
        <v>14699.2</v>
      </c>
      <c r="G106" s="5">
        <v>13086000000</v>
      </c>
      <c r="H106" s="5">
        <v>233748000000</v>
      </c>
    </row>
    <row r="107" spans="1:8" x14ac:dyDescent="0.2">
      <c r="A107" s="1" t="s">
        <v>2841</v>
      </c>
      <c r="B107" s="1">
        <f t="shared" si="1"/>
        <v>43091</v>
      </c>
      <c r="C107" s="4">
        <v>15898</v>
      </c>
      <c r="D107" s="4">
        <v>15943.4</v>
      </c>
      <c r="E107" s="4">
        <v>11833</v>
      </c>
      <c r="F107" s="4">
        <v>13831.8</v>
      </c>
      <c r="G107" s="5">
        <v>22198000000</v>
      </c>
      <c r="H107" s="5">
        <v>266381000000</v>
      </c>
    </row>
    <row r="108" spans="1:8" x14ac:dyDescent="0.2">
      <c r="A108" s="1" t="s">
        <v>2842</v>
      </c>
      <c r="B108" s="1">
        <f t="shared" si="1"/>
        <v>43090</v>
      </c>
      <c r="C108" s="4">
        <v>16642.400000000001</v>
      </c>
      <c r="D108" s="4">
        <v>17567.7</v>
      </c>
      <c r="E108" s="4">
        <v>15342.7</v>
      </c>
      <c r="F108" s="4">
        <v>15802.9</v>
      </c>
      <c r="G108" s="5">
        <v>16516600000</v>
      </c>
      <c r="H108" s="5">
        <v>278827000000</v>
      </c>
    </row>
    <row r="109" spans="1:8" x14ac:dyDescent="0.2">
      <c r="A109" s="1" t="s">
        <v>2843</v>
      </c>
      <c r="B109" s="1">
        <f t="shared" si="1"/>
        <v>43089</v>
      </c>
      <c r="C109" s="4">
        <v>17760.3</v>
      </c>
      <c r="D109" s="4">
        <v>17934.7</v>
      </c>
      <c r="E109" s="4">
        <v>16077.7</v>
      </c>
      <c r="F109" s="4">
        <v>16624.599999999999</v>
      </c>
      <c r="G109" s="5">
        <v>22149700000</v>
      </c>
      <c r="H109" s="5">
        <v>297526000000</v>
      </c>
    </row>
    <row r="110" spans="1:8" x14ac:dyDescent="0.2">
      <c r="A110" s="1" t="s">
        <v>2844</v>
      </c>
      <c r="B110" s="1">
        <f t="shared" si="1"/>
        <v>43088</v>
      </c>
      <c r="C110" s="4">
        <v>19118.3</v>
      </c>
      <c r="D110" s="4">
        <v>19177.8</v>
      </c>
      <c r="E110" s="4">
        <v>17275.400000000001</v>
      </c>
      <c r="F110" s="4">
        <v>17776.7</v>
      </c>
      <c r="G110" s="5">
        <v>16894500000</v>
      </c>
      <c r="H110" s="5">
        <v>320242000000</v>
      </c>
    </row>
    <row r="111" spans="1:8" x14ac:dyDescent="0.2">
      <c r="A111" s="1" t="s">
        <v>2845</v>
      </c>
      <c r="B111" s="1">
        <f t="shared" si="1"/>
        <v>43087</v>
      </c>
      <c r="C111" s="4">
        <v>19106.400000000001</v>
      </c>
      <c r="D111" s="4">
        <v>19371</v>
      </c>
      <c r="E111" s="4">
        <v>18355.900000000001</v>
      </c>
      <c r="F111" s="4">
        <v>19114.2</v>
      </c>
      <c r="G111" s="5">
        <v>14839500000</v>
      </c>
      <c r="H111" s="5">
        <v>320000000000</v>
      </c>
    </row>
    <row r="112" spans="1:8" x14ac:dyDescent="0.2">
      <c r="A112" s="1" t="s">
        <v>2846</v>
      </c>
      <c r="B112" s="1">
        <f t="shared" si="1"/>
        <v>43086</v>
      </c>
      <c r="C112" s="4">
        <v>19475.8</v>
      </c>
      <c r="D112" s="4">
        <v>20089</v>
      </c>
      <c r="E112" s="4">
        <v>18974.099999999999</v>
      </c>
      <c r="F112" s="4">
        <v>19140.8</v>
      </c>
      <c r="G112" s="5">
        <v>13314600000</v>
      </c>
      <c r="H112" s="5">
        <v>326141000000</v>
      </c>
    </row>
    <row r="113" spans="1:8" x14ac:dyDescent="0.2">
      <c r="A113" s="1" t="s">
        <v>2847</v>
      </c>
      <c r="B113" s="1">
        <f t="shared" si="1"/>
        <v>43085</v>
      </c>
      <c r="C113" s="4">
        <v>17760.3</v>
      </c>
      <c r="D113" s="4">
        <v>19716.7</v>
      </c>
      <c r="E113" s="4">
        <v>17515.3</v>
      </c>
      <c r="F113" s="4">
        <v>19497.400000000001</v>
      </c>
      <c r="G113" s="5">
        <v>12740600000</v>
      </c>
      <c r="H113" s="5">
        <v>297376000000</v>
      </c>
    </row>
    <row r="114" spans="1:8" x14ac:dyDescent="0.2">
      <c r="A114" s="1" t="s">
        <v>2848</v>
      </c>
      <c r="B114" s="1">
        <f t="shared" si="1"/>
        <v>43084</v>
      </c>
      <c r="C114" s="4">
        <v>16601.3</v>
      </c>
      <c r="D114" s="4">
        <v>18154.099999999999</v>
      </c>
      <c r="E114" s="4">
        <v>16601.3</v>
      </c>
      <c r="F114" s="4">
        <v>17706.900000000001</v>
      </c>
      <c r="G114" s="5">
        <v>14310000000</v>
      </c>
      <c r="H114" s="5">
        <v>277936000000</v>
      </c>
    </row>
    <row r="115" spans="1:8" x14ac:dyDescent="0.2">
      <c r="A115" s="1" t="s">
        <v>2849</v>
      </c>
      <c r="B115" s="1">
        <f t="shared" si="1"/>
        <v>43083</v>
      </c>
      <c r="C115" s="4">
        <v>16384.599999999999</v>
      </c>
      <c r="D115" s="4">
        <v>17085.8</v>
      </c>
      <c r="E115" s="4">
        <v>16185.9</v>
      </c>
      <c r="F115" s="4">
        <v>16564</v>
      </c>
      <c r="G115" s="5">
        <v>13777400000</v>
      </c>
      <c r="H115" s="5">
        <v>274269000000</v>
      </c>
    </row>
    <row r="116" spans="1:8" x14ac:dyDescent="0.2">
      <c r="A116" s="1" t="s">
        <v>2850</v>
      </c>
      <c r="B116" s="1">
        <f t="shared" si="1"/>
        <v>43082</v>
      </c>
      <c r="C116" s="4">
        <v>17500</v>
      </c>
      <c r="D116" s="4">
        <v>17653.099999999999</v>
      </c>
      <c r="E116" s="4">
        <v>16039.7</v>
      </c>
      <c r="F116" s="4">
        <v>16408.2</v>
      </c>
      <c r="G116" s="5">
        <v>12976900000</v>
      </c>
      <c r="H116" s="5">
        <v>292900000000</v>
      </c>
    </row>
    <row r="117" spans="1:8" x14ac:dyDescent="0.2">
      <c r="A117" s="1" t="s">
        <v>2851</v>
      </c>
      <c r="B117" s="1">
        <f t="shared" si="1"/>
        <v>43081</v>
      </c>
      <c r="C117" s="4">
        <v>16919.8</v>
      </c>
      <c r="D117" s="4">
        <v>17781.8</v>
      </c>
      <c r="E117" s="4">
        <v>16571.599999999999</v>
      </c>
      <c r="F117" s="4">
        <v>17415.400000000001</v>
      </c>
      <c r="G117" s="5">
        <v>14603800000</v>
      </c>
      <c r="H117" s="5">
        <v>283155000000</v>
      </c>
    </row>
    <row r="118" spans="1:8" x14ac:dyDescent="0.2">
      <c r="A118" s="1" t="s">
        <v>2852</v>
      </c>
      <c r="B118" s="1">
        <f t="shared" si="1"/>
        <v>43080</v>
      </c>
      <c r="C118" s="4">
        <v>15427.4</v>
      </c>
      <c r="D118" s="4">
        <v>17513.900000000001</v>
      </c>
      <c r="E118" s="4">
        <v>15404.8</v>
      </c>
      <c r="F118" s="4">
        <v>16936.8</v>
      </c>
      <c r="G118" s="5">
        <v>12153900000</v>
      </c>
      <c r="H118" s="5">
        <v>258147000000</v>
      </c>
    </row>
    <row r="119" spans="1:8" x14ac:dyDescent="0.2">
      <c r="A119" s="1" t="s">
        <v>2853</v>
      </c>
      <c r="B119" s="1">
        <f t="shared" si="1"/>
        <v>43079</v>
      </c>
      <c r="C119" s="4">
        <v>15168.4</v>
      </c>
      <c r="D119" s="4">
        <v>15850.6</v>
      </c>
      <c r="E119" s="4">
        <v>13226.6</v>
      </c>
      <c r="F119" s="4">
        <v>15455.4</v>
      </c>
      <c r="G119" s="5">
        <v>13433300000</v>
      </c>
      <c r="H119" s="5">
        <v>253782000000</v>
      </c>
    </row>
    <row r="120" spans="1:8" x14ac:dyDescent="0.2">
      <c r="A120" s="1" t="s">
        <v>2854</v>
      </c>
      <c r="B120" s="1">
        <f t="shared" si="1"/>
        <v>43078</v>
      </c>
      <c r="C120" s="4">
        <v>16523.3</v>
      </c>
      <c r="D120" s="4">
        <v>16783</v>
      </c>
      <c r="E120" s="4">
        <v>13674.9</v>
      </c>
      <c r="F120" s="4">
        <v>15178.2</v>
      </c>
      <c r="G120" s="5">
        <v>13911300000</v>
      </c>
      <c r="H120" s="5">
        <v>276415000000</v>
      </c>
    </row>
    <row r="121" spans="1:8" x14ac:dyDescent="0.2">
      <c r="A121" s="1" t="s">
        <v>2855</v>
      </c>
      <c r="B121" s="1">
        <f t="shared" si="1"/>
        <v>43077</v>
      </c>
      <c r="C121" s="4">
        <v>17802.900000000001</v>
      </c>
      <c r="D121" s="4">
        <v>18353.400000000001</v>
      </c>
      <c r="E121" s="4">
        <v>14336.9</v>
      </c>
      <c r="F121" s="4">
        <v>16569.400000000001</v>
      </c>
      <c r="G121" s="5">
        <v>21136000000</v>
      </c>
      <c r="H121" s="5">
        <v>297787000000</v>
      </c>
    </row>
    <row r="122" spans="1:8" x14ac:dyDescent="0.2">
      <c r="A122" s="1" t="s">
        <v>2856</v>
      </c>
      <c r="B122" s="1">
        <f t="shared" si="1"/>
        <v>43076</v>
      </c>
      <c r="C122" s="4">
        <v>14266.1</v>
      </c>
      <c r="D122" s="4">
        <v>17899.7</v>
      </c>
      <c r="E122" s="4">
        <v>14057.3</v>
      </c>
      <c r="F122" s="4">
        <v>17899.7</v>
      </c>
      <c r="G122" s="5">
        <v>17950700000</v>
      </c>
      <c r="H122" s="5">
        <v>238600000000</v>
      </c>
    </row>
    <row r="123" spans="1:8" x14ac:dyDescent="0.2">
      <c r="A123" s="1" t="s">
        <v>2857</v>
      </c>
      <c r="B123" s="1">
        <f t="shared" si="1"/>
        <v>43075</v>
      </c>
      <c r="C123" s="4">
        <v>11923.4</v>
      </c>
      <c r="D123" s="4">
        <v>14369.1</v>
      </c>
      <c r="E123" s="4">
        <v>11923.4</v>
      </c>
      <c r="F123" s="4">
        <v>14291.5</v>
      </c>
      <c r="G123" s="5">
        <v>12656300000</v>
      </c>
      <c r="H123" s="5">
        <v>199390000000</v>
      </c>
    </row>
    <row r="124" spans="1:8" x14ac:dyDescent="0.2">
      <c r="A124" s="1" t="s">
        <v>2858</v>
      </c>
      <c r="B124" s="1">
        <f t="shared" si="1"/>
        <v>43074</v>
      </c>
      <c r="C124" s="4">
        <v>11685.7</v>
      </c>
      <c r="D124" s="4">
        <v>12032</v>
      </c>
      <c r="E124" s="4">
        <v>11604.6</v>
      </c>
      <c r="F124" s="4">
        <v>11916.7</v>
      </c>
      <c r="G124" s="5">
        <v>6895260000</v>
      </c>
      <c r="H124" s="5">
        <v>195389000000</v>
      </c>
    </row>
    <row r="125" spans="1:8" x14ac:dyDescent="0.2">
      <c r="A125" s="1" t="s">
        <v>2859</v>
      </c>
      <c r="B125" s="1">
        <f t="shared" si="1"/>
        <v>43073</v>
      </c>
      <c r="C125" s="4">
        <v>11315.4</v>
      </c>
      <c r="D125" s="4">
        <v>11657.2</v>
      </c>
      <c r="E125" s="4">
        <v>11081.8</v>
      </c>
      <c r="F125" s="4">
        <v>11657.2</v>
      </c>
      <c r="G125" s="5">
        <v>6132410000</v>
      </c>
      <c r="H125" s="5">
        <v>189172000000</v>
      </c>
    </row>
    <row r="126" spans="1:8" x14ac:dyDescent="0.2">
      <c r="A126" s="1" t="s">
        <v>2860</v>
      </c>
      <c r="B126" s="1">
        <f t="shared" si="1"/>
        <v>43072</v>
      </c>
      <c r="C126" s="4">
        <v>11082.7</v>
      </c>
      <c r="D126" s="4">
        <v>11858.7</v>
      </c>
      <c r="E126" s="4">
        <v>10862</v>
      </c>
      <c r="F126" s="4">
        <v>11323.2</v>
      </c>
      <c r="G126" s="5">
        <v>6608310000</v>
      </c>
      <c r="H126" s="5">
        <v>185258000000</v>
      </c>
    </row>
    <row r="127" spans="1:8" x14ac:dyDescent="0.2">
      <c r="A127" s="1" t="s">
        <v>2861</v>
      </c>
      <c r="B127" s="1">
        <f t="shared" si="1"/>
        <v>43071</v>
      </c>
      <c r="C127" s="4">
        <v>10978.3</v>
      </c>
      <c r="D127" s="4">
        <v>11320.2</v>
      </c>
      <c r="E127" s="4">
        <v>10905.1</v>
      </c>
      <c r="F127" s="4">
        <v>11074.6</v>
      </c>
      <c r="G127" s="5">
        <v>5138500000</v>
      </c>
      <c r="H127" s="5">
        <v>183490000000</v>
      </c>
    </row>
    <row r="128" spans="1:8" x14ac:dyDescent="0.2">
      <c r="A128" s="1" t="s">
        <v>2862</v>
      </c>
      <c r="B128" s="1">
        <f t="shared" si="1"/>
        <v>43070</v>
      </c>
      <c r="C128" s="4">
        <v>10198.6</v>
      </c>
      <c r="D128" s="4">
        <v>11046.7</v>
      </c>
      <c r="E128" s="4">
        <v>9694.65</v>
      </c>
      <c r="F128" s="4">
        <v>10975.6</v>
      </c>
      <c r="G128" s="5">
        <v>6783120000</v>
      </c>
      <c r="H128" s="5">
        <v>170436000000</v>
      </c>
    </row>
    <row r="129" spans="1:8" x14ac:dyDescent="0.2">
      <c r="A129" s="1" t="s">
        <v>2604</v>
      </c>
      <c r="B129" s="1">
        <f t="shared" si="1"/>
        <v>43069</v>
      </c>
      <c r="C129" s="4">
        <v>9906.7900000000009</v>
      </c>
      <c r="D129" s="4">
        <v>10801</v>
      </c>
      <c r="E129" s="4">
        <v>9202.0499999999993</v>
      </c>
      <c r="F129" s="4">
        <v>10233.6</v>
      </c>
      <c r="G129" s="5">
        <v>8310690000</v>
      </c>
      <c r="H129" s="5">
        <v>165537000000</v>
      </c>
    </row>
    <row r="130" spans="1:8" x14ac:dyDescent="0.2">
      <c r="A130" s="1" t="s">
        <v>2605</v>
      </c>
      <c r="B130" s="1">
        <f t="shared" si="1"/>
        <v>43068</v>
      </c>
      <c r="C130" s="4">
        <v>10077.4</v>
      </c>
      <c r="D130" s="4">
        <v>11517.4</v>
      </c>
      <c r="E130" s="4">
        <v>9601.0300000000007</v>
      </c>
      <c r="F130" s="4">
        <v>9888.61</v>
      </c>
      <c r="G130" s="5">
        <v>11568800000</v>
      </c>
      <c r="H130" s="5">
        <v>168367000000</v>
      </c>
    </row>
    <row r="131" spans="1:8" x14ac:dyDescent="0.2">
      <c r="A131" s="1" t="s">
        <v>2606</v>
      </c>
      <c r="B131" s="1">
        <f t="shared" ref="B131:B194" si="2">DATE(RIGHT(A131,4),LEFT(A131,2),LEFT(RIGHT(A131,8),2))</f>
        <v>43067</v>
      </c>
      <c r="C131" s="4">
        <v>9823.43</v>
      </c>
      <c r="D131" s="4">
        <v>10125.700000000001</v>
      </c>
      <c r="E131" s="4">
        <v>9736.2999999999993</v>
      </c>
      <c r="F131" s="4">
        <v>10058.799999999999</v>
      </c>
      <c r="G131" s="5">
        <v>6348820000</v>
      </c>
      <c r="H131" s="5">
        <v>164104000000</v>
      </c>
    </row>
    <row r="132" spans="1:8" x14ac:dyDescent="0.2">
      <c r="A132" s="1" t="s">
        <v>2607</v>
      </c>
      <c r="B132" s="1">
        <f t="shared" si="2"/>
        <v>43066</v>
      </c>
      <c r="C132" s="4">
        <v>9352.7199999999993</v>
      </c>
      <c r="D132" s="4">
        <v>9818.35</v>
      </c>
      <c r="E132" s="4">
        <v>9352.7199999999993</v>
      </c>
      <c r="F132" s="4">
        <v>9818.35</v>
      </c>
      <c r="G132" s="5">
        <v>5653320000</v>
      </c>
      <c r="H132" s="5">
        <v>156221000000</v>
      </c>
    </row>
    <row r="133" spans="1:8" x14ac:dyDescent="0.2">
      <c r="A133" s="1" t="s">
        <v>2608</v>
      </c>
      <c r="B133" s="1">
        <f t="shared" si="2"/>
        <v>43065</v>
      </c>
      <c r="C133" s="4">
        <v>8789.0400000000009</v>
      </c>
      <c r="D133" s="4">
        <v>9522.93</v>
      </c>
      <c r="E133" s="4">
        <v>8775.59</v>
      </c>
      <c r="F133" s="4">
        <v>9330.5499999999993</v>
      </c>
      <c r="G133" s="5">
        <v>5475580000</v>
      </c>
      <c r="H133" s="5">
        <v>146789000000</v>
      </c>
    </row>
    <row r="134" spans="1:8" x14ac:dyDescent="0.2">
      <c r="A134" s="1" t="s">
        <v>2609</v>
      </c>
      <c r="B134" s="1">
        <f t="shared" si="2"/>
        <v>43064</v>
      </c>
      <c r="C134" s="4">
        <v>8241.7099999999991</v>
      </c>
      <c r="D134" s="4">
        <v>8790.92</v>
      </c>
      <c r="E134" s="4">
        <v>8191.15</v>
      </c>
      <c r="F134" s="4">
        <v>8790.92</v>
      </c>
      <c r="G134" s="5">
        <v>4342060000</v>
      </c>
      <c r="H134" s="5">
        <v>137632000000</v>
      </c>
    </row>
    <row r="135" spans="1:8" x14ac:dyDescent="0.2">
      <c r="A135" s="1" t="s">
        <v>2610</v>
      </c>
      <c r="B135" s="1">
        <f t="shared" si="2"/>
        <v>43063</v>
      </c>
      <c r="C135" s="4">
        <v>8074.02</v>
      </c>
      <c r="D135" s="4">
        <v>8374.16</v>
      </c>
      <c r="E135" s="4">
        <v>7940.93</v>
      </c>
      <c r="F135" s="4">
        <v>8253.69</v>
      </c>
      <c r="G135" s="5">
        <v>5058610000</v>
      </c>
      <c r="H135" s="5">
        <v>134816000000</v>
      </c>
    </row>
    <row r="136" spans="1:8" x14ac:dyDescent="0.2">
      <c r="A136" s="1" t="s">
        <v>2611</v>
      </c>
      <c r="B136" s="1">
        <f t="shared" si="2"/>
        <v>43062</v>
      </c>
      <c r="C136" s="4">
        <v>8232.3799999999992</v>
      </c>
      <c r="D136" s="4">
        <v>8267.4</v>
      </c>
      <c r="E136" s="4">
        <v>8038.77</v>
      </c>
      <c r="F136" s="4">
        <v>8038.77</v>
      </c>
      <c r="G136" s="5">
        <v>4225180000</v>
      </c>
      <c r="H136" s="5">
        <v>137444000000</v>
      </c>
    </row>
    <row r="137" spans="1:8" x14ac:dyDescent="0.2">
      <c r="A137" s="1" t="s">
        <v>2612</v>
      </c>
      <c r="B137" s="1">
        <f t="shared" si="2"/>
        <v>43061</v>
      </c>
      <c r="C137" s="4">
        <v>8077.95</v>
      </c>
      <c r="D137" s="4">
        <v>8302.26</v>
      </c>
      <c r="E137" s="4">
        <v>8075.47</v>
      </c>
      <c r="F137" s="4">
        <v>8253.5499999999993</v>
      </c>
      <c r="G137" s="5">
        <v>3633530000</v>
      </c>
      <c r="H137" s="5">
        <v>134851000000</v>
      </c>
    </row>
    <row r="138" spans="1:8" x14ac:dyDescent="0.2">
      <c r="A138" s="1" t="s">
        <v>2613</v>
      </c>
      <c r="B138" s="1">
        <f t="shared" si="2"/>
        <v>43060</v>
      </c>
      <c r="C138" s="4">
        <v>8205.74</v>
      </c>
      <c r="D138" s="4">
        <v>8348.66</v>
      </c>
      <c r="E138" s="4">
        <v>7762.71</v>
      </c>
      <c r="F138" s="4">
        <v>8071.26</v>
      </c>
      <c r="G138" s="5">
        <v>4277610000</v>
      </c>
      <c r="H138" s="5">
        <v>136967000000</v>
      </c>
    </row>
    <row r="139" spans="1:8" x14ac:dyDescent="0.2">
      <c r="A139" s="1" t="s">
        <v>2614</v>
      </c>
      <c r="B139" s="1">
        <f t="shared" si="2"/>
        <v>43059</v>
      </c>
      <c r="C139" s="4">
        <v>8039.07</v>
      </c>
      <c r="D139" s="4">
        <v>8336.86</v>
      </c>
      <c r="E139" s="4">
        <v>7949.36</v>
      </c>
      <c r="F139" s="4">
        <v>8200.64</v>
      </c>
      <c r="G139" s="5">
        <v>3488450000</v>
      </c>
      <c r="H139" s="5">
        <v>134167000000</v>
      </c>
    </row>
    <row r="140" spans="1:8" x14ac:dyDescent="0.2">
      <c r="A140" s="1" t="s">
        <v>2615</v>
      </c>
      <c r="B140" s="1">
        <f t="shared" si="2"/>
        <v>43058</v>
      </c>
      <c r="C140" s="4">
        <v>7766.03</v>
      </c>
      <c r="D140" s="4">
        <v>8101.91</v>
      </c>
      <c r="E140" s="4">
        <v>7694.1</v>
      </c>
      <c r="F140" s="4">
        <v>8036.49</v>
      </c>
      <c r="G140" s="5">
        <v>3149320000</v>
      </c>
      <c r="H140" s="5">
        <v>129595000000</v>
      </c>
    </row>
    <row r="141" spans="1:8" x14ac:dyDescent="0.2">
      <c r="A141" s="1" t="s">
        <v>2616</v>
      </c>
      <c r="B141" s="1">
        <f t="shared" si="2"/>
        <v>43057</v>
      </c>
      <c r="C141" s="4">
        <v>7697.21</v>
      </c>
      <c r="D141" s="4">
        <v>7884.99</v>
      </c>
      <c r="E141" s="4">
        <v>7463.44</v>
      </c>
      <c r="F141" s="4">
        <v>7790.15</v>
      </c>
      <c r="G141" s="5">
        <v>3667190000</v>
      </c>
      <c r="H141" s="5">
        <v>128425000000</v>
      </c>
    </row>
    <row r="142" spans="1:8" x14ac:dyDescent="0.2">
      <c r="A142" s="1" t="s">
        <v>2617</v>
      </c>
      <c r="B142" s="1">
        <f t="shared" si="2"/>
        <v>43056</v>
      </c>
      <c r="C142" s="4">
        <v>7853.57</v>
      </c>
      <c r="D142" s="4">
        <v>8004.59</v>
      </c>
      <c r="E142" s="4">
        <v>7561.09</v>
      </c>
      <c r="F142" s="4">
        <v>7708.99</v>
      </c>
      <c r="G142" s="5">
        <v>4651670000</v>
      </c>
      <c r="H142" s="5">
        <v>131026000000</v>
      </c>
    </row>
    <row r="143" spans="1:8" x14ac:dyDescent="0.2">
      <c r="A143" s="1" t="s">
        <v>2618</v>
      </c>
      <c r="B143" s="1">
        <f t="shared" si="2"/>
        <v>43055</v>
      </c>
      <c r="C143" s="4">
        <v>7323.24</v>
      </c>
      <c r="D143" s="4">
        <v>7967.38</v>
      </c>
      <c r="E143" s="4">
        <v>7176.58</v>
      </c>
      <c r="F143" s="4">
        <v>7871.69</v>
      </c>
      <c r="G143" s="5">
        <v>5123810000</v>
      </c>
      <c r="H143" s="5">
        <v>122164000000</v>
      </c>
    </row>
    <row r="144" spans="1:8" x14ac:dyDescent="0.2">
      <c r="A144" s="1" t="s">
        <v>2619</v>
      </c>
      <c r="B144" s="1">
        <f t="shared" si="2"/>
        <v>43054</v>
      </c>
      <c r="C144" s="4">
        <v>6634.76</v>
      </c>
      <c r="D144" s="4">
        <v>7342.25</v>
      </c>
      <c r="E144" s="4">
        <v>6634.76</v>
      </c>
      <c r="F144" s="4">
        <v>7315.54</v>
      </c>
      <c r="G144" s="5">
        <v>4200880000</v>
      </c>
      <c r="H144" s="5">
        <v>110667000000</v>
      </c>
    </row>
    <row r="145" spans="1:8" x14ac:dyDescent="0.2">
      <c r="A145" s="1" t="s">
        <v>2620</v>
      </c>
      <c r="B145" s="1">
        <f t="shared" si="2"/>
        <v>43053</v>
      </c>
      <c r="C145" s="4">
        <v>6561.48</v>
      </c>
      <c r="D145" s="4">
        <v>6764.98</v>
      </c>
      <c r="E145" s="4">
        <v>6461.75</v>
      </c>
      <c r="F145" s="4">
        <v>6635.75</v>
      </c>
      <c r="G145" s="5">
        <v>3197110000</v>
      </c>
      <c r="H145" s="5">
        <v>109434000000</v>
      </c>
    </row>
    <row r="146" spans="1:8" x14ac:dyDescent="0.2">
      <c r="A146" s="1" t="s">
        <v>2621</v>
      </c>
      <c r="B146" s="1">
        <f t="shared" si="2"/>
        <v>43052</v>
      </c>
      <c r="C146" s="4">
        <v>5938.25</v>
      </c>
      <c r="D146" s="4">
        <v>6811.19</v>
      </c>
      <c r="E146" s="4">
        <v>5844.29</v>
      </c>
      <c r="F146" s="4">
        <v>6559.49</v>
      </c>
      <c r="G146" s="5">
        <v>6263250000</v>
      </c>
      <c r="H146" s="5">
        <v>99029000000</v>
      </c>
    </row>
    <row r="147" spans="1:8" x14ac:dyDescent="0.2">
      <c r="A147" s="1" t="s">
        <v>2622</v>
      </c>
      <c r="B147" s="1">
        <f t="shared" si="2"/>
        <v>43051</v>
      </c>
      <c r="C147" s="4">
        <v>6295.45</v>
      </c>
      <c r="D147" s="4">
        <v>6625.05</v>
      </c>
      <c r="E147" s="4">
        <v>5519.01</v>
      </c>
      <c r="F147" s="4">
        <v>5950.07</v>
      </c>
      <c r="G147" s="5">
        <v>8957350000</v>
      </c>
      <c r="H147" s="5">
        <v>104980000000</v>
      </c>
    </row>
    <row r="148" spans="1:8" x14ac:dyDescent="0.2">
      <c r="A148" s="1" t="s">
        <v>2623</v>
      </c>
      <c r="B148" s="1">
        <f t="shared" si="2"/>
        <v>43050</v>
      </c>
      <c r="C148" s="4">
        <v>6618.61</v>
      </c>
      <c r="D148" s="4">
        <v>6873.15</v>
      </c>
      <c r="E148" s="4">
        <v>6204.22</v>
      </c>
      <c r="F148" s="4">
        <v>6357.6</v>
      </c>
      <c r="G148" s="5">
        <v>4908680000</v>
      </c>
      <c r="H148" s="5">
        <v>110362000000</v>
      </c>
    </row>
    <row r="149" spans="1:8" x14ac:dyDescent="0.2">
      <c r="A149" s="1" t="s">
        <v>2624</v>
      </c>
      <c r="B149" s="1">
        <f t="shared" si="2"/>
        <v>43049</v>
      </c>
      <c r="C149" s="4">
        <v>7173.73</v>
      </c>
      <c r="D149" s="4">
        <v>7312</v>
      </c>
      <c r="E149" s="4">
        <v>6436.87</v>
      </c>
      <c r="F149" s="4">
        <v>6618.14</v>
      </c>
      <c r="G149" s="5">
        <v>5208250000</v>
      </c>
      <c r="H149" s="5">
        <v>119607000000</v>
      </c>
    </row>
    <row r="150" spans="1:8" x14ac:dyDescent="0.2">
      <c r="A150" s="1" t="s">
        <v>2625</v>
      </c>
      <c r="B150" s="1">
        <f t="shared" si="2"/>
        <v>43048</v>
      </c>
      <c r="C150" s="4">
        <v>7446.83</v>
      </c>
      <c r="D150" s="4">
        <v>7446.83</v>
      </c>
      <c r="E150" s="4">
        <v>7101.52</v>
      </c>
      <c r="F150" s="4">
        <v>7143.58</v>
      </c>
      <c r="G150" s="5">
        <v>3226250000</v>
      </c>
      <c r="H150" s="5">
        <v>124146000000</v>
      </c>
    </row>
    <row r="151" spans="1:8" x14ac:dyDescent="0.2">
      <c r="A151" s="1" t="s">
        <v>2626</v>
      </c>
      <c r="B151" s="1">
        <f t="shared" si="2"/>
        <v>43047</v>
      </c>
      <c r="C151" s="4">
        <v>7141.38</v>
      </c>
      <c r="D151" s="4">
        <v>7776.42</v>
      </c>
      <c r="E151" s="4">
        <v>7114.02</v>
      </c>
      <c r="F151" s="4">
        <v>7459.69</v>
      </c>
      <c r="G151" s="5">
        <v>4602200000</v>
      </c>
      <c r="H151" s="5">
        <v>119041000000</v>
      </c>
    </row>
    <row r="152" spans="1:8" x14ac:dyDescent="0.2">
      <c r="A152" s="1" t="s">
        <v>2627</v>
      </c>
      <c r="B152" s="1">
        <f t="shared" si="2"/>
        <v>43046</v>
      </c>
      <c r="C152" s="4">
        <v>7023.1</v>
      </c>
      <c r="D152" s="4">
        <v>7253.32</v>
      </c>
      <c r="E152" s="4">
        <v>7023.1</v>
      </c>
      <c r="F152" s="4">
        <v>7144.38</v>
      </c>
      <c r="G152" s="5">
        <v>2326340000</v>
      </c>
      <c r="H152" s="5">
        <v>117056000000</v>
      </c>
    </row>
    <row r="153" spans="1:8" x14ac:dyDescent="0.2">
      <c r="A153" s="1" t="s">
        <v>2628</v>
      </c>
      <c r="B153" s="1">
        <f t="shared" si="2"/>
        <v>43045</v>
      </c>
      <c r="C153" s="4">
        <v>7403.22</v>
      </c>
      <c r="D153" s="4">
        <v>7445.77</v>
      </c>
      <c r="E153" s="4">
        <v>7007.31</v>
      </c>
      <c r="F153" s="4">
        <v>7022.76</v>
      </c>
      <c r="G153" s="5">
        <v>3111900000</v>
      </c>
      <c r="H153" s="5">
        <v>123379000000</v>
      </c>
    </row>
    <row r="154" spans="1:8" x14ac:dyDescent="0.2">
      <c r="A154" s="1" t="s">
        <v>2629</v>
      </c>
      <c r="B154" s="1">
        <f t="shared" si="2"/>
        <v>43044</v>
      </c>
      <c r="C154" s="4">
        <v>7404.52</v>
      </c>
      <c r="D154" s="4">
        <v>7617.48</v>
      </c>
      <c r="E154" s="4">
        <v>7333.19</v>
      </c>
      <c r="F154" s="4">
        <v>7407.41</v>
      </c>
      <c r="G154" s="5">
        <v>2380410000</v>
      </c>
      <c r="H154" s="5">
        <v>123388000000</v>
      </c>
    </row>
    <row r="155" spans="1:8" x14ac:dyDescent="0.2">
      <c r="A155" s="1" t="s">
        <v>2630</v>
      </c>
      <c r="B155" s="1">
        <f t="shared" si="2"/>
        <v>43043</v>
      </c>
      <c r="C155" s="4">
        <v>7164.48</v>
      </c>
      <c r="D155" s="4">
        <v>7492.86</v>
      </c>
      <c r="E155" s="4">
        <v>7031.28</v>
      </c>
      <c r="F155" s="4">
        <v>7379.95</v>
      </c>
      <c r="G155" s="5">
        <v>2483800000</v>
      </c>
      <c r="H155" s="5">
        <v>119376000000</v>
      </c>
    </row>
    <row r="156" spans="1:8" x14ac:dyDescent="0.2">
      <c r="A156" s="1" t="s">
        <v>2631</v>
      </c>
      <c r="B156" s="1">
        <f t="shared" si="2"/>
        <v>43042</v>
      </c>
      <c r="C156" s="4">
        <v>7087.53</v>
      </c>
      <c r="D156" s="4">
        <v>7461.29</v>
      </c>
      <c r="E156" s="4">
        <v>7002.94</v>
      </c>
      <c r="F156" s="4">
        <v>7207.76</v>
      </c>
      <c r="G156" s="5">
        <v>3369860000</v>
      </c>
      <c r="H156" s="5">
        <v>118084000000</v>
      </c>
    </row>
    <row r="157" spans="1:8" x14ac:dyDescent="0.2">
      <c r="A157" s="1" t="s">
        <v>2632</v>
      </c>
      <c r="B157" s="1">
        <f t="shared" si="2"/>
        <v>43041</v>
      </c>
      <c r="C157" s="4">
        <v>6777.77</v>
      </c>
      <c r="D157" s="4">
        <v>7367.33</v>
      </c>
      <c r="E157" s="4">
        <v>6758.72</v>
      </c>
      <c r="F157" s="4">
        <v>7078.5</v>
      </c>
      <c r="G157" s="5">
        <v>4653770000</v>
      </c>
      <c r="H157" s="5">
        <v>112910000000</v>
      </c>
    </row>
    <row r="158" spans="1:8" x14ac:dyDescent="0.2">
      <c r="A158" s="1" t="s">
        <v>2633</v>
      </c>
      <c r="B158" s="1">
        <f t="shared" si="2"/>
        <v>43040</v>
      </c>
      <c r="C158" s="4">
        <v>6440.97</v>
      </c>
      <c r="D158" s="4">
        <v>6767.31</v>
      </c>
      <c r="E158" s="4">
        <v>6377.88</v>
      </c>
      <c r="F158" s="4">
        <v>6767.31</v>
      </c>
      <c r="G158" s="5">
        <v>2870320000</v>
      </c>
      <c r="H158" s="5">
        <v>107287000000</v>
      </c>
    </row>
    <row r="159" spans="1:8" x14ac:dyDescent="0.2">
      <c r="A159" s="1" t="s">
        <v>2370</v>
      </c>
      <c r="B159" s="1">
        <f t="shared" si="2"/>
        <v>43039</v>
      </c>
      <c r="C159" s="4">
        <v>6132.02</v>
      </c>
      <c r="D159" s="4">
        <v>6470.43</v>
      </c>
      <c r="E159" s="4">
        <v>6103.33</v>
      </c>
      <c r="F159" s="4">
        <v>6468.4</v>
      </c>
      <c r="G159" s="5">
        <v>2311380000</v>
      </c>
      <c r="H159" s="5">
        <v>102130000000</v>
      </c>
    </row>
    <row r="160" spans="1:8" x14ac:dyDescent="0.2">
      <c r="A160" s="1" t="s">
        <v>2371</v>
      </c>
      <c r="B160" s="1">
        <f t="shared" si="2"/>
        <v>43038</v>
      </c>
      <c r="C160" s="4">
        <v>6114.85</v>
      </c>
      <c r="D160" s="4">
        <v>6214.99</v>
      </c>
      <c r="E160" s="4">
        <v>6040.85</v>
      </c>
      <c r="F160" s="4">
        <v>6130.53</v>
      </c>
      <c r="G160" s="5">
        <v>1772150000</v>
      </c>
      <c r="H160" s="5">
        <v>101833000000</v>
      </c>
    </row>
    <row r="161" spans="1:8" x14ac:dyDescent="0.2">
      <c r="A161" s="1" t="s">
        <v>2372</v>
      </c>
      <c r="B161" s="1">
        <f t="shared" si="2"/>
        <v>43037</v>
      </c>
      <c r="C161" s="4">
        <v>5754.44</v>
      </c>
      <c r="D161" s="4">
        <v>6255.71</v>
      </c>
      <c r="E161" s="4">
        <v>5724.58</v>
      </c>
      <c r="F161" s="4">
        <v>6153.85</v>
      </c>
      <c r="G161" s="5">
        <v>2859040000</v>
      </c>
      <c r="H161" s="5">
        <v>95819800000</v>
      </c>
    </row>
    <row r="162" spans="1:8" x14ac:dyDescent="0.2">
      <c r="A162" s="1" t="s">
        <v>2373</v>
      </c>
      <c r="B162" s="1">
        <f t="shared" si="2"/>
        <v>43036</v>
      </c>
      <c r="C162" s="4">
        <v>5787.82</v>
      </c>
      <c r="D162" s="4">
        <v>5876.72</v>
      </c>
      <c r="E162" s="4">
        <v>5689.19</v>
      </c>
      <c r="F162" s="4">
        <v>5753.09</v>
      </c>
      <c r="G162" s="5">
        <v>1403920000</v>
      </c>
      <c r="H162" s="5">
        <v>96369600000</v>
      </c>
    </row>
    <row r="163" spans="1:8" x14ac:dyDescent="0.2">
      <c r="A163" s="1" t="s">
        <v>2374</v>
      </c>
      <c r="B163" s="1">
        <f t="shared" si="2"/>
        <v>43035</v>
      </c>
      <c r="C163" s="4">
        <v>5899.74</v>
      </c>
      <c r="D163" s="4">
        <v>5988.39</v>
      </c>
      <c r="E163" s="4">
        <v>5728.82</v>
      </c>
      <c r="F163" s="4">
        <v>5780.9</v>
      </c>
      <c r="G163" s="5">
        <v>1710130000</v>
      </c>
      <c r="H163" s="5">
        <v>98225400000</v>
      </c>
    </row>
    <row r="164" spans="1:8" x14ac:dyDescent="0.2">
      <c r="A164" s="1" t="s">
        <v>2375</v>
      </c>
      <c r="B164" s="1">
        <f t="shared" si="2"/>
        <v>43034</v>
      </c>
      <c r="C164" s="4">
        <v>5747.95</v>
      </c>
      <c r="D164" s="4">
        <v>5976.8</v>
      </c>
      <c r="E164" s="4">
        <v>5721.22</v>
      </c>
      <c r="F164" s="4">
        <v>5904.83</v>
      </c>
      <c r="G164" s="5">
        <v>1905040000</v>
      </c>
      <c r="H164" s="5">
        <v>95685100000</v>
      </c>
    </row>
    <row r="165" spans="1:8" x14ac:dyDescent="0.2">
      <c r="A165" s="1" t="s">
        <v>2376</v>
      </c>
      <c r="B165" s="1">
        <f t="shared" si="2"/>
        <v>43033</v>
      </c>
      <c r="C165" s="4">
        <v>5524.6</v>
      </c>
      <c r="D165" s="4">
        <v>5754.33</v>
      </c>
      <c r="E165" s="4">
        <v>5397.88</v>
      </c>
      <c r="F165" s="4">
        <v>5750.8</v>
      </c>
      <c r="G165" s="5">
        <v>1966990000</v>
      </c>
      <c r="H165" s="5">
        <v>91954200000</v>
      </c>
    </row>
    <row r="166" spans="1:8" x14ac:dyDescent="0.2">
      <c r="A166" s="1" t="s">
        <v>2377</v>
      </c>
      <c r="B166" s="1">
        <f t="shared" si="2"/>
        <v>43032</v>
      </c>
      <c r="C166" s="4">
        <v>5935.52</v>
      </c>
      <c r="D166" s="4">
        <v>5935.52</v>
      </c>
      <c r="E166" s="4">
        <v>5504.18</v>
      </c>
      <c r="F166" s="4">
        <v>5526.64</v>
      </c>
      <c r="G166" s="5">
        <v>2735700000</v>
      </c>
      <c r="H166" s="5">
        <v>98781600000</v>
      </c>
    </row>
    <row r="167" spans="1:8" x14ac:dyDescent="0.2">
      <c r="A167" s="1" t="s">
        <v>2378</v>
      </c>
      <c r="B167" s="1">
        <f t="shared" si="2"/>
        <v>43031</v>
      </c>
      <c r="C167" s="4">
        <v>6006</v>
      </c>
      <c r="D167" s="4">
        <v>6075.59</v>
      </c>
      <c r="E167" s="4">
        <v>5732.47</v>
      </c>
      <c r="F167" s="4">
        <v>5930.32</v>
      </c>
      <c r="G167" s="5">
        <v>2401840000</v>
      </c>
      <c r="H167" s="5">
        <v>99941600000</v>
      </c>
    </row>
    <row r="168" spans="1:8" x14ac:dyDescent="0.2">
      <c r="A168" s="1" t="s">
        <v>2379</v>
      </c>
      <c r="B168" s="1">
        <f t="shared" si="2"/>
        <v>43030</v>
      </c>
      <c r="C168" s="4">
        <v>6036.66</v>
      </c>
      <c r="D168" s="4">
        <v>6076.26</v>
      </c>
      <c r="E168" s="4">
        <v>5792.34</v>
      </c>
      <c r="F168" s="4">
        <v>6008.42</v>
      </c>
      <c r="G168" s="5">
        <v>2034630000</v>
      </c>
      <c r="H168" s="5">
        <v>100438000000</v>
      </c>
    </row>
    <row r="169" spans="1:8" x14ac:dyDescent="0.2">
      <c r="A169" s="1" t="s">
        <v>2380</v>
      </c>
      <c r="B169" s="1">
        <f t="shared" si="2"/>
        <v>43029</v>
      </c>
      <c r="C169" s="4">
        <v>5996.79</v>
      </c>
      <c r="D169" s="4">
        <v>6194.88</v>
      </c>
      <c r="E169" s="4">
        <v>5965.07</v>
      </c>
      <c r="F169" s="4">
        <v>6031.6</v>
      </c>
      <c r="G169" s="5">
        <v>2207100000</v>
      </c>
      <c r="H169" s="5">
        <v>99763200000</v>
      </c>
    </row>
    <row r="170" spans="1:8" x14ac:dyDescent="0.2">
      <c r="A170" s="1" t="s">
        <v>2381</v>
      </c>
      <c r="B170" s="1">
        <f t="shared" si="2"/>
        <v>43028</v>
      </c>
      <c r="C170" s="4">
        <v>5708.11</v>
      </c>
      <c r="D170" s="4">
        <v>6060.11</v>
      </c>
      <c r="E170" s="4">
        <v>5627.23</v>
      </c>
      <c r="F170" s="4">
        <v>6011.45</v>
      </c>
      <c r="G170" s="5">
        <v>2354430000</v>
      </c>
      <c r="H170" s="5">
        <v>94947900000</v>
      </c>
    </row>
    <row r="171" spans="1:8" x14ac:dyDescent="0.2">
      <c r="A171" s="1" t="s">
        <v>2382</v>
      </c>
      <c r="B171" s="1">
        <f t="shared" si="2"/>
        <v>43027</v>
      </c>
      <c r="C171" s="4">
        <v>5583.74</v>
      </c>
      <c r="D171" s="4">
        <v>5744.35</v>
      </c>
      <c r="E171" s="4">
        <v>5531.06</v>
      </c>
      <c r="F171" s="4">
        <v>5708.52</v>
      </c>
      <c r="G171" s="5">
        <v>1780540000</v>
      </c>
      <c r="H171" s="5">
        <v>92867000000</v>
      </c>
    </row>
    <row r="172" spans="1:8" x14ac:dyDescent="0.2">
      <c r="A172" s="1" t="s">
        <v>2383</v>
      </c>
      <c r="B172" s="1">
        <f t="shared" si="2"/>
        <v>43026</v>
      </c>
      <c r="C172" s="4">
        <v>5603.82</v>
      </c>
      <c r="D172" s="4">
        <v>5603.82</v>
      </c>
      <c r="E172" s="4">
        <v>5151.4399999999996</v>
      </c>
      <c r="F172" s="4">
        <v>5590.69</v>
      </c>
      <c r="G172" s="5">
        <v>2399270000</v>
      </c>
      <c r="H172" s="5">
        <v>93190200000</v>
      </c>
    </row>
    <row r="173" spans="1:8" x14ac:dyDescent="0.2">
      <c r="A173" s="1" t="s">
        <v>2384</v>
      </c>
      <c r="B173" s="1">
        <f t="shared" si="2"/>
        <v>43025</v>
      </c>
      <c r="C173" s="4">
        <v>5741.58</v>
      </c>
      <c r="D173" s="4">
        <v>5800.35</v>
      </c>
      <c r="E173" s="4">
        <v>5472.72</v>
      </c>
      <c r="F173" s="4">
        <v>5605.51</v>
      </c>
      <c r="G173" s="5">
        <v>1821570000</v>
      </c>
      <c r="H173" s="5">
        <v>95469300000</v>
      </c>
    </row>
    <row r="174" spans="1:8" x14ac:dyDescent="0.2">
      <c r="A174" s="1" t="s">
        <v>2385</v>
      </c>
      <c r="B174" s="1">
        <f t="shared" si="2"/>
        <v>43024</v>
      </c>
      <c r="C174" s="4">
        <v>5687.57</v>
      </c>
      <c r="D174" s="4">
        <v>5776.23</v>
      </c>
      <c r="E174" s="4">
        <v>5544.21</v>
      </c>
      <c r="F174" s="4">
        <v>5725.59</v>
      </c>
      <c r="G174" s="5">
        <v>2008070000</v>
      </c>
      <c r="H174" s="5">
        <v>94559000000</v>
      </c>
    </row>
    <row r="175" spans="1:8" x14ac:dyDescent="0.2">
      <c r="A175" s="1" t="s">
        <v>2386</v>
      </c>
      <c r="B175" s="1">
        <f t="shared" si="2"/>
        <v>43023</v>
      </c>
      <c r="C175" s="4">
        <v>5835.96</v>
      </c>
      <c r="D175" s="4">
        <v>5852.48</v>
      </c>
      <c r="E175" s="4">
        <v>5478.61</v>
      </c>
      <c r="F175" s="4">
        <v>5678.19</v>
      </c>
      <c r="G175" s="5">
        <v>1976040000</v>
      </c>
      <c r="H175" s="5">
        <v>97011900000</v>
      </c>
    </row>
    <row r="176" spans="1:8" x14ac:dyDescent="0.2">
      <c r="A176" s="1" t="s">
        <v>2387</v>
      </c>
      <c r="B176" s="1">
        <f t="shared" si="2"/>
        <v>43022</v>
      </c>
      <c r="C176" s="4">
        <v>5643.53</v>
      </c>
      <c r="D176" s="4">
        <v>5837.7</v>
      </c>
      <c r="E176" s="4">
        <v>5591.64</v>
      </c>
      <c r="F176" s="4">
        <v>5831.79</v>
      </c>
      <c r="G176" s="5">
        <v>1669030000</v>
      </c>
      <c r="H176" s="5">
        <v>93803000000</v>
      </c>
    </row>
    <row r="177" spans="1:8" x14ac:dyDescent="0.2">
      <c r="A177" s="1" t="s">
        <v>2388</v>
      </c>
      <c r="B177" s="1">
        <f t="shared" si="2"/>
        <v>43021</v>
      </c>
      <c r="C177" s="4">
        <v>5464.16</v>
      </c>
      <c r="D177" s="4">
        <v>5840.3</v>
      </c>
      <c r="E177" s="4">
        <v>5436.85</v>
      </c>
      <c r="F177" s="4">
        <v>5647.21</v>
      </c>
      <c r="G177" s="5">
        <v>3615480000</v>
      </c>
      <c r="H177" s="5">
        <v>90812400000</v>
      </c>
    </row>
    <row r="178" spans="1:8" x14ac:dyDescent="0.2">
      <c r="A178" s="1" t="s">
        <v>2389</v>
      </c>
      <c r="B178" s="1">
        <f t="shared" si="2"/>
        <v>43020</v>
      </c>
      <c r="C178" s="4">
        <v>4829.58</v>
      </c>
      <c r="D178" s="4">
        <v>5446.91</v>
      </c>
      <c r="E178" s="4">
        <v>4822</v>
      </c>
      <c r="F178" s="4">
        <v>5446.91</v>
      </c>
      <c r="G178" s="5">
        <v>2791610000</v>
      </c>
      <c r="H178" s="5">
        <v>80256700000</v>
      </c>
    </row>
    <row r="179" spans="1:8" x14ac:dyDescent="0.2">
      <c r="A179" s="1" t="s">
        <v>2390</v>
      </c>
      <c r="B179" s="1">
        <f t="shared" si="2"/>
        <v>43019</v>
      </c>
      <c r="C179" s="4">
        <v>4789.25</v>
      </c>
      <c r="D179" s="4">
        <v>4873.7299999999996</v>
      </c>
      <c r="E179" s="4">
        <v>4751.63</v>
      </c>
      <c r="F179" s="4">
        <v>4826.4799999999996</v>
      </c>
      <c r="G179" s="5">
        <v>1222280000</v>
      </c>
      <c r="H179" s="5">
        <v>79578200000</v>
      </c>
    </row>
    <row r="180" spans="1:8" x14ac:dyDescent="0.2">
      <c r="A180" s="1" t="s">
        <v>2391</v>
      </c>
      <c r="B180" s="1">
        <f t="shared" si="2"/>
        <v>43018</v>
      </c>
      <c r="C180" s="4">
        <v>4776.21</v>
      </c>
      <c r="D180" s="4">
        <v>4922.17</v>
      </c>
      <c r="E180" s="4">
        <v>4765.1000000000004</v>
      </c>
      <c r="F180" s="4">
        <v>4781.99</v>
      </c>
      <c r="G180" s="5">
        <v>1597140000</v>
      </c>
      <c r="H180" s="5">
        <v>79351800000</v>
      </c>
    </row>
    <row r="181" spans="1:8" x14ac:dyDescent="0.2">
      <c r="A181" s="1" t="s">
        <v>2392</v>
      </c>
      <c r="B181" s="1">
        <f t="shared" si="2"/>
        <v>43017</v>
      </c>
      <c r="C181" s="4">
        <v>4614.5200000000004</v>
      </c>
      <c r="D181" s="4">
        <v>4878.71</v>
      </c>
      <c r="E181" s="4">
        <v>4564.25</v>
      </c>
      <c r="F181" s="4">
        <v>4772.0200000000004</v>
      </c>
      <c r="G181" s="5">
        <v>1968740000</v>
      </c>
      <c r="H181" s="5">
        <v>76656500000</v>
      </c>
    </row>
    <row r="182" spans="1:8" x14ac:dyDescent="0.2">
      <c r="A182" s="1" t="s">
        <v>2393</v>
      </c>
      <c r="B182" s="1">
        <f t="shared" si="2"/>
        <v>43016</v>
      </c>
      <c r="C182" s="4">
        <v>4429.67</v>
      </c>
      <c r="D182" s="4">
        <v>4624.1400000000003</v>
      </c>
      <c r="E182" s="4">
        <v>4405.6400000000003</v>
      </c>
      <c r="F182" s="4">
        <v>4610.4799999999996</v>
      </c>
      <c r="G182" s="5">
        <v>1313870000</v>
      </c>
      <c r="H182" s="5">
        <v>73575400000</v>
      </c>
    </row>
    <row r="183" spans="1:8" x14ac:dyDescent="0.2">
      <c r="A183" s="1" t="s">
        <v>2394</v>
      </c>
      <c r="B183" s="1">
        <f t="shared" si="2"/>
        <v>43015</v>
      </c>
      <c r="C183" s="4">
        <v>4369.3500000000004</v>
      </c>
      <c r="D183" s="4">
        <v>4443.88</v>
      </c>
      <c r="E183" s="4">
        <v>4321.05</v>
      </c>
      <c r="F183" s="4">
        <v>4426.8900000000003</v>
      </c>
      <c r="G183" s="5">
        <v>906928000</v>
      </c>
      <c r="H183" s="5">
        <v>72565100000</v>
      </c>
    </row>
    <row r="184" spans="1:8" x14ac:dyDescent="0.2">
      <c r="A184" s="1" t="s">
        <v>2395</v>
      </c>
      <c r="B184" s="1">
        <f t="shared" si="2"/>
        <v>43014</v>
      </c>
      <c r="C184" s="4">
        <v>4324.46</v>
      </c>
      <c r="D184" s="4">
        <v>4413.2700000000004</v>
      </c>
      <c r="E184" s="4">
        <v>4320.53</v>
      </c>
      <c r="F184" s="4">
        <v>4370.8100000000004</v>
      </c>
      <c r="G184" s="5">
        <v>1069940000</v>
      </c>
      <c r="H184" s="5">
        <v>71810600000</v>
      </c>
    </row>
    <row r="185" spans="1:8" x14ac:dyDescent="0.2">
      <c r="A185" s="1" t="s">
        <v>2396</v>
      </c>
      <c r="B185" s="1">
        <f t="shared" si="2"/>
        <v>43013</v>
      </c>
      <c r="C185" s="4">
        <v>4229.88</v>
      </c>
      <c r="D185" s="4">
        <v>4362.6400000000003</v>
      </c>
      <c r="E185" s="4">
        <v>4164.05</v>
      </c>
      <c r="F185" s="4">
        <v>4328.41</v>
      </c>
      <c r="G185" s="5">
        <v>1161770000</v>
      </c>
      <c r="H185" s="5">
        <v>70233700000</v>
      </c>
    </row>
    <row r="186" spans="1:8" x14ac:dyDescent="0.2">
      <c r="A186" s="1" t="s">
        <v>2397</v>
      </c>
      <c r="B186" s="1">
        <f t="shared" si="2"/>
        <v>43012</v>
      </c>
      <c r="C186" s="4">
        <v>4319.37</v>
      </c>
      <c r="D186" s="4">
        <v>4352.3100000000004</v>
      </c>
      <c r="E186" s="4">
        <v>4210.42</v>
      </c>
      <c r="F186" s="4">
        <v>4229.3599999999997</v>
      </c>
      <c r="G186" s="5">
        <v>1116770000</v>
      </c>
      <c r="H186" s="5">
        <v>71712500000</v>
      </c>
    </row>
    <row r="187" spans="1:8" x14ac:dyDescent="0.2">
      <c r="A187" s="1" t="s">
        <v>2398</v>
      </c>
      <c r="B187" s="1">
        <f t="shared" si="2"/>
        <v>43011</v>
      </c>
      <c r="C187" s="4">
        <v>4408.46</v>
      </c>
      <c r="D187" s="4">
        <v>4432.47</v>
      </c>
      <c r="E187" s="4">
        <v>4258.8900000000003</v>
      </c>
      <c r="F187" s="4">
        <v>4317.4799999999996</v>
      </c>
      <c r="G187" s="5">
        <v>1288020000</v>
      </c>
      <c r="H187" s="5">
        <v>73181300000</v>
      </c>
    </row>
    <row r="188" spans="1:8" x14ac:dyDescent="0.2">
      <c r="A188" s="1" t="s">
        <v>2399</v>
      </c>
      <c r="B188" s="1">
        <f t="shared" si="2"/>
        <v>43010</v>
      </c>
      <c r="C188" s="4">
        <v>4395.8100000000004</v>
      </c>
      <c r="D188" s="4">
        <v>4470.2299999999996</v>
      </c>
      <c r="E188" s="4">
        <v>4377.46</v>
      </c>
      <c r="F188" s="4">
        <v>4409.32</v>
      </c>
      <c r="G188" s="5">
        <v>1431730000</v>
      </c>
      <c r="H188" s="5">
        <v>72963200000</v>
      </c>
    </row>
    <row r="189" spans="1:8" x14ac:dyDescent="0.2">
      <c r="A189" s="1" t="s">
        <v>2400</v>
      </c>
      <c r="B189" s="1">
        <f t="shared" si="2"/>
        <v>43009</v>
      </c>
      <c r="C189" s="4">
        <v>4341.05</v>
      </c>
      <c r="D189" s="4">
        <v>4403.74</v>
      </c>
      <c r="E189" s="4">
        <v>4269.8100000000004</v>
      </c>
      <c r="F189" s="4">
        <v>4403.74</v>
      </c>
      <c r="G189" s="5">
        <v>1208210000</v>
      </c>
      <c r="H189" s="5">
        <v>72047300000</v>
      </c>
    </row>
    <row r="190" spans="1:8" x14ac:dyDescent="0.2">
      <c r="A190" s="1" t="s">
        <v>2143</v>
      </c>
      <c r="B190" s="1">
        <f t="shared" si="2"/>
        <v>43008</v>
      </c>
      <c r="C190" s="4">
        <v>4166.1099999999997</v>
      </c>
      <c r="D190" s="4">
        <v>4358.43</v>
      </c>
      <c r="E190" s="4">
        <v>4160.8599999999997</v>
      </c>
      <c r="F190" s="4">
        <v>4338.71</v>
      </c>
      <c r="G190" s="5">
        <v>1207450000</v>
      </c>
      <c r="H190" s="5">
        <v>69136600000</v>
      </c>
    </row>
    <row r="191" spans="1:8" x14ac:dyDescent="0.2">
      <c r="A191" s="1" t="s">
        <v>2144</v>
      </c>
      <c r="B191" s="1">
        <f t="shared" si="2"/>
        <v>43007</v>
      </c>
      <c r="C191" s="4">
        <v>4171.62</v>
      </c>
      <c r="D191" s="4">
        <v>4214.63</v>
      </c>
      <c r="E191" s="4">
        <v>4039.29</v>
      </c>
      <c r="F191" s="4">
        <v>4163.07</v>
      </c>
      <c r="G191" s="5">
        <v>1367050000</v>
      </c>
      <c r="H191" s="5">
        <v>69219200000</v>
      </c>
    </row>
    <row r="192" spans="1:8" x14ac:dyDescent="0.2">
      <c r="A192" s="1" t="s">
        <v>2145</v>
      </c>
      <c r="B192" s="1">
        <f t="shared" si="2"/>
        <v>43006</v>
      </c>
      <c r="C192" s="4">
        <v>4197.13</v>
      </c>
      <c r="D192" s="4">
        <v>4279.3100000000004</v>
      </c>
      <c r="E192" s="4">
        <v>4109.7</v>
      </c>
      <c r="F192" s="4">
        <v>4174.7299999999996</v>
      </c>
      <c r="G192" s="5">
        <v>1712320000</v>
      </c>
      <c r="H192" s="5">
        <v>69633200000</v>
      </c>
    </row>
    <row r="193" spans="1:8" x14ac:dyDescent="0.2">
      <c r="A193" s="1" t="s">
        <v>2146</v>
      </c>
      <c r="B193" s="1">
        <f t="shared" si="2"/>
        <v>43005</v>
      </c>
      <c r="C193" s="4">
        <v>3892.94</v>
      </c>
      <c r="D193" s="4">
        <v>4210.05</v>
      </c>
      <c r="E193" s="4">
        <v>3884.82</v>
      </c>
      <c r="F193" s="4">
        <v>4200.67</v>
      </c>
      <c r="G193" s="5">
        <v>1686880000</v>
      </c>
      <c r="H193" s="5">
        <v>64579200000</v>
      </c>
    </row>
    <row r="194" spans="1:8" x14ac:dyDescent="0.2">
      <c r="A194" s="1" t="s">
        <v>2147</v>
      </c>
      <c r="B194" s="1">
        <f t="shared" si="2"/>
        <v>43004</v>
      </c>
      <c r="C194" s="4">
        <v>3928.41</v>
      </c>
      <c r="D194" s="4">
        <v>3969.89</v>
      </c>
      <c r="E194" s="4">
        <v>3869.9</v>
      </c>
      <c r="F194" s="4">
        <v>3892.35</v>
      </c>
      <c r="G194" s="5">
        <v>1043740000</v>
      </c>
      <c r="H194" s="5">
        <v>65161000000</v>
      </c>
    </row>
    <row r="195" spans="1:8" x14ac:dyDescent="0.2">
      <c r="A195" s="1" t="s">
        <v>2148</v>
      </c>
      <c r="B195" s="1">
        <f t="shared" ref="B195:B258" si="3">DATE(RIGHT(A195,4),LEFT(A195,2),LEFT(RIGHT(A195,8),2))</f>
        <v>43003</v>
      </c>
      <c r="C195" s="4">
        <v>3681.58</v>
      </c>
      <c r="D195" s="4">
        <v>3950.25</v>
      </c>
      <c r="E195" s="4">
        <v>3681.58</v>
      </c>
      <c r="F195" s="4">
        <v>3926.07</v>
      </c>
      <c r="G195" s="5">
        <v>1374210000</v>
      </c>
      <c r="H195" s="5">
        <v>61061100000</v>
      </c>
    </row>
    <row r="196" spans="1:8" x14ac:dyDescent="0.2">
      <c r="A196" s="1" t="s">
        <v>2149</v>
      </c>
      <c r="B196" s="1">
        <f t="shared" si="3"/>
        <v>43002</v>
      </c>
      <c r="C196" s="4">
        <v>3796.15</v>
      </c>
      <c r="D196" s="4">
        <v>3796.15</v>
      </c>
      <c r="E196" s="4">
        <v>3666.9</v>
      </c>
      <c r="F196" s="4">
        <v>3682.84</v>
      </c>
      <c r="G196" s="5">
        <v>768015000</v>
      </c>
      <c r="H196" s="5">
        <v>62954300000</v>
      </c>
    </row>
    <row r="197" spans="1:8" x14ac:dyDescent="0.2">
      <c r="A197" s="1" t="s">
        <v>2150</v>
      </c>
      <c r="B197" s="1">
        <f t="shared" si="3"/>
        <v>43001</v>
      </c>
      <c r="C197" s="4">
        <v>3629.92</v>
      </c>
      <c r="D197" s="4">
        <v>3819.21</v>
      </c>
      <c r="E197" s="4">
        <v>3594.58</v>
      </c>
      <c r="F197" s="4">
        <v>3792.4</v>
      </c>
      <c r="G197" s="5">
        <v>928114000</v>
      </c>
      <c r="H197" s="5">
        <v>60190000000</v>
      </c>
    </row>
    <row r="198" spans="1:8" x14ac:dyDescent="0.2">
      <c r="A198" s="1" t="s">
        <v>2151</v>
      </c>
      <c r="B198" s="1">
        <f t="shared" si="3"/>
        <v>43000</v>
      </c>
      <c r="C198" s="4">
        <v>3628.02</v>
      </c>
      <c r="D198" s="4">
        <v>3758.27</v>
      </c>
      <c r="E198" s="4">
        <v>3553.53</v>
      </c>
      <c r="F198" s="4">
        <v>3630.7</v>
      </c>
      <c r="G198" s="5">
        <v>1194830000</v>
      </c>
      <c r="H198" s="5">
        <v>60152300000</v>
      </c>
    </row>
    <row r="199" spans="1:8" x14ac:dyDescent="0.2">
      <c r="A199" s="1" t="s">
        <v>2152</v>
      </c>
      <c r="B199" s="1">
        <f t="shared" si="3"/>
        <v>42999</v>
      </c>
      <c r="C199" s="4">
        <v>3901.47</v>
      </c>
      <c r="D199" s="4">
        <v>3916.42</v>
      </c>
      <c r="E199" s="4">
        <v>3613.63</v>
      </c>
      <c r="F199" s="4">
        <v>3631.04</v>
      </c>
      <c r="G199" s="5">
        <v>1411480000</v>
      </c>
      <c r="H199" s="5">
        <v>64677600000</v>
      </c>
    </row>
    <row r="200" spans="1:8" x14ac:dyDescent="0.2">
      <c r="A200" s="1" t="s">
        <v>2153</v>
      </c>
      <c r="B200" s="1">
        <f t="shared" si="3"/>
        <v>42998</v>
      </c>
      <c r="C200" s="4">
        <v>3916.36</v>
      </c>
      <c r="D200" s="4">
        <v>4031.39</v>
      </c>
      <c r="E200" s="4">
        <v>3857.73</v>
      </c>
      <c r="F200" s="4">
        <v>3905.95</v>
      </c>
      <c r="G200" s="5">
        <v>1213830000</v>
      </c>
      <c r="H200" s="5">
        <v>64918500000</v>
      </c>
    </row>
    <row r="201" spans="1:8" x14ac:dyDescent="0.2">
      <c r="A201" s="1" t="s">
        <v>2154</v>
      </c>
      <c r="B201" s="1">
        <f t="shared" si="3"/>
        <v>42997</v>
      </c>
      <c r="C201" s="4">
        <v>4073.79</v>
      </c>
      <c r="D201" s="4">
        <v>4094.07</v>
      </c>
      <c r="E201" s="4">
        <v>3868.87</v>
      </c>
      <c r="F201" s="4">
        <v>3924.97</v>
      </c>
      <c r="G201" s="5">
        <v>1563980000</v>
      </c>
      <c r="H201" s="5">
        <v>67520300000</v>
      </c>
    </row>
    <row r="202" spans="1:8" x14ac:dyDescent="0.2">
      <c r="A202" s="1" t="s">
        <v>2155</v>
      </c>
      <c r="B202" s="1">
        <f t="shared" si="3"/>
        <v>42996</v>
      </c>
      <c r="C202" s="4">
        <v>3591.09</v>
      </c>
      <c r="D202" s="4">
        <v>4079.23</v>
      </c>
      <c r="E202" s="4">
        <v>3591.09</v>
      </c>
      <c r="F202" s="4">
        <v>4065.2</v>
      </c>
      <c r="G202" s="5">
        <v>1943210000</v>
      </c>
      <c r="H202" s="5">
        <v>59514100000</v>
      </c>
    </row>
    <row r="203" spans="1:8" x14ac:dyDescent="0.2">
      <c r="A203" s="1" t="s">
        <v>2156</v>
      </c>
      <c r="B203" s="1">
        <f t="shared" si="3"/>
        <v>42995</v>
      </c>
      <c r="C203" s="4">
        <v>3606.28</v>
      </c>
      <c r="D203" s="4">
        <v>3664.81</v>
      </c>
      <c r="E203" s="4">
        <v>3445.64</v>
      </c>
      <c r="F203" s="4">
        <v>3582.88</v>
      </c>
      <c r="G203" s="5">
        <v>1239150000</v>
      </c>
      <c r="H203" s="5">
        <v>59757800000</v>
      </c>
    </row>
    <row r="204" spans="1:8" x14ac:dyDescent="0.2">
      <c r="A204" s="1" t="s">
        <v>2157</v>
      </c>
      <c r="B204" s="1">
        <f t="shared" si="3"/>
        <v>42994</v>
      </c>
      <c r="C204" s="4">
        <v>3637.75</v>
      </c>
      <c r="D204" s="4">
        <v>3808.84</v>
      </c>
      <c r="E204" s="4">
        <v>3487.79</v>
      </c>
      <c r="F204" s="4">
        <v>3625.04</v>
      </c>
      <c r="G204" s="5">
        <v>1818400000</v>
      </c>
      <c r="H204" s="5">
        <v>60271600000</v>
      </c>
    </row>
    <row r="205" spans="1:8" x14ac:dyDescent="0.2">
      <c r="A205" s="1" t="s">
        <v>2158</v>
      </c>
      <c r="B205" s="1">
        <f t="shared" si="3"/>
        <v>42993</v>
      </c>
      <c r="C205" s="4">
        <v>3166.3</v>
      </c>
      <c r="D205" s="4">
        <v>3733.45</v>
      </c>
      <c r="E205" s="4">
        <v>2946.62</v>
      </c>
      <c r="F205" s="4">
        <v>3637.52</v>
      </c>
      <c r="G205" s="5">
        <v>4148070000</v>
      </c>
      <c r="H205" s="5">
        <v>52453500000</v>
      </c>
    </row>
    <row r="206" spans="1:8" x14ac:dyDescent="0.2">
      <c r="A206" s="1" t="s">
        <v>2159</v>
      </c>
      <c r="B206" s="1">
        <f t="shared" si="3"/>
        <v>42992</v>
      </c>
      <c r="C206" s="4">
        <v>3875.37</v>
      </c>
      <c r="D206" s="4">
        <v>3920.6</v>
      </c>
      <c r="E206" s="4">
        <v>3153.86</v>
      </c>
      <c r="F206" s="4">
        <v>3154.95</v>
      </c>
      <c r="G206" s="5">
        <v>2716310000</v>
      </c>
      <c r="H206" s="5">
        <v>64191600000</v>
      </c>
    </row>
    <row r="207" spans="1:8" x14ac:dyDescent="0.2">
      <c r="A207" s="1" t="s">
        <v>2160</v>
      </c>
      <c r="B207" s="1">
        <f t="shared" si="3"/>
        <v>42991</v>
      </c>
      <c r="C207" s="4">
        <v>4131.9799999999996</v>
      </c>
      <c r="D207" s="4">
        <v>4131.9799999999996</v>
      </c>
      <c r="E207" s="4">
        <v>3789.92</v>
      </c>
      <c r="F207" s="4">
        <v>3882.59</v>
      </c>
      <c r="G207" s="5">
        <v>2219410000</v>
      </c>
      <c r="H207" s="5">
        <v>68432200000</v>
      </c>
    </row>
    <row r="208" spans="1:8" x14ac:dyDescent="0.2">
      <c r="A208" s="1" t="s">
        <v>2161</v>
      </c>
      <c r="B208" s="1">
        <f t="shared" si="3"/>
        <v>42990</v>
      </c>
      <c r="C208" s="4">
        <v>4168.88</v>
      </c>
      <c r="D208" s="4">
        <v>4344.6499999999996</v>
      </c>
      <c r="E208" s="4">
        <v>4085.22</v>
      </c>
      <c r="F208" s="4">
        <v>4130.8100000000004</v>
      </c>
      <c r="G208" s="5">
        <v>1864530000</v>
      </c>
      <c r="H208" s="5">
        <v>69033400000</v>
      </c>
    </row>
    <row r="209" spans="1:8" x14ac:dyDescent="0.2">
      <c r="A209" s="1" t="s">
        <v>2162</v>
      </c>
      <c r="B209" s="1">
        <f t="shared" si="3"/>
        <v>42989</v>
      </c>
      <c r="C209" s="4">
        <v>4122.47</v>
      </c>
      <c r="D209" s="4">
        <v>4261.67</v>
      </c>
      <c r="E209" s="4">
        <v>4099.3999999999996</v>
      </c>
      <c r="F209" s="4">
        <v>4161.2700000000004</v>
      </c>
      <c r="G209" s="5">
        <v>1557330000</v>
      </c>
      <c r="H209" s="5">
        <v>68256000000</v>
      </c>
    </row>
    <row r="210" spans="1:8" x14ac:dyDescent="0.2">
      <c r="A210" s="1" t="s">
        <v>2163</v>
      </c>
      <c r="B210" s="1">
        <f t="shared" si="3"/>
        <v>42988</v>
      </c>
      <c r="C210" s="4">
        <v>4229.34</v>
      </c>
      <c r="D210" s="4">
        <v>4245.4399999999996</v>
      </c>
      <c r="E210" s="4">
        <v>3951.04</v>
      </c>
      <c r="F210" s="4">
        <v>4122.9399999999996</v>
      </c>
      <c r="G210" s="5">
        <v>1679090000</v>
      </c>
      <c r="H210" s="5">
        <v>70018100000</v>
      </c>
    </row>
    <row r="211" spans="1:8" x14ac:dyDescent="0.2">
      <c r="A211" s="1" t="s">
        <v>2164</v>
      </c>
      <c r="B211" s="1">
        <f t="shared" si="3"/>
        <v>42987</v>
      </c>
      <c r="C211" s="4">
        <v>4229.8100000000004</v>
      </c>
      <c r="D211" s="4">
        <v>4308.82</v>
      </c>
      <c r="E211" s="4">
        <v>4114.1099999999997</v>
      </c>
      <c r="F211" s="4">
        <v>4226.0600000000004</v>
      </c>
      <c r="G211" s="5">
        <v>1386230000</v>
      </c>
      <c r="H211" s="5">
        <v>70017200000</v>
      </c>
    </row>
    <row r="212" spans="1:8" x14ac:dyDescent="0.2">
      <c r="A212" s="1" t="s">
        <v>2165</v>
      </c>
      <c r="B212" s="1">
        <f t="shared" si="3"/>
        <v>42986</v>
      </c>
      <c r="C212" s="4">
        <v>4605.16</v>
      </c>
      <c r="D212" s="4">
        <v>4661</v>
      </c>
      <c r="E212" s="4">
        <v>4075.18</v>
      </c>
      <c r="F212" s="4">
        <v>4228.75</v>
      </c>
      <c r="G212" s="5">
        <v>2700890000</v>
      </c>
      <c r="H212" s="5">
        <v>76220200000</v>
      </c>
    </row>
    <row r="213" spans="1:8" x14ac:dyDescent="0.2">
      <c r="A213" s="1" t="s">
        <v>2166</v>
      </c>
      <c r="B213" s="1">
        <f t="shared" si="3"/>
        <v>42985</v>
      </c>
      <c r="C213" s="4">
        <v>4589.1400000000003</v>
      </c>
      <c r="D213" s="4">
        <v>4655.04</v>
      </c>
      <c r="E213" s="4">
        <v>4491.33</v>
      </c>
      <c r="F213" s="4">
        <v>4599.88</v>
      </c>
      <c r="G213" s="5">
        <v>1844620000</v>
      </c>
      <c r="H213" s="5">
        <v>75945000000</v>
      </c>
    </row>
    <row r="214" spans="1:8" x14ac:dyDescent="0.2">
      <c r="A214" s="1" t="s">
        <v>2167</v>
      </c>
      <c r="B214" s="1">
        <f t="shared" si="3"/>
        <v>42984</v>
      </c>
      <c r="C214" s="4">
        <v>4376.59</v>
      </c>
      <c r="D214" s="4">
        <v>4617.25</v>
      </c>
      <c r="E214" s="4">
        <v>4376.59</v>
      </c>
      <c r="F214" s="4">
        <v>4597.12</v>
      </c>
      <c r="G214" s="5">
        <v>2172100000</v>
      </c>
      <c r="H214" s="5">
        <v>72418700000</v>
      </c>
    </row>
    <row r="215" spans="1:8" x14ac:dyDescent="0.2">
      <c r="A215" s="1" t="s">
        <v>2168</v>
      </c>
      <c r="B215" s="1">
        <f t="shared" si="3"/>
        <v>42983</v>
      </c>
      <c r="C215" s="4">
        <v>4228.29</v>
      </c>
      <c r="D215" s="4">
        <v>4427.84</v>
      </c>
      <c r="E215" s="4">
        <v>3998.11</v>
      </c>
      <c r="F215" s="4">
        <v>4376.53</v>
      </c>
      <c r="G215" s="5">
        <v>2697970000</v>
      </c>
      <c r="H215" s="5">
        <v>69954400000</v>
      </c>
    </row>
    <row r="216" spans="1:8" x14ac:dyDescent="0.2">
      <c r="A216" s="1" t="s">
        <v>2169</v>
      </c>
      <c r="B216" s="1">
        <f t="shared" si="3"/>
        <v>42982</v>
      </c>
      <c r="C216" s="4">
        <v>4591.63</v>
      </c>
      <c r="D216" s="4">
        <v>4591.63</v>
      </c>
      <c r="E216" s="4">
        <v>4108.3999999999996</v>
      </c>
      <c r="F216" s="4">
        <v>4236.3100000000004</v>
      </c>
      <c r="G216" s="5">
        <v>2987330000</v>
      </c>
      <c r="H216" s="5">
        <v>75955500000</v>
      </c>
    </row>
    <row r="217" spans="1:8" x14ac:dyDescent="0.2">
      <c r="A217" s="1" t="s">
        <v>2170</v>
      </c>
      <c r="B217" s="1">
        <f t="shared" si="3"/>
        <v>42981</v>
      </c>
      <c r="C217" s="4">
        <v>4585.2700000000004</v>
      </c>
      <c r="D217" s="4">
        <v>4714.08</v>
      </c>
      <c r="E217" s="4">
        <v>4417.59</v>
      </c>
      <c r="F217" s="4">
        <v>4582.96</v>
      </c>
      <c r="G217" s="5">
        <v>1933190000</v>
      </c>
      <c r="H217" s="5">
        <v>75841700000</v>
      </c>
    </row>
    <row r="218" spans="1:8" x14ac:dyDescent="0.2">
      <c r="A218" s="1" t="s">
        <v>2171</v>
      </c>
      <c r="B218" s="1">
        <f t="shared" si="3"/>
        <v>42980</v>
      </c>
      <c r="C218" s="4">
        <v>4901.42</v>
      </c>
      <c r="D218" s="4">
        <v>4975.04</v>
      </c>
      <c r="E218" s="4">
        <v>4469.24</v>
      </c>
      <c r="F218" s="4">
        <v>4578.7700000000004</v>
      </c>
      <c r="G218" s="5">
        <v>2722140000</v>
      </c>
      <c r="H218" s="5">
        <v>81060600000</v>
      </c>
    </row>
    <row r="219" spans="1:8" x14ac:dyDescent="0.2">
      <c r="A219" s="1" t="s">
        <v>2172</v>
      </c>
      <c r="B219" s="1">
        <f t="shared" si="3"/>
        <v>42979</v>
      </c>
      <c r="C219" s="4">
        <v>4701.76</v>
      </c>
      <c r="D219" s="4">
        <v>4892.01</v>
      </c>
      <c r="E219" s="4">
        <v>4678.53</v>
      </c>
      <c r="F219" s="4">
        <v>4892.01</v>
      </c>
      <c r="G219" s="5">
        <v>2599080000</v>
      </c>
      <c r="H219" s="5">
        <v>77748400000</v>
      </c>
    </row>
    <row r="220" spans="1:8" x14ac:dyDescent="0.2">
      <c r="A220" s="1" t="s">
        <v>1907</v>
      </c>
      <c r="B220" s="1">
        <f t="shared" si="3"/>
        <v>42978</v>
      </c>
      <c r="C220" s="4">
        <v>4555.59</v>
      </c>
      <c r="D220" s="4">
        <v>4736.05</v>
      </c>
      <c r="E220" s="4">
        <v>4549.3999999999996</v>
      </c>
      <c r="F220" s="4">
        <v>4703.3900000000003</v>
      </c>
      <c r="G220" s="5">
        <v>1944930000</v>
      </c>
      <c r="H220" s="5">
        <v>75322300000</v>
      </c>
    </row>
    <row r="221" spans="1:8" x14ac:dyDescent="0.2">
      <c r="A221" s="1" t="s">
        <v>1908</v>
      </c>
      <c r="B221" s="1">
        <f t="shared" si="3"/>
        <v>42977</v>
      </c>
      <c r="C221" s="4">
        <v>4570.3599999999997</v>
      </c>
      <c r="D221" s="4">
        <v>4626.5200000000004</v>
      </c>
      <c r="E221" s="4">
        <v>4471.41</v>
      </c>
      <c r="F221" s="4">
        <v>4565.3</v>
      </c>
      <c r="G221" s="5">
        <v>1937850000</v>
      </c>
      <c r="H221" s="5">
        <v>75556600000</v>
      </c>
    </row>
    <row r="222" spans="1:8" x14ac:dyDescent="0.2">
      <c r="A222" s="1" t="s">
        <v>1909</v>
      </c>
      <c r="B222" s="1">
        <f t="shared" si="3"/>
        <v>42976</v>
      </c>
      <c r="C222" s="4">
        <v>4389.21</v>
      </c>
      <c r="D222" s="4">
        <v>4625.68</v>
      </c>
      <c r="E222" s="4">
        <v>4352.13</v>
      </c>
      <c r="F222" s="4">
        <v>4579.0200000000004</v>
      </c>
      <c r="G222" s="5">
        <v>2486080000</v>
      </c>
      <c r="H222" s="5">
        <v>72553800000</v>
      </c>
    </row>
    <row r="223" spans="1:8" x14ac:dyDescent="0.2">
      <c r="A223" s="1" t="s">
        <v>1910</v>
      </c>
      <c r="B223" s="1">
        <f t="shared" si="3"/>
        <v>42975</v>
      </c>
      <c r="C223" s="4">
        <v>4384.45</v>
      </c>
      <c r="D223" s="4">
        <v>4403.93</v>
      </c>
      <c r="E223" s="4">
        <v>4224.6400000000003</v>
      </c>
      <c r="F223" s="4">
        <v>4382.66</v>
      </c>
      <c r="G223" s="5">
        <v>1959330000</v>
      </c>
      <c r="H223" s="5">
        <v>72467900000</v>
      </c>
    </row>
    <row r="224" spans="1:8" x14ac:dyDescent="0.2">
      <c r="A224" s="1" t="s">
        <v>1911</v>
      </c>
      <c r="B224" s="1">
        <f t="shared" si="3"/>
        <v>42974</v>
      </c>
      <c r="C224" s="4">
        <v>4345.1000000000004</v>
      </c>
      <c r="D224" s="4">
        <v>4416.59</v>
      </c>
      <c r="E224" s="4">
        <v>4317.29</v>
      </c>
      <c r="F224" s="4">
        <v>4382.88</v>
      </c>
      <c r="G224" s="5">
        <v>1537460000</v>
      </c>
      <c r="H224" s="5">
        <v>71809200000</v>
      </c>
    </row>
    <row r="225" spans="1:8" x14ac:dyDescent="0.2">
      <c r="A225" s="1" t="s">
        <v>1912</v>
      </c>
      <c r="B225" s="1">
        <f t="shared" si="3"/>
        <v>42973</v>
      </c>
      <c r="C225" s="4">
        <v>4372.0600000000004</v>
      </c>
      <c r="D225" s="4">
        <v>4379.28</v>
      </c>
      <c r="E225" s="4">
        <v>4269.5200000000004</v>
      </c>
      <c r="F225" s="4">
        <v>4352.3999999999996</v>
      </c>
      <c r="G225" s="5">
        <v>1511610000</v>
      </c>
      <c r="H225" s="5">
        <v>72249100000</v>
      </c>
    </row>
    <row r="226" spans="1:8" x14ac:dyDescent="0.2">
      <c r="A226" s="1" t="s">
        <v>1913</v>
      </c>
      <c r="B226" s="1">
        <f t="shared" si="3"/>
        <v>42972</v>
      </c>
      <c r="C226" s="4">
        <v>4332.82</v>
      </c>
      <c r="D226" s="4">
        <v>4455.7</v>
      </c>
      <c r="E226" s="4">
        <v>4307.3500000000004</v>
      </c>
      <c r="F226" s="4">
        <v>4371.6000000000004</v>
      </c>
      <c r="G226" s="5">
        <v>1727970000</v>
      </c>
      <c r="H226" s="5">
        <v>71595100000</v>
      </c>
    </row>
    <row r="227" spans="1:8" x14ac:dyDescent="0.2">
      <c r="A227" s="1" t="s">
        <v>1914</v>
      </c>
      <c r="B227" s="1">
        <f t="shared" si="3"/>
        <v>42971</v>
      </c>
      <c r="C227" s="4">
        <v>4137.6000000000004</v>
      </c>
      <c r="D227" s="4">
        <v>4376.3900000000003</v>
      </c>
      <c r="E227" s="4">
        <v>4130.26</v>
      </c>
      <c r="F227" s="4">
        <v>4334.68</v>
      </c>
      <c r="G227" s="5">
        <v>2037750000</v>
      </c>
      <c r="H227" s="5">
        <v>68363900000</v>
      </c>
    </row>
    <row r="228" spans="1:8" x14ac:dyDescent="0.2">
      <c r="A228" s="1" t="s">
        <v>1915</v>
      </c>
      <c r="B228" s="1">
        <f t="shared" si="3"/>
        <v>42970</v>
      </c>
      <c r="C228" s="4">
        <v>4089.01</v>
      </c>
      <c r="D228" s="4">
        <v>4255.78</v>
      </c>
      <c r="E228" s="4">
        <v>4078.41</v>
      </c>
      <c r="F228" s="4">
        <v>4151.5200000000004</v>
      </c>
      <c r="G228" s="5">
        <v>2369820000</v>
      </c>
      <c r="H228" s="5">
        <v>67553000000</v>
      </c>
    </row>
    <row r="229" spans="1:8" x14ac:dyDescent="0.2">
      <c r="A229" s="1" t="s">
        <v>1916</v>
      </c>
      <c r="B229" s="1">
        <f t="shared" si="3"/>
        <v>42969</v>
      </c>
      <c r="C229" s="4">
        <v>3998.35</v>
      </c>
      <c r="D229" s="4">
        <v>4128.76</v>
      </c>
      <c r="E229" s="4">
        <v>3674.58</v>
      </c>
      <c r="F229" s="4">
        <v>4100.5200000000004</v>
      </c>
      <c r="G229" s="5">
        <v>3764240000</v>
      </c>
      <c r="H229" s="5">
        <v>66051000000</v>
      </c>
    </row>
    <row r="230" spans="1:8" x14ac:dyDescent="0.2">
      <c r="A230" s="1" t="s">
        <v>1917</v>
      </c>
      <c r="B230" s="1">
        <f t="shared" si="3"/>
        <v>42968</v>
      </c>
      <c r="C230" s="4">
        <v>4090.48</v>
      </c>
      <c r="D230" s="4">
        <v>4109.1400000000003</v>
      </c>
      <c r="E230" s="4">
        <v>3988.6</v>
      </c>
      <c r="F230" s="4">
        <v>4001.74</v>
      </c>
      <c r="G230" s="5">
        <v>2800890000</v>
      </c>
      <c r="H230" s="5">
        <v>67567100000</v>
      </c>
    </row>
    <row r="231" spans="1:8" x14ac:dyDescent="0.2">
      <c r="A231" s="1" t="s">
        <v>1918</v>
      </c>
      <c r="B231" s="1">
        <f t="shared" si="3"/>
        <v>42967</v>
      </c>
      <c r="C231" s="4">
        <v>4189.3100000000004</v>
      </c>
      <c r="D231" s="4">
        <v>4196.29</v>
      </c>
      <c r="E231" s="4">
        <v>4069.88</v>
      </c>
      <c r="F231" s="4">
        <v>4087.66</v>
      </c>
      <c r="G231" s="5">
        <v>2109770000</v>
      </c>
      <c r="H231" s="5">
        <v>69192700000</v>
      </c>
    </row>
    <row r="232" spans="1:8" x14ac:dyDescent="0.2">
      <c r="A232" s="1" t="s">
        <v>1919</v>
      </c>
      <c r="B232" s="1">
        <f t="shared" si="3"/>
        <v>42966</v>
      </c>
      <c r="C232" s="4">
        <v>4137.75</v>
      </c>
      <c r="D232" s="4">
        <v>4243.26</v>
      </c>
      <c r="E232" s="4">
        <v>3970.55</v>
      </c>
      <c r="F232" s="4">
        <v>4193.7</v>
      </c>
      <c r="G232" s="5">
        <v>2975820000</v>
      </c>
      <c r="H232" s="5">
        <v>68333100000</v>
      </c>
    </row>
    <row r="233" spans="1:8" x14ac:dyDescent="0.2">
      <c r="A233" s="1" t="s">
        <v>1920</v>
      </c>
      <c r="B233" s="1">
        <f t="shared" si="3"/>
        <v>42965</v>
      </c>
      <c r="C233" s="4">
        <v>4324.34</v>
      </c>
      <c r="D233" s="4">
        <v>4370.13</v>
      </c>
      <c r="E233" s="4">
        <v>4015.4</v>
      </c>
      <c r="F233" s="4">
        <v>4160.62</v>
      </c>
      <c r="G233" s="5">
        <v>2941710000</v>
      </c>
      <c r="H233" s="5">
        <v>71406500000</v>
      </c>
    </row>
    <row r="234" spans="1:8" x14ac:dyDescent="0.2">
      <c r="A234" s="1" t="s">
        <v>1921</v>
      </c>
      <c r="B234" s="1">
        <f t="shared" si="3"/>
        <v>42964</v>
      </c>
      <c r="C234" s="4">
        <v>4384.4399999999996</v>
      </c>
      <c r="D234" s="4">
        <v>4484.7</v>
      </c>
      <c r="E234" s="4">
        <v>4243.71</v>
      </c>
      <c r="F234" s="4">
        <v>4331.6899999999996</v>
      </c>
      <c r="G234" s="5">
        <v>2553360000</v>
      </c>
      <c r="H234" s="5">
        <v>72389100000</v>
      </c>
    </row>
    <row r="235" spans="1:8" x14ac:dyDescent="0.2">
      <c r="A235" s="1" t="s">
        <v>1922</v>
      </c>
      <c r="B235" s="1">
        <f t="shared" si="3"/>
        <v>42963</v>
      </c>
      <c r="C235" s="4">
        <v>4200.34</v>
      </c>
      <c r="D235" s="4">
        <v>4381.2299999999996</v>
      </c>
      <c r="E235" s="4">
        <v>3994.42</v>
      </c>
      <c r="F235" s="4">
        <v>4376.63</v>
      </c>
      <c r="G235" s="5">
        <v>2272040000</v>
      </c>
      <c r="H235" s="5">
        <v>69342700000</v>
      </c>
    </row>
    <row r="236" spans="1:8" x14ac:dyDescent="0.2">
      <c r="A236" s="1" t="s">
        <v>1923</v>
      </c>
      <c r="B236" s="1">
        <f t="shared" si="3"/>
        <v>42962</v>
      </c>
      <c r="C236" s="4">
        <v>4326.99</v>
      </c>
      <c r="D236" s="4">
        <v>4455.97</v>
      </c>
      <c r="E236" s="4">
        <v>3906.18</v>
      </c>
      <c r="F236" s="4">
        <v>4181.93</v>
      </c>
      <c r="G236" s="5">
        <v>3258050000</v>
      </c>
      <c r="H236" s="5">
        <v>71425500000</v>
      </c>
    </row>
    <row r="237" spans="1:8" x14ac:dyDescent="0.2">
      <c r="A237" s="1" t="s">
        <v>1924</v>
      </c>
      <c r="B237" s="1">
        <f t="shared" si="3"/>
        <v>42961</v>
      </c>
      <c r="C237" s="4">
        <v>4066.1</v>
      </c>
      <c r="D237" s="4">
        <v>4325.13</v>
      </c>
      <c r="E237" s="4">
        <v>3989.16</v>
      </c>
      <c r="F237" s="4">
        <v>4325.13</v>
      </c>
      <c r="G237" s="5">
        <v>2463090000</v>
      </c>
      <c r="H237" s="5">
        <v>67112300000</v>
      </c>
    </row>
    <row r="238" spans="1:8" x14ac:dyDescent="0.2">
      <c r="A238" s="1" t="s">
        <v>1925</v>
      </c>
      <c r="B238" s="1">
        <f t="shared" si="3"/>
        <v>42960</v>
      </c>
      <c r="C238" s="4">
        <v>3880.04</v>
      </c>
      <c r="D238" s="4">
        <v>4208.3900000000003</v>
      </c>
      <c r="E238" s="4">
        <v>3857.8</v>
      </c>
      <c r="F238" s="4">
        <v>4073.26</v>
      </c>
      <c r="G238" s="5">
        <v>3159090000</v>
      </c>
      <c r="H238" s="5">
        <v>64034100000</v>
      </c>
    </row>
    <row r="239" spans="1:8" x14ac:dyDescent="0.2">
      <c r="A239" s="1" t="s">
        <v>1926</v>
      </c>
      <c r="B239" s="1">
        <f t="shared" si="3"/>
        <v>42959</v>
      </c>
      <c r="C239" s="4">
        <v>3650.63</v>
      </c>
      <c r="D239" s="4">
        <v>3949.92</v>
      </c>
      <c r="E239" s="4">
        <v>3613.7</v>
      </c>
      <c r="F239" s="4">
        <v>3884.71</v>
      </c>
      <c r="G239" s="5">
        <v>2219590000</v>
      </c>
      <c r="H239" s="5">
        <v>60242100000</v>
      </c>
    </row>
    <row r="240" spans="1:8" x14ac:dyDescent="0.2">
      <c r="A240" s="1" t="s">
        <v>1927</v>
      </c>
      <c r="B240" s="1">
        <f t="shared" si="3"/>
        <v>42958</v>
      </c>
      <c r="C240" s="4">
        <v>3373.82</v>
      </c>
      <c r="D240" s="4">
        <v>3679.72</v>
      </c>
      <c r="E240" s="4">
        <v>3372.12</v>
      </c>
      <c r="F240" s="4">
        <v>3650.62</v>
      </c>
      <c r="G240" s="5">
        <v>2021190000</v>
      </c>
      <c r="H240" s="5">
        <v>55668000000</v>
      </c>
    </row>
    <row r="241" spans="1:8" x14ac:dyDescent="0.2">
      <c r="A241" s="1" t="s">
        <v>1928</v>
      </c>
      <c r="B241" s="1">
        <f t="shared" si="3"/>
        <v>42957</v>
      </c>
      <c r="C241" s="4">
        <v>3341.84</v>
      </c>
      <c r="D241" s="4">
        <v>3453.45</v>
      </c>
      <c r="E241" s="4">
        <v>3319.47</v>
      </c>
      <c r="F241" s="4">
        <v>3381.28</v>
      </c>
      <c r="G241" s="5">
        <v>1515110000</v>
      </c>
      <c r="H241" s="5">
        <v>55134700000</v>
      </c>
    </row>
    <row r="242" spans="1:8" x14ac:dyDescent="0.2">
      <c r="A242" s="1" t="s">
        <v>1929</v>
      </c>
      <c r="B242" s="1">
        <f t="shared" si="3"/>
        <v>42956</v>
      </c>
      <c r="C242" s="4">
        <v>3420.4</v>
      </c>
      <c r="D242" s="4">
        <v>3422.76</v>
      </c>
      <c r="E242" s="4">
        <v>3247.67</v>
      </c>
      <c r="F242" s="4">
        <v>3342.47</v>
      </c>
      <c r="G242" s="5">
        <v>1468960000</v>
      </c>
      <c r="H242" s="5">
        <v>56424900000</v>
      </c>
    </row>
    <row r="243" spans="1:8" x14ac:dyDescent="0.2">
      <c r="A243" s="1" t="s">
        <v>1930</v>
      </c>
      <c r="B243" s="1">
        <f t="shared" si="3"/>
        <v>42955</v>
      </c>
      <c r="C243" s="4">
        <v>3370.22</v>
      </c>
      <c r="D243" s="4">
        <v>3484.85</v>
      </c>
      <c r="E243" s="4">
        <v>3345.83</v>
      </c>
      <c r="F243" s="4">
        <v>3419.94</v>
      </c>
      <c r="G243" s="5">
        <v>1752760000</v>
      </c>
      <c r="H243" s="5">
        <v>55590300000</v>
      </c>
    </row>
    <row r="244" spans="1:8" x14ac:dyDescent="0.2">
      <c r="A244" s="1" t="s">
        <v>1931</v>
      </c>
      <c r="B244" s="1">
        <f t="shared" si="3"/>
        <v>42954</v>
      </c>
      <c r="C244" s="4">
        <v>3212.78</v>
      </c>
      <c r="D244" s="4">
        <v>3397.68</v>
      </c>
      <c r="E244" s="4">
        <v>3180.89</v>
      </c>
      <c r="F244" s="4">
        <v>3378.94</v>
      </c>
      <c r="G244" s="5">
        <v>1482280000</v>
      </c>
      <c r="H244" s="5">
        <v>52987300000</v>
      </c>
    </row>
    <row r="245" spans="1:8" x14ac:dyDescent="0.2">
      <c r="A245" s="1" t="s">
        <v>1932</v>
      </c>
      <c r="B245" s="1">
        <f t="shared" si="3"/>
        <v>42953</v>
      </c>
      <c r="C245" s="4">
        <v>3257.61</v>
      </c>
      <c r="D245" s="4">
        <v>3293.29</v>
      </c>
      <c r="E245" s="4">
        <v>3155.6</v>
      </c>
      <c r="F245" s="4">
        <v>3213.94</v>
      </c>
      <c r="G245" s="5">
        <v>1105030000</v>
      </c>
      <c r="H245" s="5">
        <v>53720900000</v>
      </c>
    </row>
    <row r="246" spans="1:8" x14ac:dyDescent="0.2">
      <c r="A246" s="1" t="s">
        <v>1933</v>
      </c>
      <c r="B246" s="1">
        <f t="shared" si="3"/>
        <v>42952</v>
      </c>
      <c r="C246" s="4">
        <v>2897.63</v>
      </c>
      <c r="D246" s="4">
        <v>3290.01</v>
      </c>
      <c r="E246" s="4">
        <v>2874.83</v>
      </c>
      <c r="F246" s="4">
        <v>3252.91</v>
      </c>
      <c r="G246" s="5">
        <v>1945700000</v>
      </c>
      <c r="H246" s="5">
        <v>47778200000</v>
      </c>
    </row>
    <row r="247" spans="1:8" x14ac:dyDescent="0.2">
      <c r="A247" s="1" t="s">
        <v>1934</v>
      </c>
      <c r="B247" s="1">
        <f t="shared" si="3"/>
        <v>42951</v>
      </c>
      <c r="C247" s="4">
        <v>2806.93</v>
      </c>
      <c r="D247" s="4">
        <v>2899.33</v>
      </c>
      <c r="E247" s="4">
        <v>2743.72</v>
      </c>
      <c r="F247" s="4">
        <v>2895.89</v>
      </c>
      <c r="G247" s="5">
        <v>1002120000</v>
      </c>
      <c r="H247" s="5">
        <v>46276200000</v>
      </c>
    </row>
    <row r="248" spans="1:8" x14ac:dyDescent="0.2">
      <c r="A248" s="1" t="s">
        <v>1935</v>
      </c>
      <c r="B248" s="1">
        <f t="shared" si="3"/>
        <v>42950</v>
      </c>
      <c r="C248" s="4">
        <v>2709.56</v>
      </c>
      <c r="D248" s="4">
        <v>2813.31</v>
      </c>
      <c r="E248" s="4">
        <v>2685.14</v>
      </c>
      <c r="F248" s="4">
        <v>2804.73</v>
      </c>
      <c r="G248" s="5">
        <v>804797000</v>
      </c>
      <c r="H248" s="5">
        <v>44666400000</v>
      </c>
    </row>
    <row r="249" spans="1:8" x14ac:dyDescent="0.2">
      <c r="A249" s="1" t="s">
        <v>1936</v>
      </c>
      <c r="B249" s="1">
        <f t="shared" si="3"/>
        <v>42949</v>
      </c>
      <c r="C249" s="4">
        <v>2727.13</v>
      </c>
      <c r="D249" s="4">
        <v>2762.53</v>
      </c>
      <c r="E249" s="4">
        <v>2668.59</v>
      </c>
      <c r="F249" s="4">
        <v>2710.67</v>
      </c>
      <c r="G249" s="5">
        <v>1094950000</v>
      </c>
      <c r="H249" s="5">
        <v>44950800000</v>
      </c>
    </row>
    <row r="250" spans="1:8" x14ac:dyDescent="0.2">
      <c r="A250" s="1" t="s">
        <v>1937</v>
      </c>
      <c r="B250" s="1">
        <f t="shared" si="3"/>
        <v>42948</v>
      </c>
      <c r="C250" s="4">
        <v>2871.3</v>
      </c>
      <c r="D250" s="4">
        <v>2921.35</v>
      </c>
      <c r="E250" s="4">
        <v>2685.61</v>
      </c>
      <c r="F250" s="4">
        <v>2718.26</v>
      </c>
      <c r="G250" s="5">
        <v>1324670000</v>
      </c>
      <c r="H250" s="5">
        <v>47321800000</v>
      </c>
    </row>
    <row r="251" spans="1:8" x14ac:dyDescent="0.2">
      <c r="A251" s="1" t="s">
        <v>1674</v>
      </c>
      <c r="B251" s="1">
        <f t="shared" si="3"/>
        <v>42947</v>
      </c>
      <c r="C251" s="4">
        <v>2763.24</v>
      </c>
      <c r="D251" s="4">
        <v>2889.62</v>
      </c>
      <c r="E251" s="4">
        <v>2720.61</v>
      </c>
      <c r="F251" s="4">
        <v>2875.34</v>
      </c>
      <c r="G251" s="5">
        <v>860575000</v>
      </c>
      <c r="H251" s="5">
        <v>45535800000</v>
      </c>
    </row>
    <row r="252" spans="1:8" x14ac:dyDescent="0.2">
      <c r="A252" s="1" t="s">
        <v>1675</v>
      </c>
      <c r="B252" s="1">
        <f t="shared" si="3"/>
        <v>42946</v>
      </c>
      <c r="C252" s="4">
        <v>2724.39</v>
      </c>
      <c r="D252" s="4">
        <v>2758.53</v>
      </c>
      <c r="E252" s="4">
        <v>2644.85</v>
      </c>
      <c r="F252" s="4">
        <v>2757.18</v>
      </c>
      <c r="G252" s="5">
        <v>705943000</v>
      </c>
      <c r="H252" s="5">
        <v>44890700000</v>
      </c>
    </row>
    <row r="253" spans="1:8" x14ac:dyDescent="0.2">
      <c r="A253" s="1" t="s">
        <v>1676</v>
      </c>
      <c r="B253" s="1">
        <f t="shared" si="3"/>
        <v>42945</v>
      </c>
      <c r="C253" s="4">
        <v>2807.02</v>
      </c>
      <c r="D253" s="4">
        <v>2808.76</v>
      </c>
      <c r="E253" s="4">
        <v>2692.8</v>
      </c>
      <c r="F253" s="4">
        <v>2726.45</v>
      </c>
      <c r="G253" s="5">
        <v>803746000</v>
      </c>
      <c r="H253" s="5">
        <v>46246700000</v>
      </c>
    </row>
    <row r="254" spans="1:8" x14ac:dyDescent="0.2">
      <c r="A254" s="1" t="s">
        <v>1677</v>
      </c>
      <c r="B254" s="1">
        <f t="shared" si="3"/>
        <v>42944</v>
      </c>
      <c r="C254" s="4">
        <v>2679.73</v>
      </c>
      <c r="D254" s="4">
        <v>2897.45</v>
      </c>
      <c r="E254" s="4">
        <v>2679.73</v>
      </c>
      <c r="F254" s="4">
        <v>2809.01</v>
      </c>
      <c r="G254" s="5">
        <v>1380100000</v>
      </c>
      <c r="H254" s="5">
        <v>44144400000</v>
      </c>
    </row>
    <row r="255" spans="1:8" x14ac:dyDescent="0.2">
      <c r="A255" s="1" t="s">
        <v>1678</v>
      </c>
      <c r="B255" s="1">
        <f t="shared" si="3"/>
        <v>42943</v>
      </c>
      <c r="C255" s="4">
        <v>2538.71</v>
      </c>
      <c r="D255" s="4">
        <v>2693.32</v>
      </c>
      <c r="E255" s="4">
        <v>2529.34</v>
      </c>
      <c r="F255" s="4">
        <v>2671.78</v>
      </c>
      <c r="G255" s="5">
        <v>789104000</v>
      </c>
      <c r="H255" s="5">
        <v>41816500000</v>
      </c>
    </row>
    <row r="256" spans="1:8" x14ac:dyDescent="0.2">
      <c r="A256" s="1" t="s">
        <v>1679</v>
      </c>
      <c r="B256" s="1">
        <f t="shared" si="3"/>
        <v>42942</v>
      </c>
      <c r="C256" s="4">
        <v>2577.77</v>
      </c>
      <c r="D256" s="4">
        <v>2610.7600000000002</v>
      </c>
      <c r="E256" s="4">
        <v>2450.8000000000002</v>
      </c>
      <c r="F256" s="4">
        <v>2529.4499999999998</v>
      </c>
      <c r="G256" s="5">
        <v>937404000</v>
      </c>
      <c r="H256" s="5">
        <v>42455000000</v>
      </c>
    </row>
    <row r="257" spans="1:8" x14ac:dyDescent="0.2">
      <c r="A257" s="1" t="s">
        <v>1680</v>
      </c>
      <c r="B257" s="1">
        <f t="shared" si="3"/>
        <v>42941</v>
      </c>
      <c r="C257" s="4">
        <v>2757.5</v>
      </c>
      <c r="D257" s="4">
        <v>2768.08</v>
      </c>
      <c r="E257" s="4">
        <v>2480.96</v>
      </c>
      <c r="F257" s="4">
        <v>2576.48</v>
      </c>
      <c r="G257" s="5">
        <v>1460090000</v>
      </c>
      <c r="H257" s="5">
        <v>45410100000</v>
      </c>
    </row>
    <row r="258" spans="1:8" x14ac:dyDescent="0.2">
      <c r="A258" s="1" t="s">
        <v>1681</v>
      </c>
      <c r="B258" s="1">
        <f t="shared" si="3"/>
        <v>42940</v>
      </c>
      <c r="C258" s="4">
        <v>2732.7</v>
      </c>
      <c r="D258" s="4">
        <v>2777.26</v>
      </c>
      <c r="E258" s="4">
        <v>2699.19</v>
      </c>
      <c r="F258" s="4">
        <v>2754.86</v>
      </c>
      <c r="G258" s="5">
        <v>866474000</v>
      </c>
      <c r="H258" s="5">
        <v>44995600000</v>
      </c>
    </row>
    <row r="259" spans="1:8" x14ac:dyDescent="0.2">
      <c r="A259" s="1" t="s">
        <v>1682</v>
      </c>
      <c r="B259" s="1">
        <f t="shared" ref="B259:B322" si="4">DATE(RIGHT(A259,4),LEFT(A259,2),LEFT(RIGHT(A259,8),2))</f>
        <v>42939</v>
      </c>
      <c r="C259" s="4">
        <v>2808.1</v>
      </c>
      <c r="D259" s="4">
        <v>2832.18</v>
      </c>
      <c r="E259" s="4">
        <v>2653.94</v>
      </c>
      <c r="F259" s="4">
        <v>2730.4</v>
      </c>
      <c r="G259" s="5">
        <v>1072840000</v>
      </c>
      <c r="H259" s="5">
        <v>46231100000</v>
      </c>
    </row>
    <row r="260" spans="1:8" x14ac:dyDescent="0.2">
      <c r="A260" s="1" t="s">
        <v>1683</v>
      </c>
      <c r="B260" s="1">
        <f t="shared" si="4"/>
        <v>42938</v>
      </c>
      <c r="C260" s="4">
        <v>2668.63</v>
      </c>
      <c r="D260" s="4">
        <v>2862.42</v>
      </c>
      <c r="E260" s="4">
        <v>2657.71</v>
      </c>
      <c r="F260" s="4">
        <v>2810.12</v>
      </c>
      <c r="G260" s="5">
        <v>1177130000</v>
      </c>
      <c r="H260" s="5">
        <v>43929600000</v>
      </c>
    </row>
    <row r="261" spans="1:8" x14ac:dyDescent="0.2">
      <c r="A261" s="1" t="s">
        <v>1684</v>
      </c>
      <c r="B261" s="1">
        <f t="shared" si="4"/>
        <v>42937</v>
      </c>
      <c r="C261" s="4">
        <v>2838.41</v>
      </c>
      <c r="D261" s="4">
        <v>2838.41</v>
      </c>
      <c r="E261" s="4">
        <v>2621.85</v>
      </c>
      <c r="F261" s="4">
        <v>2667.76</v>
      </c>
      <c r="G261" s="5">
        <v>1489450000</v>
      </c>
      <c r="H261" s="5">
        <v>46719000000</v>
      </c>
    </row>
    <row r="262" spans="1:8" x14ac:dyDescent="0.2">
      <c r="A262" s="1" t="s">
        <v>1685</v>
      </c>
      <c r="B262" s="1">
        <f t="shared" si="4"/>
        <v>42936</v>
      </c>
      <c r="C262" s="4">
        <v>2269.89</v>
      </c>
      <c r="D262" s="4">
        <v>2900.7</v>
      </c>
      <c r="E262" s="4">
        <v>2269.89</v>
      </c>
      <c r="F262" s="4">
        <v>2817.6</v>
      </c>
      <c r="G262" s="5">
        <v>2249260000</v>
      </c>
      <c r="H262" s="5">
        <v>37356800000</v>
      </c>
    </row>
    <row r="263" spans="1:8" x14ac:dyDescent="0.2">
      <c r="A263" s="1" t="s">
        <v>1686</v>
      </c>
      <c r="B263" s="1">
        <f t="shared" si="4"/>
        <v>42935</v>
      </c>
      <c r="C263" s="4">
        <v>2323.08</v>
      </c>
      <c r="D263" s="4">
        <v>2397.17</v>
      </c>
      <c r="E263" s="4">
        <v>2260.23</v>
      </c>
      <c r="F263" s="4">
        <v>2273.4299999999998</v>
      </c>
      <c r="G263" s="5">
        <v>1245100000</v>
      </c>
      <c r="H263" s="5">
        <v>38227800000</v>
      </c>
    </row>
    <row r="264" spans="1:8" x14ac:dyDescent="0.2">
      <c r="A264" s="1" t="s">
        <v>1687</v>
      </c>
      <c r="B264" s="1">
        <f t="shared" si="4"/>
        <v>42934</v>
      </c>
      <c r="C264" s="4">
        <v>2233.52</v>
      </c>
      <c r="D264" s="4">
        <v>2387.61</v>
      </c>
      <c r="E264" s="4">
        <v>2164.77</v>
      </c>
      <c r="F264" s="4">
        <v>2318.88</v>
      </c>
      <c r="G264" s="5">
        <v>1512450000</v>
      </c>
      <c r="H264" s="5">
        <v>36749400000</v>
      </c>
    </row>
    <row r="265" spans="1:8" x14ac:dyDescent="0.2">
      <c r="A265" s="1" t="s">
        <v>1688</v>
      </c>
      <c r="B265" s="1">
        <f t="shared" si="4"/>
        <v>42933</v>
      </c>
      <c r="C265" s="4">
        <v>1932.62</v>
      </c>
      <c r="D265" s="4">
        <v>2230.4899999999998</v>
      </c>
      <c r="E265" s="4">
        <v>1932.62</v>
      </c>
      <c r="F265" s="4">
        <v>2228.41</v>
      </c>
      <c r="G265" s="5">
        <v>1201760000</v>
      </c>
      <c r="H265" s="5">
        <v>31795000000</v>
      </c>
    </row>
    <row r="266" spans="1:8" x14ac:dyDescent="0.2">
      <c r="A266" s="1" t="s">
        <v>1689</v>
      </c>
      <c r="B266" s="1">
        <f t="shared" si="4"/>
        <v>42932</v>
      </c>
      <c r="C266" s="4">
        <v>1991.98</v>
      </c>
      <c r="D266" s="4">
        <v>2058.77</v>
      </c>
      <c r="E266" s="4">
        <v>1843.03</v>
      </c>
      <c r="F266" s="4">
        <v>1929.82</v>
      </c>
      <c r="G266" s="5">
        <v>1182870000</v>
      </c>
      <c r="H266" s="5">
        <v>32767600000</v>
      </c>
    </row>
    <row r="267" spans="1:8" x14ac:dyDescent="0.2">
      <c r="A267" s="1" t="s">
        <v>1690</v>
      </c>
      <c r="B267" s="1">
        <f t="shared" si="4"/>
        <v>42931</v>
      </c>
      <c r="C267" s="4">
        <v>2230.12</v>
      </c>
      <c r="D267" s="4">
        <v>2231.14</v>
      </c>
      <c r="E267" s="4">
        <v>1990.41</v>
      </c>
      <c r="F267" s="4">
        <v>1998.86</v>
      </c>
      <c r="G267" s="5">
        <v>993608000</v>
      </c>
      <c r="H267" s="5">
        <v>36681300000</v>
      </c>
    </row>
    <row r="268" spans="1:8" x14ac:dyDescent="0.2">
      <c r="A268" s="1" t="s">
        <v>1691</v>
      </c>
      <c r="B268" s="1">
        <f t="shared" si="4"/>
        <v>42930</v>
      </c>
      <c r="C268" s="4">
        <v>2360.59</v>
      </c>
      <c r="D268" s="4">
        <v>2363.25</v>
      </c>
      <c r="E268" s="4">
        <v>2183.2199999999998</v>
      </c>
      <c r="F268" s="4">
        <v>2233.34</v>
      </c>
      <c r="G268" s="5">
        <v>882503000</v>
      </c>
      <c r="H268" s="5">
        <v>38823100000</v>
      </c>
    </row>
    <row r="269" spans="1:8" x14ac:dyDescent="0.2">
      <c r="A269" s="1" t="s">
        <v>1692</v>
      </c>
      <c r="B269" s="1">
        <f t="shared" si="4"/>
        <v>42929</v>
      </c>
      <c r="C269" s="4">
        <v>2402.6999999999998</v>
      </c>
      <c r="D269" s="4">
        <v>2425.2199999999998</v>
      </c>
      <c r="E269" s="4">
        <v>2340.83</v>
      </c>
      <c r="F269" s="4">
        <v>2357.9</v>
      </c>
      <c r="G269" s="5">
        <v>835770000</v>
      </c>
      <c r="H269" s="5">
        <v>39511000000</v>
      </c>
    </row>
    <row r="270" spans="1:8" x14ac:dyDescent="0.2">
      <c r="A270" s="1" t="s">
        <v>1693</v>
      </c>
      <c r="B270" s="1">
        <f t="shared" si="4"/>
        <v>42928</v>
      </c>
      <c r="C270" s="4">
        <v>2332.77</v>
      </c>
      <c r="D270" s="4">
        <v>2423.71</v>
      </c>
      <c r="E270" s="4">
        <v>2275.14</v>
      </c>
      <c r="F270" s="4">
        <v>2398.84</v>
      </c>
      <c r="G270" s="5">
        <v>1117410000</v>
      </c>
      <c r="H270" s="5">
        <v>38355900000</v>
      </c>
    </row>
    <row r="271" spans="1:8" x14ac:dyDescent="0.2">
      <c r="A271" s="1" t="s">
        <v>1694</v>
      </c>
      <c r="B271" s="1">
        <f t="shared" si="4"/>
        <v>42927</v>
      </c>
      <c r="C271" s="4">
        <v>2385.89</v>
      </c>
      <c r="D271" s="4">
        <v>2413.4699999999998</v>
      </c>
      <c r="E271" s="4">
        <v>2296.81</v>
      </c>
      <c r="F271" s="4">
        <v>2337.79</v>
      </c>
      <c r="G271" s="5">
        <v>1329760000</v>
      </c>
      <c r="H271" s="5">
        <v>39224200000</v>
      </c>
    </row>
    <row r="272" spans="1:8" x14ac:dyDescent="0.2">
      <c r="A272" s="1" t="s">
        <v>1695</v>
      </c>
      <c r="B272" s="1">
        <f t="shared" si="4"/>
        <v>42926</v>
      </c>
      <c r="C272" s="4">
        <v>2525.25</v>
      </c>
      <c r="D272" s="4">
        <v>2537.16</v>
      </c>
      <c r="E272" s="4">
        <v>2321.13</v>
      </c>
      <c r="F272" s="4">
        <v>2372.56</v>
      </c>
      <c r="G272" s="5">
        <v>1111200000</v>
      </c>
      <c r="H272" s="5">
        <v>41509000000</v>
      </c>
    </row>
    <row r="273" spans="1:8" x14ac:dyDescent="0.2">
      <c r="A273" s="1" t="s">
        <v>1696</v>
      </c>
      <c r="B273" s="1">
        <f t="shared" si="4"/>
        <v>42925</v>
      </c>
      <c r="C273" s="4">
        <v>2572.61</v>
      </c>
      <c r="D273" s="4">
        <v>2635.49</v>
      </c>
      <c r="E273" s="4">
        <v>2517.59</v>
      </c>
      <c r="F273" s="4">
        <v>2518.44</v>
      </c>
      <c r="G273" s="5">
        <v>527856000</v>
      </c>
      <c r="H273" s="5">
        <v>42283200000</v>
      </c>
    </row>
    <row r="274" spans="1:8" x14ac:dyDescent="0.2">
      <c r="A274" s="1" t="s">
        <v>1697</v>
      </c>
      <c r="B274" s="1">
        <f t="shared" si="4"/>
        <v>42924</v>
      </c>
      <c r="C274" s="4">
        <v>2520.27</v>
      </c>
      <c r="D274" s="4">
        <v>2571.34</v>
      </c>
      <c r="E274" s="4">
        <v>2492.31</v>
      </c>
      <c r="F274" s="4">
        <v>2571.34</v>
      </c>
      <c r="G274" s="5">
        <v>733330000</v>
      </c>
      <c r="H274" s="5">
        <v>41417700000</v>
      </c>
    </row>
    <row r="275" spans="1:8" x14ac:dyDescent="0.2">
      <c r="A275" s="1" t="s">
        <v>1698</v>
      </c>
      <c r="B275" s="1">
        <f t="shared" si="4"/>
        <v>42923</v>
      </c>
      <c r="C275" s="4">
        <v>2608.59</v>
      </c>
      <c r="D275" s="4">
        <v>2916.14</v>
      </c>
      <c r="E275" s="4">
        <v>2498.87</v>
      </c>
      <c r="F275" s="4">
        <v>2518.66</v>
      </c>
      <c r="G275" s="5">
        <v>917412000</v>
      </c>
      <c r="H275" s="5">
        <v>42864200000</v>
      </c>
    </row>
    <row r="276" spans="1:8" x14ac:dyDescent="0.2">
      <c r="A276" s="1" t="s">
        <v>1699</v>
      </c>
      <c r="B276" s="1">
        <f t="shared" si="4"/>
        <v>42922</v>
      </c>
      <c r="C276" s="4">
        <v>2608.1</v>
      </c>
      <c r="D276" s="4">
        <v>2616.7199999999998</v>
      </c>
      <c r="E276" s="4">
        <v>2581.69</v>
      </c>
      <c r="F276" s="4">
        <v>2608.56</v>
      </c>
      <c r="G276" s="5">
        <v>761957000</v>
      </c>
      <c r="H276" s="5">
        <v>42851400000</v>
      </c>
    </row>
    <row r="277" spans="1:8" x14ac:dyDescent="0.2">
      <c r="A277" s="1" t="s">
        <v>1700</v>
      </c>
      <c r="B277" s="1">
        <f t="shared" si="4"/>
        <v>42921</v>
      </c>
      <c r="C277" s="4">
        <v>2602.87</v>
      </c>
      <c r="D277" s="4">
        <v>2622.65</v>
      </c>
      <c r="E277" s="4">
        <v>2538.5500000000002</v>
      </c>
      <c r="F277" s="4">
        <v>2601.9899999999998</v>
      </c>
      <c r="G277" s="5">
        <v>941566000</v>
      </c>
      <c r="H277" s="5">
        <v>42760800000</v>
      </c>
    </row>
    <row r="278" spans="1:8" x14ac:dyDescent="0.2">
      <c r="A278" s="1" t="s">
        <v>1701</v>
      </c>
      <c r="B278" s="1">
        <f t="shared" si="4"/>
        <v>42920</v>
      </c>
      <c r="C278" s="4">
        <v>2561</v>
      </c>
      <c r="D278" s="4">
        <v>2631.59</v>
      </c>
      <c r="E278" s="4">
        <v>2559.35</v>
      </c>
      <c r="F278" s="4">
        <v>2601.64</v>
      </c>
      <c r="G278" s="5">
        <v>985516000</v>
      </c>
      <c r="H278" s="5">
        <v>42067900000</v>
      </c>
    </row>
    <row r="279" spans="1:8" x14ac:dyDescent="0.2">
      <c r="A279" s="1" t="s">
        <v>1702</v>
      </c>
      <c r="B279" s="1">
        <f t="shared" si="4"/>
        <v>42919</v>
      </c>
      <c r="C279" s="4">
        <v>2498.56</v>
      </c>
      <c r="D279" s="4">
        <v>2595</v>
      </c>
      <c r="E279" s="4">
        <v>2480.4699999999998</v>
      </c>
      <c r="F279" s="4">
        <v>2564.06</v>
      </c>
      <c r="G279" s="5">
        <v>964112000</v>
      </c>
      <c r="H279" s="5">
        <v>41037200000</v>
      </c>
    </row>
    <row r="280" spans="1:8" x14ac:dyDescent="0.2">
      <c r="A280" s="1" t="s">
        <v>1703</v>
      </c>
      <c r="B280" s="1">
        <f t="shared" si="4"/>
        <v>42918</v>
      </c>
      <c r="C280" s="4">
        <v>2436.4</v>
      </c>
      <c r="D280" s="4">
        <v>2514.2800000000002</v>
      </c>
      <c r="E280" s="4">
        <v>2394.84</v>
      </c>
      <c r="F280" s="4">
        <v>2506.4699999999998</v>
      </c>
      <c r="G280" s="5">
        <v>803747000</v>
      </c>
      <c r="H280" s="5">
        <v>40010500000</v>
      </c>
    </row>
    <row r="281" spans="1:8" x14ac:dyDescent="0.2">
      <c r="A281" s="1" t="s">
        <v>1704</v>
      </c>
      <c r="B281" s="1">
        <f t="shared" si="4"/>
        <v>42917</v>
      </c>
      <c r="C281" s="4">
        <v>2492.6</v>
      </c>
      <c r="D281" s="4">
        <v>2515.27</v>
      </c>
      <c r="E281" s="4">
        <v>2419.23</v>
      </c>
      <c r="F281" s="4">
        <v>2434.5500000000002</v>
      </c>
      <c r="G281" s="5">
        <v>779914000</v>
      </c>
      <c r="H281" s="5">
        <v>40928200000</v>
      </c>
    </row>
    <row r="282" spans="1:8" x14ac:dyDescent="0.2">
      <c r="A282" s="1" t="s">
        <v>1447</v>
      </c>
      <c r="B282" s="1">
        <f t="shared" si="4"/>
        <v>42916</v>
      </c>
      <c r="C282" s="4">
        <v>2539.2399999999998</v>
      </c>
      <c r="D282" s="4">
        <v>2559.25</v>
      </c>
      <c r="E282" s="4">
        <v>2478.4299999999998</v>
      </c>
      <c r="F282" s="4">
        <v>2480.84</v>
      </c>
      <c r="G282" s="5">
        <v>860273000</v>
      </c>
      <c r="H282" s="5">
        <v>41689100000</v>
      </c>
    </row>
    <row r="283" spans="1:8" x14ac:dyDescent="0.2">
      <c r="A283" s="1" t="s">
        <v>1448</v>
      </c>
      <c r="B283" s="1">
        <f t="shared" si="4"/>
        <v>42915</v>
      </c>
      <c r="C283" s="4">
        <v>2567.56</v>
      </c>
      <c r="D283" s="4">
        <v>2588.83</v>
      </c>
      <c r="E283" s="4">
        <v>2510.48</v>
      </c>
      <c r="F283" s="4">
        <v>2539.3200000000002</v>
      </c>
      <c r="G283" s="5">
        <v>949979000</v>
      </c>
      <c r="H283" s="5">
        <v>42150300000</v>
      </c>
    </row>
    <row r="284" spans="1:8" x14ac:dyDescent="0.2">
      <c r="A284" s="1" t="s">
        <v>1449</v>
      </c>
      <c r="B284" s="1">
        <f t="shared" si="4"/>
        <v>42914</v>
      </c>
      <c r="C284" s="4">
        <v>2553.0300000000002</v>
      </c>
      <c r="D284" s="4">
        <v>2603.98</v>
      </c>
      <c r="E284" s="4">
        <v>2484.42</v>
      </c>
      <c r="F284" s="4">
        <v>2574.79</v>
      </c>
      <c r="G284" s="5">
        <v>1183870000</v>
      </c>
      <c r="H284" s="5">
        <v>41906700000</v>
      </c>
    </row>
    <row r="285" spans="1:8" x14ac:dyDescent="0.2">
      <c r="A285" s="1" t="s">
        <v>1450</v>
      </c>
      <c r="B285" s="1">
        <f t="shared" si="4"/>
        <v>42913</v>
      </c>
      <c r="C285" s="4">
        <v>2478.4499999999998</v>
      </c>
      <c r="D285" s="4">
        <v>2552.4499999999998</v>
      </c>
      <c r="E285" s="4">
        <v>2332.9899999999998</v>
      </c>
      <c r="F285" s="4">
        <v>2552.4499999999998</v>
      </c>
      <c r="G285" s="5">
        <v>1489790000</v>
      </c>
      <c r="H285" s="5">
        <v>40677900000</v>
      </c>
    </row>
    <row r="286" spans="1:8" x14ac:dyDescent="0.2">
      <c r="A286" s="1" t="s">
        <v>1451</v>
      </c>
      <c r="B286" s="1">
        <f t="shared" si="4"/>
        <v>42912</v>
      </c>
      <c r="C286" s="4">
        <v>2590.5700000000002</v>
      </c>
      <c r="D286" s="4">
        <v>2615.25</v>
      </c>
      <c r="E286" s="4">
        <v>2376.29</v>
      </c>
      <c r="F286" s="4">
        <v>2478.4499999999998</v>
      </c>
      <c r="G286" s="5">
        <v>1663280000</v>
      </c>
      <c r="H286" s="5">
        <v>42514000000</v>
      </c>
    </row>
    <row r="287" spans="1:8" x14ac:dyDescent="0.2">
      <c r="A287" s="1" t="s">
        <v>1452</v>
      </c>
      <c r="B287" s="1">
        <f t="shared" si="4"/>
        <v>42911</v>
      </c>
      <c r="C287" s="4">
        <v>2607.25</v>
      </c>
      <c r="D287" s="4">
        <v>2682.26</v>
      </c>
      <c r="E287" s="4">
        <v>2552.12</v>
      </c>
      <c r="F287" s="4">
        <v>2589.41</v>
      </c>
      <c r="G287" s="5">
        <v>1161100000</v>
      </c>
      <c r="H287" s="5">
        <v>42783800000</v>
      </c>
    </row>
    <row r="288" spans="1:8" x14ac:dyDescent="0.2">
      <c r="A288" s="1" t="s">
        <v>1453</v>
      </c>
      <c r="B288" s="1">
        <f t="shared" si="4"/>
        <v>42910</v>
      </c>
      <c r="C288" s="4">
        <v>2738.52</v>
      </c>
      <c r="D288" s="4">
        <v>2757.94</v>
      </c>
      <c r="E288" s="4">
        <v>2583.19</v>
      </c>
      <c r="F288" s="4">
        <v>2608.7199999999998</v>
      </c>
      <c r="G288" s="5">
        <v>982750000</v>
      </c>
      <c r="H288" s="5">
        <v>44932900000</v>
      </c>
    </row>
    <row r="289" spans="1:8" x14ac:dyDescent="0.2">
      <c r="A289" s="1" t="s">
        <v>1454</v>
      </c>
      <c r="B289" s="1">
        <f t="shared" si="4"/>
        <v>42909</v>
      </c>
      <c r="C289" s="4">
        <v>2707.34</v>
      </c>
      <c r="D289" s="4">
        <v>2765.17</v>
      </c>
      <c r="E289" s="4">
        <v>2706.37</v>
      </c>
      <c r="F289" s="4">
        <v>2744.91</v>
      </c>
      <c r="G289" s="5">
        <v>961319000</v>
      </c>
      <c r="H289" s="5">
        <v>44415900000</v>
      </c>
    </row>
    <row r="290" spans="1:8" x14ac:dyDescent="0.2">
      <c r="A290" s="1" t="s">
        <v>1455</v>
      </c>
      <c r="B290" s="1">
        <f t="shared" si="4"/>
        <v>42908</v>
      </c>
      <c r="C290" s="4">
        <v>2691.03</v>
      </c>
      <c r="D290" s="4">
        <v>2723.74</v>
      </c>
      <c r="E290" s="4">
        <v>2642.36</v>
      </c>
      <c r="F290" s="4">
        <v>2705.41</v>
      </c>
      <c r="G290" s="5">
        <v>1097940000</v>
      </c>
      <c r="H290" s="5">
        <v>44143700000</v>
      </c>
    </row>
    <row r="291" spans="1:8" x14ac:dyDescent="0.2">
      <c r="A291" s="1" t="s">
        <v>1456</v>
      </c>
      <c r="B291" s="1">
        <f t="shared" si="4"/>
        <v>42907</v>
      </c>
      <c r="C291" s="4">
        <v>2709.43</v>
      </c>
      <c r="D291" s="4">
        <v>2772.01</v>
      </c>
      <c r="E291" s="4">
        <v>2660.4</v>
      </c>
      <c r="F291" s="4">
        <v>2689.1</v>
      </c>
      <c r="G291" s="5">
        <v>1626580000</v>
      </c>
      <c r="H291" s="5">
        <v>44440800000</v>
      </c>
    </row>
    <row r="292" spans="1:8" x14ac:dyDescent="0.2">
      <c r="A292" s="1" t="s">
        <v>1457</v>
      </c>
      <c r="B292" s="1">
        <f t="shared" si="4"/>
        <v>42906</v>
      </c>
      <c r="C292" s="4">
        <v>2591.2600000000002</v>
      </c>
      <c r="D292" s="4">
        <v>2763.45</v>
      </c>
      <c r="E292" s="4">
        <v>2589.8200000000002</v>
      </c>
      <c r="F292" s="4">
        <v>2721.79</v>
      </c>
      <c r="G292" s="5">
        <v>1854190000</v>
      </c>
      <c r="H292" s="5">
        <v>42498000000</v>
      </c>
    </row>
    <row r="293" spans="1:8" x14ac:dyDescent="0.2">
      <c r="A293" s="1" t="s">
        <v>1458</v>
      </c>
      <c r="B293" s="1">
        <f t="shared" si="4"/>
        <v>42905</v>
      </c>
      <c r="C293" s="4">
        <v>2549.0300000000002</v>
      </c>
      <c r="D293" s="4">
        <v>2662.85</v>
      </c>
      <c r="E293" s="4">
        <v>2549.0300000000002</v>
      </c>
      <c r="F293" s="4">
        <v>2589.6</v>
      </c>
      <c r="G293" s="5">
        <v>1446840000</v>
      </c>
      <c r="H293" s="5">
        <v>41800600000</v>
      </c>
    </row>
    <row r="294" spans="1:8" x14ac:dyDescent="0.2">
      <c r="A294" s="1" t="s">
        <v>1459</v>
      </c>
      <c r="B294" s="1">
        <f t="shared" si="4"/>
        <v>42904</v>
      </c>
      <c r="C294" s="4">
        <v>2655.35</v>
      </c>
      <c r="D294" s="4">
        <v>2662.1</v>
      </c>
      <c r="E294" s="4">
        <v>2516.33</v>
      </c>
      <c r="F294" s="4">
        <v>2548.29</v>
      </c>
      <c r="G294" s="5">
        <v>1178660000</v>
      </c>
      <c r="H294" s="5">
        <v>43539300000</v>
      </c>
    </row>
    <row r="295" spans="1:8" x14ac:dyDescent="0.2">
      <c r="A295" s="1" t="s">
        <v>1460</v>
      </c>
      <c r="B295" s="1">
        <f t="shared" si="4"/>
        <v>42903</v>
      </c>
      <c r="C295" s="4">
        <v>2514.0100000000002</v>
      </c>
      <c r="D295" s="4">
        <v>2685.19</v>
      </c>
      <c r="E295" s="4">
        <v>2484.96</v>
      </c>
      <c r="F295" s="4">
        <v>2655.88</v>
      </c>
      <c r="G295" s="5">
        <v>1534510000</v>
      </c>
      <c r="H295" s="5">
        <v>41217200000</v>
      </c>
    </row>
    <row r="296" spans="1:8" x14ac:dyDescent="0.2">
      <c r="A296" s="1" t="s">
        <v>1461</v>
      </c>
      <c r="B296" s="1">
        <f t="shared" si="4"/>
        <v>42902</v>
      </c>
      <c r="C296" s="4">
        <v>2469.5700000000002</v>
      </c>
      <c r="D296" s="4">
        <v>2539.92</v>
      </c>
      <c r="E296" s="4">
        <v>2385.15</v>
      </c>
      <c r="F296" s="4">
        <v>2518.56</v>
      </c>
      <c r="G296" s="5">
        <v>1195190000</v>
      </c>
      <c r="H296" s="5">
        <v>40484100000</v>
      </c>
    </row>
    <row r="297" spans="1:8" x14ac:dyDescent="0.2">
      <c r="A297" s="1" t="s">
        <v>1462</v>
      </c>
      <c r="B297" s="1">
        <f t="shared" si="4"/>
        <v>42901</v>
      </c>
      <c r="C297" s="4">
        <v>2499.58</v>
      </c>
      <c r="D297" s="4">
        <v>2534.71</v>
      </c>
      <c r="E297" s="4">
        <v>2212.96</v>
      </c>
      <c r="F297" s="4">
        <v>2464.58</v>
      </c>
      <c r="G297" s="5">
        <v>2026260000</v>
      </c>
      <c r="H297" s="5">
        <v>40971300000</v>
      </c>
    </row>
    <row r="298" spans="1:8" x14ac:dyDescent="0.2">
      <c r="A298" s="1" t="s">
        <v>1463</v>
      </c>
      <c r="B298" s="1">
        <f t="shared" si="4"/>
        <v>42900</v>
      </c>
      <c r="C298" s="4">
        <v>2716.88</v>
      </c>
      <c r="D298" s="4">
        <v>2786.83</v>
      </c>
      <c r="E298" s="4">
        <v>2412.94</v>
      </c>
      <c r="F298" s="4">
        <v>2506.37</v>
      </c>
      <c r="G298" s="5">
        <v>1696560000</v>
      </c>
      <c r="H298" s="5">
        <v>44528300000</v>
      </c>
    </row>
    <row r="299" spans="1:8" x14ac:dyDescent="0.2">
      <c r="A299" s="1" t="s">
        <v>1464</v>
      </c>
      <c r="B299" s="1">
        <f t="shared" si="4"/>
        <v>42899</v>
      </c>
      <c r="C299" s="4">
        <v>2680.91</v>
      </c>
      <c r="D299" s="4">
        <v>2789.04</v>
      </c>
      <c r="E299" s="4">
        <v>2650.38</v>
      </c>
      <c r="F299" s="4">
        <v>2717.02</v>
      </c>
      <c r="G299" s="5">
        <v>1781200000</v>
      </c>
      <c r="H299" s="5">
        <v>43934100000</v>
      </c>
    </row>
    <row r="300" spans="1:8" x14ac:dyDescent="0.2">
      <c r="A300" s="1" t="s">
        <v>1465</v>
      </c>
      <c r="B300" s="1">
        <f t="shared" si="4"/>
        <v>42898</v>
      </c>
      <c r="C300" s="4">
        <v>2953.22</v>
      </c>
      <c r="D300" s="4">
        <v>2997.26</v>
      </c>
      <c r="E300" s="4">
        <v>2518.56</v>
      </c>
      <c r="F300" s="4">
        <v>2659.63</v>
      </c>
      <c r="G300" s="5">
        <v>2569530000</v>
      </c>
      <c r="H300" s="5">
        <v>48391200000</v>
      </c>
    </row>
    <row r="301" spans="1:8" x14ac:dyDescent="0.2">
      <c r="A301" s="1" t="s">
        <v>1466</v>
      </c>
      <c r="B301" s="1">
        <f t="shared" si="4"/>
        <v>42897</v>
      </c>
      <c r="C301" s="4">
        <v>2942.41</v>
      </c>
      <c r="D301" s="4">
        <v>2996.6</v>
      </c>
      <c r="E301" s="4">
        <v>2840.53</v>
      </c>
      <c r="F301" s="4">
        <v>2958.11</v>
      </c>
      <c r="G301" s="5">
        <v>1752400000</v>
      </c>
      <c r="H301" s="5">
        <v>48208700000</v>
      </c>
    </row>
    <row r="302" spans="1:8" x14ac:dyDescent="0.2">
      <c r="A302" s="1" t="s">
        <v>1467</v>
      </c>
      <c r="B302" s="1">
        <f t="shared" si="4"/>
        <v>42896</v>
      </c>
      <c r="C302" s="4">
        <v>2828.14</v>
      </c>
      <c r="D302" s="4">
        <v>2950.99</v>
      </c>
      <c r="E302" s="4">
        <v>2746.55</v>
      </c>
      <c r="F302" s="4">
        <v>2947.71</v>
      </c>
      <c r="G302" s="5">
        <v>2018890000</v>
      </c>
      <c r="H302" s="5">
        <v>46331400000</v>
      </c>
    </row>
    <row r="303" spans="1:8" x14ac:dyDescent="0.2">
      <c r="A303" s="1" t="s">
        <v>1468</v>
      </c>
      <c r="B303" s="1">
        <f t="shared" si="4"/>
        <v>42895</v>
      </c>
      <c r="C303" s="4">
        <v>2807.44</v>
      </c>
      <c r="D303" s="4">
        <v>2901.71</v>
      </c>
      <c r="E303" s="4">
        <v>2795.62</v>
      </c>
      <c r="F303" s="4">
        <v>2823.81</v>
      </c>
      <c r="G303" s="5">
        <v>1348950000</v>
      </c>
      <c r="H303" s="5">
        <v>45987100000</v>
      </c>
    </row>
    <row r="304" spans="1:8" x14ac:dyDescent="0.2">
      <c r="A304" s="1" t="s">
        <v>1469</v>
      </c>
      <c r="B304" s="1">
        <f t="shared" si="4"/>
        <v>42894</v>
      </c>
      <c r="C304" s="4">
        <v>2720.49</v>
      </c>
      <c r="D304" s="4">
        <v>2815.3</v>
      </c>
      <c r="E304" s="4">
        <v>2670.95</v>
      </c>
      <c r="F304" s="4">
        <v>2805.62</v>
      </c>
      <c r="G304" s="5">
        <v>1281170000</v>
      </c>
      <c r="H304" s="5">
        <v>44557100000</v>
      </c>
    </row>
    <row r="305" spans="1:8" x14ac:dyDescent="0.2">
      <c r="A305" s="1" t="s">
        <v>1470</v>
      </c>
      <c r="B305" s="1">
        <f t="shared" si="4"/>
        <v>42893</v>
      </c>
      <c r="C305" s="4">
        <v>2869.38</v>
      </c>
      <c r="D305" s="4">
        <v>2869.38</v>
      </c>
      <c r="E305" s="4">
        <v>2700.56</v>
      </c>
      <c r="F305" s="4">
        <v>2732.16</v>
      </c>
      <c r="G305" s="5">
        <v>1517710000</v>
      </c>
      <c r="H305" s="5">
        <v>46989800000</v>
      </c>
    </row>
    <row r="306" spans="1:8" x14ac:dyDescent="0.2">
      <c r="A306" s="1" t="s">
        <v>1471</v>
      </c>
      <c r="B306" s="1">
        <f t="shared" si="4"/>
        <v>42892</v>
      </c>
      <c r="C306" s="4">
        <v>2690.84</v>
      </c>
      <c r="D306" s="4">
        <v>2999.91</v>
      </c>
      <c r="E306" s="4">
        <v>2690.84</v>
      </c>
      <c r="F306" s="4">
        <v>2863.2</v>
      </c>
      <c r="G306" s="5">
        <v>2089610000</v>
      </c>
      <c r="H306" s="5">
        <v>44061000000</v>
      </c>
    </row>
    <row r="307" spans="1:8" x14ac:dyDescent="0.2">
      <c r="A307" s="1" t="s">
        <v>1472</v>
      </c>
      <c r="B307" s="1">
        <f t="shared" si="4"/>
        <v>42891</v>
      </c>
      <c r="C307" s="4">
        <v>2512.4</v>
      </c>
      <c r="D307" s="4">
        <v>2686.81</v>
      </c>
      <c r="E307" s="4">
        <v>2510.2199999999998</v>
      </c>
      <c r="F307" s="4">
        <v>2686.81</v>
      </c>
      <c r="G307" s="5">
        <v>1369310000</v>
      </c>
      <c r="H307" s="5">
        <v>41133900000</v>
      </c>
    </row>
    <row r="308" spans="1:8" x14ac:dyDescent="0.2">
      <c r="A308" s="1" t="s">
        <v>1473</v>
      </c>
      <c r="B308" s="1">
        <f t="shared" si="4"/>
        <v>42890</v>
      </c>
      <c r="C308" s="4">
        <v>2547.79</v>
      </c>
      <c r="D308" s="4">
        <v>2585.89</v>
      </c>
      <c r="E308" s="4">
        <v>2452.54</v>
      </c>
      <c r="F308" s="4">
        <v>2511.81</v>
      </c>
      <c r="G308" s="5">
        <v>1355120000</v>
      </c>
      <c r="H308" s="5">
        <v>41708200000</v>
      </c>
    </row>
    <row r="309" spans="1:8" x14ac:dyDescent="0.2">
      <c r="A309" s="1" t="s">
        <v>1474</v>
      </c>
      <c r="B309" s="1">
        <f t="shared" si="4"/>
        <v>42889</v>
      </c>
      <c r="C309" s="4">
        <v>2493.7199999999998</v>
      </c>
      <c r="D309" s="4">
        <v>2581.91</v>
      </c>
      <c r="E309" s="4">
        <v>2423.5700000000002</v>
      </c>
      <c r="F309" s="4">
        <v>2515.35</v>
      </c>
      <c r="G309" s="5">
        <v>1514950000</v>
      </c>
      <c r="H309" s="5">
        <v>40817100000</v>
      </c>
    </row>
    <row r="310" spans="1:8" x14ac:dyDescent="0.2">
      <c r="A310" s="1" t="s">
        <v>1475</v>
      </c>
      <c r="B310" s="1">
        <f t="shared" si="4"/>
        <v>42888</v>
      </c>
      <c r="C310" s="4">
        <v>2404.0300000000002</v>
      </c>
      <c r="D310" s="4">
        <v>2488.5500000000002</v>
      </c>
      <c r="E310" s="4">
        <v>2373.3200000000002</v>
      </c>
      <c r="F310" s="4">
        <v>2488.5500000000002</v>
      </c>
      <c r="G310" s="5">
        <v>1317030000</v>
      </c>
      <c r="H310" s="5">
        <v>39344600000</v>
      </c>
    </row>
    <row r="311" spans="1:8" x14ac:dyDescent="0.2">
      <c r="A311" s="1" t="s">
        <v>1476</v>
      </c>
      <c r="B311" s="1">
        <f t="shared" si="4"/>
        <v>42887</v>
      </c>
      <c r="C311" s="4">
        <v>2288.33</v>
      </c>
      <c r="D311" s="4">
        <v>2448.39</v>
      </c>
      <c r="E311" s="4">
        <v>2288.33</v>
      </c>
      <c r="F311" s="4">
        <v>2407.88</v>
      </c>
      <c r="G311" s="5">
        <v>1653180000</v>
      </c>
      <c r="H311" s="5">
        <v>37446200000</v>
      </c>
    </row>
    <row r="312" spans="1:8" x14ac:dyDescent="0.2">
      <c r="A312" s="1" t="s">
        <v>1213</v>
      </c>
      <c r="B312" s="1">
        <f t="shared" si="4"/>
        <v>42886</v>
      </c>
      <c r="C312" s="4">
        <v>2187.19</v>
      </c>
      <c r="D312" s="4">
        <v>2311.08</v>
      </c>
      <c r="E312" s="4">
        <v>2145.5700000000002</v>
      </c>
      <c r="F312" s="4">
        <v>2286.41</v>
      </c>
      <c r="G312" s="5">
        <v>1544830000</v>
      </c>
      <c r="H312" s="5">
        <v>35786700000</v>
      </c>
    </row>
    <row r="313" spans="1:8" x14ac:dyDescent="0.2">
      <c r="A313" s="1" t="s">
        <v>1214</v>
      </c>
      <c r="B313" s="1">
        <f t="shared" si="4"/>
        <v>42885</v>
      </c>
      <c r="C313" s="4">
        <v>2255.36</v>
      </c>
      <c r="D313" s="4">
        <v>2301.96</v>
      </c>
      <c r="E313" s="4">
        <v>2124.5700000000002</v>
      </c>
      <c r="F313" s="4">
        <v>2175.4699999999998</v>
      </c>
      <c r="G313" s="5">
        <v>1443970000</v>
      </c>
      <c r="H313" s="5">
        <v>36897000000</v>
      </c>
    </row>
    <row r="314" spans="1:8" x14ac:dyDescent="0.2">
      <c r="A314" s="1" t="s">
        <v>1215</v>
      </c>
      <c r="B314" s="1">
        <f t="shared" si="4"/>
        <v>42884</v>
      </c>
      <c r="C314" s="4">
        <v>2159.4299999999998</v>
      </c>
      <c r="D314" s="4">
        <v>2307.0500000000002</v>
      </c>
      <c r="E314" s="4">
        <v>2107.17</v>
      </c>
      <c r="F314" s="4">
        <v>2255.61</v>
      </c>
      <c r="G314" s="5">
        <v>994625000</v>
      </c>
      <c r="H314" s="5">
        <v>35323500000</v>
      </c>
    </row>
    <row r="315" spans="1:8" x14ac:dyDescent="0.2">
      <c r="A315" s="1" t="s">
        <v>1216</v>
      </c>
      <c r="B315" s="1">
        <f t="shared" si="4"/>
        <v>42883</v>
      </c>
      <c r="C315" s="4">
        <v>2054.08</v>
      </c>
      <c r="D315" s="4">
        <v>2267.34</v>
      </c>
      <c r="E315" s="4">
        <v>2054.08</v>
      </c>
      <c r="F315" s="4">
        <v>2155.8000000000002</v>
      </c>
      <c r="G315" s="5">
        <v>1147140000</v>
      </c>
      <c r="H315" s="5">
        <v>33595900000</v>
      </c>
    </row>
    <row r="316" spans="1:8" x14ac:dyDescent="0.2">
      <c r="A316" s="1" t="s">
        <v>1217</v>
      </c>
      <c r="B316" s="1">
        <f t="shared" si="4"/>
        <v>42882</v>
      </c>
      <c r="C316" s="4">
        <v>2196.27</v>
      </c>
      <c r="D316" s="4">
        <v>2260.1999999999998</v>
      </c>
      <c r="E316" s="4">
        <v>1855.83</v>
      </c>
      <c r="F316" s="4">
        <v>2038.87</v>
      </c>
      <c r="G316" s="5">
        <v>1700480000</v>
      </c>
      <c r="H316" s="5">
        <v>35917100000</v>
      </c>
    </row>
    <row r="317" spans="1:8" x14ac:dyDescent="0.2">
      <c r="A317" s="1" t="s">
        <v>1218</v>
      </c>
      <c r="B317" s="1">
        <f t="shared" si="4"/>
        <v>42881</v>
      </c>
      <c r="C317" s="4">
        <v>2320.89</v>
      </c>
      <c r="D317" s="4">
        <v>2573.79</v>
      </c>
      <c r="E317" s="4">
        <v>2071.9899999999998</v>
      </c>
      <c r="F317" s="4">
        <v>2202.42</v>
      </c>
      <c r="G317" s="5">
        <v>1763480000</v>
      </c>
      <c r="H317" s="5">
        <v>37950600000</v>
      </c>
    </row>
    <row r="318" spans="1:8" x14ac:dyDescent="0.2">
      <c r="A318" s="1" t="s">
        <v>1219</v>
      </c>
      <c r="B318" s="1">
        <f t="shared" si="4"/>
        <v>42880</v>
      </c>
      <c r="C318" s="4">
        <v>2446.2399999999998</v>
      </c>
      <c r="D318" s="4">
        <v>2763.71</v>
      </c>
      <c r="E318" s="4">
        <v>2285.3000000000002</v>
      </c>
      <c r="F318" s="4">
        <v>2304.98</v>
      </c>
      <c r="G318" s="5">
        <v>2406700000</v>
      </c>
      <c r="H318" s="5">
        <v>39995400000</v>
      </c>
    </row>
    <row r="319" spans="1:8" x14ac:dyDescent="0.2">
      <c r="A319" s="1" t="s">
        <v>1220</v>
      </c>
      <c r="B319" s="1">
        <f t="shared" si="4"/>
        <v>42879</v>
      </c>
      <c r="C319" s="4">
        <v>2321.37</v>
      </c>
      <c r="D319" s="4">
        <v>2523.7199999999998</v>
      </c>
      <c r="E319" s="4">
        <v>2321.37</v>
      </c>
      <c r="F319" s="4">
        <v>2443.64</v>
      </c>
      <c r="G319" s="5">
        <v>1725380000</v>
      </c>
      <c r="H319" s="5">
        <v>37949200000</v>
      </c>
    </row>
    <row r="320" spans="1:8" x14ac:dyDescent="0.2">
      <c r="A320" s="1" t="s">
        <v>1221</v>
      </c>
      <c r="B320" s="1">
        <f t="shared" si="4"/>
        <v>42878</v>
      </c>
      <c r="C320" s="4">
        <v>2191.56</v>
      </c>
      <c r="D320" s="4">
        <v>2320.8200000000002</v>
      </c>
      <c r="E320" s="4">
        <v>2178.5</v>
      </c>
      <c r="F320" s="4">
        <v>2320.42</v>
      </c>
      <c r="G320" s="5">
        <v>1378750000</v>
      </c>
      <c r="H320" s="5">
        <v>35822600000</v>
      </c>
    </row>
    <row r="321" spans="1:8" x14ac:dyDescent="0.2">
      <c r="A321" s="1" t="s">
        <v>1222</v>
      </c>
      <c r="B321" s="1">
        <f t="shared" si="4"/>
        <v>42877</v>
      </c>
      <c r="C321" s="4">
        <v>2043.19</v>
      </c>
      <c r="D321" s="4">
        <v>2303.9</v>
      </c>
      <c r="E321" s="4">
        <v>2017.87</v>
      </c>
      <c r="F321" s="4">
        <v>2173.4</v>
      </c>
      <c r="G321" s="5">
        <v>1942220000</v>
      </c>
      <c r="H321" s="5">
        <v>33393600000</v>
      </c>
    </row>
    <row r="322" spans="1:8" x14ac:dyDescent="0.2">
      <c r="A322" s="1" t="s">
        <v>1223</v>
      </c>
      <c r="B322" s="1">
        <f t="shared" si="4"/>
        <v>42876</v>
      </c>
      <c r="C322" s="4">
        <v>2067.0300000000002</v>
      </c>
      <c r="D322" s="4">
        <v>2119.08</v>
      </c>
      <c r="E322" s="4">
        <v>2037.5</v>
      </c>
      <c r="F322" s="4">
        <v>2041.2</v>
      </c>
      <c r="G322" s="5">
        <v>1147860000</v>
      </c>
      <c r="H322" s="5">
        <v>33779400000</v>
      </c>
    </row>
    <row r="323" spans="1:8" x14ac:dyDescent="0.2">
      <c r="A323" s="1" t="s">
        <v>1224</v>
      </c>
      <c r="B323" s="1">
        <f t="shared" ref="B323:B386" si="5">DATE(RIGHT(A323,4),LEFT(A323,2),LEFT(RIGHT(A323,8),2))</f>
        <v>42875</v>
      </c>
      <c r="C323" s="4">
        <v>1984.24</v>
      </c>
      <c r="D323" s="4">
        <v>2084.73</v>
      </c>
      <c r="E323" s="4">
        <v>1974.92</v>
      </c>
      <c r="F323" s="4">
        <v>2084.73</v>
      </c>
      <c r="G323" s="5">
        <v>961336000</v>
      </c>
      <c r="H323" s="5">
        <v>32422400000</v>
      </c>
    </row>
    <row r="324" spans="1:8" x14ac:dyDescent="0.2">
      <c r="A324" s="1" t="s">
        <v>1225</v>
      </c>
      <c r="B324" s="1">
        <f t="shared" si="5"/>
        <v>42874</v>
      </c>
      <c r="C324" s="4">
        <v>1897.37</v>
      </c>
      <c r="D324" s="4">
        <v>2004.52</v>
      </c>
      <c r="E324" s="4">
        <v>1890.25</v>
      </c>
      <c r="F324" s="4">
        <v>1987.71</v>
      </c>
      <c r="G324" s="5">
        <v>1157290000</v>
      </c>
      <c r="H324" s="5">
        <v>30999000000</v>
      </c>
    </row>
    <row r="325" spans="1:8" x14ac:dyDescent="0.2">
      <c r="A325" s="1" t="s">
        <v>1226</v>
      </c>
      <c r="B325" s="1">
        <f t="shared" si="5"/>
        <v>42873</v>
      </c>
      <c r="C325" s="4">
        <v>1818.7</v>
      </c>
      <c r="D325" s="4">
        <v>1904.48</v>
      </c>
      <c r="E325" s="4">
        <v>1807.12</v>
      </c>
      <c r="F325" s="4">
        <v>1888.65</v>
      </c>
      <c r="G325" s="5">
        <v>894321000</v>
      </c>
      <c r="H325" s="5">
        <v>29710500000</v>
      </c>
    </row>
    <row r="326" spans="1:8" x14ac:dyDescent="0.2">
      <c r="A326" s="1" t="s">
        <v>1227</v>
      </c>
      <c r="B326" s="1">
        <f t="shared" si="5"/>
        <v>42872</v>
      </c>
      <c r="C326" s="4">
        <v>1726.73</v>
      </c>
      <c r="D326" s="4">
        <v>1864.05</v>
      </c>
      <c r="E326" s="4">
        <v>1661.91</v>
      </c>
      <c r="F326" s="4">
        <v>1839.09</v>
      </c>
      <c r="G326" s="5">
        <v>1064730000</v>
      </c>
      <c r="H326" s="5">
        <v>28204800000</v>
      </c>
    </row>
    <row r="327" spans="1:8" x14ac:dyDescent="0.2">
      <c r="A327" s="1" t="s">
        <v>1228</v>
      </c>
      <c r="B327" s="1">
        <f t="shared" si="5"/>
        <v>42871</v>
      </c>
      <c r="C327" s="4">
        <v>1741.7</v>
      </c>
      <c r="D327" s="4">
        <v>1785.94</v>
      </c>
      <c r="E327" s="4">
        <v>1686.54</v>
      </c>
      <c r="F327" s="4">
        <v>1734.45</v>
      </c>
      <c r="G327" s="5">
        <v>959045000</v>
      </c>
      <c r="H327" s="5">
        <v>28446300000</v>
      </c>
    </row>
    <row r="328" spans="1:8" x14ac:dyDescent="0.2">
      <c r="A328" s="1" t="s">
        <v>1229</v>
      </c>
      <c r="B328" s="1">
        <f t="shared" si="5"/>
        <v>42870</v>
      </c>
      <c r="C328" s="4">
        <v>1808.44</v>
      </c>
      <c r="D328" s="4">
        <v>1812.8</v>
      </c>
      <c r="E328" s="4">
        <v>1708.54</v>
      </c>
      <c r="F328" s="4">
        <v>1738.43</v>
      </c>
      <c r="G328" s="5">
        <v>731529000</v>
      </c>
      <c r="H328" s="5">
        <v>29532600000</v>
      </c>
    </row>
    <row r="329" spans="1:8" x14ac:dyDescent="0.2">
      <c r="A329" s="1" t="s">
        <v>1230</v>
      </c>
      <c r="B329" s="1">
        <f t="shared" si="5"/>
        <v>42869</v>
      </c>
      <c r="C329" s="4">
        <v>1800.86</v>
      </c>
      <c r="D329" s="4">
        <v>1831.42</v>
      </c>
      <c r="E329" s="4">
        <v>1776.62</v>
      </c>
      <c r="F329" s="4">
        <v>1808.91</v>
      </c>
      <c r="G329" s="5">
        <v>437196000</v>
      </c>
      <c r="H329" s="5">
        <v>29405100000</v>
      </c>
    </row>
    <row r="330" spans="1:8" x14ac:dyDescent="0.2">
      <c r="A330" s="1" t="s">
        <v>1231</v>
      </c>
      <c r="B330" s="1">
        <f t="shared" si="5"/>
        <v>42868</v>
      </c>
      <c r="C330" s="4">
        <v>1723.12</v>
      </c>
      <c r="D330" s="4">
        <v>1812.99</v>
      </c>
      <c r="E330" s="4">
        <v>1651.08</v>
      </c>
      <c r="F330" s="4">
        <v>1804.91</v>
      </c>
      <c r="G330" s="5">
        <v>579635000</v>
      </c>
      <c r="H330" s="5">
        <v>28132300000</v>
      </c>
    </row>
    <row r="331" spans="1:8" x14ac:dyDescent="0.2">
      <c r="A331" s="1" t="s">
        <v>1232</v>
      </c>
      <c r="B331" s="1">
        <f t="shared" si="5"/>
        <v>42867</v>
      </c>
      <c r="C331" s="4">
        <v>1845.76</v>
      </c>
      <c r="D331" s="4">
        <v>1856.15</v>
      </c>
      <c r="E331" s="4">
        <v>1694.01</v>
      </c>
      <c r="F331" s="4">
        <v>1724.24</v>
      </c>
      <c r="G331" s="5">
        <v>740984000</v>
      </c>
      <c r="H331" s="5">
        <v>30131100000</v>
      </c>
    </row>
    <row r="332" spans="1:8" x14ac:dyDescent="0.2">
      <c r="A332" s="1" t="s">
        <v>1233</v>
      </c>
      <c r="B332" s="1">
        <f t="shared" si="5"/>
        <v>42866</v>
      </c>
      <c r="C332" s="4">
        <v>1780.37</v>
      </c>
      <c r="D332" s="4">
        <v>1873.93</v>
      </c>
      <c r="E332" s="4">
        <v>1755.35</v>
      </c>
      <c r="F332" s="4">
        <v>1848.57</v>
      </c>
      <c r="G332" s="5">
        <v>799490000</v>
      </c>
      <c r="H332" s="5">
        <v>29060600000</v>
      </c>
    </row>
    <row r="333" spans="1:8" x14ac:dyDescent="0.2">
      <c r="A333" s="1" t="s">
        <v>1234</v>
      </c>
      <c r="B333" s="1">
        <f t="shared" si="5"/>
        <v>42865</v>
      </c>
      <c r="C333" s="4">
        <v>1756.52</v>
      </c>
      <c r="D333" s="4">
        <v>1788.44</v>
      </c>
      <c r="E333" s="4">
        <v>1719.1</v>
      </c>
      <c r="F333" s="4">
        <v>1787.13</v>
      </c>
      <c r="G333" s="5">
        <v>915723000</v>
      </c>
      <c r="H333" s="5">
        <v>28668100000</v>
      </c>
    </row>
    <row r="334" spans="1:8" x14ac:dyDescent="0.2">
      <c r="A334" s="1" t="s">
        <v>1235</v>
      </c>
      <c r="B334" s="1">
        <f t="shared" si="5"/>
        <v>42864</v>
      </c>
      <c r="C334" s="4">
        <v>1723.89</v>
      </c>
      <c r="D334" s="4">
        <v>1833.49</v>
      </c>
      <c r="E334" s="4">
        <v>1716.3</v>
      </c>
      <c r="F334" s="4">
        <v>1755.36</v>
      </c>
      <c r="G334" s="5">
        <v>1167920000</v>
      </c>
      <c r="H334" s="5">
        <v>28132200000</v>
      </c>
    </row>
    <row r="335" spans="1:8" x14ac:dyDescent="0.2">
      <c r="A335" s="1" t="s">
        <v>1236</v>
      </c>
      <c r="B335" s="1">
        <f t="shared" si="5"/>
        <v>42863</v>
      </c>
      <c r="C335" s="4">
        <v>1596.92</v>
      </c>
      <c r="D335" s="4">
        <v>1723.35</v>
      </c>
      <c r="E335" s="4">
        <v>1596.92</v>
      </c>
      <c r="F335" s="4">
        <v>1723.35</v>
      </c>
      <c r="G335" s="5">
        <v>1340320000</v>
      </c>
      <c r="H335" s="5">
        <v>26056500000</v>
      </c>
    </row>
    <row r="336" spans="1:8" x14ac:dyDescent="0.2">
      <c r="A336" s="1" t="s">
        <v>1237</v>
      </c>
      <c r="B336" s="1">
        <f t="shared" si="5"/>
        <v>42862</v>
      </c>
      <c r="C336" s="4">
        <v>1579.47</v>
      </c>
      <c r="D336" s="4">
        <v>1596.72</v>
      </c>
      <c r="E336" s="4">
        <v>1559.76</v>
      </c>
      <c r="F336" s="4">
        <v>1596.71</v>
      </c>
      <c r="G336" s="5">
        <v>1080030000</v>
      </c>
      <c r="H336" s="5">
        <v>25768500000</v>
      </c>
    </row>
    <row r="337" spans="1:8" x14ac:dyDescent="0.2">
      <c r="A337" s="1" t="s">
        <v>1238</v>
      </c>
      <c r="B337" s="1">
        <f t="shared" si="5"/>
        <v>42861</v>
      </c>
      <c r="C337" s="4">
        <v>1556.81</v>
      </c>
      <c r="D337" s="4">
        <v>1578.8</v>
      </c>
      <c r="E337" s="4">
        <v>1542.5</v>
      </c>
      <c r="F337" s="4">
        <v>1578.8</v>
      </c>
      <c r="G337" s="5">
        <v>582530000</v>
      </c>
      <c r="H337" s="5">
        <v>25395600000</v>
      </c>
    </row>
    <row r="338" spans="1:8" x14ac:dyDescent="0.2">
      <c r="A338" s="1" t="s">
        <v>1239</v>
      </c>
      <c r="B338" s="1">
        <f t="shared" si="5"/>
        <v>42860</v>
      </c>
      <c r="C338" s="4">
        <v>1540.87</v>
      </c>
      <c r="D338" s="4">
        <v>1618.03</v>
      </c>
      <c r="E338" s="4">
        <v>1530.31</v>
      </c>
      <c r="F338" s="4">
        <v>1555.45</v>
      </c>
      <c r="G338" s="5">
        <v>946036000</v>
      </c>
      <c r="H338" s="5">
        <v>25133100000</v>
      </c>
    </row>
    <row r="339" spans="1:8" x14ac:dyDescent="0.2">
      <c r="A339" s="1" t="s">
        <v>1240</v>
      </c>
      <c r="B339" s="1">
        <f t="shared" si="5"/>
        <v>42859</v>
      </c>
      <c r="C339" s="4">
        <v>1490.72</v>
      </c>
      <c r="D339" s="4">
        <v>1608.91</v>
      </c>
      <c r="E339" s="4">
        <v>1490.72</v>
      </c>
      <c r="F339" s="4">
        <v>1537.67</v>
      </c>
      <c r="G339" s="5">
        <v>933549000</v>
      </c>
      <c r="H339" s="5">
        <v>24311900000</v>
      </c>
    </row>
    <row r="340" spans="1:8" x14ac:dyDescent="0.2">
      <c r="A340" s="1" t="s">
        <v>1241</v>
      </c>
      <c r="B340" s="1">
        <f t="shared" si="5"/>
        <v>42858</v>
      </c>
      <c r="C340" s="4">
        <v>1453.78</v>
      </c>
      <c r="D340" s="4">
        <v>1492.77</v>
      </c>
      <c r="E340" s="4">
        <v>1447.49</v>
      </c>
      <c r="F340" s="4">
        <v>1490.09</v>
      </c>
      <c r="G340" s="5">
        <v>583796000</v>
      </c>
      <c r="H340" s="5">
        <v>23707100000</v>
      </c>
    </row>
    <row r="341" spans="1:8" x14ac:dyDescent="0.2">
      <c r="A341" s="1" t="s">
        <v>1242</v>
      </c>
      <c r="B341" s="1">
        <f t="shared" si="5"/>
        <v>42857</v>
      </c>
      <c r="C341" s="4">
        <v>1421.03</v>
      </c>
      <c r="D341" s="4">
        <v>1473.9</v>
      </c>
      <c r="E341" s="4">
        <v>1415.69</v>
      </c>
      <c r="F341" s="4">
        <v>1452.82</v>
      </c>
      <c r="G341" s="5">
        <v>477338000</v>
      </c>
      <c r="H341" s="5">
        <v>23170200000</v>
      </c>
    </row>
    <row r="342" spans="1:8" x14ac:dyDescent="0.2">
      <c r="A342" s="1" t="s">
        <v>1243</v>
      </c>
      <c r="B342" s="1">
        <f t="shared" si="5"/>
        <v>42856</v>
      </c>
      <c r="C342" s="4">
        <v>1348.3</v>
      </c>
      <c r="D342" s="4">
        <v>1434.32</v>
      </c>
      <c r="E342" s="4">
        <v>1348.3</v>
      </c>
      <c r="F342" s="4">
        <v>1421.6</v>
      </c>
      <c r="G342" s="5">
        <v>713624000</v>
      </c>
      <c r="H342" s="5">
        <v>21981800000</v>
      </c>
    </row>
    <row r="343" spans="1:8" x14ac:dyDescent="0.2">
      <c r="A343" s="1" t="s">
        <v>989</v>
      </c>
      <c r="B343" s="1">
        <f t="shared" si="5"/>
        <v>42855</v>
      </c>
      <c r="C343" s="4">
        <v>1321.87</v>
      </c>
      <c r="D343" s="4">
        <v>1347.91</v>
      </c>
      <c r="E343" s="4">
        <v>1314.92</v>
      </c>
      <c r="F343" s="4">
        <v>1347.89</v>
      </c>
      <c r="G343" s="5">
        <v>413115000</v>
      </c>
      <c r="H343" s="5">
        <v>21548400000</v>
      </c>
    </row>
    <row r="344" spans="1:8" x14ac:dyDescent="0.2">
      <c r="A344" s="1" t="s">
        <v>990</v>
      </c>
      <c r="B344" s="1">
        <f t="shared" si="5"/>
        <v>42854</v>
      </c>
      <c r="C344" s="4">
        <v>1317.84</v>
      </c>
      <c r="D344" s="4">
        <v>1327.2</v>
      </c>
      <c r="E344" s="4">
        <v>1315.21</v>
      </c>
      <c r="F344" s="4">
        <v>1321.79</v>
      </c>
      <c r="G344" s="5">
        <v>422706000</v>
      </c>
      <c r="H344" s="5">
        <v>21479800000</v>
      </c>
    </row>
    <row r="345" spans="1:8" x14ac:dyDescent="0.2">
      <c r="A345" s="1" t="s">
        <v>991</v>
      </c>
      <c r="B345" s="1">
        <f t="shared" si="5"/>
        <v>42853</v>
      </c>
      <c r="C345" s="4">
        <v>1317.74</v>
      </c>
      <c r="D345" s="4">
        <v>1331.28</v>
      </c>
      <c r="E345" s="4">
        <v>1292.3699999999999</v>
      </c>
      <c r="F345" s="4">
        <v>1316.48</v>
      </c>
      <c r="G345" s="5">
        <v>527489000</v>
      </c>
      <c r="H345" s="5">
        <v>21476000000</v>
      </c>
    </row>
    <row r="346" spans="1:8" x14ac:dyDescent="0.2">
      <c r="A346" s="1" t="s">
        <v>992</v>
      </c>
      <c r="B346" s="1">
        <f t="shared" si="5"/>
        <v>42852</v>
      </c>
      <c r="C346" s="4">
        <v>1281.8800000000001</v>
      </c>
      <c r="D346" s="4">
        <v>1319.7</v>
      </c>
      <c r="E346" s="4">
        <v>1281.3</v>
      </c>
      <c r="F346" s="4">
        <v>1317.73</v>
      </c>
      <c r="G346" s="5">
        <v>449197000</v>
      </c>
      <c r="H346" s="5">
        <v>20889200000</v>
      </c>
    </row>
    <row r="347" spans="1:8" x14ac:dyDescent="0.2">
      <c r="A347" s="1" t="s">
        <v>993</v>
      </c>
      <c r="B347" s="1">
        <f t="shared" si="5"/>
        <v>42851</v>
      </c>
      <c r="C347" s="4">
        <v>1265.99</v>
      </c>
      <c r="D347" s="4">
        <v>1294.83</v>
      </c>
      <c r="E347" s="4">
        <v>1265.93</v>
      </c>
      <c r="F347" s="4">
        <v>1281.08</v>
      </c>
      <c r="G347" s="5">
        <v>329631000</v>
      </c>
      <c r="H347" s="5">
        <v>20627900000</v>
      </c>
    </row>
    <row r="348" spans="1:8" x14ac:dyDescent="0.2">
      <c r="A348" s="1" t="s">
        <v>994</v>
      </c>
      <c r="B348" s="1">
        <f t="shared" si="5"/>
        <v>42850</v>
      </c>
      <c r="C348" s="4">
        <v>1250.45</v>
      </c>
      <c r="D348" s="4">
        <v>1267.58</v>
      </c>
      <c r="E348" s="4">
        <v>1249.97</v>
      </c>
      <c r="F348" s="4">
        <v>1265.49</v>
      </c>
      <c r="G348" s="5">
        <v>242556000</v>
      </c>
      <c r="H348" s="5">
        <v>20372300000</v>
      </c>
    </row>
    <row r="349" spans="1:8" x14ac:dyDescent="0.2">
      <c r="A349" s="1" t="s">
        <v>995</v>
      </c>
      <c r="B349" s="1">
        <f t="shared" si="5"/>
        <v>42849</v>
      </c>
      <c r="C349" s="4">
        <v>1209.6300000000001</v>
      </c>
      <c r="D349" s="4">
        <v>1250.94</v>
      </c>
      <c r="E349" s="4">
        <v>1209.6300000000001</v>
      </c>
      <c r="F349" s="4">
        <v>1250.1500000000001</v>
      </c>
      <c r="G349" s="5">
        <v>235806000</v>
      </c>
      <c r="H349" s="5">
        <v>19705400000</v>
      </c>
    </row>
    <row r="350" spans="1:8" x14ac:dyDescent="0.2">
      <c r="A350" s="1" t="s">
        <v>996</v>
      </c>
      <c r="B350" s="1">
        <f t="shared" si="5"/>
        <v>42848</v>
      </c>
      <c r="C350" s="4">
        <v>1231.92</v>
      </c>
      <c r="D350" s="4">
        <v>1232.2</v>
      </c>
      <c r="E350" s="4">
        <v>1203.94</v>
      </c>
      <c r="F350" s="4">
        <v>1207.21</v>
      </c>
      <c r="G350" s="5">
        <v>258951000</v>
      </c>
      <c r="H350" s="5">
        <v>20066200000</v>
      </c>
    </row>
    <row r="351" spans="1:8" x14ac:dyDescent="0.2">
      <c r="A351" s="1" t="s">
        <v>997</v>
      </c>
      <c r="B351" s="1">
        <f t="shared" si="5"/>
        <v>42847</v>
      </c>
      <c r="C351" s="4">
        <v>1222.71</v>
      </c>
      <c r="D351" s="4">
        <v>1235.56</v>
      </c>
      <c r="E351" s="4">
        <v>1208.47</v>
      </c>
      <c r="F351" s="4">
        <v>1231.71</v>
      </c>
      <c r="G351" s="5">
        <v>249320000</v>
      </c>
      <c r="H351" s="5">
        <v>19913900000</v>
      </c>
    </row>
    <row r="352" spans="1:8" x14ac:dyDescent="0.2">
      <c r="A352" s="1" t="s">
        <v>998</v>
      </c>
      <c r="B352" s="1">
        <f t="shared" si="5"/>
        <v>42846</v>
      </c>
      <c r="C352" s="4">
        <v>1229.42</v>
      </c>
      <c r="D352" s="4">
        <v>1235.94</v>
      </c>
      <c r="E352" s="4">
        <v>1215.56</v>
      </c>
      <c r="F352" s="4">
        <v>1222.05</v>
      </c>
      <c r="G352" s="5">
        <v>272167000</v>
      </c>
      <c r="H352" s="5">
        <v>20020700000</v>
      </c>
    </row>
    <row r="353" spans="1:8" x14ac:dyDescent="0.2">
      <c r="A353" s="1" t="s">
        <v>999</v>
      </c>
      <c r="B353" s="1">
        <f t="shared" si="5"/>
        <v>42845</v>
      </c>
      <c r="C353" s="4">
        <v>1211.08</v>
      </c>
      <c r="D353" s="4">
        <v>1240.79</v>
      </c>
      <c r="E353" s="4">
        <v>1208.4100000000001</v>
      </c>
      <c r="F353" s="4">
        <v>1229.08</v>
      </c>
      <c r="G353" s="5">
        <v>315108000</v>
      </c>
      <c r="H353" s="5">
        <v>19719900000</v>
      </c>
    </row>
    <row r="354" spans="1:8" x14ac:dyDescent="0.2">
      <c r="A354" s="1" t="s">
        <v>1000</v>
      </c>
      <c r="B354" s="1">
        <f t="shared" si="5"/>
        <v>42844</v>
      </c>
      <c r="C354" s="4">
        <v>1212.1300000000001</v>
      </c>
      <c r="D354" s="4">
        <v>1215.51</v>
      </c>
      <c r="E354" s="4">
        <v>1205.08</v>
      </c>
      <c r="F354" s="4">
        <v>1210.29</v>
      </c>
      <c r="G354" s="5">
        <v>288061000</v>
      </c>
      <c r="H354" s="5">
        <v>19734800000</v>
      </c>
    </row>
    <row r="355" spans="1:8" x14ac:dyDescent="0.2">
      <c r="A355" s="1" t="s">
        <v>1001</v>
      </c>
      <c r="B355" s="1">
        <f t="shared" si="5"/>
        <v>42843</v>
      </c>
      <c r="C355" s="4">
        <v>1193.77</v>
      </c>
      <c r="D355" s="4">
        <v>1217.57</v>
      </c>
      <c r="E355" s="4">
        <v>1193.77</v>
      </c>
      <c r="F355" s="4">
        <v>1211.67</v>
      </c>
      <c r="G355" s="5">
        <v>270524000</v>
      </c>
      <c r="H355" s="5">
        <v>19433800000</v>
      </c>
    </row>
    <row r="356" spans="1:8" x14ac:dyDescent="0.2">
      <c r="A356" s="1" t="s">
        <v>1002</v>
      </c>
      <c r="B356" s="1">
        <f t="shared" si="5"/>
        <v>42842</v>
      </c>
      <c r="C356" s="4">
        <v>1183.25</v>
      </c>
      <c r="D356" s="4">
        <v>1194.9000000000001</v>
      </c>
      <c r="E356" s="4">
        <v>1172.6500000000001</v>
      </c>
      <c r="F356" s="4">
        <v>1193.9100000000001</v>
      </c>
      <c r="G356" s="5">
        <v>253206000</v>
      </c>
      <c r="H356" s="5">
        <v>19260500000</v>
      </c>
    </row>
    <row r="357" spans="1:8" x14ac:dyDescent="0.2">
      <c r="A357" s="1" t="s">
        <v>1003</v>
      </c>
      <c r="B357" s="1">
        <f t="shared" si="5"/>
        <v>42841</v>
      </c>
      <c r="C357" s="4">
        <v>1172.6099999999999</v>
      </c>
      <c r="D357" s="4">
        <v>1187.22</v>
      </c>
      <c r="E357" s="4">
        <v>1172.6099999999999</v>
      </c>
      <c r="F357" s="4">
        <v>1182.94</v>
      </c>
      <c r="G357" s="5">
        <v>183231000</v>
      </c>
      <c r="H357" s="5">
        <v>19085100000</v>
      </c>
    </row>
    <row r="358" spans="1:8" x14ac:dyDescent="0.2">
      <c r="A358" s="1" t="s">
        <v>1004</v>
      </c>
      <c r="B358" s="1">
        <f t="shared" si="5"/>
        <v>42840</v>
      </c>
      <c r="C358" s="4">
        <v>1167.3</v>
      </c>
      <c r="D358" s="4">
        <v>1188</v>
      </c>
      <c r="E358" s="4">
        <v>1164.96</v>
      </c>
      <c r="F358" s="4">
        <v>1172.52</v>
      </c>
      <c r="G358" s="5">
        <v>203559000</v>
      </c>
      <c r="H358" s="5">
        <v>18996500000</v>
      </c>
    </row>
    <row r="359" spans="1:8" x14ac:dyDescent="0.2">
      <c r="A359" s="1" t="s">
        <v>1005</v>
      </c>
      <c r="B359" s="1">
        <f t="shared" si="5"/>
        <v>42839</v>
      </c>
      <c r="C359" s="4">
        <v>1170.33</v>
      </c>
      <c r="D359" s="4">
        <v>1190.8</v>
      </c>
      <c r="E359" s="4">
        <v>1159.79</v>
      </c>
      <c r="F359" s="4">
        <v>1167.54</v>
      </c>
      <c r="G359" s="5">
        <v>254827000</v>
      </c>
      <c r="H359" s="5">
        <v>19043800000</v>
      </c>
    </row>
    <row r="360" spans="1:8" x14ac:dyDescent="0.2">
      <c r="A360" s="1" t="s">
        <v>1006</v>
      </c>
      <c r="B360" s="1">
        <f t="shared" si="5"/>
        <v>42838</v>
      </c>
      <c r="C360" s="4">
        <v>1201.02</v>
      </c>
      <c r="D360" s="4">
        <v>1205.8900000000001</v>
      </c>
      <c r="E360" s="4">
        <v>1156.44</v>
      </c>
      <c r="F360" s="4">
        <v>1169.28</v>
      </c>
      <c r="G360" s="5">
        <v>351969000</v>
      </c>
      <c r="H360" s="5">
        <v>19541300000</v>
      </c>
    </row>
    <row r="361" spans="1:8" x14ac:dyDescent="0.2">
      <c r="A361" s="1" t="s">
        <v>1007</v>
      </c>
      <c r="B361" s="1">
        <f t="shared" si="5"/>
        <v>42837</v>
      </c>
      <c r="C361" s="4">
        <v>1204.81</v>
      </c>
      <c r="D361" s="4">
        <v>1207.1400000000001</v>
      </c>
      <c r="E361" s="4">
        <v>1196.76</v>
      </c>
      <c r="F361" s="4">
        <v>1200.3699999999999</v>
      </c>
      <c r="G361" s="5">
        <v>288702000</v>
      </c>
      <c r="H361" s="5">
        <v>19600800000</v>
      </c>
    </row>
    <row r="362" spans="1:8" x14ac:dyDescent="0.2">
      <c r="A362" s="1" t="s">
        <v>1008</v>
      </c>
      <c r="B362" s="1">
        <f t="shared" si="5"/>
        <v>42836</v>
      </c>
      <c r="C362" s="4">
        <v>1187.46</v>
      </c>
      <c r="D362" s="4">
        <v>1208.07</v>
      </c>
      <c r="E362" s="4">
        <v>1187.46</v>
      </c>
      <c r="F362" s="4">
        <v>1205.01</v>
      </c>
      <c r="G362" s="5">
        <v>216182000</v>
      </c>
      <c r="H362" s="5">
        <v>19316000000</v>
      </c>
    </row>
    <row r="363" spans="1:8" x14ac:dyDescent="0.2">
      <c r="A363" s="1" t="s">
        <v>1009</v>
      </c>
      <c r="B363" s="1">
        <f t="shared" si="5"/>
        <v>42835</v>
      </c>
      <c r="C363" s="4">
        <v>1187.3</v>
      </c>
      <c r="D363" s="4">
        <v>1190.3399999999999</v>
      </c>
      <c r="E363" s="4">
        <v>1179.04</v>
      </c>
      <c r="F363" s="4">
        <v>1187.1300000000001</v>
      </c>
      <c r="G363" s="5">
        <v>215883000</v>
      </c>
      <c r="H363" s="5">
        <v>19311200000</v>
      </c>
    </row>
    <row r="364" spans="1:8" x14ac:dyDescent="0.2">
      <c r="A364" s="1" t="s">
        <v>1010</v>
      </c>
      <c r="B364" s="1">
        <f t="shared" si="5"/>
        <v>42834</v>
      </c>
      <c r="C364" s="4">
        <v>1176.57</v>
      </c>
      <c r="D364" s="4">
        <v>1197.21</v>
      </c>
      <c r="E364" s="4">
        <v>1171.8599999999999</v>
      </c>
      <c r="F364" s="4">
        <v>1187.8699999999999</v>
      </c>
      <c r="G364" s="5">
        <v>242343000</v>
      </c>
      <c r="H364" s="5">
        <v>19134400000</v>
      </c>
    </row>
    <row r="365" spans="1:8" x14ac:dyDescent="0.2">
      <c r="A365" s="1" t="s">
        <v>1011</v>
      </c>
      <c r="B365" s="1">
        <f t="shared" si="5"/>
        <v>42833</v>
      </c>
      <c r="C365" s="4">
        <v>1172.6500000000001</v>
      </c>
      <c r="D365" s="4">
        <v>1184.98</v>
      </c>
      <c r="E365" s="4">
        <v>1162.58</v>
      </c>
      <c r="F365" s="4">
        <v>1175.95</v>
      </c>
      <c r="G365" s="5">
        <v>209312000</v>
      </c>
      <c r="H365" s="5">
        <v>19068600000</v>
      </c>
    </row>
    <row r="366" spans="1:8" x14ac:dyDescent="0.2">
      <c r="A366" s="1" t="s">
        <v>1012</v>
      </c>
      <c r="B366" s="1">
        <f t="shared" si="5"/>
        <v>42832</v>
      </c>
      <c r="C366" s="4">
        <v>1178.94</v>
      </c>
      <c r="D366" s="4">
        <v>1186.58</v>
      </c>
      <c r="E366" s="4">
        <v>1163.3900000000001</v>
      </c>
      <c r="F366" s="4">
        <v>1176.9000000000001</v>
      </c>
      <c r="G366" s="5">
        <v>317022000</v>
      </c>
      <c r="H366" s="5">
        <v>19168500000</v>
      </c>
    </row>
    <row r="367" spans="1:8" x14ac:dyDescent="0.2">
      <c r="A367" s="1" t="s">
        <v>1013</v>
      </c>
      <c r="B367" s="1">
        <f t="shared" si="5"/>
        <v>42831</v>
      </c>
      <c r="C367" s="4">
        <v>1125.81</v>
      </c>
      <c r="D367" s="4">
        <v>1188.3699999999999</v>
      </c>
      <c r="E367" s="4">
        <v>1125.81</v>
      </c>
      <c r="F367" s="4">
        <v>1182.68</v>
      </c>
      <c r="G367" s="5">
        <v>511222000</v>
      </c>
      <c r="H367" s="5">
        <v>18302600000</v>
      </c>
    </row>
    <row r="368" spans="1:8" x14ac:dyDescent="0.2">
      <c r="A368" s="1" t="s">
        <v>1014</v>
      </c>
      <c r="B368" s="1">
        <f t="shared" si="5"/>
        <v>42830</v>
      </c>
      <c r="C368" s="4">
        <v>1134.1400000000001</v>
      </c>
      <c r="D368" s="4">
        <v>1135.0899999999999</v>
      </c>
      <c r="E368" s="4">
        <v>1113.6300000000001</v>
      </c>
      <c r="F368" s="4">
        <v>1124.78</v>
      </c>
      <c r="G368" s="5">
        <v>414784000</v>
      </c>
      <c r="H368" s="5">
        <v>18435700000</v>
      </c>
    </row>
    <row r="369" spans="1:8" x14ac:dyDescent="0.2">
      <c r="A369" s="1" t="s">
        <v>1015</v>
      </c>
      <c r="B369" s="1">
        <f t="shared" si="5"/>
        <v>42829</v>
      </c>
      <c r="C369" s="4">
        <v>1145.52</v>
      </c>
      <c r="D369" s="4">
        <v>1156.44</v>
      </c>
      <c r="E369" s="4">
        <v>1120.52</v>
      </c>
      <c r="F369" s="4">
        <v>1133.25</v>
      </c>
      <c r="G369" s="5">
        <v>436310000</v>
      </c>
      <c r="H369" s="5">
        <v>18619000000</v>
      </c>
    </row>
    <row r="370" spans="1:8" x14ac:dyDescent="0.2">
      <c r="A370" s="1" t="s">
        <v>1016</v>
      </c>
      <c r="B370" s="1">
        <f t="shared" si="5"/>
        <v>42828</v>
      </c>
      <c r="C370" s="4">
        <v>1102.95</v>
      </c>
      <c r="D370" s="4">
        <v>1151.74</v>
      </c>
      <c r="E370" s="4">
        <v>1102.95</v>
      </c>
      <c r="F370" s="4">
        <v>1143.81</v>
      </c>
      <c r="G370" s="5">
        <v>580444000</v>
      </c>
      <c r="H370" s="5">
        <v>17924600000</v>
      </c>
    </row>
    <row r="371" spans="1:8" x14ac:dyDescent="0.2">
      <c r="A371" s="1" t="s">
        <v>1017</v>
      </c>
      <c r="B371" s="1">
        <f t="shared" si="5"/>
        <v>42827</v>
      </c>
      <c r="C371" s="4">
        <v>1080.6099999999999</v>
      </c>
      <c r="D371" s="4">
        <v>1107.5899999999999</v>
      </c>
      <c r="E371" s="4">
        <v>1075.45</v>
      </c>
      <c r="F371" s="4">
        <v>1102.17</v>
      </c>
      <c r="G371" s="5">
        <v>514187000</v>
      </c>
      <c r="H371" s="5">
        <v>17559400000</v>
      </c>
    </row>
    <row r="372" spans="1:8" x14ac:dyDescent="0.2">
      <c r="A372" s="1" t="s">
        <v>1018</v>
      </c>
      <c r="B372" s="1">
        <f t="shared" si="5"/>
        <v>42826</v>
      </c>
      <c r="C372" s="4">
        <v>1071.71</v>
      </c>
      <c r="D372" s="4">
        <v>1091.72</v>
      </c>
      <c r="E372" s="4">
        <v>1061.0899999999999</v>
      </c>
      <c r="F372" s="4">
        <v>1080.5</v>
      </c>
      <c r="G372" s="5">
        <v>289634000</v>
      </c>
      <c r="H372" s="5">
        <v>17413000000</v>
      </c>
    </row>
    <row r="373" spans="1:8" x14ac:dyDescent="0.2">
      <c r="A373" s="1" t="s">
        <v>3546</v>
      </c>
      <c r="B373" s="1">
        <f t="shared" si="5"/>
        <v>42825</v>
      </c>
      <c r="C373" s="4">
        <v>1026.6400000000001</v>
      </c>
      <c r="D373" s="4">
        <v>1074.92</v>
      </c>
      <c r="E373" s="4">
        <v>1026.6400000000001</v>
      </c>
      <c r="F373" s="4">
        <v>1071.79</v>
      </c>
      <c r="G373" s="5">
        <v>447287000</v>
      </c>
      <c r="H373" s="5">
        <v>16679000000</v>
      </c>
    </row>
    <row r="374" spans="1:8" x14ac:dyDescent="0.2">
      <c r="A374" s="1" t="s">
        <v>3547</v>
      </c>
      <c r="B374" s="1">
        <f t="shared" si="5"/>
        <v>42824</v>
      </c>
      <c r="C374" s="4">
        <v>1042.21</v>
      </c>
      <c r="D374" s="4">
        <v>1049.29</v>
      </c>
      <c r="E374" s="4">
        <v>1020.04</v>
      </c>
      <c r="F374" s="4">
        <v>1026.43</v>
      </c>
      <c r="G374" s="5">
        <v>352969000</v>
      </c>
      <c r="H374" s="5">
        <v>16929800000</v>
      </c>
    </row>
    <row r="375" spans="1:8" x14ac:dyDescent="0.2">
      <c r="A375" s="1" t="s">
        <v>3548</v>
      </c>
      <c r="B375" s="1">
        <f t="shared" si="5"/>
        <v>42823</v>
      </c>
      <c r="C375" s="4">
        <v>1046.08</v>
      </c>
      <c r="D375" s="4">
        <v>1055.1300000000001</v>
      </c>
      <c r="E375" s="4">
        <v>1015.88</v>
      </c>
      <c r="F375" s="4">
        <v>1039.97</v>
      </c>
      <c r="G375" s="5">
        <v>298458000</v>
      </c>
      <c r="H375" s="5">
        <v>16990900000</v>
      </c>
    </row>
    <row r="376" spans="1:8" x14ac:dyDescent="0.2">
      <c r="A376" s="1" t="s">
        <v>3549</v>
      </c>
      <c r="B376" s="1">
        <f t="shared" si="5"/>
        <v>42822</v>
      </c>
      <c r="C376" s="4">
        <v>1044.58</v>
      </c>
      <c r="D376" s="4">
        <v>1064.6500000000001</v>
      </c>
      <c r="E376" s="4">
        <v>1027.73</v>
      </c>
      <c r="F376" s="4">
        <v>1047.1500000000001</v>
      </c>
      <c r="G376" s="5">
        <v>326332000</v>
      </c>
      <c r="H376" s="5">
        <v>16964500000</v>
      </c>
    </row>
    <row r="377" spans="1:8" x14ac:dyDescent="0.2">
      <c r="A377" s="1" t="s">
        <v>3550</v>
      </c>
      <c r="B377" s="1">
        <f t="shared" si="5"/>
        <v>42821</v>
      </c>
      <c r="C377">
        <v>972.06</v>
      </c>
      <c r="D377" s="4">
        <v>1046.4000000000001</v>
      </c>
      <c r="E377">
        <v>971.98</v>
      </c>
      <c r="F377" s="4">
        <v>1045.77</v>
      </c>
      <c r="G377" s="5">
        <v>372535000</v>
      </c>
      <c r="H377" s="5">
        <v>15785000000</v>
      </c>
    </row>
    <row r="378" spans="1:8" x14ac:dyDescent="0.2">
      <c r="A378" s="1" t="s">
        <v>3551</v>
      </c>
      <c r="B378" s="1">
        <f t="shared" si="5"/>
        <v>42820</v>
      </c>
      <c r="C378">
        <v>974.02</v>
      </c>
      <c r="D378" s="4">
        <v>1007.96</v>
      </c>
      <c r="E378">
        <v>954.19</v>
      </c>
      <c r="F378">
        <v>966.73</v>
      </c>
      <c r="G378" s="5">
        <v>303668000</v>
      </c>
      <c r="H378" s="5">
        <v>15814800000</v>
      </c>
    </row>
    <row r="379" spans="1:8" x14ac:dyDescent="0.2">
      <c r="A379" s="1" t="s">
        <v>3552</v>
      </c>
      <c r="B379" s="1">
        <f t="shared" si="5"/>
        <v>42819</v>
      </c>
      <c r="C379">
        <v>936.54</v>
      </c>
      <c r="D379">
        <v>975.76</v>
      </c>
      <c r="E379">
        <v>903.71</v>
      </c>
      <c r="F379">
        <v>972.78</v>
      </c>
      <c r="G379" s="5">
        <v>435803000</v>
      </c>
      <c r="H379" s="5">
        <v>15204800000</v>
      </c>
    </row>
    <row r="380" spans="1:8" x14ac:dyDescent="0.2">
      <c r="A380" s="1" t="s">
        <v>3553</v>
      </c>
      <c r="B380" s="1">
        <f t="shared" si="5"/>
        <v>42818</v>
      </c>
      <c r="C380" s="4">
        <v>1038.45</v>
      </c>
      <c r="D380" s="4">
        <v>1040.47</v>
      </c>
      <c r="E380">
        <v>934.36</v>
      </c>
      <c r="F380">
        <v>937.52</v>
      </c>
      <c r="G380" s="5">
        <v>491038000</v>
      </c>
      <c r="H380" s="5">
        <v>16857000000</v>
      </c>
    </row>
    <row r="381" spans="1:8" x14ac:dyDescent="0.2">
      <c r="A381" s="1" t="s">
        <v>3554</v>
      </c>
      <c r="B381" s="1">
        <f t="shared" si="5"/>
        <v>42817</v>
      </c>
      <c r="C381" s="4">
        <v>1050.05</v>
      </c>
      <c r="D381" s="4">
        <v>1058.01</v>
      </c>
      <c r="E381" s="4">
        <v>1028.93</v>
      </c>
      <c r="F381" s="4">
        <v>1038.5899999999999</v>
      </c>
      <c r="G381" s="5">
        <v>248540000</v>
      </c>
      <c r="H381" s="5">
        <v>17043400000</v>
      </c>
    </row>
    <row r="382" spans="1:8" x14ac:dyDescent="0.2">
      <c r="A382" s="1" t="s">
        <v>3555</v>
      </c>
      <c r="B382" s="1">
        <f t="shared" si="5"/>
        <v>42816</v>
      </c>
      <c r="C382" s="4">
        <v>1120.6500000000001</v>
      </c>
      <c r="D382" s="4">
        <v>1120.6500000000001</v>
      </c>
      <c r="E382" s="4">
        <v>1014.21</v>
      </c>
      <c r="F382" s="4">
        <v>1049.1400000000001</v>
      </c>
      <c r="G382" s="5">
        <v>380841000</v>
      </c>
      <c r="H382" s="5">
        <v>18187100000</v>
      </c>
    </row>
    <row r="383" spans="1:8" x14ac:dyDescent="0.2">
      <c r="A383" s="1" t="s">
        <v>3556</v>
      </c>
      <c r="B383" s="1">
        <f t="shared" si="5"/>
        <v>42815</v>
      </c>
      <c r="C383" s="4">
        <v>1055.3599999999999</v>
      </c>
      <c r="D383" s="4">
        <v>1122.43</v>
      </c>
      <c r="E383" s="4">
        <v>1055.3599999999999</v>
      </c>
      <c r="F383" s="4">
        <v>1120.54</v>
      </c>
      <c r="G383" s="5">
        <v>337391000</v>
      </c>
      <c r="H383" s="5">
        <v>17125600000</v>
      </c>
    </row>
    <row r="384" spans="1:8" x14ac:dyDescent="0.2">
      <c r="A384" s="1" t="s">
        <v>3557</v>
      </c>
      <c r="B384" s="1">
        <f t="shared" si="5"/>
        <v>42814</v>
      </c>
      <c r="C384" s="4">
        <v>1037.24</v>
      </c>
      <c r="D384" s="4">
        <v>1063.03</v>
      </c>
      <c r="E384" s="4">
        <v>1036.68</v>
      </c>
      <c r="F384" s="4">
        <v>1054.23</v>
      </c>
      <c r="G384" s="5">
        <v>286530000</v>
      </c>
      <c r="H384" s="5">
        <v>16829800000</v>
      </c>
    </row>
    <row r="385" spans="1:8" x14ac:dyDescent="0.2">
      <c r="A385" s="1" t="s">
        <v>3558</v>
      </c>
      <c r="B385" s="1">
        <f t="shared" si="5"/>
        <v>42813</v>
      </c>
      <c r="C385">
        <v>976.73</v>
      </c>
      <c r="D385" s="4">
        <v>1069.9100000000001</v>
      </c>
      <c r="E385">
        <v>976.73</v>
      </c>
      <c r="F385" s="4">
        <v>1036.74</v>
      </c>
      <c r="G385" s="5">
        <v>406648000</v>
      </c>
      <c r="H385" s="5">
        <v>15846000000</v>
      </c>
    </row>
    <row r="386" spans="1:8" x14ac:dyDescent="0.2">
      <c r="A386" s="1" t="s">
        <v>3559</v>
      </c>
      <c r="B386" s="1">
        <f t="shared" si="5"/>
        <v>42812</v>
      </c>
      <c r="C386" s="4">
        <v>1099.69</v>
      </c>
      <c r="D386" s="4">
        <v>1114.07</v>
      </c>
      <c r="E386">
        <v>957.66</v>
      </c>
      <c r="F386">
        <v>973.82</v>
      </c>
      <c r="G386" s="5">
        <v>621302000</v>
      </c>
      <c r="H386" s="5">
        <v>17838700000</v>
      </c>
    </row>
    <row r="387" spans="1:8" x14ac:dyDescent="0.2">
      <c r="A387" s="1" t="s">
        <v>3560</v>
      </c>
      <c r="B387" s="1">
        <f t="shared" ref="B387:B450" si="6">DATE(RIGHT(A387,4),LEFT(A387,2),LEFT(RIGHT(A387,8),2))</f>
        <v>42811</v>
      </c>
      <c r="C387" s="4">
        <v>1180.1600000000001</v>
      </c>
      <c r="D387" s="4">
        <v>1180.1600000000001</v>
      </c>
      <c r="E387" s="4">
        <v>1099.57</v>
      </c>
      <c r="F387" s="4">
        <v>1100.23</v>
      </c>
      <c r="G387" s="5">
        <v>706599000</v>
      </c>
      <c r="H387" s="5">
        <v>19141800000</v>
      </c>
    </row>
    <row r="388" spans="1:8" x14ac:dyDescent="0.2">
      <c r="A388" s="1" t="s">
        <v>3561</v>
      </c>
      <c r="B388" s="1">
        <f t="shared" si="6"/>
        <v>42810</v>
      </c>
      <c r="C388" s="4">
        <v>1251.33</v>
      </c>
      <c r="D388" s="4">
        <v>1257.98</v>
      </c>
      <c r="E388" s="4">
        <v>1152.44</v>
      </c>
      <c r="F388" s="4">
        <v>1187.81</v>
      </c>
      <c r="G388" s="5">
        <v>638568000</v>
      </c>
      <c r="H388" s="5">
        <v>20293700000</v>
      </c>
    </row>
    <row r="389" spans="1:8" x14ac:dyDescent="0.2">
      <c r="A389" s="1" t="s">
        <v>3562</v>
      </c>
      <c r="B389" s="1">
        <f t="shared" si="6"/>
        <v>42809</v>
      </c>
      <c r="C389" s="4">
        <v>1240.1600000000001</v>
      </c>
      <c r="D389" s="4">
        <v>1251.6099999999999</v>
      </c>
      <c r="E389" s="4">
        <v>1239.75</v>
      </c>
      <c r="F389" s="4">
        <v>1249.6099999999999</v>
      </c>
      <c r="G389" s="5">
        <v>297805000</v>
      </c>
      <c r="H389" s="5">
        <v>20110400000</v>
      </c>
    </row>
    <row r="390" spans="1:8" x14ac:dyDescent="0.2">
      <c r="A390" s="1" t="s">
        <v>3563</v>
      </c>
      <c r="B390" s="1">
        <f t="shared" si="6"/>
        <v>42808</v>
      </c>
      <c r="C390" s="4">
        <v>1232.1600000000001</v>
      </c>
      <c r="D390" s="4">
        <v>1244.81</v>
      </c>
      <c r="E390" s="4">
        <v>1220.72</v>
      </c>
      <c r="F390" s="4">
        <v>1240</v>
      </c>
      <c r="G390" s="5">
        <v>245306000</v>
      </c>
      <c r="H390" s="5">
        <v>19978200000</v>
      </c>
    </row>
    <row r="391" spans="1:8" x14ac:dyDescent="0.2">
      <c r="A391" s="1" t="s">
        <v>3564</v>
      </c>
      <c r="B391" s="1">
        <f t="shared" si="6"/>
        <v>42807</v>
      </c>
      <c r="C391" s="4">
        <v>1221.78</v>
      </c>
      <c r="D391" s="4">
        <v>1237.3699999999999</v>
      </c>
      <c r="E391" s="4">
        <v>1217.03</v>
      </c>
      <c r="F391" s="4">
        <v>1231.92</v>
      </c>
      <c r="G391" s="5">
        <v>380277000</v>
      </c>
      <c r="H391" s="5">
        <v>19807700000</v>
      </c>
    </row>
    <row r="392" spans="1:8" x14ac:dyDescent="0.2">
      <c r="A392" s="1" t="s">
        <v>3565</v>
      </c>
      <c r="B392" s="1">
        <f t="shared" si="6"/>
        <v>42806</v>
      </c>
      <c r="C392" s="4">
        <v>1176.6199999999999</v>
      </c>
      <c r="D392" s="4">
        <v>1226.98</v>
      </c>
      <c r="E392" s="4">
        <v>1175.3599999999999</v>
      </c>
      <c r="F392" s="4">
        <v>1221.3800000000001</v>
      </c>
      <c r="G392" s="5">
        <v>227176000</v>
      </c>
      <c r="H392" s="5">
        <v>19073300000</v>
      </c>
    </row>
    <row r="393" spans="1:8" x14ac:dyDescent="0.2">
      <c r="A393" s="1" t="s">
        <v>3566</v>
      </c>
      <c r="B393" s="1">
        <f t="shared" si="6"/>
        <v>42805</v>
      </c>
      <c r="C393" s="4">
        <v>1116.32</v>
      </c>
      <c r="D393" s="4">
        <v>1193.83</v>
      </c>
      <c r="E393" s="4">
        <v>1116.32</v>
      </c>
      <c r="F393" s="4">
        <v>1175.83</v>
      </c>
      <c r="G393" s="5">
        <v>283320000</v>
      </c>
      <c r="H393" s="5">
        <v>18093700000</v>
      </c>
    </row>
    <row r="394" spans="1:8" x14ac:dyDescent="0.2">
      <c r="A394" s="1" t="s">
        <v>3567</v>
      </c>
      <c r="B394" s="1">
        <f t="shared" si="6"/>
        <v>42804</v>
      </c>
      <c r="C394" s="4">
        <v>1189.3599999999999</v>
      </c>
      <c r="D394" s="4">
        <v>1270.47</v>
      </c>
      <c r="E394" s="4">
        <v>1077.25</v>
      </c>
      <c r="F394" s="4">
        <v>1116.72</v>
      </c>
      <c r="G394" s="5">
        <v>563796000</v>
      </c>
      <c r="H394" s="5">
        <v>19275300000</v>
      </c>
    </row>
    <row r="395" spans="1:8" x14ac:dyDescent="0.2">
      <c r="A395" s="1" t="s">
        <v>3568</v>
      </c>
      <c r="B395" s="1">
        <f t="shared" si="6"/>
        <v>42803</v>
      </c>
      <c r="C395" s="4">
        <v>1150.3499999999999</v>
      </c>
      <c r="D395" s="4">
        <v>1197.46</v>
      </c>
      <c r="E395" s="4">
        <v>1141.23</v>
      </c>
      <c r="F395" s="4">
        <v>1188.49</v>
      </c>
      <c r="G395" s="5">
        <v>212283000</v>
      </c>
      <c r="H395" s="5">
        <v>18640900000</v>
      </c>
    </row>
    <row r="396" spans="1:8" x14ac:dyDescent="0.2">
      <c r="A396" s="1" t="s">
        <v>3569</v>
      </c>
      <c r="B396" s="1">
        <f t="shared" si="6"/>
        <v>42802</v>
      </c>
      <c r="C396" s="4">
        <v>1223.23</v>
      </c>
      <c r="D396" s="4">
        <v>1232.1600000000001</v>
      </c>
      <c r="E396" s="4">
        <v>1148.08</v>
      </c>
      <c r="F396" s="4">
        <v>1150</v>
      </c>
      <c r="G396" s="5">
        <v>332603000</v>
      </c>
      <c r="H396" s="5">
        <v>19819800000</v>
      </c>
    </row>
    <row r="397" spans="1:8" x14ac:dyDescent="0.2">
      <c r="A397" s="1" t="s">
        <v>3570</v>
      </c>
      <c r="B397" s="1">
        <f t="shared" si="6"/>
        <v>42801</v>
      </c>
      <c r="C397" s="4">
        <v>1273.21</v>
      </c>
      <c r="D397" s="4">
        <v>1275.55</v>
      </c>
      <c r="E397" s="4">
        <v>1204.8</v>
      </c>
      <c r="F397" s="4">
        <v>1223.54</v>
      </c>
      <c r="G397" s="5">
        <v>291256000</v>
      </c>
      <c r="H397" s="5">
        <v>20627100000</v>
      </c>
    </row>
    <row r="398" spans="1:8" x14ac:dyDescent="0.2">
      <c r="A398" s="1" t="s">
        <v>3571</v>
      </c>
      <c r="B398" s="1">
        <f t="shared" si="6"/>
        <v>42800</v>
      </c>
      <c r="C398" s="4">
        <v>1267.47</v>
      </c>
      <c r="D398" s="4">
        <v>1276</v>
      </c>
      <c r="E398" s="4">
        <v>1264.5999999999999</v>
      </c>
      <c r="F398" s="4">
        <v>1272.83</v>
      </c>
      <c r="G398" s="5">
        <v>153657000</v>
      </c>
      <c r="H398" s="5">
        <v>20531900000</v>
      </c>
    </row>
    <row r="399" spans="1:8" x14ac:dyDescent="0.2">
      <c r="A399" s="1" t="s">
        <v>3572</v>
      </c>
      <c r="B399" s="1">
        <f t="shared" si="6"/>
        <v>42799</v>
      </c>
      <c r="C399" s="4">
        <v>1254.29</v>
      </c>
      <c r="D399" s="4">
        <v>1267.29</v>
      </c>
      <c r="E399" s="4">
        <v>1238.06</v>
      </c>
      <c r="F399" s="4">
        <v>1267.1199999999999</v>
      </c>
      <c r="G399" s="5">
        <v>134127000</v>
      </c>
      <c r="H399" s="5">
        <v>20316000000</v>
      </c>
    </row>
    <row r="400" spans="1:8" x14ac:dyDescent="0.2">
      <c r="A400" s="1" t="s">
        <v>3573</v>
      </c>
      <c r="B400" s="1">
        <f t="shared" si="6"/>
        <v>42798</v>
      </c>
      <c r="C400" s="4">
        <v>1277.43</v>
      </c>
      <c r="D400" s="4">
        <v>1279.4000000000001</v>
      </c>
      <c r="E400" s="4">
        <v>1230.51</v>
      </c>
      <c r="F400" s="4">
        <v>1255.1500000000001</v>
      </c>
      <c r="G400" s="5">
        <v>183270000</v>
      </c>
      <c r="H400" s="5">
        <v>20688800000</v>
      </c>
    </row>
    <row r="401" spans="1:8" x14ac:dyDescent="0.2">
      <c r="A401" s="1" t="s">
        <v>3574</v>
      </c>
      <c r="B401" s="1">
        <f t="shared" si="6"/>
        <v>42797</v>
      </c>
      <c r="C401" s="4">
        <v>1250.71</v>
      </c>
      <c r="D401" s="4">
        <v>1280.31</v>
      </c>
      <c r="E401" s="4">
        <v>1250.71</v>
      </c>
      <c r="F401" s="4">
        <v>1274.99</v>
      </c>
      <c r="G401" s="5">
        <v>315739000</v>
      </c>
      <c r="H401" s="5">
        <v>20253700000</v>
      </c>
    </row>
    <row r="402" spans="1:8" x14ac:dyDescent="0.2">
      <c r="A402" s="1" t="s">
        <v>3575</v>
      </c>
      <c r="B402" s="1">
        <f t="shared" si="6"/>
        <v>42796</v>
      </c>
      <c r="C402" s="4">
        <v>1224.68</v>
      </c>
      <c r="D402" s="4">
        <v>1262.1300000000001</v>
      </c>
      <c r="E402" s="4">
        <v>1215.6199999999999</v>
      </c>
      <c r="F402" s="4">
        <v>1251.01</v>
      </c>
      <c r="G402" s="5">
        <v>368275000</v>
      </c>
      <c r="H402" s="5">
        <v>19829800000</v>
      </c>
    </row>
    <row r="403" spans="1:8" x14ac:dyDescent="0.2">
      <c r="A403" s="1" t="s">
        <v>3576</v>
      </c>
      <c r="B403" s="1">
        <f t="shared" si="6"/>
        <v>42795</v>
      </c>
      <c r="C403" s="4">
        <v>1180.04</v>
      </c>
      <c r="D403" s="4">
        <v>1222.5</v>
      </c>
      <c r="E403" s="4">
        <v>1179.69</v>
      </c>
      <c r="F403" s="4">
        <v>1222.5</v>
      </c>
      <c r="G403" s="5">
        <v>229057000</v>
      </c>
      <c r="H403" s="5">
        <v>19104800000</v>
      </c>
    </row>
    <row r="404" spans="1:8" x14ac:dyDescent="0.2">
      <c r="A404" s="1" t="s">
        <v>3328</v>
      </c>
      <c r="B404" s="1">
        <f t="shared" si="6"/>
        <v>42794</v>
      </c>
      <c r="C404" s="4">
        <v>1180.72</v>
      </c>
      <c r="D404" s="4">
        <v>1193.25</v>
      </c>
      <c r="E404" s="4">
        <v>1171.82</v>
      </c>
      <c r="F404" s="4">
        <v>1179.97</v>
      </c>
      <c r="G404" s="5">
        <v>184956000</v>
      </c>
      <c r="H404" s="5">
        <v>19113600000</v>
      </c>
    </row>
    <row r="405" spans="1:8" x14ac:dyDescent="0.2">
      <c r="A405" s="1" t="s">
        <v>3329</v>
      </c>
      <c r="B405" s="1">
        <f t="shared" si="6"/>
        <v>42793</v>
      </c>
      <c r="C405" s="4">
        <v>1163.78</v>
      </c>
      <c r="D405" s="4">
        <v>1181.98</v>
      </c>
      <c r="E405" s="4">
        <v>1163.3800000000001</v>
      </c>
      <c r="F405" s="4">
        <v>1179.97</v>
      </c>
      <c r="G405" s="5">
        <v>131570000</v>
      </c>
      <c r="H405" s="5">
        <v>18837300000</v>
      </c>
    </row>
    <row r="406" spans="1:8" x14ac:dyDescent="0.2">
      <c r="A406" s="1" t="s">
        <v>3330</v>
      </c>
      <c r="B406" s="1">
        <f t="shared" si="6"/>
        <v>42792</v>
      </c>
      <c r="C406" s="4">
        <v>1144.27</v>
      </c>
      <c r="D406" s="4">
        <v>1167.47</v>
      </c>
      <c r="E406" s="4">
        <v>1130.2</v>
      </c>
      <c r="F406" s="4">
        <v>1165.2</v>
      </c>
      <c r="G406" s="5">
        <v>116486000</v>
      </c>
      <c r="H406" s="5">
        <v>18518900000</v>
      </c>
    </row>
    <row r="407" spans="1:8" x14ac:dyDescent="0.2">
      <c r="A407" s="1" t="s">
        <v>3331</v>
      </c>
      <c r="B407" s="1">
        <f t="shared" si="6"/>
        <v>42791</v>
      </c>
      <c r="C407" s="4">
        <v>1170.4100000000001</v>
      </c>
      <c r="D407" s="4">
        <v>1174.8499999999999</v>
      </c>
      <c r="E407" s="4">
        <v>1124.5899999999999</v>
      </c>
      <c r="F407" s="4">
        <v>1143.8399999999999</v>
      </c>
      <c r="G407" s="5">
        <v>139961000</v>
      </c>
      <c r="H407" s="5">
        <v>18939500000</v>
      </c>
    </row>
    <row r="408" spans="1:8" x14ac:dyDescent="0.2">
      <c r="A408" s="1" t="s">
        <v>3332</v>
      </c>
      <c r="B408" s="1">
        <f t="shared" si="6"/>
        <v>42790</v>
      </c>
      <c r="C408" s="4">
        <v>1172.71</v>
      </c>
      <c r="D408" s="4">
        <v>1200.3900000000001</v>
      </c>
      <c r="E408" s="4">
        <v>1131.96</v>
      </c>
      <c r="F408" s="4">
        <v>1173.68</v>
      </c>
      <c r="G408" s="5">
        <v>330759000</v>
      </c>
      <c r="H408" s="5">
        <v>18974400000</v>
      </c>
    </row>
    <row r="409" spans="1:8" x14ac:dyDescent="0.2">
      <c r="A409" s="1" t="s">
        <v>3333</v>
      </c>
      <c r="B409" s="1">
        <f t="shared" si="6"/>
        <v>42789</v>
      </c>
      <c r="C409" s="4">
        <v>1117.27</v>
      </c>
      <c r="D409" s="4">
        <v>1176.6199999999999</v>
      </c>
      <c r="E409" s="4">
        <v>1116.96</v>
      </c>
      <c r="F409" s="4">
        <v>1166.72</v>
      </c>
      <c r="G409" s="5">
        <v>189454000</v>
      </c>
      <c r="H409" s="5">
        <v>18075200000</v>
      </c>
    </row>
    <row r="410" spans="1:8" x14ac:dyDescent="0.2">
      <c r="A410" s="1" t="s">
        <v>3334</v>
      </c>
      <c r="B410" s="1">
        <f t="shared" si="6"/>
        <v>42788</v>
      </c>
      <c r="C410" s="4">
        <v>1114.8</v>
      </c>
      <c r="D410" s="4">
        <v>1125.3900000000001</v>
      </c>
      <c r="E410" s="4">
        <v>1100.55</v>
      </c>
      <c r="F410" s="4">
        <v>1117.44</v>
      </c>
      <c r="G410" s="5">
        <v>136100000</v>
      </c>
      <c r="H410" s="5">
        <v>18033400000</v>
      </c>
    </row>
    <row r="411" spans="1:8" x14ac:dyDescent="0.2">
      <c r="A411" s="1" t="s">
        <v>3335</v>
      </c>
      <c r="B411" s="1">
        <f t="shared" si="6"/>
        <v>42787</v>
      </c>
      <c r="C411" s="4">
        <v>1079.28</v>
      </c>
      <c r="D411" s="4">
        <v>1117.25</v>
      </c>
      <c r="E411" s="4">
        <v>1076.93</v>
      </c>
      <c r="F411" s="4">
        <v>1115.3</v>
      </c>
      <c r="G411" s="5">
        <v>186869000</v>
      </c>
      <c r="H411" s="5">
        <v>17456900000</v>
      </c>
    </row>
    <row r="412" spans="1:8" x14ac:dyDescent="0.2">
      <c r="A412" s="1" t="s">
        <v>3336</v>
      </c>
      <c r="B412" s="1">
        <f t="shared" si="6"/>
        <v>42786</v>
      </c>
      <c r="C412" s="4">
        <v>1048.69</v>
      </c>
      <c r="D412" s="4">
        <v>1080.49</v>
      </c>
      <c r="E412" s="4">
        <v>1041.69</v>
      </c>
      <c r="F412" s="4">
        <v>1079.98</v>
      </c>
      <c r="G412" s="5">
        <v>109478000</v>
      </c>
      <c r="H412" s="5">
        <v>16960200000</v>
      </c>
    </row>
    <row r="413" spans="1:8" x14ac:dyDescent="0.2">
      <c r="A413" s="1" t="s">
        <v>3337</v>
      </c>
      <c r="B413" s="1">
        <f t="shared" si="6"/>
        <v>42785</v>
      </c>
      <c r="C413" s="4">
        <v>1054.76</v>
      </c>
      <c r="D413" s="4">
        <v>1056.81</v>
      </c>
      <c r="E413" s="4">
        <v>1043.46</v>
      </c>
      <c r="F413" s="4">
        <v>1047.8699999999999</v>
      </c>
      <c r="G413" s="5">
        <v>77423300</v>
      </c>
      <c r="H413" s="5">
        <v>17056600000</v>
      </c>
    </row>
    <row r="414" spans="1:8" x14ac:dyDescent="0.2">
      <c r="A414" s="1" t="s">
        <v>3338</v>
      </c>
      <c r="B414" s="1">
        <f t="shared" si="6"/>
        <v>42784</v>
      </c>
      <c r="C414" s="4">
        <v>1049.21</v>
      </c>
      <c r="D414" s="4">
        <v>1061.0999999999999</v>
      </c>
      <c r="E414" s="4">
        <v>1046.96</v>
      </c>
      <c r="F414" s="4">
        <v>1054.42</v>
      </c>
      <c r="G414" s="5">
        <v>99073500</v>
      </c>
      <c r="H414" s="5">
        <v>16964800000</v>
      </c>
    </row>
    <row r="415" spans="1:8" x14ac:dyDescent="0.2">
      <c r="A415" s="1" t="s">
        <v>3339</v>
      </c>
      <c r="B415" s="1">
        <f t="shared" si="6"/>
        <v>42783</v>
      </c>
      <c r="C415" s="4">
        <v>1026.1199999999999</v>
      </c>
      <c r="D415" s="4">
        <v>1053.17</v>
      </c>
      <c r="E415" s="4">
        <v>1025.6400000000001</v>
      </c>
      <c r="F415" s="4">
        <v>1046.21</v>
      </c>
      <c r="G415" s="5">
        <v>136474000</v>
      </c>
      <c r="H415" s="5">
        <v>16589600000</v>
      </c>
    </row>
    <row r="416" spans="1:8" x14ac:dyDescent="0.2">
      <c r="A416" s="1" t="s">
        <v>3340</v>
      </c>
      <c r="B416" s="1">
        <f t="shared" si="6"/>
        <v>42782</v>
      </c>
      <c r="C416" s="4">
        <v>1007.65</v>
      </c>
      <c r="D416" s="4">
        <v>1033.3699999999999</v>
      </c>
      <c r="E416" s="4">
        <v>1007.65</v>
      </c>
      <c r="F416" s="4">
        <v>1027.44</v>
      </c>
      <c r="G416" s="5">
        <v>122277000</v>
      </c>
      <c r="H416" s="5">
        <v>16289100000</v>
      </c>
    </row>
    <row r="417" spans="1:8" x14ac:dyDescent="0.2">
      <c r="A417" s="1" t="s">
        <v>3341</v>
      </c>
      <c r="B417" s="1">
        <f t="shared" si="6"/>
        <v>42781</v>
      </c>
      <c r="C417" s="4">
        <v>1006.21</v>
      </c>
      <c r="D417" s="4">
        <v>1008.84</v>
      </c>
      <c r="E417" s="4">
        <v>1001.58</v>
      </c>
      <c r="F417" s="4">
        <v>1007.48</v>
      </c>
      <c r="G417" s="5">
        <v>89759400</v>
      </c>
      <c r="H417" s="5">
        <v>16264100000</v>
      </c>
    </row>
    <row r="418" spans="1:8" x14ac:dyDescent="0.2">
      <c r="A418" s="1" t="s">
        <v>3342</v>
      </c>
      <c r="B418" s="1">
        <f t="shared" si="6"/>
        <v>42780</v>
      </c>
      <c r="C418">
        <v>991.74</v>
      </c>
      <c r="D418" s="4">
        <v>1011.51</v>
      </c>
      <c r="E418">
        <v>986.47</v>
      </c>
      <c r="F418" s="4">
        <v>1004.55</v>
      </c>
      <c r="G418" s="5">
        <v>137946000</v>
      </c>
      <c r="H418" s="5">
        <v>16028000000</v>
      </c>
    </row>
    <row r="419" spans="1:8" x14ac:dyDescent="0.2">
      <c r="A419" s="1" t="s">
        <v>3343</v>
      </c>
      <c r="B419" s="1">
        <f t="shared" si="6"/>
        <v>42779</v>
      </c>
      <c r="C419">
        <v>998.89</v>
      </c>
      <c r="D419" s="4">
        <v>1002.1</v>
      </c>
      <c r="E419">
        <v>976</v>
      </c>
      <c r="F419">
        <v>990.64</v>
      </c>
      <c r="G419" s="5">
        <v>100607000</v>
      </c>
      <c r="H419" s="5">
        <v>16141500000</v>
      </c>
    </row>
    <row r="420" spans="1:8" x14ac:dyDescent="0.2">
      <c r="A420" s="1" t="s">
        <v>3344</v>
      </c>
      <c r="B420" s="1">
        <f t="shared" si="6"/>
        <v>42778</v>
      </c>
      <c r="C420" s="4">
        <v>1003.52</v>
      </c>
      <c r="D420" s="4">
        <v>1004.76</v>
      </c>
      <c r="E420">
        <v>996.92</v>
      </c>
      <c r="F420">
        <v>999.18</v>
      </c>
      <c r="G420" s="5">
        <v>67530000</v>
      </c>
      <c r="H420" s="5">
        <v>16214700000</v>
      </c>
    </row>
    <row r="421" spans="1:8" x14ac:dyDescent="0.2">
      <c r="A421" s="1" t="s">
        <v>3345</v>
      </c>
      <c r="B421" s="1">
        <f t="shared" si="6"/>
        <v>42777</v>
      </c>
      <c r="C421">
        <v>988.9</v>
      </c>
      <c r="D421" s="4">
        <v>1009.29</v>
      </c>
      <c r="E421">
        <v>982.83</v>
      </c>
      <c r="F421" s="4">
        <v>1004.45</v>
      </c>
      <c r="G421" s="5">
        <v>102261000</v>
      </c>
      <c r="H421" s="5">
        <v>15976700000</v>
      </c>
    </row>
    <row r="422" spans="1:8" x14ac:dyDescent="0.2">
      <c r="A422" s="1" t="s">
        <v>3346</v>
      </c>
      <c r="B422" s="1">
        <f t="shared" si="6"/>
        <v>42776</v>
      </c>
      <c r="C422">
        <v>995.63</v>
      </c>
      <c r="D422">
        <v>998.91</v>
      </c>
      <c r="E422">
        <v>946.69</v>
      </c>
      <c r="F422">
        <v>988.67</v>
      </c>
      <c r="G422" s="5">
        <v>190452000</v>
      </c>
      <c r="H422" s="5">
        <v>16083600000</v>
      </c>
    </row>
    <row r="423" spans="1:8" x14ac:dyDescent="0.2">
      <c r="A423" s="1" t="s">
        <v>3347</v>
      </c>
      <c r="B423" s="1">
        <f t="shared" si="6"/>
        <v>42775</v>
      </c>
      <c r="C423" s="4">
        <v>1064.7</v>
      </c>
      <c r="D423" s="4">
        <v>1088.99</v>
      </c>
      <c r="E423">
        <v>953.34</v>
      </c>
      <c r="F423">
        <v>994.38</v>
      </c>
      <c r="G423" s="5">
        <v>407220000</v>
      </c>
      <c r="H423" s="5">
        <v>17197100000</v>
      </c>
    </row>
    <row r="424" spans="1:8" x14ac:dyDescent="0.2">
      <c r="A424" s="1" t="s">
        <v>3348</v>
      </c>
      <c r="B424" s="1">
        <f t="shared" si="6"/>
        <v>42774</v>
      </c>
      <c r="C424" s="4">
        <v>1062.32</v>
      </c>
      <c r="D424" s="4">
        <v>1078.97</v>
      </c>
      <c r="E424" s="4">
        <v>1037.49</v>
      </c>
      <c r="F424" s="4">
        <v>1063.07</v>
      </c>
      <c r="G424" s="5">
        <v>201855000</v>
      </c>
      <c r="H424" s="5">
        <v>17156700000</v>
      </c>
    </row>
    <row r="425" spans="1:8" x14ac:dyDescent="0.2">
      <c r="A425" s="1" t="s">
        <v>3349</v>
      </c>
      <c r="B425" s="1">
        <f t="shared" si="6"/>
        <v>42773</v>
      </c>
      <c r="C425" s="4">
        <v>1040.1400000000001</v>
      </c>
      <c r="D425" s="4">
        <v>1061.93</v>
      </c>
      <c r="E425" s="4">
        <v>1040.1400000000001</v>
      </c>
      <c r="F425" s="4">
        <v>1061.3499999999999</v>
      </c>
      <c r="G425" s="5">
        <v>146007000</v>
      </c>
      <c r="H425" s="5">
        <v>16796600000</v>
      </c>
    </row>
    <row r="426" spans="1:8" x14ac:dyDescent="0.2">
      <c r="A426" s="1" t="s">
        <v>3350</v>
      </c>
      <c r="B426" s="1">
        <f t="shared" si="6"/>
        <v>42772</v>
      </c>
      <c r="C426" s="4">
        <v>1028.4000000000001</v>
      </c>
      <c r="D426" s="4">
        <v>1044.6400000000001</v>
      </c>
      <c r="E426" s="4">
        <v>1028.1600000000001</v>
      </c>
      <c r="F426" s="4">
        <v>1038.1500000000001</v>
      </c>
      <c r="G426" s="5">
        <v>111762000</v>
      </c>
      <c r="H426" s="5">
        <v>16605400000</v>
      </c>
    </row>
    <row r="427" spans="1:8" x14ac:dyDescent="0.2">
      <c r="A427" s="1" t="s">
        <v>3351</v>
      </c>
      <c r="B427" s="1">
        <f t="shared" si="6"/>
        <v>42771</v>
      </c>
      <c r="C427" s="4">
        <v>1043.52</v>
      </c>
      <c r="D427" s="4">
        <v>1043.6300000000001</v>
      </c>
      <c r="E427" s="4">
        <v>1022.37</v>
      </c>
      <c r="F427" s="4">
        <v>1027.3399999999999</v>
      </c>
      <c r="G427" s="5">
        <v>114208000</v>
      </c>
      <c r="H427" s="5">
        <v>16847400000</v>
      </c>
    </row>
    <row r="428" spans="1:8" x14ac:dyDescent="0.2">
      <c r="A428" s="1" t="s">
        <v>3352</v>
      </c>
      <c r="B428" s="1">
        <f t="shared" si="6"/>
        <v>42770</v>
      </c>
      <c r="C428" s="4">
        <v>1031.33</v>
      </c>
      <c r="D428" s="4">
        <v>1045.9000000000001</v>
      </c>
      <c r="E428" s="4">
        <v>1015.16</v>
      </c>
      <c r="F428" s="4">
        <v>1042.9000000000001</v>
      </c>
      <c r="G428" s="5">
        <v>155064000</v>
      </c>
      <c r="H428" s="5">
        <v>16648800000</v>
      </c>
    </row>
    <row r="429" spans="1:8" x14ac:dyDescent="0.2">
      <c r="A429" s="1" t="s">
        <v>3353</v>
      </c>
      <c r="B429" s="1">
        <f t="shared" si="6"/>
        <v>42769</v>
      </c>
      <c r="C429" s="4">
        <v>1011.46</v>
      </c>
      <c r="D429" s="4">
        <v>1033.8699999999999</v>
      </c>
      <c r="E429" s="4">
        <v>1008.79</v>
      </c>
      <c r="F429" s="4">
        <v>1029.9100000000001</v>
      </c>
      <c r="G429" s="5">
        <v>201278000</v>
      </c>
      <c r="H429" s="5">
        <v>16326100000</v>
      </c>
    </row>
    <row r="430" spans="1:8" x14ac:dyDescent="0.2">
      <c r="A430" s="1" t="s">
        <v>3354</v>
      </c>
      <c r="B430" s="1">
        <f t="shared" si="6"/>
        <v>42768</v>
      </c>
      <c r="C430">
        <v>990</v>
      </c>
      <c r="D430" s="4">
        <v>1013.52</v>
      </c>
      <c r="E430">
        <v>983.22</v>
      </c>
      <c r="F430" s="4">
        <v>1011.8</v>
      </c>
      <c r="G430" s="5">
        <v>145821000</v>
      </c>
      <c r="H430" s="5">
        <v>15977800000</v>
      </c>
    </row>
    <row r="431" spans="1:8" x14ac:dyDescent="0.2">
      <c r="A431" s="1" t="s">
        <v>3355</v>
      </c>
      <c r="B431" s="1">
        <f t="shared" si="6"/>
        <v>42767</v>
      </c>
      <c r="C431">
        <v>970.94</v>
      </c>
      <c r="D431">
        <v>989.11</v>
      </c>
      <c r="E431">
        <v>970.74</v>
      </c>
      <c r="F431">
        <v>989.02</v>
      </c>
      <c r="G431" s="5">
        <v>150110000</v>
      </c>
      <c r="H431" s="5">
        <v>15667900000</v>
      </c>
    </row>
    <row r="432" spans="1:8" x14ac:dyDescent="0.2">
      <c r="A432" s="1" t="s">
        <v>3096</v>
      </c>
      <c r="B432" s="1">
        <f t="shared" si="6"/>
        <v>42766</v>
      </c>
      <c r="C432">
        <v>920.96</v>
      </c>
      <c r="D432">
        <v>972.02</v>
      </c>
      <c r="E432">
        <v>920.96</v>
      </c>
      <c r="F432">
        <v>970.4</v>
      </c>
      <c r="G432" s="5">
        <v>164582000</v>
      </c>
      <c r="H432" s="5">
        <v>14859700000</v>
      </c>
    </row>
    <row r="433" spans="1:8" x14ac:dyDescent="0.2">
      <c r="A433" s="1" t="s">
        <v>3097</v>
      </c>
      <c r="B433" s="1">
        <f t="shared" si="6"/>
        <v>42765</v>
      </c>
      <c r="C433">
        <v>920.15</v>
      </c>
      <c r="D433">
        <v>923.05</v>
      </c>
      <c r="E433">
        <v>919.47</v>
      </c>
      <c r="F433">
        <v>920.38</v>
      </c>
      <c r="G433" s="5">
        <v>78227300</v>
      </c>
      <c r="H433" s="5">
        <v>14844900000</v>
      </c>
    </row>
    <row r="434" spans="1:8" x14ac:dyDescent="0.2">
      <c r="A434" s="1" t="s">
        <v>3098</v>
      </c>
      <c r="B434" s="1">
        <f t="shared" si="6"/>
        <v>42764</v>
      </c>
      <c r="C434">
        <v>922.07</v>
      </c>
      <c r="D434">
        <v>923.42</v>
      </c>
      <c r="E434">
        <v>919.15</v>
      </c>
      <c r="F434">
        <v>919.5</v>
      </c>
      <c r="G434" s="5">
        <v>60851700</v>
      </c>
      <c r="H434" s="5">
        <v>14874000000</v>
      </c>
    </row>
    <row r="435" spans="1:8" x14ac:dyDescent="0.2">
      <c r="A435" s="1" t="s">
        <v>3099</v>
      </c>
      <c r="B435" s="1">
        <f t="shared" si="6"/>
        <v>42763</v>
      </c>
      <c r="C435">
        <v>919.81</v>
      </c>
      <c r="D435">
        <v>923.91</v>
      </c>
      <c r="E435">
        <v>919.81</v>
      </c>
      <c r="F435">
        <v>921.59</v>
      </c>
      <c r="G435" s="5">
        <v>68979600</v>
      </c>
      <c r="H435" s="5">
        <v>14835800000</v>
      </c>
    </row>
    <row r="436" spans="1:8" x14ac:dyDescent="0.2">
      <c r="A436" s="1" t="s">
        <v>3100</v>
      </c>
      <c r="B436" s="1">
        <f t="shared" si="6"/>
        <v>42762</v>
      </c>
      <c r="C436">
        <v>918.36</v>
      </c>
      <c r="D436">
        <v>923.22</v>
      </c>
      <c r="E436">
        <v>915.85</v>
      </c>
      <c r="F436">
        <v>919.75</v>
      </c>
      <c r="G436" s="5">
        <v>125594000</v>
      </c>
      <c r="H436" s="5">
        <v>14810400000</v>
      </c>
    </row>
    <row r="437" spans="1:8" x14ac:dyDescent="0.2">
      <c r="A437" s="1" t="s">
        <v>3101</v>
      </c>
      <c r="B437" s="1">
        <f t="shared" si="6"/>
        <v>42761</v>
      </c>
      <c r="C437">
        <v>902.4</v>
      </c>
      <c r="D437">
        <v>919.33</v>
      </c>
      <c r="E437">
        <v>902.22</v>
      </c>
      <c r="F437">
        <v>917.59</v>
      </c>
      <c r="G437" s="5">
        <v>131958000</v>
      </c>
      <c r="H437" s="5">
        <v>14551200000</v>
      </c>
    </row>
    <row r="438" spans="1:8" x14ac:dyDescent="0.2">
      <c r="A438" s="1" t="s">
        <v>3102</v>
      </c>
      <c r="B438" s="1">
        <f t="shared" si="6"/>
        <v>42760</v>
      </c>
      <c r="C438">
        <v>891.92</v>
      </c>
      <c r="D438">
        <v>903.25</v>
      </c>
      <c r="E438">
        <v>891.69</v>
      </c>
      <c r="F438">
        <v>901.54</v>
      </c>
      <c r="G438" s="5">
        <v>120831000</v>
      </c>
      <c r="H438" s="5">
        <v>14380700000</v>
      </c>
    </row>
    <row r="439" spans="1:8" x14ac:dyDescent="0.2">
      <c r="A439" s="1" t="s">
        <v>3103</v>
      </c>
      <c r="B439" s="1">
        <f t="shared" si="6"/>
        <v>42759</v>
      </c>
      <c r="C439">
        <v>910.68</v>
      </c>
      <c r="D439">
        <v>924.15</v>
      </c>
      <c r="E439">
        <v>892.29</v>
      </c>
      <c r="F439">
        <v>892.69</v>
      </c>
      <c r="G439" s="5">
        <v>111349000</v>
      </c>
      <c r="H439" s="5">
        <v>14681400000</v>
      </c>
    </row>
    <row r="440" spans="1:8" x14ac:dyDescent="0.2">
      <c r="A440" s="1" t="s">
        <v>3104</v>
      </c>
      <c r="B440" s="1">
        <f t="shared" si="6"/>
        <v>42758</v>
      </c>
      <c r="C440">
        <v>925.5</v>
      </c>
      <c r="D440">
        <v>928.27</v>
      </c>
      <c r="E440">
        <v>916.74</v>
      </c>
      <c r="F440">
        <v>921.01</v>
      </c>
      <c r="G440" s="5">
        <v>73588600</v>
      </c>
      <c r="H440" s="5">
        <v>14918800000</v>
      </c>
    </row>
    <row r="441" spans="1:8" x14ac:dyDescent="0.2">
      <c r="A441" s="1" t="s">
        <v>3105</v>
      </c>
      <c r="B441" s="1">
        <f t="shared" si="6"/>
        <v>42757</v>
      </c>
      <c r="C441">
        <v>922.21</v>
      </c>
      <c r="D441">
        <v>937.53</v>
      </c>
      <c r="E441">
        <v>897.56</v>
      </c>
      <c r="F441">
        <v>924.67</v>
      </c>
      <c r="G441" s="5">
        <v>116573000</v>
      </c>
      <c r="H441" s="5">
        <v>14863600000</v>
      </c>
    </row>
    <row r="442" spans="1:8" x14ac:dyDescent="0.2">
      <c r="A442" s="1" t="s">
        <v>3106</v>
      </c>
      <c r="B442" s="1">
        <f t="shared" si="6"/>
        <v>42756</v>
      </c>
      <c r="C442">
        <v>895.55</v>
      </c>
      <c r="D442">
        <v>927.37</v>
      </c>
      <c r="E442">
        <v>895.54</v>
      </c>
      <c r="F442">
        <v>921.79</v>
      </c>
      <c r="G442" s="5">
        <v>111158000</v>
      </c>
      <c r="H442" s="5">
        <v>14432000000</v>
      </c>
    </row>
    <row r="443" spans="1:8" x14ac:dyDescent="0.2">
      <c r="A443" s="1" t="s">
        <v>3107</v>
      </c>
      <c r="B443" s="1">
        <f t="shared" si="6"/>
        <v>42755</v>
      </c>
      <c r="C443">
        <v>898.17</v>
      </c>
      <c r="D443">
        <v>899.4</v>
      </c>
      <c r="E443">
        <v>887.01</v>
      </c>
      <c r="F443">
        <v>895.03</v>
      </c>
      <c r="G443" s="5">
        <v>86728400</v>
      </c>
      <c r="H443" s="5">
        <v>14472100000</v>
      </c>
    </row>
    <row r="444" spans="1:8" x14ac:dyDescent="0.2">
      <c r="A444" s="1" t="s">
        <v>3108</v>
      </c>
      <c r="B444" s="1">
        <f t="shared" si="6"/>
        <v>42754</v>
      </c>
      <c r="C444">
        <v>888.34</v>
      </c>
      <c r="D444">
        <v>904.61</v>
      </c>
      <c r="E444">
        <v>884.34</v>
      </c>
      <c r="F444">
        <v>899.07</v>
      </c>
      <c r="G444" s="5">
        <v>105625000</v>
      </c>
      <c r="H444" s="5">
        <v>14311700000</v>
      </c>
    </row>
    <row r="445" spans="1:8" x14ac:dyDescent="0.2">
      <c r="A445" s="1" t="s">
        <v>3109</v>
      </c>
      <c r="B445" s="1">
        <f t="shared" si="6"/>
        <v>42753</v>
      </c>
      <c r="C445">
        <v>909.37</v>
      </c>
      <c r="D445">
        <v>917.5</v>
      </c>
      <c r="E445">
        <v>858.3</v>
      </c>
      <c r="F445">
        <v>886.62</v>
      </c>
      <c r="G445" s="5">
        <v>225677000</v>
      </c>
      <c r="H445" s="5">
        <v>14648900000</v>
      </c>
    </row>
    <row r="446" spans="1:8" x14ac:dyDescent="0.2">
      <c r="A446" s="1" t="s">
        <v>3110</v>
      </c>
      <c r="B446" s="1">
        <f t="shared" si="6"/>
        <v>42752</v>
      </c>
      <c r="C446">
        <v>830.95</v>
      </c>
      <c r="D446">
        <v>910.56</v>
      </c>
      <c r="E446">
        <v>830.8</v>
      </c>
      <c r="F446">
        <v>907.94</v>
      </c>
      <c r="G446" s="5">
        <v>155095000</v>
      </c>
      <c r="H446" s="5">
        <v>13383900000</v>
      </c>
    </row>
    <row r="447" spans="1:8" x14ac:dyDescent="0.2">
      <c r="A447" s="1" t="s">
        <v>3111</v>
      </c>
      <c r="B447" s="1">
        <f t="shared" si="6"/>
        <v>42751</v>
      </c>
      <c r="C447">
        <v>821.78</v>
      </c>
      <c r="D447">
        <v>834.53</v>
      </c>
      <c r="E447">
        <v>820.27</v>
      </c>
      <c r="F447">
        <v>831.53</v>
      </c>
      <c r="G447" s="5">
        <v>82755200</v>
      </c>
      <c r="H447" s="5">
        <v>13234600000</v>
      </c>
    </row>
    <row r="448" spans="1:8" x14ac:dyDescent="0.2">
      <c r="A448" s="1" t="s">
        <v>3112</v>
      </c>
      <c r="B448" s="1">
        <f t="shared" si="6"/>
        <v>42750</v>
      </c>
      <c r="C448">
        <v>818.14</v>
      </c>
      <c r="D448">
        <v>823.31</v>
      </c>
      <c r="E448">
        <v>812.87</v>
      </c>
      <c r="F448">
        <v>821.8</v>
      </c>
      <c r="G448" s="5">
        <v>71013600</v>
      </c>
      <c r="H448" s="5">
        <v>13174300000</v>
      </c>
    </row>
    <row r="449" spans="1:8" x14ac:dyDescent="0.2">
      <c r="A449" s="1" t="s">
        <v>3113</v>
      </c>
      <c r="B449" s="1">
        <f t="shared" si="6"/>
        <v>42749</v>
      </c>
      <c r="C449">
        <v>825.14</v>
      </c>
      <c r="D449">
        <v>835.09</v>
      </c>
      <c r="E449">
        <v>812.46</v>
      </c>
      <c r="F449">
        <v>818.41</v>
      </c>
      <c r="G449" s="5">
        <v>93063300</v>
      </c>
      <c r="H449" s="5">
        <v>13285200000</v>
      </c>
    </row>
    <row r="450" spans="1:8" x14ac:dyDescent="0.2">
      <c r="A450" s="1" t="s">
        <v>3114</v>
      </c>
      <c r="B450" s="1">
        <f t="shared" si="6"/>
        <v>42748</v>
      </c>
      <c r="C450">
        <v>803.74</v>
      </c>
      <c r="D450">
        <v>829</v>
      </c>
      <c r="E450">
        <v>780</v>
      </c>
      <c r="F450">
        <v>823.98</v>
      </c>
      <c r="G450" s="5">
        <v>168968000</v>
      </c>
      <c r="H450" s="5">
        <v>12939100000</v>
      </c>
    </row>
    <row r="451" spans="1:8" x14ac:dyDescent="0.2">
      <c r="A451" s="1" t="s">
        <v>3115</v>
      </c>
      <c r="B451" s="1">
        <f t="shared" ref="B451:B514" si="7">DATE(RIGHT(A451,4),LEFT(A451,2),LEFT(RIGHT(A451,8),2))</f>
        <v>42747</v>
      </c>
      <c r="C451">
        <v>775.18</v>
      </c>
      <c r="D451">
        <v>826.25</v>
      </c>
      <c r="E451">
        <v>755.76</v>
      </c>
      <c r="F451">
        <v>804.83</v>
      </c>
      <c r="G451" s="5">
        <v>222326000</v>
      </c>
      <c r="H451" s="5">
        <v>12477600000</v>
      </c>
    </row>
    <row r="452" spans="1:8" x14ac:dyDescent="0.2">
      <c r="A452" s="1" t="s">
        <v>3116</v>
      </c>
      <c r="B452" s="1">
        <f t="shared" si="7"/>
        <v>42746</v>
      </c>
      <c r="C452">
        <v>908.12</v>
      </c>
      <c r="D452">
        <v>919.45</v>
      </c>
      <c r="E452">
        <v>762.77</v>
      </c>
      <c r="F452">
        <v>777.76</v>
      </c>
      <c r="G452" s="5">
        <v>310929000</v>
      </c>
      <c r="H452" s="5">
        <v>14615700000</v>
      </c>
    </row>
    <row r="453" spans="1:8" x14ac:dyDescent="0.2">
      <c r="A453" s="1" t="s">
        <v>3117</v>
      </c>
      <c r="B453" s="1">
        <f t="shared" si="7"/>
        <v>42745</v>
      </c>
      <c r="C453">
        <v>902.44</v>
      </c>
      <c r="D453">
        <v>914.87</v>
      </c>
      <c r="E453">
        <v>901.06</v>
      </c>
      <c r="F453">
        <v>907.68</v>
      </c>
      <c r="G453" s="5">
        <v>115808000</v>
      </c>
      <c r="H453" s="5">
        <v>14522600000</v>
      </c>
    </row>
    <row r="454" spans="1:8" x14ac:dyDescent="0.2">
      <c r="A454" s="1" t="s">
        <v>3118</v>
      </c>
      <c r="B454" s="1">
        <f t="shared" si="7"/>
        <v>42744</v>
      </c>
      <c r="C454">
        <v>913.24</v>
      </c>
      <c r="D454">
        <v>913.69</v>
      </c>
      <c r="E454">
        <v>879.81</v>
      </c>
      <c r="F454">
        <v>902.83</v>
      </c>
      <c r="G454" s="5">
        <v>141877000</v>
      </c>
      <c r="H454" s="5">
        <v>14694900000</v>
      </c>
    </row>
    <row r="455" spans="1:8" x14ac:dyDescent="0.2">
      <c r="A455" s="1" t="s">
        <v>3119</v>
      </c>
      <c r="B455" s="1">
        <f t="shared" si="7"/>
        <v>42743</v>
      </c>
      <c r="C455">
        <v>908.18</v>
      </c>
      <c r="D455">
        <v>942.72</v>
      </c>
      <c r="E455">
        <v>887.25</v>
      </c>
      <c r="F455">
        <v>911.2</v>
      </c>
      <c r="G455" s="5">
        <v>158715000</v>
      </c>
      <c r="H455" s="5">
        <v>14611400000</v>
      </c>
    </row>
    <row r="456" spans="1:8" x14ac:dyDescent="0.2">
      <c r="A456" s="1" t="s">
        <v>3120</v>
      </c>
      <c r="B456" s="1">
        <f t="shared" si="7"/>
        <v>42742</v>
      </c>
      <c r="C456">
        <v>903.49</v>
      </c>
      <c r="D456">
        <v>908.59</v>
      </c>
      <c r="E456">
        <v>823.56</v>
      </c>
      <c r="F456">
        <v>908.59</v>
      </c>
      <c r="G456" s="5">
        <v>279550000</v>
      </c>
      <c r="H456" s="5">
        <v>14534400000</v>
      </c>
    </row>
    <row r="457" spans="1:8" x14ac:dyDescent="0.2">
      <c r="A457" s="1" t="s">
        <v>3121</v>
      </c>
      <c r="B457" s="1">
        <f t="shared" si="7"/>
        <v>42741</v>
      </c>
      <c r="C457" s="4">
        <v>1014.24</v>
      </c>
      <c r="D457" s="4">
        <v>1046.81</v>
      </c>
      <c r="E457">
        <v>883.94</v>
      </c>
      <c r="F457">
        <v>902.2</v>
      </c>
      <c r="G457" s="5">
        <v>351876000</v>
      </c>
      <c r="H457" s="5">
        <v>16314100000</v>
      </c>
    </row>
    <row r="458" spans="1:8" x14ac:dyDescent="0.2">
      <c r="A458" s="1" t="s">
        <v>3122</v>
      </c>
      <c r="B458" s="1">
        <f t="shared" si="7"/>
        <v>42740</v>
      </c>
      <c r="C458" s="4">
        <v>1156.73</v>
      </c>
      <c r="D458" s="4">
        <v>1191.0999999999999</v>
      </c>
      <c r="E458">
        <v>910.42</v>
      </c>
      <c r="F458" s="4">
        <v>1013.38</v>
      </c>
      <c r="G458" s="5">
        <v>510199000</v>
      </c>
      <c r="H458" s="5">
        <v>18604000000</v>
      </c>
    </row>
    <row r="459" spans="1:8" x14ac:dyDescent="0.2">
      <c r="A459" s="1" t="s">
        <v>3123</v>
      </c>
      <c r="B459" s="1">
        <f t="shared" si="7"/>
        <v>42739</v>
      </c>
      <c r="C459" s="4">
        <v>1044.4000000000001</v>
      </c>
      <c r="D459" s="4">
        <v>1159.42</v>
      </c>
      <c r="E459" s="4">
        <v>1044.4000000000001</v>
      </c>
      <c r="F459" s="4">
        <v>1154.73</v>
      </c>
      <c r="G459" s="5">
        <v>344946000</v>
      </c>
      <c r="H459" s="5">
        <v>16795400000</v>
      </c>
    </row>
    <row r="460" spans="1:8" x14ac:dyDescent="0.2">
      <c r="A460" s="1" t="s">
        <v>3124</v>
      </c>
      <c r="B460" s="1">
        <f t="shared" si="7"/>
        <v>42738</v>
      </c>
      <c r="C460" s="4">
        <v>1021.6</v>
      </c>
      <c r="D460" s="4">
        <v>1044.08</v>
      </c>
      <c r="E460" s="4">
        <v>1021.6</v>
      </c>
      <c r="F460" s="4">
        <v>1043.8399999999999</v>
      </c>
      <c r="G460" s="5">
        <v>185168000</v>
      </c>
      <c r="H460" s="5">
        <v>16426600000</v>
      </c>
    </row>
    <row r="461" spans="1:8" x14ac:dyDescent="0.2">
      <c r="A461" s="1" t="s">
        <v>3125</v>
      </c>
      <c r="B461" s="1">
        <f t="shared" si="7"/>
        <v>42737</v>
      </c>
      <c r="C461">
        <v>998.62</v>
      </c>
      <c r="D461" s="4">
        <v>1031.3900000000001</v>
      </c>
      <c r="E461">
        <v>996.7</v>
      </c>
      <c r="F461" s="4">
        <v>1021.75</v>
      </c>
      <c r="G461" s="5">
        <v>222185000</v>
      </c>
      <c r="H461" s="5">
        <v>16055100000</v>
      </c>
    </row>
    <row r="462" spans="1:8" x14ac:dyDescent="0.2">
      <c r="A462" s="1" t="s">
        <v>3126</v>
      </c>
      <c r="B462" s="1">
        <f t="shared" si="7"/>
        <v>42736</v>
      </c>
      <c r="C462">
        <v>963.66</v>
      </c>
      <c r="D462" s="4">
        <v>1003.08</v>
      </c>
      <c r="E462">
        <v>958.7</v>
      </c>
      <c r="F462">
        <v>998.33</v>
      </c>
      <c r="G462" s="5">
        <v>147775000</v>
      </c>
      <c r="H462" s="5">
        <v>15491200000</v>
      </c>
    </row>
    <row r="463" spans="1:8" x14ac:dyDescent="0.2">
      <c r="A463" s="1" t="s">
        <v>2863</v>
      </c>
      <c r="B463" s="1">
        <f t="shared" si="7"/>
        <v>42735</v>
      </c>
      <c r="C463">
        <v>960.63</v>
      </c>
      <c r="D463">
        <v>963.74</v>
      </c>
      <c r="E463">
        <v>947.24</v>
      </c>
      <c r="F463">
        <v>963.74</v>
      </c>
      <c r="G463" s="5">
        <v>99135100</v>
      </c>
      <c r="H463" s="5">
        <v>15440700000</v>
      </c>
    </row>
    <row r="464" spans="1:8" x14ac:dyDescent="0.2">
      <c r="A464" s="1" t="s">
        <v>2864</v>
      </c>
      <c r="B464" s="1">
        <f t="shared" si="7"/>
        <v>42734</v>
      </c>
      <c r="C464">
        <v>972.54</v>
      </c>
      <c r="D464">
        <v>972.54</v>
      </c>
      <c r="E464">
        <v>934.83</v>
      </c>
      <c r="F464">
        <v>961.24</v>
      </c>
      <c r="G464" s="5">
        <v>187474000</v>
      </c>
      <c r="H464" s="5">
        <v>15630200000</v>
      </c>
    </row>
    <row r="465" spans="1:8" x14ac:dyDescent="0.2">
      <c r="A465" s="1" t="s">
        <v>2865</v>
      </c>
      <c r="B465" s="1">
        <f t="shared" si="7"/>
        <v>42733</v>
      </c>
      <c r="C465">
        <v>975.13</v>
      </c>
      <c r="D465">
        <v>979.4</v>
      </c>
      <c r="E465">
        <v>954.5</v>
      </c>
      <c r="F465">
        <v>973.5</v>
      </c>
      <c r="G465" s="5">
        <v>199320000</v>
      </c>
      <c r="H465" s="5">
        <v>15670000000</v>
      </c>
    </row>
    <row r="466" spans="1:8" x14ac:dyDescent="0.2">
      <c r="A466" s="1" t="s">
        <v>2866</v>
      </c>
      <c r="B466" s="1">
        <f t="shared" si="7"/>
        <v>42732</v>
      </c>
      <c r="C466">
        <v>934.83</v>
      </c>
      <c r="D466">
        <v>975.92</v>
      </c>
      <c r="E466">
        <v>934.83</v>
      </c>
      <c r="F466">
        <v>975.92</v>
      </c>
      <c r="G466" s="5">
        <v>236630000</v>
      </c>
      <c r="H466" s="5">
        <v>15020500000</v>
      </c>
    </row>
    <row r="467" spans="1:8" x14ac:dyDescent="0.2">
      <c r="A467" s="1" t="s">
        <v>2867</v>
      </c>
      <c r="B467" s="1">
        <f t="shared" si="7"/>
        <v>42731</v>
      </c>
      <c r="C467">
        <v>908.35</v>
      </c>
      <c r="D467">
        <v>940.05</v>
      </c>
      <c r="E467">
        <v>904.26</v>
      </c>
      <c r="F467">
        <v>933.2</v>
      </c>
      <c r="G467" s="5">
        <v>167308000</v>
      </c>
      <c r="H467" s="5">
        <v>14593300000</v>
      </c>
    </row>
    <row r="468" spans="1:8" x14ac:dyDescent="0.2">
      <c r="A468" s="1" t="s">
        <v>2868</v>
      </c>
      <c r="B468" s="1">
        <f t="shared" si="7"/>
        <v>42730</v>
      </c>
      <c r="C468">
        <v>896.91</v>
      </c>
      <c r="D468">
        <v>913.18</v>
      </c>
      <c r="E468">
        <v>896.9</v>
      </c>
      <c r="F468">
        <v>907.61</v>
      </c>
      <c r="G468" s="5">
        <v>123771000</v>
      </c>
      <c r="H468" s="5">
        <v>14407800000</v>
      </c>
    </row>
    <row r="469" spans="1:8" x14ac:dyDescent="0.2">
      <c r="A469" s="1" t="s">
        <v>2869</v>
      </c>
      <c r="B469" s="1">
        <f t="shared" si="7"/>
        <v>42729</v>
      </c>
      <c r="C469">
        <v>899.65</v>
      </c>
      <c r="D469">
        <v>899.65</v>
      </c>
      <c r="E469">
        <v>862.42</v>
      </c>
      <c r="F469">
        <v>896.18</v>
      </c>
      <c r="G469" s="5">
        <v>143665000</v>
      </c>
      <c r="H469" s="5">
        <v>14450100000</v>
      </c>
    </row>
    <row r="470" spans="1:8" x14ac:dyDescent="0.2">
      <c r="A470" s="1" t="s">
        <v>2870</v>
      </c>
      <c r="B470" s="1">
        <f t="shared" si="7"/>
        <v>42728</v>
      </c>
      <c r="C470">
        <v>922.18</v>
      </c>
      <c r="D470">
        <v>923.48</v>
      </c>
      <c r="E470">
        <v>886.34</v>
      </c>
      <c r="F470">
        <v>898.82</v>
      </c>
      <c r="G470" s="5">
        <v>137727000</v>
      </c>
      <c r="H470" s="5">
        <v>14810300000</v>
      </c>
    </row>
    <row r="471" spans="1:8" x14ac:dyDescent="0.2">
      <c r="A471" s="1" t="s">
        <v>2871</v>
      </c>
      <c r="B471" s="1">
        <f t="shared" si="7"/>
        <v>42727</v>
      </c>
      <c r="C471">
        <v>864.89</v>
      </c>
      <c r="D471">
        <v>925.12</v>
      </c>
      <c r="E471">
        <v>864.68</v>
      </c>
      <c r="F471">
        <v>921.98</v>
      </c>
      <c r="G471" s="5">
        <v>275564000</v>
      </c>
      <c r="H471" s="5">
        <v>13888600000</v>
      </c>
    </row>
    <row r="472" spans="1:8" x14ac:dyDescent="0.2">
      <c r="A472" s="1" t="s">
        <v>2872</v>
      </c>
      <c r="B472" s="1">
        <f t="shared" si="7"/>
        <v>42726</v>
      </c>
      <c r="C472">
        <v>834.18</v>
      </c>
      <c r="D472">
        <v>875.78</v>
      </c>
      <c r="E472">
        <v>834.15</v>
      </c>
      <c r="F472">
        <v>864.54</v>
      </c>
      <c r="G472" s="5">
        <v>200027000</v>
      </c>
      <c r="H472" s="5">
        <v>13393800000</v>
      </c>
    </row>
    <row r="473" spans="1:8" x14ac:dyDescent="0.2">
      <c r="A473" s="1" t="s">
        <v>2873</v>
      </c>
      <c r="B473" s="1">
        <f t="shared" si="7"/>
        <v>42725</v>
      </c>
      <c r="C473">
        <v>800.64</v>
      </c>
      <c r="D473">
        <v>834.28</v>
      </c>
      <c r="E473">
        <v>799.41</v>
      </c>
      <c r="F473">
        <v>834.28</v>
      </c>
      <c r="G473" s="5">
        <v>155576000</v>
      </c>
      <c r="H473" s="5">
        <v>12853700000</v>
      </c>
    </row>
    <row r="474" spans="1:8" x14ac:dyDescent="0.2">
      <c r="A474" s="1" t="s">
        <v>2874</v>
      </c>
      <c r="B474" s="1">
        <f t="shared" si="7"/>
        <v>42724</v>
      </c>
      <c r="C474">
        <v>792.25</v>
      </c>
      <c r="D474">
        <v>801.34</v>
      </c>
      <c r="E474">
        <v>791.5</v>
      </c>
      <c r="F474">
        <v>800.88</v>
      </c>
      <c r="G474" s="5">
        <v>99629300</v>
      </c>
      <c r="H474" s="5">
        <v>12717600000</v>
      </c>
    </row>
    <row r="475" spans="1:8" x14ac:dyDescent="0.2">
      <c r="A475" s="1" t="s">
        <v>2875</v>
      </c>
      <c r="B475" s="1">
        <f t="shared" si="7"/>
        <v>42723</v>
      </c>
      <c r="C475">
        <v>790.69</v>
      </c>
      <c r="D475">
        <v>793.61</v>
      </c>
      <c r="E475">
        <v>790.32</v>
      </c>
      <c r="F475">
        <v>792.71</v>
      </c>
      <c r="G475" s="5">
        <v>74886400</v>
      </c>
      <c r="H475" s="5">
        <v>12691100000</v>
      </c>
    </row>
    <row r="476" spans="1:8" x14ac:dyDescent="0.2">
      <c r="A476" s="1" t="s">
        <v>2876</v>
      </c>
      <c r="B476" s="1">
        <f t="shared" si="7"/>
        <v>42722</v>
      </c>
      <c r="C476">
        <v>791.01</v>
      </c>
      <c r="D476">
        <v>794.74</v>
      </c>
      <c r="E476">
        <v>788.03</v>
      </c>
      <c r="F476">
        <v>790.53</v>
      </c>
      <c r="G476" s="5">
        <v>60524400</v>
      </c>
      <c r="H476" s="5">
        <v>12694800000</v>
      </c>
    </row>
    <row r="477" spans="1:8" x14ac:dyDescent="0.2">
      <c r="A477" s="1" t="s">
        <v>2877</v>
      </c>
      <c r="B477" s="1">
        <f t="shared" si="7"/>
        <v>42721</v>
      </c>
      <c r="C477">
        <v>785.17</v>
      </c>
      <c r="D477">
        <v>792.51</v>
      </c>
      <c r="E477">
        <v>784.86</v>
      </c>
      <c r="F477">
        <v>790.83</v>
      </c>
      <c r="G477" s="5">
        <v>78989800</v>
      </c>
      <c r="H477" s="5">
        <v>12599600000</v>
      </c>
    </row>
    <row r="478" spans="1:8" x14ac:dyDescent="0.2">
      <c r="A478" s="1" t="s">
        <v>2878</v>
      </c>
      <c r="B478" s="1">
        <f t="shared" si="7"/>
        <v>42720</v>
      </c>
      <c r="C478">
        <v>778.96</v>
      </c>
      <c r="D478">
        <v>785.03</v>
      </c>
      <c r="E478">
        <v>778.96</v>
      </c>
      <c r="F478">
        <v>784.91</v>
      </c>
      <c r="G478" s="5">
        <v>83608200</v>
      </c>
      <c r="H478" s="5">
        <v>12498800000</v>
      </c>
    </row>
    <row r="479" spans="1:8" x14ac:dyDescent="0.2">
      <c r="A479" s="1" t="s">
        <v>2879</v>
      </c>
      <c r="B479" s="1">
        <f t="shared" si="7"/>
        <v>42719</v>
      </c>
      <c r="C479">
        <v>780.07</v>
      </c>
      <c r="D479">
        <v>781.44</v>
      </c>
      <c r="E479">
        <v>777.8</v>
      </c>
      <c r="F479">
        <v>778.09</v>
      </c>
      <c r="G479" s="5">
        <v>81580100</v>
      </c>
      <c r="H479" s="5">
        <v>12511700000</v>
      </c>
    </row>
    <row r="480" spans="1:8" x14ac:dyDescent="0.2">
      <c r="A480" s="1" t="s">
        <v>2880</v>
      </c>
      <c r="B480" s="1">
        <f t="shared" si="7"/>
        <v>42718</v>
      </c>
      <c r="C480">
        <v>780.01</v>
      </c>
      <c r="D480">
        <v>782.03</v>
      </c>
      <c r="E480">
        <v>776.84</v>
      </c>
      <c r="F480">
        <v>781.48</v>
      </c>
      <c r="G480" s="5">
        <v>75979000</v>
      </c>
      <c r="H480" s="5">
        <v>12512900000</v>
      </c>
    </row>
    <row r="481" spans="1:8" x14ac:dyDescent="0.2">
      <c r="A481" s="1" t="s">
        <v>2881</v>
      </c>
      <c r="B481" s="1">
        <f t="shared" si="7"/>
        <v>42717</v>
      </c>
      <c r="C481">
        <v>780.65</v>
      </c>
      <c r="D481">
        <v>788.46</v>
      </c>
      <c r="E481">
        <v>777.96</v>
      </c>
      <c r="F481">
        <v>780.56</v>
      </c>
      <c r="G481" s="5">
        <v>81645600</v>
      </c>
      <c r="H481" s="5">
        <v>12521500000</v>
      </c>
    </row>
    <row r="482" spans="1:8" x14ac:dyDescent="0.2">
      <c r="A482" s="1" t="s">
        <v>2882</v>
      </c>
      <c r="B482" s="1">
        <f t="shared" si="7"/>
        <v>42716</v>
      </c>
      <c r="C482">
        <v>770.04</v>
      </c>
      <c r="D482">
        <v>781.92</v>
      </c>
      <c r="E482">
        <v>770.04</v>
      </c>
      <c r="F482">
        <v>780.09</v>
      </c>
      <c r="G482" s="5">
        <v>76571000</v>
      </c>
      <c r="H482" s="5">
        <v>12349800000</v>
      </c>
    </row>
    <row r="483" spans="1:8" x14ac:dyDescent="0.2">
      <c r="A483" s="1" t="s">
        <v>2883</v>
      </c>
      <c r="B483" s="1">
        <f t="shared" si="7"/>
        <v>42715</v>
      </c>
      <c r="C483">
        <v>774.75</v>
      </c>
      <c r="D483">
        <v>774.8</v>
      </c>
      <c r="E483">
        <v>765.41</v>
      </c>
      <c r="F483">
        <v>769.73</v>
      </c>
      <c r="G483" s="5">
        <v>57313400</v>
      </c>
      <c r="H483" s="5">
        <v>12423600000</v>
      </c>
    </row>
    <row r="484" spans="1:8" x14ac:dyDescent="0.2">
      <c r="A484" s="1" t="s">
        <v>2884</v>
      </c>
      <c r="B484" s="1">
        <f t="shared" si="7"/>
        <v>42714</v>
      </c>
      <c r="C484">
        <v>773.02</v>
      </c>
      <c r="D484">
        <v>777.09</v>
      </c>
      <c r="E484">
        <v>772.91</v>
      </c>
      <c r="F484">
        <v>774.65</v>
      </c>
      <c r="G484" s="5">
        <v>53843100</v>
      </c>
      <c r="H484" s="5">
        <v>12394500000</v>
      </c>
    </row>
    <row r="485" spans="1:8" x14ac:dyDescent="0.2">
      <c r="A485" s="1" t="s">
        <v>2885</v>
      </c>
      <c r="B485" s="1">
        <f t="shared" si="7"/>
        <v>42713</v>
      </c>
      <c r="C485">
        <v>769.94</v>
      </c>
      <c r="D485">
        <v>774.53</v>
      </c>
      <c r="E485">
        <v>769.65</v>
      </c>
      <c r="F485">
        <v>772.79</v>
      </c>
      <c r="G485" s="5">
        <v>68705300</v>
      </c>
      <c r="H485" s="5">
        <v>12344000000</v>
      </c>
    </row>
    <row r="486" spans="1:8" x14ac:dyDescent="0.2">
      <c r="A486" s="1" t="s">
        <v>2886</v>
      </c>
      <c r="B486" s="1">
        <f t="shared" si="7"/>
        <v>42712</v>
      </c>
      <c r="C486">
        <v>768.08</v>
      </c>
      <c r="D486">
        <v>774.7</v>
      </c>
      <c r="E486">
        <v>765.95</v>
      </c>
      <c r="F486">
        <v>770.81</v>
      </c>
      <c r="G486" s="5">
        <v>80111900</v>
      </c>
      <c r="H486" s="5">
        <v>12312500000</v>
      </c>
    </row>
    <row r="487" spans="1:8" x14ac:dyDescent="0.2">
      <c r="A487" s="1" t="s">
        <v>2887</v>
      </c>
      <c r="B487" s="1">
        <f t="shared" si="7"/>
        <v>42711</v>
      </c>
      <c r="C487">
        <v>764.21</v>
      </c>
      <c r="D487">
        <v>771.54</v>
      </c>
      <c r="E487">
        <v>759.75</v>
      </c>
      <c r="F487">
        <v>768.13</v>
      </c>
      <c r="G487" s="5">
        <v>96426100</v>
      </c>
      <c r="H487" s="5">
        <v>12248900000</v>
      </c>
    </row>
    <row r="488" spans="1:8" x14ac:dyDescent="0.2">
      <c r="A488" s="1" t="s">
        <v>2888</v>
      </c>
      <c r="B488" s="1">
        <f t="shared" si="7"/>
        <v>42710</v>
      </c>
      <c r="C488">
        <v>758.72</v>
      </c>
      <c r="D488">
        <v>765.62</v>
      </c>
      <c r="E488">
        <v>758.72</v>
      </c>
      <c r="F488">
        <v>764.22</v>
      </c>
      <c r="G488" s="5">
        <v>116218000</v>
      </c>
      <c r="H488" s="5">
        <v>12159400000</v>
      </c>
    </row>
    <row r="489" spans="1:8" x14ac:dyDescent="0.2">
      <c r="A489" s="1" t="s">
        <v>2889</v>
      </c>
      <c r="B489" s="1">
        <f t="shared" si="7"/>
        <v>42709</v>
      </c>
      <c r="C489">
        <v>773.39</v>
      </c>
      <c r="D489">
        <v>773.47</v>
      </c>
      <c r="E489">
        <v>751.71</v>
      </c>
      <c r="F489">
        <v>758.7</v>
      </c>
      <c r="G489" s="5">
        <v>106363000</v>
      </c>
      <c r="H489" s="5">
        <v>12393100000</v>
      </c>
    </row>
    <row r="490" spans="1:8" x14ac:dyDescent="0.2">
      <c r="A490" s="1" t="s">
        <v>2890</v>
      </c>
      <c r="B490" s="1">
        <f t="shared" si="7"/>
        <v>42708</v>
      </c>
      <c r="C490">
        <v>771.64</v>
      </c>
      <c r="D490">
        <v>773.87</v>
      </c>
      <c r="E490">
        <v>768.16</v>
      </c>
      <c r="F490">
        <v>773.87</v>
      </c>
      <c r="G490" s="5">
        <v>60557900</v>
      </c>
      <c r="H490" s="5">
        <v>12363600000</v>
      </c>
    </row>
    <row r="491" spans="1:8" x14ac:dyDescent="0.2">
      <c r="A491" s="1" t="s">
        <v>2891</v>
      </c>
      <c r="B491" s="1">
        <f t="shared" si="7"/>
        <v>42707</v>
      </c>
      <c r="C491">
        <v>778.25</v>
      </c>
      <c r="D491">
        <v>778.25</v>
      </c>
      <c r="E491">
        <v>764.86</v>
      </c>
      <c r="F491">
        <v>771.16</v>
      </c>
      <c r="G491" s="5">
        <v>69547300</v>
      </c>
      <c r="H491" s="5">
        <v>12467800000</v>
      </c>
    </row>
    <row r="492" spans="1:8" x14ac:dyDescent="0.2">
      <c r="A492" s="1" t="s">
        <v>2892</v>
      </c>
      <c r="B492" s="1">
        <f t="shared" si="7"/>
        <v>42706</v>
      </c>
      <c r="C492">
        <v>757.55</v>
      </c>
      <c r="D492">
        <v>781.3</v>
      </c>
      <c r="E492">
        <v>757.55</v>
      </c>
      <c r="F492">
        <v>777.94</v>
      </c>
      <c r="G492" s="5">
        <v>127605000</v>
      </c>
      <c r="H492" s="5">
        <v>12134800000</v>
      </c>
    </row>
    <row r="493" spans="1:8" x14ac:dyDescent="0.2">
      <c r="A493" s="1" t="s">
        <v>2893</v>
      </c>
      <c r="B493" s="1">
        <f t="shared" si="7"/>
        <v>42705</v>
      </c>
      <c r="C493">
        <v>746.05</v>
      </c>
      <c r="D493">
        <v>758.28</v>
      </c>
      <c r="E493">
        <v>746.05</v>
      </c>
      <c r="F493">
        <v>756.77</v>
      </c>
      <c r="G493" s="5">
        <v>80461900</v>
      </c>
      <c r="H493" s="5">
        <v>11949200000</v>
      </c>
    </row>
    <row r="494" spans="1:8" x14ac:dyDescent="0.2">
      <c r="A494" s="1" t="s">
        <v>2634</v>
      </c>
      <c r="B494" s="1">
        <f t="shared" si="7"/>
        <v>42704</v>
      </c>
      <c r="C494">
        <v>736.28</v>
      </c>
      <c r="D494">
        <v>747.93</v>
      </c>
      <c r="E494">
        <v>736.27</v>
      </c>
      <c r="F494">
        <v>745.69</v>
      </c>
      <c r="G494" s="5">
        <v>84070800</v>
      </c>
      <c r="H494" s="5">
        <v>11791600000</v>
      </c>
    </row>
    <row r="495" spans="1:8" x14ac:dyDescent="0.2">
      <c r="A495" s="1" t="s">
        <v>2635</v>
      </c>
      <c r="B495" s="1">
        <f t="shared" si="7"/>
        <v>42703</v>
      </c>
      <c r="C495">
        <v>736.33</v>
      </c>
      <c r="D495">
        <v>737.47</v>
      </c>
      <c r="E495">
        <v>734.56</v>
      </c>
      <c r="F495">
        <v>735.6</v>
      </c>
      <c r="G495" s="5">
        <v>68511100</v>
      </c>
      <c r="H495" s="5">
        <v>11790900000</v>
      </c>
    </row>
    <row r="496" spans="1:8" x14ac:dyDescent="0.2">
      <c r="A496" s="1" t="s">
        <v>2636</v>
      </c>
      <c r="B496" s="1">
        <f t="shared" si="7"/>
        <v>42702</v>
      </c>
      <c r="C496">
        <v>732.48</v>
      </c>
      <c r="D496">
        <v>738.01</v>
      </c>
      <c r="E496">
        <v>732.48</v>
      </c>
      <c r="F496">
        <v>735.81</v>
      </c>
      <c r="G496" s="5">
        <v>61888600</v>
      </c>
      <c r="H496" s="5">
        <v>11727800000</v>
      </c>
    </row>
    <row r="497" spans="1:8" x14ac:dyDescent="0.2">
      <c r="A497" s="1" t="s">
        <v>2637</v>
      </c>
      <c r="B497" s="1">
        <f t="shared" si="7"/>
        <v>42701</v>
      </c>
      <c r="C497">
        <v>735.44</v>
      </c>
      <c r="D497">
        <v>739.02</v>
      </c>
      <c r="E497">
        <v>731.09</v>
      </c>
      <c r="F497">
        <v>732.04</v>
      </c>
      <c r="G497" s="5">
        <v>52601800</v>
      </c>
      <c r="H497" s="5">
        <v>11773800000</v>
      </c>
    </row>
    <row r="498" spans="1:8" x14ac:dyDescent="0.2">
      <c r="A498" s="1" t="s">
        <v>2638</v>
      </c>
      <c r="B498" s="1">
        <f t="shared" si="7"/>
        <v>42700</v>
      </c>
      <c r="C498">
        <v>741.51</v>
      </c>
      <c r="D498">
        <v>742.21</v>
      </c>
      <c r="E498">
        <v>729.63</v>
      </c>
      <c r="F498">
        <v>735.38</v>
      </c>
      <c r="G498" s="5">
        <v>54962700</v>
      </c>
      <c r="H498" s="5">
        <v>11869600000</v>
      </c>
    </row>
    <row r="499" spans="1:8" x14ac:dyDescent="0.2">
      <c r="A499" s="1" t="s">
        <v>2639</v>
      </c>
      <c r="B499" s="1">
        <f t="shared" si="7"/>
        <v>42699</v>
      </c>
      <c r="C499">
        <v>740.44</v>
      </c>
      <c r="D499">
        <v>741.65</v>
      </c>
      <c r="E499">
        <v>734.59</v>
      </c>
      <c r="F499">
        <v>741.65</v>
      </c>
      <c r="G499" s="5">
        <v>67807600</v>
      </c>
      <c r="H499" s="5">
        <v>11851100000</v>
      </c>
    </row>
    <row r="500" spans="1:8" x14ac:dyDescent="0.2">
      <c r="A500" s="1" t="s">
        <v>2640</v>
      </c>
      <c r="B500" s="1">
        <f t="shared" si="7"/>
        <v>42698</v>
      </c>
      <c r="C500">
        <v>744.62</v>
      </c>
      <c r="D500">
        <v>746.83</v>
      </c>
      <c r="E500">
        <v>733.49</v>
      </c>
      <c r="F500">
        <v>740.29</v>
      </c>
      <c r="G500" s="5">
        <v>85919300</v>
      </c>
      <c r="H500" s="5">
        <v>11916500000</v>
      </c>
    </row>
    <row r="501" spans="1:8" x14ac:dyDescent="0.2">
      <c r="A501" s="1" t="s">
        <v>2641</v>
      </c>
      <c r="B501" s="1">
        <f t="shared" si="7"/>
        <v>42697</v>
      </c>
      <c r="C501">
        <v>751.74</v>
      </c>
      <c r="D501">
        <v>752.25</v>
      </c>
      <c r="E501">
        <v>738.92</v>
      </c>
      <c r="F501">
        <v>744.59</v>
      </c>
      <c r="G501" s="5">
        <v>76543800</v>
      </c>
      <c r="H501" s="5">
        <v>12029000000</v>
      </c>
    </row>
    <row r="502" spans="1:8" x14ac:dyDescent="0.2">
      <c r="A502" s="1" t="s">
        <v>2642</v>
      </c>
      <c r="B502" s="1">
        <f t="shared" si="7"/>
        <v>42696</v>
      </c>
      <c r="C502">
        <v>739.64</v>
      </c>
      <c r="D502">
        <v>753.87</v>
      </c>
      <c r="E502">
        <v>736.53</v>
      </c>
      <c r="F502">
        <v>751.35</v>
      </c>
      <c r="G502" s="5">
        <v>129906000</v>
      </c>
      <c r="H502" s="5">
        <v>11834200000</v>
      </c>
    </row>
    <row r="503" spans="1:8" x14ac:dyDescent="0.2">
      <c r="A503" s="1" t="s">
        <v>2643</v>
      </c>
      <c r="B503" s="1">
        <f t="shared" si="7"/>
        <v>42695</v>
      </c>
      <c r="C503">
        <v>731.27</v>
      </c>
      <c r="D503">
        <v>741.72</v>
      </c>
      <c r="E503">
        <v>730.51</v>
      </c>
      <c r="F503">
        <v>739.25</v>
      </c>
      <c r="G503" s="5">
        <v>60802400</v>
      </c>
      <c r="H503" s="5">
        <v>11698900000</v>
      </c>
    </row>
    <row r="504" spans="1:8" x14ac:dyDescent="0.2">
      <c r="A504" s="1" t="s">
        <v>2644</v>
      </c>
      <c r="B504" s="1">
        <f t="shared" si="7"/>
        <v>42694</v>
      </c>
      <c r="C504">
        <v>751.88</v>
      </c>
      <c r="D504">
        <v>755.48</v>
      </c>
      <c r="E504">
        <v>717.94</v>
      </c>
      <c r="F504">
        <v>731.03</v>
      </c>
      <c r="G504" s="5">
        <v>154116000</v>
      </c>
      <c r="H504" s="5">
        <v>12027500000</v>
      </c>
    </row>
    <row r="505" spans="1:8" x14ac:dyDescent="0.2">
      <c r="A505" s="1" t="s">
        <v>2645</v>
      </c>
      <c r="B505" s="1">
        <f t="shared" si="7"/>
        <v>42693</v>
      </c>
      <c r="C505">
        <v>751.83</v>
      </c>
      <c r="D505">
        <v>756.24</v>
      </c>
      <c r="E505">
        <v>744.47</v>
      </c>
      <c r="F505">
        <v>751.62</v>
      </c>
      <c r="G505" s="5">
        <v>110608000</v>
      </c>
      <c r="H505" s="5">
        <v>12025400000</v>
      </c>
    </row>
    <row r="506" spans="1:8" x14ac:dyDescent="0.2">
      <c r="A506" s="1" t="s">
        <v>2646</v>
      </c>
      <c r="B506" s="1">
        <f t="shared" si="7"/>
        <v>42692</v>
      </c>
      <c r="C506">
        <v>740.71</v>
      </c>
      <c r="D506">
        <v>752.88</v>
      </c>
      <c r="E506">
        <v>736.89</v>
      </c>
      <c r="F506">
        <v>751.59</v>
      </c>
      <c r="G506" s="5">
        <v>87363100</v>
      </c>
      <c r="H506" s="5">
        <v>11846000000</v>
      </c>
    </row>
    <row r="507" spans="1:8" x14ac:dyDescent="0.2">
      <c r="A507" s="1" t="s">
        <v>2647</v>
      </c>
      <c r="B507" s="1">
        <f t="shared" si="7"/>
        <v>42691</v>
      </c>
      <c r="C507">
        <v>744.88</v>
      </c>
      <c r="D507">
        <v>755.65</v>
      </c>
      <c r="E507">
        <v>739.51</v>
      </c>
      <c r="F507">
        <v>740.98</v>
      </c>
      <c r="G507" s="5">
        <v>108579000</v>
      </c>
      <c r="H507" s="5">
        <v>11911300000</v>
      </c>
    </row>
    <row r="508" spans="1:8" x14ac:dyDescent="0.2">
      <c r="A508" s="1" t="s">
        <v>2648</v>
      </c>
      <c r="B508" s="1">
        <f t="shared" si="7"/>
        <v>42690</v>
      </c>
      <c r="C508">
        <v>711.17</v>
      </c>
      <c r="D508">
        <v>747.62</v>
      </c>
      <c r="E508">
        <v>709.04</v>
      </c>
      <c r="F508">
        <v>744.2</v>
      </c>
      <c r="G508" s="5">
        <v>141294000</v>
      </c>
      <c r="H508" s="5">
        <v>11370700000</v>
      </c>
    </row>
    <row r="509" spans="1:8" x14ac:dyDescent="0.2">
      <c r="A509" s="1" t="s">
        <v>2649</v>
      </c>
      <c r="B509" s="1">
        <f t="shared" si="7"/>
        <v>42689</v>
      </c>
      <c r="C509">
        <v>705.79</v>
      </c>
      <c r="D509">
        <v>715.72</v>
      </c>
      <c r="E509">
        <v>705.26</v>
      </c>
      <c r="F509">
        <v>711.62</v>
      </c>
      <c r="G509" s="5">
        <v>72038500</v>
      </c>
      <c r="H509" s="5">
        <v>11283400000</v>
      </c>
    </row>
    <row r="510" spans="1:8" x14ac:dyDescent="0.2">
      <c r="A510" s="1" t="s">
        <v>2650</v>
      </c>
      <c r="B510" s="1">
        <f t="shared" si="7"/>
        <v>42688</v>
      </c>
      <c r="C510">
        <v>702</v>
      </c>
      <c r="D510">
        <v>706.28</v>
      </c>
      <c r="E510">
        <v>699.81</v>
      </c>
      <c r="F510">
        <v>705.02</v>
      </c>
      <c r="G510" s="5">
        <v>62993000</v>
      </c>
      <c r="H510" s="5">
        <v>11214600000</v>
      </c>
    </row>
    <row r="511" spans="1:8" x14ac:dyDescent="0.2">
      <c r="A511" s="1" t="s">
        <v>2651</v>
      </c>
      <c r="B511" s="1">
        <f t="shared" si="7"/>
        <v>42687</v>
      </c>
      <c r="C511">
        <v>705.2</v>
      </c>
      <c r="D511">
        <v>705.26</v>
      </c>
      <c r="E511">
        <v>687.32</v>
      </c>
      <c r="F511">
        <v>702.03</v>
      </c>
      <c r="G511" s="5">
        <v>80318100</v>
      </c>
      <c r="H511" s="5">
        <v>11264500000</v>
      </c>
    </row>
    <row r="512" spans="1:8" x14ac:dyDescent="0.2">
      <c r="A512" s="1" t="s">
        <v>2652</v>
      </c>
      <c r="B512" s="1">
        <f t="shared" si="7"/>
        <v>42686</v>
      </c>
      <c r="C512">
        <v>716.75</v>
      </c>
      <c r="D512">
        <v>717.15</v>
      </c>
      <c r="E512">
        <v>704.04</v>
      </c>
      <c r="F512">
        <v>705.05</v>
      </c>
      <c r="G512" s="5">
        <v>64622500</v>
      </c>
      <c r="H512" s="5">
        <v>11447700000</v>
      </c>
    </row>
    <row r="513" spans="1:8" x14ac:dyDescent="0.2">
      <c r="A513" s="1" t="s">
        <v>2653</v>
      </c>
      <c r="B513" s="1">
        <f t="shared" si="7"/>
        <v>42685</v>
      </c>
      <c r="C513">
        <v>715.56</v>
      </c>
      <c r="D513">
        <v>718.32</v>
      </c>
      <c r="E513">
        <v>714.41</v>
      </c>
      <c r="F513">
        <v>716.41</v>
      </c>
      <c r="G513" s="5">
        <v>63119700</v>
      </c>
      <c r="H513" s="5">
        <v>11427200000</v>
      </c>
    </row>
    <row r="514" spans="1:8" x14ac:dyDescent="0.2">
      <c r="A514" s="1" t="s">
        <v>2654</v>
      </c>
      <c r="B514" s="1">
        <f t="shared" si="7"/>
        <v>42684</v>
      </c>
      <c r="C514">
        <v>722.84</v>
      </c>
      <c r="D514">
        <v>723.02</v>
      </c>
      <c r="E514">
        <v>711.21</v>
      </c>
      <c r="F514">
        <v>715.53</v>
      </c>
      <c r="G514" s="5">
        <v>68807800</v>
      </c>
      <c r="H514" s="5">
        <v>11542100000</v>
      </c>
    </row>
    <row r="515" spans="1:8" x14ac:dyDescent="0.2">
      <c r="A515" s="1" t="s">
        <v>2655</v>
      </c>
      <c r="B515" s="1">
        <f t="shared" ref="B515:B578" si="8">DATE(RIGHT(A515,4),LEFT(A515,2),LEFT(RIGHT(A515,8),2))</f>
        <v>42683</v>
      </c>
      <c r="C515">
        <v>709.83</v>
      </c>
      <c r="D515">
        <v>740.05</v>
      </c>
      <c r="E515">
        <v>708.61</v>
      </c>
      <c r="F515">
        <v>723.27</v>
      </c>
      <c r="G515" s="5">
        <v>132429000</v>
      </c>
      <c r="H515" s="5">
        <v>11333000000</v>
      </c>
    </row>
    <row r="516" spans="1:8" x14ac:dyDescent="0.2">
      <c r="A516" s="1" t="s">
        <v>2656</v>
      </c>
      <c r="B516" s="1">
        <f t="shared" si="8"/>
        <v>42682</v>
      </c>
      <c r="C516">
        <v>703.09</v>
      </c>
      <c r="D516">
        <v>712.99</v>
      </c>
      <c r="E516">
        <v>702.39</v>
      </c>
      <c r="F516">
        <v>709.85</v>
      </c>
      <c r="G516" s="5">
        <v>79660800</v>
      </c>
      <c r="H516" s="5">
        <v>11224000000</v>
      </c>
    </row>
    <row r="517" spans="1:8" x14ac:dyDescent="0.2">
      <c r="A517" s="1" t="s">
        <v>2657</v>
      </c>
      <c r="B517" s="1">
        <f t="shared" si="8"/>
        <v>42681</v>
      </c>
      <c r="C517">
        <v>710.74</v>
      </c>
      <c r="D517">
        <v>710.74</v>
      </c>
      <c r="E517">
        <v>699.9</v>
      </c>
      <c r="F517">
        <v>703.13</v>
      </c>
      <c r="G517" s="5">
        <v>65047100</v>
      </c>
      <c r="H517" s="5">
        <v>11344800000</v>
      </c>
    </row>
    <row r="518" spans="1:8" x14ac:dyDescent="0.2">
      <c r="A518" s="1" t="s">
        <v>2658</v>
      </c>
      <c r="B518" s="1">
        <f t="shared" si="8"/>
        <v>42680</v>
      </c>
      <c r="C518">
        <v>703.81</v>
      </c>
      <c r="D518">
        <v>714.26</v>
      </c>
      <c r="E518">
        <v>699.56</v>
      </c>
      <c r="F518">
        <v>711.52</v>
      </c>
      <c r="G518" s="5">
        <v>59902200</v>
      </c>
      <c r="H518" s="5">
        <v>11233000000</v>
      </c>
    </row>
    <row r="519" spans="1:8" x14ac:dyDescent="0.2">
      <c r="A519" s="1" t="s">
        <v>2659</v>
      </c>
      <c r="B519" s="1">
        <f t="shared" si="8"/>
        <v>42679</v>
      </c>
      <c r="C519">
        <v>703.53</v>
      </c>
      <c r="D519">
        <v>707.51</v>
      </c>
      <c r="E519">
        <v>697.74</v>
      </c>
      <c r="F519">
        <v>703.42</v>
      </c>
      <c r="G519" s="5">
        <v>53752300</v>
      </c>
      <c r="H519" s="5">
        <v>11227200000</v>
      </c>
    </row>
    <row r="520" spans="1:8" x14ac:dyDescent="0.2">
      <c r="A520" s="1" t="s">
        <v>2660</v>
      </c>
      <c r="B520" s="1">
        <f t="shared" si="8"/>
        <v>42678</v>
      </c>
      <c r="C520">
        <v>689.12</v>
      </c>
      <c r="D520">
        <v>706.93</v>
      </c>
      <c r="E520">
        <v>685.56</v>
      </c>
      <c r="F520">
        <v>703.24</v>
      </c>
      <c r="G520" s="5">
        <v>99907700</v>
      </c>
      <c r="H520" s="5">
        <v>10996400000</v>
      </c>
    </row>
    <row r="521" spans="1:8" x14ac:dyDescent="0.2">
      <c r="A521" s="1" t="s">
        <v>2661</v>
      </c>
      <c r="B521" s="1">
        <f t="shared" si="8"/>
        <v>42677</v>
      </c>
      <c r="C521">
        <v>742.35</v>
      </c>
      <c r="D521">
        <v>745.77</v>
      </c>
      <c r="E521">
        <v>678.16</v>
      </c>
      <c r="F521">
        <v>688.7</v>
      </c>
      <c r="G521" s="5">
        <v>172808000</v>
      </c>
      <c r="H521" s="5">
        <v>11844300000</v>
      </c>
    </row>
    <row r="522" spans="1:8" x14ac:dyDescent="0.2">
      <c r="A522" s="1" t="s">
        <v>2662</v>
      </c>
      <c r="B522" s="1">
        <f t="shared" si="8"/>
        <v>42676</v>
      </c>
      <c r="C522">
        <v>730.07</v>
      </c>
      <c r="D522">
        <v>740.83</v>
      </c>
      <c r="E522">
        <v>722.35</v>
      </c>
      <c r="F522">
        <v>740.83</v>
      </c>
      <c r="G522" s="5">
        <v>84865200</v>
      </c>
      <c r="H522" s="5">
        <v>11647200000</v>
      </c>
    </row>
    <row r="523" spans="1:8" x14ac:dyDescent="0.2">
      <c r="A523" s="1" t="s">
        <v>2663</v>
      </c>
      <c r="B523" s="1">
        <f t="shared" si="8"/>
        <v>42675</v>
      </c>
      <c r="C523">
        <v>701.34</v>
      </c>
      <c r="D523">
        <v>736.45</v>
      </c>
      <c r="E523">
        <v>701.34</v>
      </c>
      <c r="F523">
        <v>729.79</v>
      </c>
      <c r="G523" s="5">
        <v>130527000</v>
      </c>
      <c r="H523" s="5">
        <v>11187700000</v>
      </c>
    </row>
    <row r="524" spans="1:8" x14ac:dyDescent="0.2">
      <c r="A524" s="1" t="s">
        <v>2401</v>
      </c>
      <c r="B524" s="1">
        <f t="shared" si="8"/>
        <v>42674</v>
      </c>
      <c r="C524">
        <v>702.64</v>
      </c>
      <c r="D524">
        <v>709.29</v>
      </c>
      <c r="E524">
        <v>691.68</v>
      </c>
      <c r="F524">
        <v>700.97</v>
      </c>
      <c r="G524" s="5">
        <v>97064400</v>
      </c>
      <c r="H524" s="5">
        <v>11207200000</v>
      </c>
    </row>
    <row r="525" spans="1:8" x14ac:dyDescent="0.2">
      <c r="A525" s="1" t="s">
        <v>2402</v>
      </c>
      <c r="B525" s="1">
        <f t="shared" si="8"/>
        <v>42673</v>
      </c>
      <c r="C525">
        <v>714.12</v>
      </c>
      <c r="D525">
        <v>714.12</v>
      </c>
      <c r="E525">
        <v>696.48</v>
      </c>
      <c r="F525">
        <v>701.86</v>
      </c>
      <c r="G525" s="5">
        <v>100665000</v>
      </c>
      <c r="H525" s="5">
        <v>11388800000</v>
      </c>
    </row>
    <row r="526" spans="1:8" x14ac:dyDescent="0.2">
      <c r="A526" s="1" t="s">
        <v>2403</v>
      </c>
      <c r="B526" s="1">
        <f t="shared" si="8"/>
        <v>42672</v>
      </c>
      <c r="C526">
        <v>690.29</v>
      </c>
      <c r="D526">
        <v>720.4</v>
      </c>
      <c r="E526">
        <v>690.05</v>
      </c>
      <c r="F526">
        <v>714.48</v>
      </c>
      <c r="G526" s="5">
        <v>134761000</v>
      </c>
      <c r="H526" s="5">
        <v>11007600000</v>
      </c>
    </row>
    <row r="527" spans="1:8" x14ac:dyDescent="0.2">
      <c r="A527" s="1" t="s">
        <v>2404</v>
      </c>
      <c r="B527" s="1">
        <f t="shared" si="8"/>
        <v>42671</v>
      </c>
      <c r="C527">
        <v>688</v>
      </c>
      <c r="D527">
        <v>690.44</v>
      </c>
      <c r="E527">
        <v>684.16</v>
      </c>
      <c r="F527">
        <v>689.65</v>
      </c>
      <c r="G527" s="5">
        <v>81145500</v>
      </c>
      <c r="H527" s="5">
        <v>10969800000</v>
      </c>
    </row>
    <row r="528" spans="1:8" x14ac:dyDescent="0.2">
      <c r="A528" s="1" t="s">
        <v>2405</v>
      </c>
      <c r="B528" s="1">
        <f t="shared" si="8"/>
        <v>42670</v>
      </c>
      <c r="C528">
        <v>678.21</v>
      </c>
      <c r="D528">
        <v>688.59</v>
      </c>
      <c r="E528">
        <v>678.04</v>
      </c>
      <c r="F528">
        <v>688.31</v>
      </c>
      <c r="G528" s="5">
        <v>96105300</v>
      </c>
      <c r="H528" s="5">
        <v>10812500000</v>
      </c>
    </row>
    <row r="529" spans="1:8" x14ac:dyDescent="0.2">
      <c r="A529" s="1" t="s">
        <v>2406</v>
      </c>
      <c r="B529" s="1">
        <f t="shared" si="8"/>
        <v>42669</v>
      </c>
      <c r="C529">
        <v>657.68</v>
      </c>
      <c r="D529">
        <v>679.73</v>
      </c>
      <c r="E529">
        <v>657.68</v>
      </c>
      <c r="F529">
        <v>678.3</v>
      </c>
      <c r="G529" s="5">
        <v>88877100</v>
      </c>
      <c r="H529" s="5">
        <v>10484000000</v>
      </c>
    </row>
    <row r="530" spans="1:8" x14ac:dyDescent="0.2">
      <c r="A530" s="1" t="s">
        <v>2407</v>
      </c>
      <c r="B530" s="1">
        <f t="shared" si="8"/>
        <v>42668</v>
      </c>
      <c r="C530">
        <v>654</v>
      </c>
      <c r="D530">
        <v>664.42</v>
      </c>
      <c r="E530">
        <v>653.70000000000005</v>
      </c>
      <c r="F530">
        <v>657.59</v>
      </c>
      <c r="G530" s="5">
        <v>90378800</v>
      </c>
      <c r="H530" s="5">
        <v>10424300000</v>
      </c>
    </row>
    <row r="531" spans="1:8" x14ac:dyDescent="0.2">
      <c r="A531" s="1" t="s">
        <v>2408</v>
      </c>
      <c r="B531" s="1">
        <f t="shared" si="8"/>
        <v>42667</v>
      </c>
      <c r="C531">
        <v>657.16</v>
      </c>
      <c r="D531">
        <v>657.25</v>
      </c>
      <c r="E531">
        <v>652.6</v>
      </c>
      <c r="F531">
        <v>653.76</v>
      </c>
      <c r="G531" s="5">
        <v>62218200</v>
      </c>
      <c r="H531" s="5">
        <v>10473500000</v>
      </c>
    </row>
    <row r="532" spans="1:8" x14ac:dyDescent="0.2">
      <c r="A532" s="1" t="s">
        <v>2409</v>
      </c>
      <c r="B532" s="1">
        <f t="shared" si="8"/>
        <v>42666</v>
      </c>
      <c r="C532">
        <v>657.62</v>
      </c>
      <c r="D532">
        <v>661.13</v>
      </c>
      <c r="E532">
        <v>653.89</v>
      </c>
      <c r="F532">
        <v>657.07</v>
      </c>
      <c r="G532" s="5">
        <v>54474600</v>
      </c>
      <c r="H532" s="5">
        <v>10479700000</v>
      </c>
    </row>
    <row r="533" spans="1:8" x14ac:dyDescent="0.2">
      <c r="A533" s="1" t="s">
        <v>2410</v>
      </c>
      <c r="B533" s="1">
        <f t="shared" si="8"/>
        <v>42665</v>
      </c>
      <c r="C533">
        <v>633.14</v>
      </c>
      <c r="D533">
        <v>658.2</v>
      </c>
      <c r="E533">
        <v>632.85</v>
      </c>
      <c r="F533">
        <v>657.29</v>
      </c>
      <c r="G533" s="5">
        <v>78556500</v>
      </c>
      <c r="H533" s="5">
        <v>10088400000</v>
      </c>
    </row>
    <row r="534" spans="1:8" x14ac:dyDescent="0.2">
      <c r="A534" s="1" t="s">
        <v>2411</v>
      </c>
      <c r="B534" s="1">
        <f t="shared" si="8"/>
        <v>42664</v>
      </c>
      <c r="C534">
        <v>630.83000000000004</v>
      </c>
      <c r="D534">
        <v>634.09</v>
      </c>
      <c r="E534">
        <v>630.69000000000005</v>
      </c>
      <c r="F534">
        <v>632.83000000000004</v>
      </c>
      <c r="G534" s="5">
        <v>55951000</v>
      </c>
      <c r="H534" s="5">
        <v>10050300000</v>
      </c>
    </row>
    <row r="535" spans="1:8" x14ac:dyDescent="0.2">
      <c r="A535" s="1" t="s">
        <v>2412</v>
      </c>
      <c r="B535" s="1">
        <f t="shared" si="8"/>
        <v>42663</v>
      </c>
      <c r="C535">
        <v>630.66</v>
      </c>
      <c r="D535">
        <v>631.91999999999996</v>
      </c>
      <c r="E535">
        <v>628.26</v>
      </c>
      <c r="F535">
        <v>630.86</v>
      </c>
      <c r="G535" s="5">
        <v>56957300</v>
      </c>
      <c r="H535" s="5">
        <v>10046700000</v>
      </c>
    </row>
    <row r="536" spans="1:8" x14ac:dyDescent="0.2">
      <c r="A536" s="1" t="s">
        <v>2413</v>
      </c>
      <c r="B536" s="1">
        <f t="shared" si="8"/>
        <v>42662</v>
      </c>
      <c r="C536">
        <v>638.13</v>
      </c>
      <c r="D536">
        <v>638.87</v>
      </c>
      <c r="E536">
        <v>628.01</v>
      </c>
      <c r="F536">
        <v>630.52</v>
      </c>
      <c r="G536" s="5">
        <v>69381700</v>
      </c>
      <c r="H536" s="5">
        <v>10164800000</v>
      </c>
    </row>
    <row r="537" spans="1:8" x14ac:dyDescent="0.2">
      <c r="A537" s="1" t="s">
        <v>2414</v>
      </c>
      <c r="B537" s="1">
        <f t="shared" si="8"/>
        <v>42661</v>
      </c>
      <c r="C537">
        <v>639.41</v>
      </c>
      <c r="D537">
        <v>640.74</v>
      </c>
      <c r="E537">
        <v>636</v>
      </c>
      <c r="F537">
        <v>637.96</v>
      </c>
      <c r="G537" s="5">
        <v>65546700</v>
      </c>
      <c r="H537" s="5">
        <v>10184000000</v>
      </c>
    </row>
    <row r="538" spans="1:8" x14ac:dyDescent="0.2">
      <c r="A538" s="1" t="s">
        <v>2415</v>
      </c>
      <c r="B538" s="1">
        <f t="shared" si="8"/>
        <v>42660</v>
      </c>
      <c r="C538">
        <v>641.82000000000005</v>
      </c>
      <c r="D538">
        <v>642.33000000000004</v>
      </c>
      <c r="E538">
        <v>638.66</v>
      </c>
      <c r="F538">
        <v>639.19000000000005</v>
      </c>
      <c r="G538" s="5">
        <v>58063600</v>
      </c>
      <c r="H538" s="5">
        <v>10221300000</v>
      </c>
    </row>
    <row r="539" spans="1:8" x14ac:dyDescent="0.2">
      <c r="A539" s="1" t="s">
        <v>2416</v>
      </c>
      <c r="B539" s="1">
        <f t="shared" si="8"/>
        <v>42659</v>
      </c>
      <c r="C539">
        <v>639.08000000000004</v>
      </c>
      <c r="D539">
        <v>642.9</v>
      </c>
      <c r="E539">
        <v>638.9</v>
      </c>
      <c r="F539">
        <v>641.63</v>
      </c>
      <c r="G539" s="5">
        <v>40298100</v>
      </c>
      <c r="H539" s="5">
        <v>10176800000</v>
      </c>
    </row>
    <row r="540" spans="1:8" x14ac:dyDescent="0.2">
      <c r="A540" s="1" t="s">
        <v>2417</v>
      </c>
      <c r="B540" s="1">
        <f t="shared" si="8"/>
        <v>42658</v>
      </c>
      <c r="C540">
        <v>640.30999999999995</v>
      </c>
      <c r="D540">
        <v>642.1</v>
      </c>
      <c r="E540">
        <v>637.39</v>
      </c>
      <c r="F540">
        <v>638.65</v>
      </c>
      <c r="G540" s="5">
        <v>39035400</v>
      </c>
      <c r="H540" s="5">
        <v>10195200000</v>
      </c>
    </row>
    <row r="541" spans="1:8" x14ac:dyDescent="0.2">
      <c r="A541" s="1" t="s">
        <v>2418</v>
      </c>
      <c r="B541" s="1">
        <f t="shared" si="8"/>
        <v>42657</v>
      </c>
      <c r="C541">
        <v>637.01</v>
      </c>
      <c r="D541">
        <v>641.29</v>
      </c>
      <c r="E541">
        <v>637.01</v>
      </c>
      <c r="F541">
        <v>640.38</v>
      </c>
      <c r="G541" s="5">
        <v>58144600</v>
      </c>
      <c r="H541" s="5">
        <v>10141600000</v>
      </c>
    </row>
    <row r="542" spans="1:8" x14ac:dyDescent="0.2">
      <c r="A542" s="1" t="s">
        <v>2419</v>
      </c>
      <c r="B542" s="1">
        <f t="shared" si="8"/>
        <v>42656</v>
      </c>
      <c r="C542">
        <v>636.03</v>
      </c>
      <c r="D542">
        <v>638.83000000000004</v>
      </c>
      <c r="E542">
        <v>635.03</v>
      </c>
      <c r="F542">
        <v>636.79</v>
      </c>
      <c r="G542" s="5">
        <v>61620700</v>
      </c>
      <c r="H542" s="5">
        <v>10125100000</v>
      </c>
    </row>
    <row r="543" spans="1:8" x14ac:dyDescent="0.2">
      <c r="A543" s="1" t="s">
        <v>2420</v>
      </c>
      <c r="B543" s="1">
        <f t="shared" si="8"/>
        <v>42655</v>
      </c>
      <c r="C543">
        <v>640.87</v>
      </c>
      <c r="D543">
        <v>641.34</v>
      </c>
      <c r="E543">
        <v>635.97</v>
      </c>
      <c r="F543">
        <v>636.19000000000005</v>
      </c>
      <c r="G543" s="5">
        <v>92370200</v>
      </c>
      <c r="H543" s="5">
        <v>10201000000</v>
      </c>
    </row>
    <row r="544" spans="1:8" x14ac:dyDescent="0.2">
      <c r="A544" s="1" t="s">
        <v>2421</v>
      </c>
      <c r="B544" s="1">
        <f t="shared" si="8"/>
        <v>42654</v>
      </c>
      <c r="C544">
        <v>619.24</v>
      </c>
      <c r="D544">
        <v>642.08000000000004</v>
      </c>
      <c r="E544">
        <v>618.5</v>
      </c>
      <c r="F544">
        <v>641.07000000000005</v>
      </c>
      <c r="G544" s="5">
        <v>103590000</v>
      </c>
      <c r="H544" s="5">
        <v>9855650000</v>
      </c>
    </row>
    <row r="545" spans="1:8" x14ac:dyDescent="0.2">
      <c r="A545" s="1" t="s">
        <v>2422</v>
      </c>
      <c r="B545" s="1">
        <f t="shared" si="8"/>
        <v>42653</v>
      </c>
      <c r="C545">
        <v>616.82000000000005</v>
      </c>
      <c r="D545">
        <v>621.32000000000005</v>
      </c>
      <c r="E545">
        <v>616.20000000000005</v>
      </c>
      <c r="F545">
        <v>618.99</v>
      </c>
      <c r="G545" s="5">
        <v>67481100</v>
      </c>
      <c r="H545" s="5">
        <v>9816270000</v>
      </c>
    </row>
    <row r="546" spans="1:8" x14ac:dyDescent="0.2">
      <c r="A546" s="1" t="s">
        <v>2423</v>
      </c>
      <c r="B546" s="1">
        <f t="shared" si="8"/>
        <v>42652</v>
      </c>
      <c r="C546">
        <v>619.16999999999996</v>
      </c>
      <c r="D546">
        <v>619.20000000000005</v>
      </c>
      <c r="E546">
        <v>616.61</v>
      </c>
      <c r="F546">
        <v>616.75</v>
      </c>
      <c r="G546" s="5">
        <v>39243400</v>
      </c>
      <c r="H546" s="5">
        <v>9852480000</v>
      </c>
    </row>
    <row r="547" spans="1:8" x14ac:dyDescent="0.2">
      <c r="A547" s="1" t="s">
        <v>2424</v>
      </c>
      <c r="B547" s="1">
        <f t="shared" si="8"/>
        <v>42651</v>
      </c>
      <c r="C547">
        <v>617.34</v>
      </c>
      <c r="D547">
        <v>619.85</v>
      </c>
      <c r="E547">
        <v>617.34</v>
      </c>
      <c r="F547">
        <v>619.11</v>
      </c>
      <c r="G547" s="5">
        <v>42345900</v>
      </c>
      <c r="H547" s="5">
        <v>9822100000</v>
      </c>
    </row>
    <row r="548" spans="1:8" x14ac:dyDescent="0.2">
      <c r="A548" s="1" t="s">
        <v>2425</v>
      </c>
      <c r="B548" s="1">
        <f t="shared" si="8"/>
        <v>42650</v>
      </c>
      <c r="C548">
        <v>612.61</v>
      </c>
      <c r="D548">
        <v>617.91</v>
      </c>
      <c r="E548">
        <v>611.82000000000005</v>
      </c>
      <c r="F548">
        <v>617.12</v>
      </c>
      <c r="G548" s="5">
        <v>64071400</v>
      </c>
      <c r="H548" s="5">
        <v>9745740000</v>
      </c>
    </row>
    <row r="549" spans="1:8" x14ac:dyDescent="0.2">
      <c r="A549" s="1" t="s">
        <v>2426</v>
      </c>
      <c r="B549" s="1">
        <f t="shared" si="8"/>
        <v>42649</v>
      </c>
      <c r="C549">
        <v>612.47</v>
      </c>
      <c r="D549">
        <v>613.82000000000005</v>
      </c>
      <c r="E549">
        <v>611.47</v>
      </c>
      <c r="F549">
        <v>613.02</v>
      </c>
      <c r="G549" s="5">
        <v>56812100</v>
      </c>
      <c r="H549" s="5">
        <v>9742370000</v>
      </c>
    </row>
    <row r="550" spans="1:8" x14ac:dyDescent="0.2">
      <c r="A550" s="1" t="s">
        <v>2427</v>
      </c>
      <c r="B550" s="1">
        <f t="shared" si="8"/>
        <v>42648</v>
      </c>
      <c r="C550">
        <v>610.22</v>
      </c>
      <c r="D550">
        <v>613.80999999999995</v>
      </c>
      <c r="E550">
        <v>609.62</v>
      </c>
      <c r="F550">
        <v>612.51</v>
      </c>
      <c r="G550" s="5">
        <v>68077500</v>
      </c>
      <c r="H550" s="5">
        <v>9705320000</v>
      </c>
    </row>
    <row r="551" spans="1:8" x14ac:dyDescent="0.2">
      <c r="A551" s="1" t="s">
        <v>2428</v>
      </c>
      <c r="B551" s="1">
        <f t="shared" si="8"/>
        <v>42647</v>
      </c>
      <c r="C551">
        <v>612.04999999999995</v>
      </c>
      <c r="D551">
        <v>612.04999999999995</v>
      </c>
      <c r="E551">
        <v>609.48</v>
      </c>
      <c r="F551">
        <v>610.20000000000005</v>
      </c>
      <c r="G551" s="5">
        <v>49801600</v>
      </c>
      <c r="H551" s="5">
        <v>9733330000</v>
      </c>
    </row>
    <row r="552" spans="1:8" x14ac:dyDescent="0.2">
      <c r="A552" s="1" t="s">
        <v>2429</v>
      </c>
      <c r="B552" s="1">
        <f t="shared" si="8"/>
        <v>42646</v>
      </c>
      <c r="C552">
        <v>610.97</v>
      </c>
      <c r="D552">
        <v>612.57000000000005</v>
      </c>
      <c r="E552">
        <v>610.46</v>
      </c>
      <c r="F552">
        <v>612.13</v>
      </c>
      <c r="G552" s="5">
        <v>46798300</v>
      </c>
      <c r="H552" s="5">
        <v>9714980000</v>
      </c>
    </row>
    <row r="553" spans="1:8" x14ac:dyDescent="0.2">
      <c r="A553" s="1" t="s">
        <v>2430</v>
      </c>
      <c r="B553" s="1">
        <f t="shared" si="8"/>
        <v>42645</v>
      </c>
      <c r="C553">
        <v>613.95000000000005</v>
      </c>
      <c r="D553">
        <v>614.01</v>
      </c>
      <c r="E553">
        <v>609.67999999999995</v>
      </c>
      <c r="F553">
        <v>610.89</v>
      </c>
      <c r="G553" s="5">
        <v>39249800</v>
      </c>
      <c r="H553" s="5">
        <v>9761330000</v>
      </c>
    </row>
    <row r="554" spans="1:8" x14ac:dyDescent="0.2">
      <c r="A554" s="1" t="s">
        <v>2431</v>
      </c>
      <c r="B554" s="1">
        <f t="shared" si="8"/>
        <v>42644</v>
      </c>
      <c r="C554">
        <v>609.92999999999995</v>
      </c>
      <c r="D554">
        <v>615.24</v>
      </c>
      <c r="E554">
        <v>609.92999999999995</v>
      </c>
      <c r="F554">
        <v>613.98</v>
      </c>
      <c r="G554" s="5">
        <v>56357000</v>
      </c>
      <c r="H554" s="5">
        <v>9696280000</v>
      </c>
    </row>
    <row r="555" spans="1:8" x14ac:dyDescent="0.2">
      <c r="A555" s="1" t="s">
        <v>2173</v>
      </c>
      <c r="B555" s="1">
        <f t="shared" si="8"/>
        <v>42643</v>
      </c>
      <c r="C555">
        <v>605.72</v>
      </c>
      <c r="D555">
        <v>609.74</v>
      </c>
      <c r="E555">
        <v>604.14</v>
      </c>
      <c r="F555">
        <v>609.74</v>
      </c>
      <c r="G555" s="5">
        <v>56122400</v>
      </c>
      <c r="H555" s="5">
        <v>9628250000</v>
      </c>
    </row>
    <row r="556" spans="1:8" x14ac:dyDescent="0.2">
      <c r="A556" s="1" t="s">
        <v>2174</v>
      </c>
      <c r="B556" s="1">
        <f t="shared" si="8"/>
        <v>42642</v>
      </c>
      <c r="C556">
        <v>605.02</v>
      </c>
      <c r="D556">
        <v>606.82000000000005</v>
      </c>
      <c r="E556">
        <v>604.85</v>
      </c>
      <c r="F556">
        <v>605.69000000000005</v>
      </c>
      <c r="G556" s="5">
        <v>55658600</v>
      </c>
      <c r="H556" s="5">
        <v>9616160000</v>
      </c>
    </row>
    <row r="557" spans="1:8" x14ac:dyDescent="0.2">
      <c r="A557" s="1" t="s">
        <v>2175</v>
      </c>
      <c r="B557" s="1">
        <f t="shared" si="8"/>
        <v>42641</v>
      </c>
      <c r="C557">
        <v>606.24</v>
      </c>
      <c r="D557">
        <v>606.59</v>
      </c>
      <c r="E557">
        <v>604.61</v>
      </c>
      <c r="F557">
        <v>604.73</v>
      </c>
      <c r="G557" s="5">
        <v>48722600</v>
      </c>
      <c r="H557" s="5">
        <v>9634530000</v>
      </c>
    </row>
    <row r="558" spans="1:8" x14ac:dyDescent="0.2">
      <c r="A558" s="1" t="s">
        <v>2176</v>
      </c>
      <c r="B558" s="1">
        <f t="shared" si="8"/>
        <v>42640</v>
      </c>
      <c r="C558">
        <v>608.02</v>
      </c>
      <c r="D558">
        <v>608.25</v>
      </c>
      <c r="E558">
        <v>604.11</v>
      </c>
      <c r="F558">
        <v>606.16999999999996</v>
      </c>
      <c r="G558" s="5">
        <v>49422400</v>
      </c>
      <c r="H558" s="5">
        <v>9661590000</v>
      </c>
    </row>
    <row r="559" spans="1:8" x14ac:dyDescent="0.2">
      <c r="A559" s="1" t="s">
        <v>2177</v>
      </c>
      <c r="B559" s="1">
        <f t="shared" si="8"/>
        <v>42639</v>
      </c>
      <c r="C559">
        <v>600.80999999999995</v>
      </c>
      <c r="D559">
        <v>608.14</v>
      </c>
      <c r="E559">
        <v>600.35</v>
      </c>
      <c r="F559">
        <v>608.04</v>
      </c>
      <c r="G559" s="5">
        <v>59153800</v>
      </c>
      <c r="H559" s="5">
        <v>9545830000</v>
      </c>
    </row>
    <row r="560" spans="1:8" x14ac:dyDescent="0.2">
      <c r="A560" s="1" t="s">
        <v>2178</v>
      </c>
      <c r="B560" s="1">
        <f t="shared" si="8"/>
        <v>42638</v>
      </c>
      <c r="C560">
        <v>602.75</v>
      </c>
      <c r="D560">
        <v>603.38</v>
      </c>
      <c r="E560">
        <v>599.71</v>
      </c>
      <c r="F560">
        <v>600.83000000000004</v>
      </c>
      <c r="G560" s="5">
        <v>33977800</v>
      </c>
      <c r="H560" s="5">
        <v>9575360000</v>
      </c>
    </row>
    <row r="561" spans="1:8" x14ac:dyDescent="0.2">
      <c r="A561" s="1" t="s">
        <v>2179</v>
      </c>
      <c r="B561" s="1">
        <f t="shared" si="8"/>
        <v>42637</v>
      </c>
      <c r="C561">
        <v>602.96</v>
      </c>
      <c r="D561">
        <v>604.58000000000004</v>
      </c>
      <c r="E561">
        <v>602.04999999999995</v>
      </c>
      <c r="F561">
        <v>602.63</v>
      </c>
      <c r="G561" s="5">
        <v>35359500</v>
      </c>
      <c r="H561" s="5">
        <v>9577520000</v>
      </c>
    </row>
    <row r="562" spans="1:8" x14ac:dyDescent="0.2">
      <c r="A562" s="1" t="s">
        <v>2180</v>
      </c>
      <c r="B562" s="1">
        <f t="shared" si="8"/>
        <v>42636</v>
      </c>
      <c r="C562">
        <v>596.20000000000005</v>
      </c>
      <c r="D562">
        <v>603.21</v>
      </c>
      <c r="E562">
        <v>595.79</v>
      </c>
      <c r="F562">
        <v>602.84</v>
      </c>
      <c r="G562" s="5">
        <v>51067000</v>
      </c>
      <c r="H562" s="5">
        <v>9469130000</v>
      </c>
    </row>
    <row r="563" spans="1:8" x14ac:dyDescent="0.2">
      <c r="A563" s="1" t="s">
        <v>2181</v>
      </c>
      <c r="B563" s="1">
        <f t="shared" si="8"/>
        <v>42635</v>
      </c>
      <c r="C563">
        <v>597.28</v>
      </c>
      <c r="D563">
        <v>598.49</v>
      </c>
      <c r="E563">
        <v>596.21</v>
      </c>
      <c r="F563">
        <v>596.29999999999995</v>
      </c>
      <c r="G563" s="5">
        <v>67085300</v>
      </c>
      <c r="H563" s="5">
        <v>9485280000</v>
      </c>
    </row>
    <row r="564" spans="1:8" x14ac:dyDescent="0.2">
      <c r="A564" s="1" t="s">
        <v>2182</v>
      </c>
      <c r="B564" s="1">
        <f t="shared" si="8"/>
        <v>42634</v>
      </c>
      <c r="C564">
        <v>603.59</v>
      </c>
      <c r="D564">
        <v>603.59</v>
      </c>
      <c r="E564">
        <v>595.88</v>
      </c>
      <c r="F564">
        <v>597.15</v>
      </c>
      <c r="G564" s="5">
        <v>82776200</v>
      </c>
      <c r="H564" s="5">
        <v>9584260000</v>
      </c>
    </row>
    <row r="565" spans="1:8" x14ac:dyDescent="0.2">
      <c r="A565" s="1" t="s">
        <v>2183</v>
      </c>
      <c r="B565" s="1">
        <f t="shared" si="8"/>
        <v>42633</v>
      </c>
      <c r="C565">
        <v>609.25</v>
      </c>
      <c r="D565">
        <v>609.53</v>
      </c>
      <c r="E565">
        <v>607.94000000000005</v>
      </c>
      <c r="F565">
        <v>608.30999999999995</v>
      </c>
      <c r="G565" s="5">
        <v>72710900</v>
      </c>
      <c r="H565" s="5">
        <v>9673140000</v>
      </c>
    </row>
    <row r="566" spans="1:8" x14ac:dyDescent="0.2">
      <c r="A566" s="1" t="s">
        <v>2184</v>
      </c>
      <c r="B566" s="1">
        <f t="shared" si="8"/>
        <v>42632</v>
      </c>
      <c r="C566">
        <v>609.87</v>
      </c>
      <c r="D566">
        <v>610.92999999999995</v>
      </c>
      <c r="E566">
        <v>608.27</v>
      </c>
      <c r="F566">
        <v>609.23</v>
      </c>
      <c r="G566" s="5">
        <v>54796400</v>
      </c>
      <c r="H566" s="5">
        <v>9681960000</v>
      </c>
    </row>
    <row r="567" spans="1:8" x14ac:dyDescent="0.2">
      <c r="A567" s="1" t="s">
        <v>2185</v>
      </c>
      <c r="B567" s="1">
        <f t="shared" si="8"/>
        <v>42631</v>
      </c>
      <c r="C567">
        <v>606.28</v>
      </c>
      <c r="D567">
        <v>610.16</v>
      </c>
      <c r="E567">
        <v>605.86</v>
      </c>
      <c r="F567">
        <v>609.87</v>
      </c>
      <c r="G567" s="5">
        <v>48679400</v>
      </c>
      <c r="H567" s="5">
        <v>9623950000</v>
      </c>
    </row>
    <row r="568" spans="1:8" x14ac:dyDescent="0.2">
      <c r="A568" s="1" t="s">
        <v>2186</v>
      </c>
      <c r="B568" s="1">
        <f t="shared" si="8"/>
        <v>42630</v>
      </c>
      <c r="C568">
        <v>607.22</v>
      </c>
      <c r="D568">
        <v>607.86</v>
      </c>
      <c r="E568">
        <v>605.19000000000005</v>
      </c>
      <c r="F568">
        <v>605.98</v>
      </c>
      <c r="G568" s="5">
        <v>37140300</v>
      </c>
      <c r="H568" s="5">
        <v>9637600000</v>
      </c>
    </row>
    <row r="569" spans="1:8" x14ac:dyDescent="0.2">
      <c r="A569" s="1" t="s">
        <v>2187</v>
      </c>
      <c r="B569" s="1">
        <f t="shared" si="8"/>
        <v>42629</v>
      </c>
      <c r="C569">
        <v>607.25</v>
      </c>
      <c r="D569">
        <v>609.26</v>
      </c>
      <c r="E569">
        <v>606.74</v>
      </c>
      <c r="F569">
        <v>606.97</v>
      </c>
      <c r="G569" s="5">
        <v>64963400</v>
      </c>
      <c r="H569" s="5">
        <v>9637020000</v>
      </c>
    </row>
    <row r="570" spans="1:8" x14ac:dyDescent="0.2">
      <c r="A570" s="1" t="s">
        <v>2188</v>
      </c>
      <c r="B570" s="1">
        <f t="shared" si="8"/>
        <v>42628</v>
      </c>
      <c r="C570">
        <v>610.59</v>
      </c>
      <c r="D570">
        <v>611.09</v>
      </c>
      <c r="E570">
        <v>607.16</v>
      </c>
      <c r="F570">
        <v>607.16</v>
      </c>
      <c r="G570" s="5">
        <v>59464600</v>
      </c>
      <c r="H570" s="5">
        <v>9688940000</v>
      </c>
    </row>
    <row r="571" spans="1:8" x14ac:dyDescent="0.2">
      <c r="A571" s="1" t="s">
        <v>2189</v>
      </c>
      <c r="B571" s="1">
        <f t="shared" si="8"/>
        <v>42627</v>
      </c>
      <c r="C571">
        <v>608.84</v>
      </c>
      <c r="D571">
        <v>611.95000000000005</v>
      </c>
      <c r="E571">
        <v>608.41</v>
      </c>
      <c r="F571">
        <v>610.67999999999995</v>
      </c>
      <c r="G571" s="5">
        <v>47877700</v>
      </c>
      <c r="H571" s="5">
        <v>9660080000</v>
      </c>
    </row>
    <row r="572" spans="1:8" x14ac:dyDescent="0.2">
      <c r="A572" s="1" t="s">
        <v>2190</v>
      </c>
      <c r="B572" s="1">
        <f t="shared" si="8"/>
        <v>42626</v>
      </c>
      <c r="C572">
        <v>608.03</v>
      </c>
      <c r="D572">
        <v>611.19000000000005</v>
      </c>
      <c r="E572">
        <v>606.92999999999995</v>
      </c>
      <c r="F572">
        <v>609.24</v>
      </c>
      <c r="G572" s="5">
        <v>86920600</v>
      </c>
      <c r="H572" s="5">
        <v>9645930000</v>
      </c>
    </row>
    <row r="573" spans="1:8" x14ac:dyDescent="0.2">
      <c r="A573" s="1" t="s">
        <v>2191</v>
      </c>
      <c r="B573" s="1">
        <f t="shared" si="8"/>
        <v>42625</v>
      </c>
      <c r="C573">
        <v>607.01</v>
      </c>
      <c r="D573">
        <v>608.46</v>
      </c>
      <c r="E573">
        <v>605.41</v>
      </c>
      <c r="F573">
        <v>608.24</v>
      </c>
      <c r="G573" s="5">
        <v>72812300</v>
      </c>
      <c r="H573" s="5">
        <v>9628560000</v>
      </c>
    </row>
    <row r="574" spans="1:8" x14ac:dyDescent="0.2">
      <c r="A574" s="1" t="s">
        <v>2192</v>
      </c>
      <c r="B574" s="1">
        <f t="shared" si="8"/>
        <v>42624</v>
      </c>
      <c r="C574">
        <v>623.41999999999996</v>
      </c>
      <c r="D574">
        <v>628.82000000000005</v>
      </c>
      <c r="E574">
        <v>600.51</v>
      </c>
      <c r="F574">
        <v>606.72</v>
      </c>
      <c r="G574" s="5">
        <v>73610800</v>
      </c>
      <c r="H574" s="5">
        <v>9887780000</v>
      </c>
    </row>
    <row r="575" spans="1:8" x14ac:dyDescent="0.2">
      <c r="A575" s="1" t="s">
        <v>2193</v>
      </c>
      <c r="B575" s="1">
        <f t="shared" si="8"/>
        <v>42623</v>
      </c>
      <c r="C575">
        <v>622.92999999999995</v>
      </c>
      <c r="D575">
        <v>625.1</v>
      </c>
      <c r="E575">
        <v>622.4</v>
      </c>
      <c r="F575">
        <v>623.51</v>
      </c>
      <c r="G575" s="5">
        <v>45016800</v>
      </c>
      <c r="H575" s="5">
        <v>9878730000</v>
      </c>
    </row>
    <row r="576" spans="1:8" x14ac:dyDescent="0.2">
      <c r="A576" s="1" t="s">
        <v>2194</v>
      </c>
      <c r="B576" s="1">
        <f t="shared" si="8"/>
        <v>42622</v>
      </c>
      <c r="C576">
        <v>626.35</v>
      </c>
      <c r="D576">
        <v>626.83000000000004</v>
      </c>
      <c r="E576">
        <v>620.26</v>
      </c>
      <c r="F576">
        <v>622.86</v>
      </c>
      <c r="G576" s="5">
        <v>64550200</v>
      </c>
      <c r="H576" s="5">
        <v>9931980000</v>
      </c>
    </row>
    <row r="577" spans="1:8" x14ac:dyDescent="0.2">
      <c r="A577" s="1" t="s">
        <v>2195</v>
      </c>
      <c r="B577" s="1">
        <f t="shared" si="8"/>
        <v>42621</v>
      </c>
      <c r="C577">
        <v>614.64</v>
      </c>
      <c r="D577">
        <v>628.77</v>
      </c>
      <c r="E577">
        <v>613.84</v>
      </c>
      <c r="F577">
        <v>626.32000000000005</v>
      </c>
      <c r="G577" s="5">
        <v>86713000</v>
      </c>
      <c r="H577" s="5">
        <v>9745120000</v>
      </c>
    </row>
    <row r="578" spans="1:8" x14ac:dyDescent="0.2">
      <c r="A578" s="1" t="s">
        <v>2196</v>
      </c>
      <c r="B578" s="1">
        <f t="shared" si="8"/>
        <v>42620</v>
      </c>
      <c r="C578">
        <v>610.57000000000005</v>
      </c>
      <c r="D578">
        <v>614.54999999999995</v>
      </c>
      <c r="E578">
        <v>608.51</v>
      </c>
      <c r="F578">
        <v>614.54</v>
      </c>
      <c r="G578" s="5">
        <v>75032400</v>
      </c>
      <c r="H578" s="5">
        <v>9679610000</v>
      </c>
    </row>
    <row r="579" spans="1:8" x14ac:dyDescent="0.2">
      <c r="A579" s="1" t="s">
        <v>2197</v>
      </c>
      <c r="B579" s="1">
        <f t="shared" ref="B579:B642" si="9">DATE(RIGHT(A579,4),LEFT(A579,2),LEFT(RIGHT(A579,8),2))</f>
        <v>42619</v>
      </c>
      <c r="C579">
        <v>606.51</v>
      </c>
      <c r="D579">
        <v>610.83000000000004</v>
      </c>
      <c r="E579">
        <v>605.09</v>
      </c>
      <c r="F579">
        <v>610.44000000000005</v>
      </c>
      <c r="G579" s="5">
        <v>78529100</v>
      </c>
      <c r="H579" s="5">
        <v>9614140000</v>
      </c>
    </row>
    <row r="580" spans="1:8" x14ac:dyDescent="0.2">
      <c r="A580" s="1" t="s">
        <v>2198</v>
      </c>
      <c r="B580" s="1">
        <f t="shared" si="9"/>
        <v>42618</v>
      </c>
      <c r="C580">
        <v>608.99</v>
      </c>
      <c r="D580">
        <v>609.05999999999995</v>
      </c>
      <c r="E580">
        <v>602.24</v>
      </c>
      <c r="F580">
        <v>606.59</v>
      </c>
      <c r="G580" s="5">
        <v>82446800</v>
      </c>
      <c r="H580" s="5">
        <v>9652490000</v>
      </c>
    </row>
    <row r="581" spans="1:8" x14ac:dyDescent="0.2">
      <c r="A581" s="1" t="s">
        <v>2199</v>
      </c>
      <c r="B581" s="1">
        <f t="shared" si="9"/>
        <v>42617</v>
      </c>
      <c r="C581">
        <v>598.59</v>
      </c>
      <c r="D581">
        <v>611.84</v>
      </c>
      <c r="E581">
        <v>596.85</v>
      </c>
      <c r="F581">
        <v>608.63</v>
      </c>
      <c r="G581" s="5">
        <v>97942900</v>
      </c>
      <c r="H581" s="5">
        <v>9486370000</v>
      </c>
    </row>
    <row r="582" spans="1:8" x14ac:dyDescent="0.2">
      <c r="A582" s="1" t="s">
        <v>2200</v>
      </c>
      <c r="B582" s="1">
        <f t="shared" si="9"/>
        <v>42616</v>
      </c>
      <c r="C582">
        <v>575.55999999999995</v>
      </c>
      <c r="D582">
        <v>599.5</v>
      </c>
      <c r="E582">
        <v>574.05999999999995</v>
      </c>
      <c r="F582">
        <v>598.21</v>
      </c>
      <c r="G582" s="5">
        <v>159014000</v>
      </c>
      <c r="H582" s="5">
        <v>9120440000</v>
      </c>
    </row>
    <row r="583" spans="1:8" x14ac:dyDescent="0.2">
      <c r="A583" s="1" t="s">
        <v>2201</v>
      </c>
      <c r="B583" s="1">
        <f t="shared" si="9"/>
        <v>42615</v>
      </c>
      <c r="C583">
        <v>572.41</v>
      </c>
      <c r="D583">
        <v>575.64</v>
      </c>
      <c r="E583">
        <v>570.80999999999995</v>
      </c>
      <c r="F583">
        <v>575.54</v>
      </c>
      <c r="G583" s="5">
        <v>79910800</v>
      </c>
      <c r="H583" s="5">
        <v>9069550000</v>
      </c>
    </row>
    <row r="584" spans="1:8" x14ac:dyDescent="0.2">
      <c r="A584" s="1" t="s">
        <v>2202</v>
      </c>
      <c r="B584" s="1">
        <f t="shared" si="9"/>
        <v>42614</v>
      </c>
      <c r="C584">
        <v>575.54999999999995</v>
      </c>
      <c r="D584">
        <v>576.30999999999995</v>
      </c>
      <c r="E584">
        <v>571.80999999999995</v>
      </c>
      <c r="F584">
        <v>572.29999999999995</v>
      </c>
      <c r="G584" s="5">
        <v>76923400</v>
      </c>
      <c r="H584" s="5">
        <v>9118280000</v>
      </c>
    </row>
    <row r="585" spans="1:8" x14ac:dyDescent="0.2">
      <c r="A585" s="1" t="s">
        <v>1938</v>
      </c>
      <c r="B585" s="1">
        <f t="shared" si="9"/>
        <v>42613</v>
      </c>
      <c r="C585">
        <v>577.59</v>
      </c>
      <c r="D585">
        <v>577.86</v>
      </c>
      <c r="E585">
        <v>573.64</v>
      </c>
      <c r="F585">
        <v>575.47</v>
      </c>
      <c r="G585" s="5">
        <v>75840900</v>
      </c>
      <c r="H585" s="5">
        <v>9149730000</v>
      </c>
    </row>
    <row r="586" spans="1:8" x14ac:dyDescent="0.2">
      <c r="A586" s="1" t="s">
        <v>1939</v>
      </c>
      <c r="B586" s="1">
        <f t="shared" si="9"/>
        <v>42612</v>
      </c>
      <c r="C586">
        <v>574.11</v>
      </c>
      <c r="D586">
        <v>578.36</v>
      </c>
      <c r="E586">
        <v>574.11</v>
      </c>
      <c r="F586">
        <v>577.5</v>
      </c>
      <c r="G586" s="5">
        <v>70342400</v>
      </c>
      <c r="H586" s="5">
        <v>9093530000</v>
      </c>
    </row>
    <row r="587" spans="1:8" x14ac:dyDescent="0.2">
      <c r="A587" s="1" t="s">
        <v>1940</v>
      </c>
      <c r="B587" s="1">
        <f t="shared" si="9"/>
        <v>42611</v>
      </c>
      <c r="C587">
        <v>574.07000000000005</v>
      </c>
      <c r="D587">
        <v>576.28</v>
      </c>
      <c r="E587">
        <v>573.47</v>
      </c>
      <c r="F587">
        <v>574.11</v>
      </c>
      <c r="G587" s="5">
        <v>110398000</v>
      </c>
      <c r="H587" s="5">
        <v>9091830000</v>
      </c>
    </row>
    <row r="588" spans="1:8" x14ac:dyDescent="0.2">
      <c r="A588" s="1" t="s">
        <v>1941</v>
      </c>
      <c r="B588" s="1">
        <f t="shared" si="9"/>
        <v>42610</v>
      </c>
      <c r="C588">
        <v>569.83000000000004</v>
      </c>
      <c r="D588">
        <v>574.04</v>
      </c>
      <c r="E588">
        <v>569.74</v>
      </c>
      <c r="F588">
        <v>573.91</v>
      </c>
      <c r="G588" s="5">
        <v>86301600</v>
      </c>
      <c r="H588" s="5">
        <v>9023610000</v>
      </c>
    </row>
    <row r="589" spans="1:8" x14ac:dyDescent="0.2">
      <c r="A589" s="1" t="s">
        <v>1942</v>
      </c>
      <c r="B589" s="1">
        <f t="shared" si="9"/>
        <v>42609</v>
      </c>
      <c r="C589">
        <v>579.45000000000005</v>
      </c>
      <c r="D589">
        <v>579.85</v>
      </c>
      <c r="E589">
        <v>568.63</v>
      </c>
      <c r="F589">
        <v>569.95000000000005</v>
      </c>
      <c r="G589" s="5">
        <v>59698300</v>
      </c>
      <c r="H589" s="5">
        <v>9174990000</v>
      </c>
    </row>
    <row r="590" spans="1:8" x14ac:dyDescent="0.2">
      <c r="A590" s="1" t="s">
        <v>1943</v>
      </c>
      <c r="B590" s="1">
        <f t="shared" si="9"/>
        <v>42608</v>
      </c>
      <c r="C590">
        <v>577.75</v>
      </c>
      <c r="D590">
        <v>580.62</v>
      </c>
      <c r="E590">
        <v>576.86</v>
      </c>
      <c r="F590">
        <v>579.65</v>
      </c>
      <c r="G590" s="5">
        <v>48856800</v>
      </c>
      <c r="H590" s="5">
        <v>9147170000</v>
      </c>
    </row>
    <row r="591" spans="1:8" x14ac:dyDescent="0.2">
      <c r="A591" s="1" t="s">
        <v>1944</v>
      </c>
      <c r="B591" s="1">
        <f t="shared" si="9"/>
        <v>42607</v>
      </c>
      <c r="C591">
        <v>580.17999999999995</v>
      </c>
      <c r="D591">
        <v>580.45000000000005</v>
      </c>
      <c r="E591">
        <v>575.16999999999996</v>
      </c>
      <c r="F591">
        <v>577.76</v>
      </c>
      <c r="G591" s="5">
        <v>136130000</v>
      </c>
      <c r="H591" s="5">
        <v>9184700000</v>
      </c>
    </row>
    <row r="592" spans="1:8" x14ac:dyDescent="0.2">
      <c r="A592" s="1" t="s">
        <v>1945</v>
      </c>
      <c r="B592" s="1">
        <f t="shared" si="9"/>
        <v>42606</v>
      </c>
      <c r="C592">
        <v>583.41</v>
      </c>
      <c r="D592">
        <v>583.59</v>
      </c>
      <c r="E592">
        <v>579.86</v>
      </c>
      <c r="F592">
        <v>580.17999999999995</v>
      </c>
      <c r="G592" s="5">
        <v>56328200</v>
      </c>
      <c r="H592" s="5">
        <v>9234800000</v>
      </c>
    </row>
    <row r="593" spans="1:8" x14ac:dyDescent="0.2">
      <c r="A593" s="1" t="s">
        <v>1946</v>
      </c>
      <c r="B593" s="1">
        <f t="shared" si="9"/>
        <v>42605</v>
      </c>
      <c r="C593">
        <v>586.77</v>
      </c>
      <c r="D593">
        <v>589.47</v>
      </c>
      <c r="E593">
        <v>581.63</v>
      </c>
      <c r="F593">
        <v>583.41999999999996</v>
      </c>
      <c r="G593" s="5">
        <v>85349200</v>
      </c>
      <c r="H593" s="5">
        <v>9286930000</v>
      </c>
    </row>
    <row r="594" spans="1:8" x14ac:dyDescent="0.2">
      <c r="A594" s="1" t="s">
        <v>1947</v>
      </c>
      <c r="B594" s="1">
        <f t="shared" si="9"/>
        <v>42604</v>
      </c>
      <c r="C594">
        <v>581.30999999999995</v>
      </c>
      <c r="D594">
        <v>588.45000000000005</v>
      </c>
      <c r="E594">
        <v>580.59</v>
      </c>
      <c r="F594">
        <v>586.75</v>
      </c>
      <c r="G594" s="5">
        <v>72844000</v>
      </c>
      <c r="H594" s="5">
        <v>9199410000</v>
      </c>
    </row>
    <row r="595" spans="1:8" x14ac:dyDescent="0.2">
      <c r="A595" s="1" t="s">
        <v>1948</v>
      </c>
      <c r="B595" s="1">
        <f t="shared" si="9"/>
        <v>42603</v>
      </c>
      <c r="C595">
        <v>581.94000000000005</v>
      </c>
      <c r="D595">
        <v>584.16</v>
      </c>
      <c r="E595">
        <v>580.22</v>
      </c>
      <c r="F595">
        <v>581.30999999999995</v>
      </c>
      <c r="G595" s="5">
        <v>38299400</v>
      </c>
      <c r="H595" s="5">
        <v>9208210000</v>
      </c>
    </row>
    <row r="596" spans="1:8" x14ac:dyDescent="0.2">
      <c r="A596" s="1" t="s">
        <v>1949</v>
      </c>
      <c r="B596" s="1">
        <f t="shared" si="9"/>
        <v>42602</v>
      </c>
      <c r="C596">
        <v>576.08000000000004</v>
      </c>
      <c r="D596">
        <v>582.82000000000005</v>
      </c>
      <c r="E596">
        <v>575.46</v>
      </c>
      <c r="F596">
        <v>581.70000000000005</v>
      </c>
      <c r="G596" s="5">
        <v>45301400</v>
      </c>
      <c r="H596" s="5">
        <v>9114500000</v>
      </c>
    </row>
    <row r="597" spans="1:8" x14ac:dyDescent="0.2">
      <c r="A597" s="1" t="s">
        <v>1950</v>
      </c>
      <c r="B597" s="1">
        <f t="shared" si="9"/>
        <v>42601</v>
      </c>
      <c r="C597">
        <v>574.34</v>
      </c>
      <c r="D597">
        <v>578.24</v>
      </c>
      <c r="E597">
        <v>574.17999999999995</v>
      </c>
      <c r="F597">
        <v>575.63</v>
      </c>
      <c r="G597" s="5">
        <v>50631600</v>
      </c>
      <c r="H597" s="5">
        <v>9085820000</v>
      </c>
    </row>
    <row r="598" spans="1:8" x14ac:dyDescent="0.2">
      <c r="A598" s="1" t="s">
        <v>1951</v>
      </c>
      <c r="B598" s="1">
        <f t="shared" si="9"/>
        <v>42600</v>
      </c>
      <c r="C598">
        <v>573.71</v>
      </c>
      <c r="D598">
        <v>577.79</v>
      </c>
      <c r="E598">
        <v>573.42999999999995</v>
      </c>
      <c r="F598">
        <v>574.32000000000005</v>
      </c>
      <c r="G598" s="5">
        <v>59896600</v>
      </c>
      <c r="H598" s="5">
        <v>9074760000</v>
      </c>
    </row>
    <row r="599" spans="1:8" x14ac:dyDescent="0.2">
      <c r="A599" s="1" t="s">
        <v>1952</v>
      </c>
      <c r="B599" s="1">
        <f t="shared" si="9"/>
        <v>42599</v>
      </c>
      <c r="C599">
        <v>577.76</v>
      </c>
      <c r="D599">
        <v>580.89</v>
      </c>
      <c r="E599">
        <v>571.42999999999995</v>
      </c>
      <c r="F599">
        <v>573.22</v>
      </c>
      <c r="G599" s="5">
        <v>54443000</v>
      </c>
      <c r="H599" s="5">
        <v>9138030000</v>
      </c>
    </row>
    <row r="600" spans="1:8" x14ac:dyDescent="0.2">
      <c r="A600" s="1" t="s">
        <v>1953</v>
      </c>
      <c r="B600" s="1">
        <f t="shared" si="9"/>
        <v>42598</v>
      </c>
      <c r="C600">
        <v>567.24</v>
      </c>
      <c r="D600">
        <v>581.74</v>
      </c>
      <c r="E600">
        <v>566.72</v>
      </c>
      <c r="F600">
        <v>577.44000000000005</v>
      </c>
      <c r="G600" s="5">
        <v>58405200</v>
      </c>
      <c r="H600" s="5">
        <v>8970770000</v>
      </c>
    </row>
    <row r="601" spans="1:8" x14ac:dyDescent="0.2">
      <c r="A601" s="1" t="s">
        <v>1954</v>
      </c>
      <c r="B601" s="1">
        <f t="shared" si="9"/>
        <v>42597</v>
      </c>
      <c r="C601">
        <v>570.49</v>
      </c>
      <c r="D601">
        <v>573.58000000000004</v>
      </c>
      <c r="E601">
        <v>563.24</v>
      </c>
      <c r="F601">
        <v>567.24</v>
      </c>
      <c r="G601" s="5">
        <v>57262300</v>
      </c>
      <c r="H601" s="5">
        <v>9021180000</v>
      </c>
    </row>
    <row r="602" spans="1:8" x14ac:dyDescent="0.2">
      <c r="A602" s="1" t="s">
        <v>1955</v>
      </c>
      <c r="B602" s="1">
        <f t="shared" si="9"/>
        <v>42596</v>
      </c>
      <c r="C602">
        <v>585.59</v>
      </c>
      <c r="D602">
        <v>585.66999999999996</v>
      </c>
      <c r="E602">
        <v>564.78</v>
      </c>
      <c r="F602">
        <v>570.47</v>
      </c>
      <c r="G602" s="5">
        <v>60851100</v>
      </c>
      <c r="H602" s="5">
        <v>9258730000</v>
      </c>
    </row>
    <row r="603" spans="1:8" x14ac:dyDescent="0.2">
      <c r="A603" s="1" t="s">
        <v>1956</v>
      </c>
      <c r="B603" s="1">
        <f t="shared" si="9"/>
        <v>42595</v>
      </c>
      <c r="C603">
        <v>587.36</v>
      </c>
      <c r="D603">
        <v>589.77</v>
      </c>
      <c r="E603">
        <v>584.98</v>
      </c>
      <c r="F603">
        <v>585.59</v>
      </c>
      <c r="G603" s="5">
        <v>43563000</v>
      </c>
      <c r="H603" s="5">
        <v>9285530000</v>
      </c>
    </row>
    <row r="604" spans="1:8" x14ac:dyDescent="0.2">
      <c r="A604" s="1" t="s">
        <v>1957</v>
      </c>
      <c r="B604" s="1">
        <f t="shared" si="9"/>
        <v>42594</v>
      </c>
      <c r="C604">
        <v>588.79999999999995</v>
      </c>
      <c r="D604">
        <v>589.91</v>
      </c>
      <c r="E604">
        <v>583.80999999999995</v>
      </c>
      <c r="F604">
        <v>587.55999999999995</v>
      </c>
      <c r="G604" s="5">
        <v>69218000</v>
      </c>
      <c r="H604" s="5">
        <v>9307250000</v>
      </c>
    </row>
    <row r="605" spans="1:8" x14ac:dyDescent="0.2">
      <c r="A605" s="1" t="s">
        <v>1958</v>
      </c>
      <c r="B605" s="1">
        <f t="shared" si="9"/>
        <v>42593</v>
      </c>
      <c r="C605">
        <v>592.12</v>
      </c>
      <c r="D605">
        <v>597.54</v>
      </c>
      <c r="E605">
        <v>589.12</v>
      </c>
      <c r="F605">
        <v>589.12</v>
      </c>
      <c r="G605" s="5">
        <v>74514400</v>
      </c>
      <c r="H605" s="5">
        <v>9358770000</v>
      </c>
    </row>
    <row r="606" spans="1:8" x14ac:dyDescent="0.2">
      <c r="A606" s="1" t="s">
        <v>1959</v>
      </c>
      <c r="B606" s="1">
        <f t="shared" si="9"/>
        <v>42592</v>
      </c>
      <c r="C606">
        <v>587.65</v>
      </c>
      <c r="D606">
        <v>599.98</v>
      </c>
      <c r="E606">
        <v>586.37</v>
      </c>
      <c r="F606">
        <v>592.1</v>
      </c>
      <c r="G606" s="5">
        <v>102905000</v>
      </c>
      <c r="H606" s="5">
        <v>9286960000</v>
      </c>
    </row>
    <row r="607" spans="1:8" x14ac:dyDescent="0.2">
      <c r="A607" s="1" t="s">
        <v>1960</v>
      </c>
      <c r="B607" s="1">
        <f t="shared" si="9"/>
        <v>42591</v>
      </c>
      <c r="C607">
        <v>591.04</v>
      </c>
      <c r="D607">
        <v>591.09</v>
      </c>
      <c r="E607">
        <v>584.79</v>
      </c>
      <c r="F607">
        <v>587.79999999999995</v>
      </c>
      <c r="G607" s="5">
        <v>92228100</v>
      </c>
      <c r="H607" s="5">
        <v>9339660000</v>
      </c>
    </row>
    <row r="608" spans="1:8" x14ac:dyDescent="0.2">
      <c r="A608" s="1" t="s">
        <v>1961</v>
      </c>
      <c r="B608" s="1">
        <f t="shared" si="9"/>
        <v>42590</v>
      </c>
      <c r="C608">
        <v>592.74</v>
      </c>
      <c r="D608">
        <v>592.99</v>
      </c>
      <c r="E608">
        <v>588.04999999999995</v>
      </c>
      <c r="F608">
        <v>591.04999999999995</v>
      </c>
      <c r="G608" s="5">
        <v>61194100</v>
      </c>
      <c r="H608" s="5">
        <v>9365440000</v>
      </c>
    </row>
    <row r="609" spans="1:8" x14ac:dyDescent="0.2">
      <c r="A609" s="1" t="s">
        <v>1962</v>
      </c>
      <c r="B609" s="1">
        <f t="shared" si="9"/>
        <v>42589</v>
      </c>
      <c r="C609">
        <v>587.77</v>
      </c>
      <c r="D609">
        <v>597.51</v>
      </c>
      <c r="E609">
        <v>586.82000000000005</v>
      </c>
      <c r="F609">
        <v>592.69000000000005</v>
      </c>
      <c r="G609" s="5">
        <v>82398400</v>
      </c>
      <c r="H609" s="5">
        <v>9285940000</v>
      </c>
    </row>
    <row r="610" spans="1:8" x14ac:dyDescent="0.2">
      <c r="A610" s="1" t="s">
        <v>1963</v>
      </c>
      <c r="B610" s="1">
        <f t="shared" si="9"/>
        <v>42588</v>
      </c>
      <c r="C610">
        <v>575.03</v>
      </c>
      <c r="D610">
        <v>588.4</v>
      </c>
      <c r="E610">
        <v>569.47</v>
      </c>
      <c r="F610">
        <v>587.78</v>
      </c>
      <c r="G610" s="5">
        <v>80797300</v>
      </c>
      <c r="H610" s="5">
        <v>9083510000</v>
      </c>
    </row>
    <row r="611" spans="1:8" x14ac:dyDescent="0.2">
      <c r="A611" s="1" t="s">
        <v>1964</v>
      </c>
      <c r="B611" s="1">
        <f t="shared" si="9"/>
        <v>42587</v>
      </c>
      <c r="C611">
        <v>578.28</v>
      </c>
      <c r="D611">
        <v>578.28</v>
      </c>
      <c r="E611">
        <v>569.98</v>
      </c>
      <c r="F611">
        <v>575.04</v>
      </c>
      <c r="G611" s="5">
        <v>66127900</v>
      </c>
      <c r="H611" s="5">
        <v>9133690000</v>
      </c>
    </row>
    <row r="612" spans="1:8" x14ac:dyDescent="0.2">
      <c r="A612" s="1" t="s">
        <v>1965</v>
      </c>
      <c r="B612" s="1">
        <f t="shared" si="9"/>
        <v>42586</v>
      </c>
      <c r="C612">
        <v>566.33000000000004</v>
      </c>
      <c r="D612">
        <v>579.5</v>
      </c>
      <c r="E612">
        <v>565.78</v>
      </c>
      <c r="F612">
        <v>578.29</v>
      </c>
      <c r="G612" s="5">
        <v>125292000</v>
      </c>
      <c r="H612" s="5">
        <v>8943870000</v>
      </c>
    </row>
    <row r="613" spans="1:8" x14ac:dyDescent="0.2">
      <c r="A613" s="1" t="s">
        <v>1966</v>
      </c>
      <c r="B613" s="1">
        <f t="shared" si="9"/>
        <v>42585</v>
      </c>
      <c r="C613">
        <v>548.66</v>
      </c>
      <c r="D613">
        <v>573.36</v>
      </c>
      <c r="E613">
        <v>541.54999999999995</v>
      </c>
      <c r="F613">
        <v>566.36</v>
      </c>
      <c r="G613" s="5">
        <v>207982000</v>
      </c>
      <c r="H613" s="5">
        <v>8663670000</v>
      </c>
    </row>
    <row r="614" spans="1:8" x14ac:dyDescent="0.2">
      <c r="A614" s="1" t="s">
        <v>1967</v>
      </c>
      <c r="B614" s="1">
        <f t="shared" si="9"/>
        <v>42584</v>
      </c>
      <c r="C614">
        <v>606.4</v>
      </c>
      <c r="D614">
        <v>612.85</v>
      </c>
      <c r="E614">
        <v>531.33000000000004</v>
      </c>
      <c r="F614">
        <v>547.47</v>
      </c>
      <c r="G614" s="5">
        <v>330933000</v>
      </c>
      <c r="H614" s="5">
        <v>9574320000</v>
      </c>
    </row>
    <row r="615" spans="1:8" x14ac:dyDescent="0.2">
      <c r="A615" s="1" t="s">
        <v>1968</v>
      </c>
      <c r="B615" s="1">
        <f t="shared" si="9"/>
        <v>42583</v>
      </c>
      <c r="C615">
        <v>624.6</v>
      </c>
      <c r="D615">
        <v>626.12</v>
      </c>
      <c r="E615">
        <v>605.88</v>
      </c>
      <c r="F615">
        <v>606.27</v>
      </c>
      <c r="G615" s="5">
        <v>121887000</v>
      </c>
      <c r="H615" s="5">
        <v>9860620000</v>
      </c>
    </row>
    <row r="616" spans="1:8" x14ac:dyDescent="0.2">
      <c r="A616" s="1" t="s">
        <v>1705</v>
      </c>
      <c r="B616" s="1">
        <f t="shared" si="9"/>
        <v>42582</v>
      </c>
      <c r="C616">
        <v>655.1</v>
      </c>
      <c r="D616">
        <v>655.29</v>
      </c>
      <c r="E616">
        <v>624.37</v>
      </c>
      <c r="F616">
        <v>624.67999999999995</v>
      </c>
      <c r="G616" s="5">
        <v>110818000</v>
      </c>
      <c r="H616" s="5">
        <v>10340900000</v>
      </c>
    </row>
    <row r="617" spans="1:8" x14ac:dyDescent="0.2">
      <c r="A617" s="1" t="s">
        <v>1706</v>
      </c>
      <c r="B617" s="1">
        <f t="shared" si="9"/>
        <v>42581</v>
      </c>
      <c r="C617">
        <v>657.01</v>
      </c>
      <c r="D617">
        <v>658.22</v>
      </c>
      <c r="E617">
        <v>654.21</v>
      </c>
      <c r="F617">
        <v>655.04999999999995</v>
      </c>
      <c r="G617" s="5">
        <v>38456100</v>
      </c>
      <c r="H617" s="5">
        <v>10370100000</v>
      </c>
    </row>
    <row r="618" spans="1:8" x14ac:dyDescent="0.2">
      <c r="A618" s="1" t="s">
        <v>1707</v>
      </c>
      <c r="B618" s="1">
        <f t="shared" si="9"/>
        <v>42580</v>
      </c>
      <c r="C618">
        <v>655.11</v>
      </c>
      <c r="D618">
        <v>657.8</v>
      </c>
      <c r="E618">
        <v>654.79</v>
      </c>
      <c r="F618">
        <v>656.99</v>
      </c>
      <c r="G618" s="5">
        <v>60703500</v>
      </c>
      <c r="H618" s="5">
        <v>10338900000</v>
      </c>
    </row>
    <row r="619" spans="1:8" x14ac:dyDescent="0.2">
      <c r="A619" s="1" t="s">
        <v>1708</v>
      </c>
      <c r="B619" s="1">
        <f t="shared" si="9"/>
        <v>42579</v>
      </c>
      <c r="C619">
        <v>654.49</v>
      </c>
      <c r="D619">
        <v>657.6</v>
      </c>
      <c r="E619">
        <v>654.49</v>
      </c>
      <c r="F619">
        <v>655.04</v>
      </c>
      <c r="G619" s="5">
        <v>86428400</v>
      </c>
      <c r="H619" s="5">
        <v>10328100000</v>
      </c>
    </row>
    <row r="620" spans="1:8" x14ac:dyDescent="0.2">
      <c r="A620" s="1" t="s">
        <v>1709</v>
      </c>
      <c r="B620" s="1">
        <f t="shared" si="9"/>
        <v>42578</v>
      </c>
      <c r="C620">
        <v>651.63</v>
      </c>
      <c r="D620">
        <v>657.46</v>
      </c>
      <c r="E620">
        <v>648.45000000000005</v>
      </c>
      <c r="F620">
        <v>654.35</v>
      </c>
      <c r="G620" s="5">
        <v>147461000</v>
      </c>
      <c r="H620" s="5">
        <v>10281900000</v>
      </c>
    </row>
    <row r="621" spans="1:8" x14ac:dyDescent="0.2">
      <c r="A621" s="1" t="s">
        <v>1710</v>
      </c>
      <c r="B621" s="1">
        <f t="shared" si="9"/>
        <v>42577</v>
      </c>
      <c r="C621">
        <v>654.23</v>
      </c>
      <c r="D621">
        <v>656.23</v>
      </c>
      <c r="E621">
        <v>645.88</v>
      </c>
      <c r="F621">
        <v>651.78</v>
      </c>
      <c r="G621" s="5">
        <v>225135000</v>
      </c>
      <c r="H621" s="5">
        <v>10321900000</v>
      </c>
    </row>
    <row r="622" spans="1:8" x14ac:dyDescent="0.2">
      <c r="A622" s="1" t="s">
        <v>1711</v>
      </c>
      <c r="B622" s="1">
        <f t="shared" si="9"/>
        <v>42576</v>
      </c>
      <c r="C622">
        <v>661.26</v>
      </c>
      <c r="D622">
        <v>661.83</v>
      </c>
      <c r="E622">
        <v>653.4</v>
      </c>
      <c r="F622">
        <v>654.1</v>
      </c>
      <c r="G622" s="5">
        <v>78176500</v>
      </c>
      <c r="H622" s="5">
        <v>10431900000</v>
      </c>
    </row>
    <row r="623" spans="1:8" x14ac:dyDescent="0.2">
      <c r="A623" s="1" t="s">
        <v>1712</v>
      </c>
      <c r="B623" s="1">
        <f t="shared" si="9"/>
        <v>42575</v>
      </c>
      <c r="C623">
        <v>655.41</v>
      </c>
      <c r="D623">
        <v>663.11</v>
      </c>
      <c r="E623">
        <v>652.79</v>
      </c>
      <c r="F623">
        <v>661.29</v>
      </c>
      <c r="G623" s="5">
        <v>118184000</v>
      </c>
      <c r="H623" s="5">
        <v>10338600000</v>
      </c>
    </row>
    <row r="624" spans="1:8" x14ac:dyDescent="0.2">
      <c r="A624" s="1" t="s">
        <v>1713</v>
      </c>
      <c r="B624" s="1">
        <f t="shared" si="9"/>
        <v>42574</v>
      </c>
      <c r="C624">
        <v>650.73</v>
      </c>
      <c r="D624">
        <v>656.37</v>
      </c>
      <c r="E624">
        <v>648.52</v>
      </c>
      <c r="F624">
        <v>655.56</v>
      </c>
      <c r="G624" s="5">
        <v>69532200</v>
      </c>
      <c r="H624" s="5">
        <v>10263700000</v>
      </c>
    </row>
    <row r="625" spans="1:8" x14ac:dyDescent="0.2">
      <c r="A625" s="1" t="s">
        <v>1714</v>
      </c>
      <c r="B625" s="1">
        <f t="shared" si="9"/>
        <v>42573</v>
      </c>
      <c r="C625">
        <v>664.92</v>
      </c>
      <c r="D625">
        <v>666.58</v>
      </c>
      <c r="E625">
        <v>646.72</v>
      </c>
      <c r="F625">
        <v>650.62</v>
      </c>
      <c r="G625" s="5">
        <v>134169000</v>
      </c>
      <c r="H625" s="5">
        <v>10486600000</v>
      </c>
    </row>
    <row r="626" spans="1:8" x14ac:dyDescent="0.2">
      <c r="A626" s="1" t="s">
        <v>1715</v>
      </c>
      <c r="B626" s="1">
        <f t="shared" si="9"/>
        <v>42572</v>
      </c>
      <c r="C626">
        <v>665.23</v>
      </c>
      <c r="D626">
        <v>666.22</v>
      </c>
      <c r="E626">
        <v>660.42</v>
      </c>
      <c r="F626">
        <v>665.01</v>
      </c>
      <c r="G626" s="5">
        <v>60491800</v>
      </c>
      <c r="H626" s="5">
        <v>10490300000</v>
      </c>
    </row>
    <row r="627" spans="1:8" x14ac:dyDescent="0.2">
      <c r="A627" s="1" t="s">
        <v>1716</v>
      </c>
      <c r="B627" s="1">
        <f t="shared" si="9"/>
        <v>42571</v>
      </c>
      <c r="C627">
        <v>672.81</v>
      </c>
      <c r="D627">
        <v>672.93</v>
      </c>
      <c r="E627">
        <v>663.36</v>
      </c>
      <c r="F627">
        <v>665.69</v>
      </c>
      <c r="G627" s="5">
        <v>94636400</v>
      </c>
      <c r="H627" s="5">
        <v>10608600000</v>
      </c>
    </row>
    <row r="628" spans="1:8" x14ac:dyDescent="0.2">
      <c r="A628" s="1" t="s">
        <v>1717</v>
      </c>
      <c r="B628" s="1">
        <f t="shared" si="9"/>
        <v>42570</v>
      </c>
      <c r="C628">
        <v>672.74</v>
      </c>
      <c r="D628">
        <v>673.28</v>
      </c>
      <c r="E628">
        <v>667.63</v>
      </c>
      <c r="F628">
        <v>672.86</v>
      </c>
      <c r="G628" s="5">
        <v>61203300</v>
      </c>
      <c r="H628" s="5">
        <v>10606500000</v>
      </c>
    </row>
    <row r="629" spans="1:8" x14ac:dyDescent="0.2">
      <c r="A629" s="1" t="s">
        <v>1718</v>
      </c>
      <c r="B629" s="1">
        <f t="shared" si="9"/>
        <v>42569</v>
      </c>
      <c r="C629">
        <v>679.81</v>
      </c>
      <c r="D629">
        <v>681.56</v>
      </c>
      <c r="E629">
        <v>668.63</v>
      </c>
      <c r="F629">
        <v>673.11</v>
      </c>
      <c r="G629" s="5">
        <v>69465000</v>
      </c>
      <c r="H629" s="5">
        <v>10716800000</v>
      </c>
    </row>
    <row r="630" spans="1:8" x14ac:dyDescent="0.2">
      <c r="A630" s="1" t="s">
        <v>1719</v>
      </c>
      <c r="B630" s="1">
        <f t="shared" si="9"/>
        <v>42568</v>
      </c>
      <c r="C630">
        <v>661.99</v>
      </c>
      <c r="D630">
        <v>682.37</v>
      </c>
      <c r="E630">
        <v>661.99</v>
      </c>
      <c r="F630">
        <v>679.46</v>
      </c>
      <c r="G630" s="5">
        <v>74407900</v>
      </c>
      <c r="H630" s="5">
        <v>10434700000</v>
      </c>
    </row>
    <row r="631" spans="1:8" x14ac:dyDescent="0.2">
      <c r="A631" s="1" t="s">
        <v>1720</v>
      </c>
      <c r="B631" s="1">
        <f t="shared" si="9"/>
        <v>42567</v>
      </c>
      <c r="C631">
        <v>663.78</v>
      </c>
      <c r="D631">
        <v>666.46</v>
      </c>
      <c r="E631">
        <v>659.33</v>
      </c>
      <c r="F631">
        <v>660.77</v>
      </c>
      <c r="G631" s="5">
        <v>50330200</v>
      </c>
      <c r="H631" s="5">
        <v>10461700000</v>
      </c>
    </row>
    <row r="632" spans="1:8" x14ac:dyDescent="0.2">
      <c r="A632" s="1" t="s">
        <v>1721</v>
      </c>
      <c r="B632" s="1">
        <f t="shared" si="9"/>
        <v>42566</v>
      </c>
      <c r="C632">
        <v>659.17</v>
      </c>
      <c r="D632">
        <v>667.08</v>
      </c>
      <c r="E632">
        <v>659.04</v>
      </c>
      <c r="F632">
        <v>663.26</v>
      </c>
      <c r="G632" s="5">
        <v>81673100</v>
      </c>
      <c r="H632" s="5">
        <v>10387900000</v>
      </c>
    </row>
    <row r="633" spans="1:8" x14ac:dyDescent="0.2">
      <c r="A633" s="1" t="s">
        <v>1722</v>
      </c>
      <c r="B633" s="1">
        <f t="shared" si="9"/>
        <v>42565</v>
      </c>
      <c r="C633">
        <v>652.91999999999996</v>
      </c>
      <c r="D633">
        <v>662.9</v>
      </c>
      <c r="E633">
        <v>652.91999999999996</v>
      </c>
      <c r="F633">
        <v>658.08</v>
      </c>
      <c r="G633" s="5">
        <v>98511400</v>
      </c>
      <c r="H633" s="5">
        <v>10288400000</v>
      </c>
    </row>
    <row r="634" spans="1:8" x14ac:dyDescent="0.2">
      <c r="A634" s="1" t="s">
        <v>1723</v>
      </c>
      <c r="B634" s="1">
        <f t="shared" si="9"/>
        <v>42564</v>
      </c>
      <c r="C634">
        <v>664.8</v>
      </c>
      <c r="D634">
        <v>668.7</v>
      </c>
      <c r="E634">
        <v>654.47</v>
      </c>
      <c r="F634">
        <v>654.47</v>
      </c>
      <c r="G634" s="5">
        <v>131449000</v>
      </c>
      <c r="H634" s="5">
        <v>10474500000</v>
      </c>
    </row>
    <row r="635" spans="1:8" x14ac:dyDescent="0.2">
      <c r="A635" s="1" t="s">
        <v>1724</v>
      </c>
      <c r="B635" s="1">
        <f t="shared" si="9"/>
        <v>42563</v>
      </c>
      <c r="C635">
        <v>648.28</v>
      </c>
      <c r="D635">
        <v>675.26</v>
      </c>
      <c r="E635">
        <v>646.78</v>
      </c>
      <c r="F635">
        <v>664.55</v>
      </c>
      <c r="G635" s="5">
        <v>138173000</v>
      </c>
      <c r="H635" s="5">
        <v>10213100000</v>
      </c>
    </row>
    <row r="636" spans="1:8" x14ac:dyDescent="0.2">
      <c r="A636" s="1" t="s">
        <v>1725</v>
      </c>
      <c r="B636" s="1">
        <f t="shared" si="9"/>
        <v>42562</v>
      </c>
      <c r="C636">
        <v>648.48</v>
      </c>
      <c r="D636">
        <v>659.63</v>
      </c>
      <c r="E636">
        <v>644.98</v>
      </c>
      <c r="F636">
        <v>647.66</v>
      </c>
      <c r="G636" s="5">
        <v>107910000</v>
      </c>
      <c r="H636" s="5">
        <v>10215200000</v>
      </c>
    </row>
    <row r="637" spans="1:8" x14ac:dyDescent="0.2">
      <c r="A637" s="1" t="s">
        <v>1726</v>
      </c>
      <c r="B637" s="1">
        <f t="shared" si="9"/>
        <v>42561</v>
      </c>
      <c r="C637">
        <v>650.6</v>
      </c>
      <c r="D637">
        <v>652.29</v>
      </c>
      <c r="E637">
        <v>641.26</v>
      </c>
      <c r="F637">
        <v>649.36</v>
      </c>
      <c r="G637" s="5">
        <v>102532000</v>
      </c>
      <c r="H637" s="5">
        <v>10247300000</v>
      </c>
    </row>
    <row r="638" spans="1:8" x14ac:dyDescent="0.2">
      <c r="A638" s="1" t="s">
        <v>1727</v>
      </c>
      <c r="B638" s="1">
        <f t="shared" si="9"/>
        <v>42560</v>
      </c>
      <c r="C638">
        <v>666.38</v>
      </c>
      <c r="D638">
        <v>666.38</v>
      </c>
      <c r="E638">
        <v>633.4</v>
      </c>
      <c r="F638">
        <v>650.96</v>
      </c>
      <c r="G638" s="5">
        <v>180536000</v>
      </c>
      <c r="H638" s="5">
        <v>10493800000</v>
      </c>
    </row>
    <row r="639" spans="1:8" x14ac:dyDescent="0.2">
      <c r="A639" s="1" t="s">
        <v>1728</v>
      </c>
      <c r="B639" s="1">
        <f t="shared" si="9"/>
        <v>42559</v>
      </c>
      <c r="C639">
        <v>640.69000000000005</v>
      </c>
      <c r="D639">
        <v>666.71</v>
      </c>
      <c r="E639">
        <v>636.47</v>
      </c>
      <c r="F639">
        <v>666.52</v>
      </c>
      <c r="G639" s="5">
        <v>141970000</v>
      </c>
      <c r="H639" s="5">
        <v>10086900000</v>
      </c>
    </row>
    <row r="640" spans="1:8" x14ac:dyDescent="0.2">
      <c r="A640" s="1" t="s">
        <v>1729</v>
      </c>
      <c r="B640" s="1">
        <f t="shared" si="9"/>
        <v>42558</v>
      </c>
      <c r="C640">
        <v>678.09</v>
      </c>
      <c r="D640">
        <v>682.43</v>
      </c>
      <c r="E640">
        <v>611.83000000000004</v>
      </c>
      <c r="F640">
        <v>640.55999999999995</v>
      </c>
      <c r="G640" s="5">
        <v>258091000</v>
      </c>
      <c r="H640" s="5">
        <v>10673400000</v>
      </c>
    </row>
    <row r="641" spans="1:8" x14ac:dyDescent="0.2">
      <c r="A641" s="1" t="s">
        <v>1730</v>
      </c>
      <c r="B641" s="1">
        <f t="shared" si="9"/>
        <v>42557</v>
      </c>
      <c r="C641">
        <v>670.42</v>
      </c>
      <c r="D641">
        <v>681.9</v>
      </c>
      <c r="E641">
        <v>670.42</v>
      </c>
      <c r="F641">
        <v>677.33</v>
      </c>
      <c r="G641" s="5">
        <v>134961000</v>
      </c>
      <c r="H641" s="5">
        <v>10550300000</v>
      </c>
    </row>
    <row r="642" spans="1:8" x14ac:dyDescent="0.2">
      <c r="A642" s="1" t="s">
        <v>1731</v>
      </c>
      <c r="B642" s="1">
        <f t="shared" si="9"/>
        <v>42556</v>
      </c>
      <c r="C642">
        <v>683.21</v>
      </c>
      <c r="D642">
        <v>683.49</v>
      </c>
      <c r="E642">
        <v>665.07</v>
      </c>
      <c r="F642">
        <v>670.63</v>
      </c>
      <c r="G642" s="5">
        <v>130476000</v>
      </c>
      <c r="H642" s="5">
        <v>10749100000</v>
      </c>
    </row>
    <row r="643" spans="1:8" x14ac:dyDescent="0.2">
      <c r="A643" s="1" t="s">
        <v>1732</v>
      </c>
      <c r="B643" s="1">
        <f t="shared" ref="B643:B706" si="10">DATE(RIGHT(A643,4),LEFT(A643,2),LEFT(RIGHT(A643,8),2))</f>
        <v>42555</v>
      </c>
      <c r="C643">
        <v>658.8</v>
      </c>
      <c r="D643">
        <v>683.66</v>
      </c>
      <c r="E643">
        <v>650.51</v>
      </c>
      <c r="F643">
        <v>683.66</v>
      </c>
      <c r="G643" s="5">
        <v>92008400</v>
      </c>
      <c r="H643" s="5">
        <v>10362700000</v>
      </c>
    </row>
    <row r="644" spans="1:8" x14ac:dyDescent="0.2">
      <c r="A644" s="1" t="s">
        <v>1733</v>
      </c>
      <c r="B644" s="1">
        <f t="shared" si="10"/>
        <v>42554</v>
      </c>
      <c r="C644">
        <v>704.97</v>
      </c>
      <c r="D644">
        <v>704.97</v>
      </c>
      <c r="E644">
        <v>649.01</v>
      </c>
      <c r="F644">
        <v>658.66</v>
      </c>
      <c r="G644" s="5">
        <v>129512000</v>
      </c>
      <c r="H644" s="5">
        <v>11086100000</v>
      </c>
    </row>
    <row r="645" spans="1:8" x14ac:dyDescent="0.2">
      <c r="A645" s="1" t="s">
        <v>1734</v>
      </c>
      <c r="B645" s="1">
        <f t="shared" si="10"/>
        <v>42553</v>
      </c>
      <c r="C645">
        <v>676.73</v>
      </c>
      <c r="D645">
        <v>703.7</v>
      </c>
      <c r="E645">
        <v>676.4</v>
      </c>
      <c r="F645">
        <v>703.7</v>
      </c>
      <c r="G645" s="5">
        <v>112354000</v>
      </c>
      <c r="H645" s="5">
        <v>10639600000</v>
      </c>
    </row>
    <row r="646" spans="1:8" x14ac:dyDescent="0.2">
      <c r="A646" s="1" t="s">
        <v>1735</v>
      </c>
      <c r="B646" s="1">
        <f t="shared" si="10"/>
        <v>42552</v>
      </c>
      <c r="C646">
        <v>672.52</v>
      </c>
      <c r="D646">
        <v>686.15</v>
      </c>
      <c r="E646">
        <v>669.59</v>
      </c>
      <c r="F646">
        <v>676.3</v>
      </c>
      <c r="G646" s="5">
        <v>134431000</v>
      </c>
      <c r="H646" s="5">
        <v>10570600000</v>
      </c>
    </row>
    <row r="647" spans="1:8" x14ac:dyDescent="0.2">
      <c r="A647" s="1" t="s">
        <v>1477</v>
      </c>
      <c r="B647" s="1">
        <f t="shared" si="10"/>
        <v>42551</v>
      </c>
      <c r="C647">
        <v>640.59</v>
      </c>
      <c r="D647">
        <v>675.4</v>
      </c>
      <c r="E647">
        <v>636.61</v>
      </c>
      <c r="F647">
        <v>673.34</v>
      </c>
      <c r="G647" s="5">
        <v>138980000</v>
      </c>
      <c r="H647" s="5">
        <v>10066400000</v>
      </c>
    </row>
    <row r="648" spans="1:8" x14ac:dyDescent="0.2">
      <c r="A648" s="1" t="s">
        <v>1478</v>
      </c>
      <c r="B648" s="1">
        <f t="shared" si="10"/>
        <v>42550</v>
      </c>
      <c r="C648">
        <v>644.12</v>
      </c>
      <c r="D648">
        <v>644.67999999999995</v>
      </c>
      <c r="E648">
        <v>628.28</v>
      </c>
      <c r="F648">
        <v>639.89</v>
      </c>
      <c r="G648" s="5">
        <v>142456000</v>
      </c>
      <c r="H648" s="5">
        <v>10119600000</v>
      </c>
    </row>
    <row r="649" spans="1:8" x14ac:dyDescent="0.2">
      <c r="A649" s="1" t="s">
        <v>1479</v>
      </c>
      <c r="B649" s="1">
        <f t="shared" si="10"/>
        <v>42549</v>
      </c>
      <c r="C649">
        <v>658.1</v>
      </c>
      <c r="D649">
        <v>659.25</v>
      </c>
      <c r="E649">
        <v>637.77</v>
      </c>
      <c r="F649">
        <v>647</v>
      </c>
      <c r="G649" s="5">
        <v>138385000</v>
      </c>
      <c r="H649" s="5">
        <v>10336800000</v>
      </c>
    </row>
    <row r="650" spans="1:8" x14ac:dyDescent="0.2">
      <c r="A650" s="1" t="s">
        <v>1480</v>
      </c>
      <c r="B650" s="1">
        <f t="shared" si="10"/>
        <v>42548</v>
      </c>
      <c r="C650">
        <v>629.35</v>
      </c>
      <c r="D650">
        <v>655.28</v>
      </c>
      <c r="E650">
        <v>620.52</v>
      </c>
      <c r="F650">
        <v>655.28</v>
      </c>
      <c r="G650" s="5">
        <v>122134000</v>
      </c>
      <c r="H650" s="5">
        <v>9882840000</v>
      </c>
    </row>
    <row r="651" spans="1:8" x14ac:dyDescent="0.2">
      <c r="A651" s="1" t="s">
        <v>1481</v>
      </c>
      <c r="B651" s="1">
        <f t="shared" si="10"/>
        <v>42547</v>
      </c>
      <c r="C651">
        <v>665.93</v>
      </c>
      <c r="D651">
        <v>665.98</v>
      </c>
      <c r="E651">
        <v>616.92999999999995</v>
      </c>
      <c r="F651">
        <v>629.37</v>
      </c>
      <c r="G651" s="5">
        <v>109225000</v>
      </c>
      <c r="H651" s="5">
        <v>10454900000</v>
      </c>
    </row>
    <row r="652" spans="1:8" x14ac:dyDescent="0.2">
      <c r="A652" s="1" t="s">
        <v>1482</v>
      </c>
      <c r="B652" s="1">
        <f t="shared" si="10"/>
        <v>42546</v>
      </c>
      <c r="C652">
        <v>665.28</v>
      </c>
      <c r="D652">
        <v>691.73</v>
      </c>
      <c r="E652">
        <v>646.55999999999995</v>
      </c>
      <c r="F652">
        <v>665.12</v>
      </c>
      <c r="G652" s="5">
        <v>126656000</v>
      </c>
      <c r="H652" s="5">
        <v>10442000000</v>
      </c>
    </row>
    <row r="653" spans="1:8" x14ac:dyDescent="0.2">
      <c r="A653" s="1" t="s">
        <v>1483</v>
      </c>
      <c r="B653" s="1">
        <f t="shared" si="10"/>
        <v>42545</v>
      </c>
      <c r="C653">
        <v>625.58000000000004</v>
      </c>
      <c r="D653">
        <v>681.73</v>
      </c>
      <c r="E653">
        <v>625.27</v>
      </c>
      <c r="F653">
        <v>665.3</v>
      </c>
      <c r="G653" s="5">
        <v>224317000</v>
      </c>
      <c r="H653" s="5">
        <v>9816730000</v>
      </c>
    </row>
    <row r="654" spans="1:8" x14ac:dyDescent="0.2">
      <c r="A654" s="1" t="s">
        <v>1484</v>
      </c>
      <c r="B654" s="1">
        <f t="shared" si="10"/>
        <v>42544</v>
      </c>
      <c r="C654">
        <v>597.44000000000005</v>
      </c>
      <c r="D654">
        <v>629.33000000000004</v>
      </c>
      <c r="E654">
        <v>558.14</v>
      </c>
      <c r="F654">
        <v>623.98</v>
      </c>
      <c r="G654" s="5">
        <v>253462000</v>
      </c>
      <c r="H654" s="5">
        <v>9373190000</v>
      </c>
    </row>
    <row r="655" spans="1:8" x14ac:dyDescent="0.2">
      <c r="A655" s="1" t="s">
        <v>1485</v>
      </c>
      <c r="B655" s="1">
        <f t="shared" si="10"/>
        <v>42543</v>
      </c>
      <c r="C655">
        <v>665.92</v>
      </c>
      <c r="D655">
        <v>678.67</v>
      </c>
      <c r="E655">
        <v>587.48</v>
      </c>
      <c r="F655">
        <v>596.12</v>
      </c>
      <c r="G655" s="5">
        <v>266393000</v>
      </c>
      <c r="H655" s="5">
        <v>10445300000</v>
      </c>
    </row>
    <row r="656" spans="1:8" x14ac:dyDescent="0.2">
      <c r="A656" s="1" t="s">
        <v>1486</v>
      </c>
      <c r="B656" s="1">
        <f t="shared" si="10"/>
        <v>42542</v>
      </c>
      <c r="C656">
        <v>735.88</v>
      </c>
      <c r="D656">
        <v>735.88</v>
      </c>
      <c r="E656">
        <v>639.07000000000005</v>
      </c>
      <c r="F656">
        <v>666.65</v>
      </c>
      <c r="G656" s="5">
        <v>309944000</v>
      </c>
      <c r="H656" s="5">
        <v>11540000000</v>
      </c>
    </row>
    <row r="657" spans="1:8" x14ac:dyDescent="0.2">
      <c r="A657" s="1" t="s">
        <v>1487</v>
      </c>
      <c r="B657" s="1">
        <f t="shared" si="10"/>
        <v>42541</v>
      </c>
      <c r="C657">
        <v>763.93</v>
      </c>
      <c r="D657">
        <v>764.08</v>
      </c>
      <c r="E657">
        <v>732.73</v>
      </c>
      <c r="F657">
        <v>737.23</v>
      </c>
      <c r="G657" s="5">
        <v>174511000</v>
      </c>
      <c r="H657" s="5">
        <v>11976700000</v>
      </c>
    </row>
    <row r="658" spans="1:8" x14ac:dyDescent="0.2">
      <c r="A658" s="1" t="s">
        <v>1488</v>
      </c>
      <c r="B658" s="1">
        <f t="shared" si="10"/>
        <v>42540</v>
      </c>
      <c r="C658">
        <v>756.69</v>
      </c>
      <c r="D658">
        <v>766.62</v>
      </c>
      <c r="E658">
        <v>745.63</v>
      </c>
      <c r="F658">
        <v>763.78</v>
      </c>
      <c r="G658" s="5">
        <v>136185000</v>
      </c>
      <c r="H658" s="5">
        <v>11859800000</v>
      </c>
    </row>
    <row r="659" spans="1:8" x14ac:dyDescent="0.2">
      <c r="A659" s="1" t="s">
        <v>1489</v>
      </c>
      <c r="B659" s="1">
        <f t="shared" si="10"/>
        <v>42539</v>
      </c>
      <c r="C659">
        <v>748.76</v>
      </c>
      <c r="D659">
        <v>777.99</v>
      </c>
      <c r="E659">
        <v>733.93</v>
      </c>
      <c r="F659">
        <v>756.23</v>
      </c>
      <c r="G659" s="5">
        <v>252718000</v>
      </c>
      <c r="H659" s="5">
        <v>11732600000</v>
      </c>
    </row>
    <row r="660" spans="1:8" x14ac:dyDescent="0.2">
      <c r="A660" s="1" t="s">
        <v>1490</v>
      </c>
      <c r="B660" s="1">
        <f t="shared" si="10"/>
        <v>42538</v>
      </c>
      <c r="C660">
        <v>768.49</v>
      </c>
      <c r="D660">
        <v>775.36</v>
      </c>
      <c r="E660">
        <v>716.56</v>
      </c>
      <c r="F660">
        <v>748.91</v>
      </c>
      <c r="G660" s="5">
        <v>363321000</v>
      </c>
      <c r="H660" s="5">
        <v>12038900000</v>
      </c>
    </row>
    <row r="661" spans="1:8" x14ac:dyDescent="0.2">
      <c r="A661" s="1" t="s">
        <v>1491</v>
      </c>
      <c r="B661" s="1">
        <f t="shared" si="10"/>
        <v>42537</v>
      </c>
      <c r="C661">
        <v>696.52</v>
      </c>
      <c r="D661">
        <v>773.72</v>
      </c>
      <c r="E661">
        <v>696.52</v>
      </c>
      <c r="F661">
        <v>766.31</v>
      </c>
      <c r="G661" s="5">
        <v>271634000</v>
      </c>
      <c r="H661" s="5">
        <v>10908900000</v>
      </c>
    </row>
    <row r="662" spans="1:8" x14ac:dyDescent="0.2">
      <c r="A662" s="1" t="s">
        <v>1492</v>
      </c>
      <c r="B662" s="1">
        <f t="shared" si="10"/>
        <v>42536</v>
      </c>
      <c r="C662">
        <v>685.69</v>
      </c>
      <c r="D662">
        <v>696.3</v>
      </c>
      <c r="E662">
        <v>672.56</v>
      </c>
      <c r="F662">
        <v>694.47</v>
      </c>
      <c r="G662" s="5">
        <v>99223800</v>
      </c>
      <c r="H662" s="5">
        <v>10736600000</v>
      </c>
    </row>
    <row r="663" spans="1:8" x14ac:dyDescent="0.2">
      <c r="A663" s="1" t="s">
        <v>1493</v>
      </c>
      <c r="B663" s="1">
        <f t="shared" si="10"/>
        <v>42535</v>
      </c>
      <c r="C663">
        <v>704.5</v>
      </c>
      <c r="D663">
        <v>704.5</v>
      </c>
      <c r="E663">
        <v>662.8</v>
      </c>
      <c r="F663">
        <v>685.56</v>
      </c>
      <c r="G663" s="5">
        <v>186694000</v>
      </c>
      <c r="H663" s="5">
        <v>11028900000</v>
      </c>
    </row>
    <row r="664" spans="1:8" x14ac:dyDescent="0.2">
      <c r="A664" s="1" t="s">
        <v>1494</v>
      </c>
      <c r="B664" s="1">
        <f t="shared" si="10"/>
        <v>42534</v>
      </c>
      <c r="C664">
        <v>671.65</v>
      </c>
      <c r="D664">
        <v>716</v>
      </c>
      <c r="E664">
        <v>664.49</v>
      </c>
      <c r="F664">
        <v>704.38</v>
      </c>
      <c r="G664" s="5">
        <v>243295000</v>
      </c>
      <c r="H664" s="5">
        <v>10511900000</v>
      </c>
    </row>
    <row r="665" spans="1:8" x14ac:dyDescent="0.2">
      <c r="A665" s="1" t="s">
        <v>1495</v>
      </c>
      <c r="B665" s="1">
        <f t="shared" si="10"/>
        <v>42533</v>
      </c>
      <c r="C665">
        <v>609.67999999999995</v>
      </c>
      <c r="D665">
        <v>684.84</v>
      </c>
      <c r="E665">
        <v>607.04</v>
      </c>
      <c r="F665">
        <v>672.78</v>
      </c>
      <c r="G665" s="5">
        <v>277085000</v>
      </c>
      <c r="H665" s="5">
        <v>9539850000</v>
      </c>
    </row>
    <row r="666" spans="1:8" x14ac:dyDescent="0.2">
      <c r="A666" s="1" t="s">
        <v>1496</v>
      </c>
      <c r="B666" s="1">
        <f t="shared" si="10"/>
        <v>42532</v>
      </c>
      <c r="C666">
        <v>578.66999999999996</v>
      </c>
      <c r="D666">
        <v>607.12</v>
      </c>
      <c r="E666">
        <v>578.66999999999996</v>
      </c>
      <c r="F666">
        <v>606.73</v>
      </c>
      <c r="G666" s="5">
        <v>82357000</v>
      </c>
      <c r="H666" s="5">
        <v>9052360000</v>
      </c>
    </row>
    <row r="667" spans="1:8" x14ac:dyDescent="0.2">
      <c r="A667" s="1" t="s">
        <v>1497</v>
      </c>
      <c r="B667" s="1">
        <f t="shared" si="10"/>
        <v>42531</v>
      </c>
      <c r="C667">
        <v>575.84</v>
      </c>
      <c r="D667">
        <v>579.13</v>
      </c>
      <c r="E667">
        <v>573.33000000000004</v>
      </c>
      <c r="F667">
        <v>577.47</v>
      </c>
      <c r="G667" s="5">
        <v>66991900</v>
      </c>
      <c r="H667" s="5">
        <v>9005920000</v>
      </c>
    </row>
    <row r="668" spans="1:8" x14ac:dyDescent="0.2">
      <c r="A668" s="1" t="s">
        <v>1498</v>
      </c>
      <c r="B668" s="1">
        <f t="shared" si="10"/>
        <v>42530</v>
      </c>
      <c r="C668">
        <v>582.20000000000005</v>
      </c>
      <c r="D668">
        <v>582.20000000000005</v>
      </c>
      <c r="E668">
        <v>570.95000000000005</v>
      </c>
      <c r="F668">
        <v>574.63</v>
      </c>
      <c r="G668" s="5">
        <v>71301000</v>
      </c>
      <c r="H668" s="5">
        <v>9103080000</v>
      </c>
    </row>
    <row r="669" spans="1:8" x14ac:dyDescent="0.2">
      <c r="A669" s="1" t="s">
        <v>1499</v>
      </c>
      <c r="B669" s="1">
        <f t="shared" si="10"/>
        <v>42529</v>
      </c>
      <c r="C669">
        <v>577.16999999999996</v>
      </c>
      <c r="D669">
        <v>582.84</v>
      </c>
      <c r="E669">
        <v>573.13</v>
      </c>
      <c r="F669">
        <v>581.65</v>
      </c>
      <c r="G669" s="5">
        <v>80265800</v>
      </c>
      <c r="H669" s="5">
        <v>9022250000</v>
      </c>
    </row>
    <row r="670" spans="1:8" x14ac:dyDescent="0.2">
      <c r="A670" s="1" t="s">
        <v>1500</v>
      </c>
      <c r="B670" s="1">
        <f t="shared" si="10"/>
        <v>42528</v>
      </c>
      <c r="C670">
        <v>585.45000000000005</v>
      </c>
      <c r="D670">
        <v>590.26</v>
      </c>
      <c r="E670">
        <v>567.51</v>
      </c>
      <c r="F670">
        <v>576.6</v>
      </c>
      <c r="G670" s="5">
        <v>107770000</v>
      </c>
      <c r="H670" s="5">
        <v>9149580000</v>
      </c>
    </row>
    <row r="671" spans="1:8" x14ac:dyDescent="0.2">
      <c r="A671" s="1" t="s">
        <v>1501</v>
      </c>
      <c r="B671" s="1">
        <f t="shared" si="10"/>
        <v>42527</v>
      </c>
      <c r="C671">
        <v>574.6</v>
      </c>
      <c r="D671">
        <v>586.47</v>
      </c>
      <c r="E671">
        <v>574.6</v>
      </c>
      <c r="F671">
        <v>585.54</v>
      </c>
      <c r="G671" s="5">
        <v>72138900</v>
      </c>
      <c r="H671" s="5">
        <v>8977700000</v>
      </c>
    </row>
    <row r="672" spans="1:8" x14ac:dyDescent="0.2">
      <c r="A672" s="1" t="s">
        <v>1502</v>
      </c>
      <c r="B672" s="1">
        <f t="shared" si="10"/>
        <v>42526</v>
      </c>
      <c r="C672">
        <v>573.30999999999995</v>
      </c>
      <c r="D672">
        <v>582.80999999999995</v>
      </c>
      <c r="E672">
        <v>569.17999999999995</v>
      </c>
      <c r="F672">
        <v>574.98</v>
      </c>
      <c r="G672" s="5">
        <v>68874100</v>
      </c>
      <c r="H672" s="5">
        <v>8955060000</v>
      </c>
    </row>
    <row r="673" spans="1:8" x14ac:dyDescent="0.2">
      <c r="A673" s="1" t="s">
        <v>1503</v>
      </c>
      <c r="B673" s="1">
        <f t="shared" si="10"/>
        <v>42525</v>
      </c>
      <c r="C673">
        <v>569.71</v>
      </c>
      <c r="D673">
        <v>590.13</v>
      </c>
      <c r="E673">
        <v>564.24</v>
      </c>
      <c r="F673">
        <v>572.73</v>
      </c>
      <c r="G673" s="5">
        <v>94925300</v>
      </c>
      <c r="H673" s="5">
        <v>8897080000</v>
      </c>
    </row>
    <row r="674" spans="1:8" x14ac:dyDescent="0.2">
      <c r="A674" s="1" t="s">
        <v>1504</v>
      </c>
      <c r="B674" s="1">
        <f t="shared" si="10"/>
        <v>42524</v>
      </c>
      <c r="C674">
        <v>537.67999999999995</v>
      </c>
      <c r="D674">
        <v>574.64</v>
      </c>
      <c r="E674">
        <v>536.91999999999996</v>
      </c>
      <c r="F674">
        <v>569.19000000000005</v>
      </c>
      <c r="G674" s="5">
        <v>122020000</v>
      </c>
      <c r="H674" s="5">
        <v>8395070000</v>
      </c>
    </row>
    <row r="675" spans="1:8" x14ac:dyDescent="0.2">
      <c r="A675" s="1" t="s">
        <v>1505</v>
      </c>
      <c r="B675" s="1">
        <f t="shared" si="10"/>
        <v>42523</v>
      </c>
      <c r="C675">
        <v>536.52</v>
      </c>
      <c r="D675">
        <v>540.35</v>
      </c>
      <c r="E675">
        <v>533.08000000000004</v>
      </c>
      <c r="F675">
        <v>537.97</v>
      </c>
      <c r="G675" s="5">
        <v>60378200</v>
      </c>
      <c r="H675" s="5">
        <v>8375000000</v>
      </c>
    </row>
    <row r="676" spans="1:8" x14ac:dyDescent="0.2">
      <c r="A676" s="1" t="s">
        <v>1506</v>
      </c>
      <c r="B676" s="1">
        <f t="shared" si="10"/>
        <v>42522</v>
      </c>
      <c r="C676">
        <v>531.11</v>
      </c>
      <c r="D676">
        <v>543.08000000000004</v>
      </c>
      <c r="E676">
        <v>525.64</v>
      </c>
      <c r="F676">
        <v>536.91999999999996</v>
      </c>
      <c r="G676" s="5">
        <v>86061800</v>
      </c>
      <c r="H676" s="5">
        <v>8288680000</v>
      </c>
    </row>
    <row r="677" spans="1:8" x14ac:dyDescent="0.2">
      <c r="A677" s="1" t="s">
        <v>1244</v>
      </c>
      <c r="B677" s="1">
        <f t="shared" si="10"/>
        <v>42521</v>
      </c>
      <c r="C677">
        <v>534.19000000000005</v>
      </c>
      <c r="D677">
        <v>546.62</v>
      </c>
      <c r="E677">
        <v>520.66</v>
      </c>
      <c r="F677">
        <v>531.39</v>
      </c>
      <c r="G677" s="5">
        <v>138450000</v>
      </c>
      <c r="H677" s="5">
        <v>8335100000</v>
      </c>
    </row>
    <row r="678" spans="1:8" x14ac:dyDescent="0.2">
      <c r="A678" s="1" t="s">
        <v>1245</v>
      </c>
      <c r="B678" s="1">
        <f t="shared" si="10"/>
        <v>42520</v>
      </c>
      <c r="C678">
        <v>528.47</v>
      </c>
      <c r="D678">
        <v>544.35</v>
      </c>
      <c r="E678">
        <v>522.96</v>
      </c>
      <c r="F678">
        <v>533.86</v>
      </c>
      <c r="G678" s="5">
        <v>87958700</v>
      </c>
      <c r="H678" s="5">
        <v>8243960000</v>
      </c>
    </row>
    <row r="679" spans="1:8" x14ac:dyDescent="0.2">
      <c r="A679" s="1" t="s">
        <v>1246</v>
      </c>
      <c r="B679" s="1">
        <f t="shared" si="10"/>
        <v>42519</v>
      </c>
      <c r="C679">
        <v>527.48</v>
      </c>
      <c r="D679">
        <v>553.96</v>
      </c>
      <c r="E679">
        <v>512.17999999999995</v>
      </c>
      <c r="F679">
        <v>526.23</v>
      </c>
      <c r="G679" s="5">
        <v>148737000</v>
      </c>
      <c r="H679" s="5">
        <v>8226500000</v>
      </c>
    </row>
    <row r="680" spans="1:8" x14ac:dyDescent="0.2">
      <c r="A680" s="1" t="s">
        <v>1247</v>
      </c>
      <c r="B680" s="1">
        <f t="shared" si="10"/>
        <v>42518</v>
      </c>
      <c r="C680">
        <v>473.03</v>
      </c>
      <c r="D680">
        <v>533.47</v>
      </c>
      <c r="E680">
        <v>472.7</v>
      </c>
      <c r="F680">
        <v>530.04</v>
      </c>
      <c r="G680" s="5">
        <v>181199000</v>
      </c>
      <c r="H680" s="5">
        <v>7375780000</v>
      </c>
    </row>
    <row r="681" spans="1:8" x14ac:dyDescent="0.2">
      <c r="A681" s="1" t="s">
        <v>1248</v>
      </c>
      <c r="B681" s="1">
        <f t="shared" si="10"/>
        <v>42517</v>
      </c>
      <c r="C681">
        <v>453.52</v>
      </c>
      <c r="D681">
        <v>478.15</v>
      </c>
      <c r="E681">
        <v>453.52</v>
      </c>
      <c r="F681">
        <v>473.46</v>
      </c>
      <c r="G681" s="5">
        <v>164781000</v>
      </c>
      <c r="H681" s="5">
        <v>7070010000</v>
      </c>
    </row>
    <row r="682" spans="1:8" x14ac:dyDescent="0.2">
      <c r="A682" s="1" t="s">
        <v>1249</v>
      </c>
      <c r="B682" s="1">
        <f t="shared" si="10"/>
        <v>42516</v>
      </c>
      <c r="C682">
        <v>449.67</v>
      </c>
      <c r="D682">
        <v>453.64</v>
      </c>
      <c r="E682">
        <v>447.9</v>
      </c>
      <c r="F682">
        <v>453.38</v>
      </c>
      <c r="G682" s="5">
        <v>65203800</v>
      </c>
      <c r="H682" s="5">
        <v>7008500000</v>
      </c>
    </row>
    <row r="683" spans="1:8" x14ac:dyDescent="0.2">
      <c r="A683" s="1" t="s">
        <v>1250</v>
      </c>
      <c r="B683" s="1">
        <f t="shared" si="10"/>
        <v>42515</v>
      </c>
      <c r="C683">
        <v>446.06</v>
      </c>
      <c r="D683">
        <v>450.3</v>
      </c>
      <c r="E683">
        <v>446.06</v>
      </c>
      <c r="F683">
        <v>449.6</v>
      </c>
      <c r="G683" s="5">
        <v>65231000</v>
      </c>
      <c r="H683" s="5">
        <v>6950690000</v>
      </c>
    </row>
    <row r="684" spans="1:8" x14ac:dyDescent="0.2">
      <c r="A684" s="1" t="s">
        <v>1251</v>
      </c>
      <c r="B684" s="1">
        <f t="shared" si="10"/>
        <v>42514</v>
      </c>
      <c r="C684">
        <v>444.29</v>
      </c>
      <c r="D684">
        <v>447.1</v>
      </c>
      <c r="E684">
        <v>443.93</v>
      </c>
      <c r="F684">
        <v>445.98</v>
      </c>
      <c r="G684" s="5">
        <v>65783100</v>
      </c>
      <c r="H684" s="5">
        <v>6921460000</v>
      </c>
    </row>
    <row r="685" spans="1:8" x14ac:dyDescent="0.2">
      <c r="A685" s="1" t="s">
        <v>1252</v>
      </c>
      <c r="B685" s="1">
        <f t="shared" si="10"/>
        <v>42513</v>
      </c>
      <c r="C685">
        <v>439.35</v>
      </c>
      <c r="D685">
        <v>444.35</v>
      </c>
      <c r="E685">
        <v>438.82</v>
      </c>
      <c r="F685">
        <v>444.16</v>
      </c>
      <c r="G685" s="5">
        <v>50582500</v>
      </c>
      <c r="H685" s="5">
        <v>6842470000</v>
      </c>
    </row>
    <row r="686" spans="1:8" x14ac:dyDescent="0.2">
      <c r="A686" s="1" t="s">
        <v>1253</v>
      </c>
      <c r="B686" s="1">
        <f t="shared" si="10"/>
        <v>42512</v>
      </c>
      <c r="C686">
        <v>443.22</v>
      </c>
      <c r="D686">
        <v>443.43</v>
      </c>
      <c r="E686">
        <v>439.04</v>
      </c>
      <c r="F686">
        <v>439.32</v>
      </c>
      <c r="G686" s="5">
        <v>39657600</v>
      </c>
      <c r="H686" s="5">
        <v>6900700000</v>
      </c>
    </row>
    <row r="687" spans="1:8" x14ac:dyDescent="0.2">
      <c r="A687" s="1" t="s">
        <v>1254</v>
      </c>
      <c r="B687" s="1">
        <f t="shared" si="10"/>
        <v>42511</v>
      </c>
      <c r="C687">
        <v>442.97</v>
      </c>
      <c r="D687">
        <v>443.78</v>
      </c>
      <c r="E687">
        <v>441.71</v>
      </c>
      <c r="F687">
        <v>443.19</v>
      </c>
      <c r="G687" s="5">
        <v>42762300</v>
      </c>
      <c r="H687" s="5">
        <v>6895230000</v>
      </c>
    </row>
    <row r="688" spans="1:8" x14ac:dyDescent="0.2">
      <c r="A688" s="1" t="s">
        <v>1255</v>
      </c>
      <c r="B688" s="1">
        <f t="shared" si="10"/>
        <v>42510</v>
      </c>
      <c r="C688">
        <v>437.79</v>
      </c>
      <c r="D688">
        <v>444.05</v>
      </c>
      <c r="E688">
        <v>437.39</v>
      </c>
      <c r="F688">
        <v>442.68</v>
      </c>
      <c r="G688" s="5">
        <v>81987900</v>
      </c>
      <c r="H688" s="5">
        <v>6813080000</v>
      </c>
    </row>
    <row r="689" spans="1:8" x14ac:dyDescent="0.2">
      <c r="A689" s="1" t="s">
        <v>1256</v>
      </c>
      <c r="B689" s="1">
        <f t="shared" si="10"/>
        <v>42509</v>
      </c>
      <c r="C689">
        <v>454.52</v>
      </c>
      <c r="D689">
        <v>454.63</v>
      </c>
      <c r="E689">
        <v>438.72</v>
      </c>
      <c r="F689">
        <v>438.72</v>
      </c>
      <c r="G689" s="5">
        <v>96027400</v>
      </c>
      <c r="H689" s="5">
        <v>7072090000</v>
      </c>
    </row>
    <row r="690" spans="1:8" x14ac:dyDescent="0.2">
      <c r="A690" s="1" t="s">
        <v>1257</v>
      </c>
      <c r="B690" s="1">
        <f t="shared" si="10"/>
        <v>42508</v>
      </c>
      <c r="C690">
        <v>453.69</v>
      </c>
      <c r="D690">
        <v>456</v>
      </c>
      <c r="E690">
        <v>453.3</v>
      </c>
      <c r="F690">
        <v>454.62</v>
      </c>
      <c r="G690" s="5">
        <v>86850100</v>
      </c>
      <c r="H690" s="5">
        <v>7057390000</v>
      </c>
    </row>
    <row r="691" spans="1:8" x14ac:dyDescent="0.2">
      <c r="A691" s="1" t="s">
        <v>1258</v>
      </c>
      <c r="B691" s="1">
        <f t="shared" si="10"/>
        <v>42507</v>
      </c>
      <c r="C691">
        <v>454.01</v>
      </c>
      <c r="D691">
        <v>455.07</v>
      </c>
      <c r="E691">
        <v>453.61</v>
      </c>
      <c r="F691">
        <v>453.78</v>
      </c>
      <c r="G691" s="5">
        <v>64100300</v>
      </c>
      <c r="H691" s="5">
        <v>7060730000</v>
      </c>
    </row>
    <row r="692" spans="1:8" x14ac:dyDescent="0.2">
      <c r="A692" s="1" t="s">
        <v>1259</v>
      </c>
      <c r="B692" s="1">
        <f t="shared" si="10"/>
        <v>42506</v>
      </c>
      <c r="C692">
        <v>457.59</v>
      </c>
      <c r="D692">
        <v>458.2</v>
      </c>
      <c r="E692">
        <v>452.95</v>
      </c>
      <c r="F692">
        <v>454.16</v>
      </c>
      <c r="G692" s="5">
        <v>59171500</v>
      </c>
      <c r="H692" s="5">
        <v>7114740000</v>
      </c>
    </row>
    <row r="693" spans="1:8" x14ac:dyDescent="0.2">
      <c r="A693" s="1" t="s">
        <v>1260</v>
      </c>
      <c r="B693" s="1">
        <f t="shared" si="10"/>
        <v>42505</v>
      </c>
      <c r="C693">
        <v>455.76</v>
      </c>
      <c r="D693">
        <v>458.69</v>
      </c>
      <c r="E693">
        <v>455.46</v>
      </c>
      <c r="F693">
        <v>457.57</v>
      </c>
      <c r="G693" s="5">
        <v>28514000</v>
      </c>
      <c r="H693" s="5">
        <v>7084760000</v>
      </c>
    </row>
    <row r="694" spans="1:8" x14ac:dyDescent="0.2">
      <c r="A694" s="1" t="s">
        <v>1261</v>
      </c>
      <c r="B694" s="1">
        <f t="shared" si="10"/>
        <v>42504</v>
      </c>
      <c r="C694">
        <v>455.82</v>
      </c>
      <c r="D694">
        <v>456.84</v>
      </c>
      <c r="E694">
        <v>454.79</v>
      </c>
      <c r="F694">
        <v>455.67</v>
      </c>
      <c r="G694" s="5">
        <v>37209000</v>
      </c>
      <c r="H694" s="5">
        <v>7084100000</v>
      </c>
    </row>
    <row r="695" spans="1:8" x14ac:dyDescent="0.2">
      <c r="A695" s="1" t="s">
        <v>1262</v>
      </c>
      <c r="B695" s="1">
        <f t="shared" si="10"/>
        <v>42503</v>
      </c>
      <c r="C695">
        <v>454.85</v>
      </c>
      <c r="D695">
        <v>457.06</v>
      </c>
      <c r="E695">
        <v>453.45</v>
      </c>
      <c r="F695">
        <v>455.67</v>
      </c>
      <c r="G695" s="5">
        <v>60845000</v>
      </c>
      <c r="H695" s="5">
        <v>7067270000</v>
      </c>
    </row>
    <row r="696" spans="1:8" x14ac:dyDescent="0.2">
      <c r="A696" s="1" t="s">
        <v>1263</v>
      </c>
      <c r="B696" s="1">
        <f t="shared" si="10"/>
        <v>42502</v>
      </c>
      <c r="C696">
        <v>452.45</v>
      </c>
      <c r="D696">
        <v>454.95</v>
      </c>
      <c r="E696">
        <v>449.25</v>
      </c>
      <c r="F696">
        <v>454.77</v>
      </c>
      <c r="G696" s="5">
        <v>59849300</v>
      </c>
      <c r="H696" s="5">
        <v>7028330000</v>
      </c>
    </row>
    <row r="697" spans="1:8" x14ac:dyDescent="0.2">
      <c r="A697" s="1" t="s">
        <v>1264</v>
      </c>
      <c r="B697" s="1">
        <f t="shared" si="10"/>
        <v>42501</v>
      </c>
      <c r="C697">
        <v>450.86</v>
      </c>
      <c r="D697">
        <v>454.58</v>
      </c>
      <c r="E697">
        <v>450.86</v>
      </c>
      <c r="F697">
        <v>452.73</v>
      </c>
      <c r="G697" s="5">
        <v>50605200</v>
      </c>
      <c r="H697" s="5">
        <v>7002230000</v>
      </c>
    </row>
    <row r="698" spans="1:8" x14ac:dyDescent="0.2">
      <c r="A698" s="1" t="s">
        <v>1265</v>
      </c>
      <c r="B698" s="1">
        <f t="shared" si="10"/>
        <v>42500</v>
      </c>
      <c r="C698">
        <v>460.52</v>
      </c>
      <c r="D698">
        <v>461.93</v>
      </c>
      <c r="E698">
        <v>448.95</v>
      </c>
      <c r="F698">
        <v>450.9</v>
      </c>
      <c r="G698" s="5">
        <v>58956100</v>
      </c>
      <c r="H698" s="5">
        <v>7150370000</v>
      </c>
    </row>
    <row r="699" spans="1:8" x14ac:dyDescent="0.2">
      <c r="A699" s="1" t="s">
        <v>1266</v>
      </c>
      <c r="B699" s="1">
        <f t="shared" si="10"/>
        <v>42499</v>
      </c>
      <c r="C699">
        <v>458.21</v>
      </c>
      <c r="D699">
        <v>462.48</v>
      </c>
      <c r="E699">
        <v>456.53</v>
      </c>
      <c r="F699">
        <v>460.48</v>
      </c>
      <c r="G699" s="5">
        <v>55493100</v>
      </c>
      <c r="H699" s="5">
        <v>7112510000</v>
      </c>
    </row>
    <row r="700" spans="1:8" x14ac:dyDescent="0.2">
      <c r="A700" s="1" t="s">
        <v>1267</v>
      </c>
      <c r="B700" s="1">
        <f t="shared" si="10"/>
        <v>42498</v>
      </c>
      <c r="C700">
        <v>458.43</v>
      </c>
      <c r="D700">
        <v>459.42</v>
      </c>
      <c r="E700">
        <v>455.98</v>
      </c>
      <c r="F700">
        <v>458.55</v>
      </c>
      <c r="G700" s="5">
        <v>40315000</v>
      </c>
      <c r="H700" s="5">
        <v>7114060000</v>
      </c>
    </row>
    <row r="701" spans="1:8" x14ac:dyDescent="0.2">
      <c r="A701" s="1" t="s">
        <v>1268</v>
      </c>
      <c r="B701" s="1">
        <f t="shared" si="10"/>
        <v>42497</v>
      </c>
      <c r="C701">
        <v>459.64</v>
      </c>
      <c r="D701">
        <v>460.68</v>
      </c>
      <c r="E701">
        <v>457.32</v>
      </c>
      <c r="F701">
        <v>458.54</v>
      </c>
      <c r="G701" s="5">
        <v>38364500</v>
      </c>
      <c r="H701" s="5">
        <v>7131120000</v>
      </c>
    </row>
    <row r="702" spans="1:8" x14ac:dyDescent="0.2">
      <c r="A702" s="1" t="s">
        <v>1269</v>
      </c>
      <c r="B702" s="1">
        <f t="shared" si="10"/>
        <v>42496</v>
      </c>
      <c r="C702">
        <v>447.94</v>
      </c>
      <c r="D702">
        <v>461.38</v>
      </c>
      <c r="E702">
        <v>447.07</v>
      </c>
      <c r="F702">
        <v>459.6</v>
      </c>
      <c r="G702" s="5">
        <v>72796800</v>
      </c>
      <c r="H702" s="5">
        <v>6947800000</v>
      </c>
    </row>
    <row r="703" spans="1:8" x14ac:dyDescent="0.2">
      <c r="A703" s="1" t="s">
        <v>1270</v>
      </c>
      <c r="B703" s="1">
        <f t="shared" si="10"/>
        <v>42495</v>
      </c>
      <c r="C703">
        <v>446.71</v>
      </c>
      <c r="D703">
        <v>448.51</v>
      </c>
      <c r="E703">
        <v>445.88</v>
      </c>
      <c r="F703">
        <v>447.98</v>
      </c>
      <c r="G703" s="5">
        <v>50440800</v>
      </c>
      <c r="H703" s="5">
        <v>6926990000</v>
      </c>
    </row>
    <row r="704" spans="1:8" x14ac:dyDescent="0.2">
      <c r="A704" s="1" t="s">
        <v>1271</v>
      </c>
      <c r="B704" s="1">
        <f t="shared" si="10"/>
        <v>42494</v>
      </c>
      <c r="C704">
        <v>450.18</v>
      </c>
      <c r="D704">
        <v>450.38</v>
      </c>
      <c r="E704">
        <v>445.63</v>
      </c>
      <c r="F704">
        <v>446.72</v>
      </c>
      <c r="G704" s="5">
        <v>50407300</v>
      </c>
      <c r="H704" s="5">
        <v>6978950000</v>
      </c>
    </row>
    <row r="705" spans="1:8" x14ac:dyDescent="0.2">
      <c r="A705" s="1" t="s">
        <v>1272</v>
      </c>
      <c r="B705" s="1">
        <f t="shared" si="10"/>
        <v>42493</v>
      </c>
      <c r="C705">
        <v>444.73</v>
      </c>
      <c r="D705">
        <v>451.1</v>
      </c>
      <c r="E705">
        <v>442.62</v>
      </c>
      <c r="F705">
        <v>450.3</v>
      </c>
      <c r="G705" s="5">
        <v>59366400</v>
      </c>
      <c r="H705" s="5">
        <v>6892690000</v>
      </c>
    </row>
    <row r="706" spans="1:8" x14ac:dyDescent="0.2">
      <c r="A706" s="1" t="s">
        <v>1273</v>
      </c>
      <c r="B706" s="1">
        <f t="shared" si="10"/>
        <v>42492</v>
      </c>
      <c r="C706">
        <v>451.93</v>
      </c>
      <c r="D706">
        <v>452.45</v>
      </c>
      <c r="E706">
        <v>441.78</v>
      </c>
      <c r="F706">
        <v>444.67</v>
      </c>
      <c r="G706" s="5">
        <v>92127000</v>
      </c>
      <c r="H706" s="5">
        <v>7002610000</v>
      </c>
    </row>
    <row r="707" spans="1:8" x14ac:dyDescent="0.2">
      <c r="A707" s="1" t="s">
        <v>1274</v>
      </c>
      <c r="B707" s="1">
        <f t="shared" ref="B707:B770" si="11">DATE(RIGHT(A707,4),LEFT(A707,2),LEFT(RIGHT(A707,8),2))</f>
        <v>42491</v>
      </c>
      <c r="C707">
        <v>448.48</v>
      </c>
      <c r="D707">
        <v>452.48</v>
      </c>
      <c r="E707">
        <v>447.93</v>
      </c>
      <c r="F707">
        <v>451.88</v>
      </c>
      <c r="G707" s="5">
        <v>40660100</v>
      </c>
      <c r="H707" s="5">
        <v>6947430000</v>
      </c>
    </row>
    <row r="708" spans="1:8" x14ac:dyDescent="0.2">
      <c r="A708" s="1" t="s">
        <v>1019</v>
      </c>
      <c r="B708" s="1">
        <f t="shared" si="11"/>
        <v>42490</v>
      </c>
      <c r="C708">
        <v>455.18</v>
      </c>
      <c r="D708">
        <v>455.59</v>
      </c>
      <c r="E708">
        <v>447.7</v>
      </c>
      <c r="F708">
        <v>448.32</v>
      </c>
      <c r="G708" s="5">
        <v>69322600</v>
      </c>
      <c r="H708" s="5">
        <v>7049460000</v>
      </c>
    </row>
    <row r="709" spans="1:8" x14ac:dyDescent="0.2">
      <c r="A709" s="1" t="s">
        <v>1020</v>
      </c>
      <c r="B709" s="1">
        <f t="shared" si="11"/>
        <v>42489</v>
      </c>
      <c r="C709">
        <v>449.41</v>
      </c>
      <c r="D709">
        <v>455.38</v>
      </c>
      <c r="E709">
        <v>446.02</v>
      </c>
      <c r="F709">
        <v>455.1</v>
      </c>
      <c r="G709" s="5">
        <v>49258500</v>
      </c>
      <c r="H709" s="5">
        <v>6958330000</v>
      </c>
    </row>
    <row r="710" spans="1:8" x14ac:dyDescent="0.2">
      <c r="A710" s="1" t="s">
        <v>1021</v>
      </c>
      <c r="B710" s="1">
        <f t="shared" si="11"/>
        <v>42488</v>
      </c>
      <c r="C710">
        <v>445.04</v>
      </c>
      <c r="D710">
        <v>449.55</v>
      </c>
      <c r="E710">
        <v>436.65</v>
      </c>
      <c r="F710">
        <v>449.01</v>
      </c>
      <c r="G710" s="5">
        <v>74064700</v>
      </c>
      <c r="H710" s="5">
        <v>6889170000</v>
      </c>
    </row>
    <row r="711" spans="1:8" x14ac:dyDescent="0.2">
      <c r="A711" s="1" t="s">
        <v>1022</v>
      </c>
      <c r="B711" s="1">
        <f t="shared" si="11"/>
        <v>42487</v>
      </c>
      <c r="C711">
        <v>466.26</v>
      </c>
      <c r="D711">
        <v>467.08</v>
      </c>
      <c r="E711">
        <v>444.13</v>
      </c>
      <c r="F711">
        <v>444.69</v>
      </c>
      <c r="G711" s="5">
        <v>93564900</v>
      </c>
      <c r="H711" s="5">
        <v>7216190000</v>
      </c>
    </row>
    <row r="712" spans="1:8" x14ac:dyDescent="0.2">
      <c r="A712" s="1" t="s">
        <v>1023</v>
      </c>
      <c r="B712" s="1">
        <f t="shared" si="11"/>
        <v>42486</v>
      </c>
      <c r="C712">
        <v>461.65</v>
      </c>
      <c r="D712">
        <v>467.97</v>
      </c>
      <c r="E712">
        <v>461.62</v>
      </c>
      <c r="F712">
        <v>466.09</v>
      </c>
      <c r="G712" s="5">
        <v>78971900</v>
      </c>
      <c r="H712" s="5">
        <v>7143060000</v>
      </c>
    </row>
    <row r="713" spans="1:8" x14ac:dyDescent="0.2">
      <c r="A713" s="1" t="s">
        <v>1024</v>
      </c>
      <c r="B713" s="1">
        <f t="shared" si="11"/>
        <v>42485</v>
      </c>
      <c r="C713">
        <v>459.12</v>
      </c>
      <c r="D713">
        <v>466.62</v>
      </c>
      <c r="E713">
        <v>453.59</v>
      </c>
      <c r="F713">
        <v>461.43</v>
      </c>
      <c r="G713" s="5">
        <v>87091800</v>
      </c>
      <c r="H713" s="5">
        <v>7102490000</v>
      </c>
    </row>
    <row r="714" spans="1:8" x14ac:dyDescent="0.2">
      <c r="A714" s="1" t="s">
        <v>1025</v>
      </c>
      <c r="B714" s="1">
        <f t="shared" si="11"/>
        <v>42484</v>
      </c>
      <c r="C714">
        <v>450.56</v>
      </c>
      <c r="D714">
        <v>460.15</v>
      </c>
      <c r="E714">
        <v>448.93</v>
      </c>
      <c r="F714">
        <v>458.56</v>
      </c>
      <c r="G714" s="5">
        <v>68198400</v>
      </c>
      <c r="H714" s="5">
        <v>6968570000</v>
      </c>
    </row>
    <row r="715" spans="1:8" x14ac:dyDescent="0.2">
      <c r="A715" s="1" t="s">
        <v>1026</v>
      </c>
      <c r="B715" s="1">
        <f t="shared" si="11"/>
        <v>42483</v>
      </c>
      <c r="C715">
        <v>445.86</v>
      </c>
      <c r="D715">
        <v>450.28</v>
      </c>
      <c r="E715">
        <v>444.33</v>
      </c>
      <c r="F715">
        <v>450.28</v>
      </c>
      <c r="G715" s="5">
        <v>50485400</v>
      </c>
      <c r="H715" s="5">
        <v>6894280000</v>
      </c>
    </row>
    <row r="716" spans="1:8" x14ac:dyDescent="0.2">
      <c r="A716" s="1" t="s">
        <v>1027</v>
      </c>
      <c r="B716" s="1">
        <f t="shared" si="11"/>
        <v>42482</v>
      </c>
      <c r="C716">
        <v>449.69</v>
      </c>
      <c r="D716">
        <v>449.81</v>
      </c>
      <c r="E716">
        <v>444.15</v>
      </c>
      <c r="F716">
        <v>445.74</v>
      </c>
      <c r="G716" s="5">
        <v>58804400</v>
      </c>
      <c r="H716" s="5">
        <v>6951860000</v>
      </c>
    </row>
    <row r="717" spans="1:8" x14ac:dyDescent="0.2">
      <c r="A717" s="1" t="s">
        <v>1028</v>
      </c>
      <c r="B717" s="1">
        <f t="shared" si="11"/>
        <v>42481</v>
      </c>
      <c r="C717">
        <v>441.42</v>
      </c>
      <c r="D717">
        <v>450.55</v>
      </c>
      <c r="E717">
        <v>440.95</v>
      </c>
      <c r="F717">
        <v>449.43</v>
      </c>
      <c r="G717" s="5">
        <v>68204700</v>
      </c>
      <c r="H717" s="5">
        <v>6822320000</v>
      </c>
    </row>
    <row r="718" spans="1:8" x14ac:dyDescent="0.2">
      <c r="A718" s="1" t="s">
        <v>1029</v>
      </c>
      <c r="B718" s="1">
        <f t="shared" si="11"/>
        <v>42480</v>
      </c>
      <c r="C718">
        <v>435.32</v>
      </c>
      <c r="D718">
        <v>443.05</v>
      </c>
      <c r="E718">
        <v>434.41</v>
      </c>
      <c r="F718">
        <v>441.39</v>
      </c>
      <c r="G718" s="5">
        <v>72890100</v>
      </c>
      <c r="H718" s="5">
        <v>6726370000</v>
      </c>
    </row>
    <row r="719" spans="1:8" x14ac:dyDescent="0.2">
      <c r="A719" s="1" t="s">
        <v>1030</v>
      </c>
      <c r="B719" s="1">
        <f t="shared" si="11"/>
        <v>42479</v>
      </c>
      <c r="C719">
        <v>428.7</v>
      </c>
      <c r="D719">
        <v>436.02</v>
      </c>
      <c r="E719">
        <v>428.1</v>
      </c>
      <c r="F719">
        <v>435.51</v>
      </c>
      <c r="G719" s="5">
        <v>52810500</v>
      </c>
      <c r="H719" s="5">
        <v>6622450000</v>
      </c>
    </row>
    <row r="720" spans="1:8" x14ac:dyDescent="0.2">
      <c r="A720" s="1" t="s">
        <v>1031</v>
      </c>
      <c r="B720" s="1">
        <f t="shared" si="11"/>
        <v>42478</v>
      </c>
      <c r="C720">
        <v>427.61</v>
      </c>
      <c r="D720">
        <v>429.27</v>
      </c>
      <c r="E720">
        <v>427.09</v>
      </c>
      <c r="F720">
        <v>428.59</v>
      </c>
      <c r="G720" s="5">
        <v>55670900</v>
      </c>
      <c r="H720" s="5">
        <v>6604150000</v>
      </c>
    </row>
    <row r="721" spans="1:8" x14ac:dyDescent="0.2">
      <c r="A721" s="1" t="s">
        <v>1032</v>
      </c>
      <c r="B721" s="1">
        <f t="shared" si="11"/>
        <v>42477</v>
      </c>
      <c r="C721">
        <v>430.64</v>
      </c>
      <c r="D721">
        <v>431.37</v>
      </c>
      <c r="E721">
        <v>426.08</v>
      </c>
      <c r="F721">
        <v>427.4</v>
      </c>
      <c r="G721" s="5">
        <v>52125900</v>
      </c>
      <c r="H721" s="5">
        <v>6649170000</v>
      </c>
    </row>
    <row r="722" spans="1:8" x14ac:dyDescent="0.2">
      <c r="A722" s="1" t="s">
        <v>1033</v>
      </c>
      <c r="B722" s="1">
        <f t="shared" si="11"/>
        <v>42476</v>
      </c>
      <c r="C722">
        <v>429.58</v>
      </c>
      <c r="D722">
        <v>432.63</v>
      </c>
      <c r="E722">
        <v>428.98</v>
      </c>
      <c r="F722">
        <v>430.57</v>
      </c>
      <c r="G722" s="5">
        <v>39392800</v>
      </c>
      <c r="H722" s="5">
        <v>6631310000</v>
      </c>
    </row>
    <row r="723" spans="1:8" x14ac:dyDescent="0.2">
      <c r="A723" s="1" t="s">
        <v>1034</v>
      </c>
      <c r="B723" s="1">
        <f t="shared" si="11"/>
        <v>42475</v>
      </c>
      <c r="C723">
        <v>424.43</v>
      </c>
      <c r="D723">
        <v>429.93</v>
      </c>
      <c r="E723">
        <v>424.43</v>
      </c>
      <c r="F723">
        <v>429.71</v>
      </c>
      <c r="G723" s="5">
        <v>54801500</v>
      </c>
      <c r="H723" s="5">
        <v>6550350000</v>
      </c>
    </row>
    <row r="724" spans="1:8" x14ac:dyDescent="0.2">
      <c r="A724" s="1" t="s">
        <v>1035</v>
      </c>
      <c r="B724" s="1">
        <f t="shared" si="11"/>
        <v>42474</v>
      </c>
      <c r="C724">
        <v>423.94</v>
      </c>
      <c r="D724">
        <v>425.37</v>
      </c>
      <c r="E724">
        <v>423.01</v>
      </c>
      <c r="F724">
        <v>424.28</v>
      </c>
      <c r="G724" s="5">
        <v>45281000</v>
      </c>
      <c r="H724" s="5">
        <v>6541030000</v>
      </c>
    </row>
    <row r="725" spans="1:8" x14ac:dyDescent="0.2">
      <c r="A725" s="1" t="s">
        <v>1036</v>
      </c>
      <c r="B725" s="1">
        <f t="shared" si="11"/>
        <v>42473</v>
      </c>
      <c r="C725">
        <v>425.63</v>
      </c>
      <c r="D725">
        <v>426.66</v>
      </c>
      <c r="E725">
        <v>422.92</v>
      </c>
      <c r="F725">
        <v>423.73</v>
      </c>
      <c r="G725" s="5">
        <v>69060400</v>
      </c>
      <c r="H725" s="5">
        <v>6565470000</v>
      </c>
    </row>
    <row r="726" spans="1:8" x14ac:dyDescent="0.2">
      <c r="A726" s="1" t="s">
        <v>1037</v>
      </c>
      <c r="B726" s="1">
        <f t="shared" si="11"/>
        <v>42472</v>
      </c>
      <c r="C726">
        <v>422.84</v>
      </c>
      <c r="D726">
        <v>427.28</v>
      </c>
      <c r="E726">
        <v>422.84</v>
      </c>
      <c r="F726">
        <v>425.19</v>
      </c>
      <c r="G726" s="5">
        <v>70728800</v>
      </c>
      <c r="H726" s="5">
        <v>6520870000</v>
      </c>
    </row>
    <row r="727" spans="1:8" x14ac:dyDescent="0.2">
      <c r="A727" s="1" t="s">
        <v>1038</v>
      </c>
      <c r="B727" s="1">
        <f t="shared" si="11"/>
        <v>42471</v>
      </c>
      <c r="C727">
        <v>421.87</v>
      </c>
      <c r="D727">
        <v>422.74</v>
      </c>
      <c r="E727">
        <v>420.53</v>
      </c>
      <c r="F727">
        <v>422.48</v>
      </c>
      <c r="G727" s="5">
        <v>50747500</v>
      </c>
      <c r="H727" s="5">
        <v>6504290000</v>
      </c>
    </row>
    <row r="728" spans="1:8" x14ac:dyDescent="0.2">
      <c r="A728" s="1" t="s">
        <v>1039</v>
      </c>
      <c r="B728" s="1">
        <f t="shared" si="11"/>
        <v>42470</v>
      </c>
      <c r="C728">
        <v>419.59</v>
      </c>
      <c r="D728">
        <v>422.44</v>
      </c>
      <c r="E728">
        <v>419.26</v>
      </c>
      <c r="F728">
        <v>421.56</v>
      </c>
      <c r="G728" s="5">
        <v>73478600</v>
      </c>
      <c r="H728" s="5">
        <v>6467330000</v>
      </c>
    </row>
    <row r="729" spans="1:8" x14ac:dyDescent="0.2">
      <c r="A729" s="1" t="s">
        <v>1040</v>
      </c>
      <c r="B729" s="1">
        <f t="shared" si="11"/>
        <v>42469</v>
      </c>
      <c r="C729">
        <v>420.81</v>
      </c>
      <c r="D729">
        <v>420.89</v>
      </c>
      <c r="E729">
        <v>416.52</v>
      </c>
      <c r="F729">
        <v>419.41</v>
      </c>
      <c r="G729" s="5">
        <v>49792700</v>
      </c>
      <c r="H729" s="5">
        <v>6484410000</v>
      </c>
    </row>
    <row r="730" spans="1:8" x14ac:dyDescent="0.2">
      <c r="A730" s="1" t="s">
        <v>1041</v>
      </c>
      <c r="B730" s="1">
        <f t="shared" si="11"/>
        <v>42468</v>
      </c>
      <c r="C730">
        <v>422.91</v>
      </c>
      <c r="D730">
        <v>425.36</v>
      </c>
      <c r="E730">
        <v>419.64</v>
      </c>
      <c r="F730">
        <v>420.35</v>
      </c>
      <c r="G730" s="5">
        <v>63454700</v>
      </c>
      <c r="H730" s="5">
        <v>6515190000</v>
      </c>
    </row>
    <row r="731" spans="1:8" x14ac:dyDescent="0.2">
      <c r="A731" s="1" t="s">
        <v>1042</v>
      </c>
      <c r="B731" s="1">
        <f t="shared" si="11"/>
        <v>42467</v>
      </c>
      <c r="C731">
        <v>423.62</v>
      </c>
      <c r="D731">
        <v>423.66</v>
      </c>
      <c r="E731">
        <v>420.52</v>
      </c>
      <c r="F731">
        <v>422.75</v>
      </c>
      <c r="G731" s="5">
        <v>57858600</v>
      </c>
      <c r="H731" s="5">
        <v>6524680000</v>
      </c>
    </row>
    <row r="732" spans="1:8" x14ac:dyDescent="0.2">
      <c r="A732" s="1" t="s">
        <v>1043</v>
      </c>
      <c r="B732" s="1">
        <f t="shared" si="11"/>
        <v>42466</v>
      </c>
      <c r="C732">
        <v>424.28</v>
      </c>
      <c r="D732">
        <v>424.53</v>
      </c>
      <c r="E732">
        <v>422.73</v>
      </c>
      <c r="F732">
        <v>423.41</v>
      </c>
      <c r="G732" s="5">
        <v>59091000</v>
      </c>
      <c r="H732" s="5">
        <v>6533260000</v>
      </c>
    </row>
    <row r="733" spans="1:8" x14ac:dyDescent="0.2">
      <c r="A733" s="1" t="s">
        <v>1044</v>
      </c>
      <c r="B733" s="1">
        <f t="shared" si="11"/>
        <v>42465</v>
      </c>
      <c r="C733">
        <v>421.02</v>
      </c>
      <c r="D733">
        <v>424.26</v>
      </c>
      <c r="E733">
        <v>420.61</v>
      </c>
      <c r="F733">
        <v>424.03</v>
      </c>
      <c r="G733" s="5">
        <v>60718000</v>
      </c>
      <c r="H733" s="5">
        <v>6481350000</v>
      </c>
    </row>
    <row r="734" spans="1:8" x14ac:dyDescent="0.2">
      <c r="A734" s="1" t="s">
        <v>1045</v>
      </c>
      <c r="B734" s="1">
        <f t="shared" si="11"/>
        <v>42464</v>
      </c>
      <c r="C734">
        <v>421.3</v>
      </c>
      <c r="D734">
        <v>422.34</v>
      </c>
      <c r="E734">
        <v>419.6</v>
      </c>
      <c r="F734">
        <v>421.44</v>
      </c>
      <c r="G734" s="5">
        <v>50634300</v>
      </c>
      <c r="H734" s="5">
        <v>6483910000</v>
      </c>
    </row>
    <row r="735" spans="1:8" x14ac:dyDescent="0.2">
      <c r="A735" s="1" t="s">
        <v>1046</v>
      </c>
      <c r="B735" s="1">
        <f t="shared" si="11"/>
        <v>42463</v>
      </c>
      <c r="C735">
        <v>421.17</v>
      </c>
      <c r="D735">
        <v>421.58</v>
      </c>
      <c r="E735">
        <v>419.7</v>
      </c>
      <c r="F735">
        <v>420.9</v>
      </c>
      <c r="G735" s="5">
        <v>38053700</v>
      </c>
      <c r="H735" s="5">
        <v>6480470000</v>
      </c>
    </row>
    <row r="736" spans="1:8" x14ac:dyDescent="0.2">
      <c r="A736" s="1" t="s">
        <v>1047</v>
      </c>
      <c r="B736" s="1">
        <f t="shared" si="11"/>
        <v>42462</v>
      </c>
      <c r="C736">
        <v>418.42</v>
      </c>
      <c r="D736">
        <v>422.08</v>
      </c>
      <c r="E736">
        <v>418.42</v>
      </c>
      <c r="F736">
        <v>420.87</v>
      </c>
      <c r="G736" s="5">
        <v>45681200</v>
      </c>
      <c r="H736" s="5">
        <v>6436700000</v>
      </c>
    </row>
    <row r="737" spans="1:8" x14ac:dyDescent="0.2">
      <c r="A737" s="1" t="s">
        <v>1048</v>
      </c>
      <c r="B737" s="1">
        <f t="shared" si="11"/>
        <v>42461</v>
      </c>
      <c r="C737">
        <v>416.76</v>
      </c>
      <c r="D737">
        <v>418.17</v>
      </c>
      <c r="E737">
        <v>415.83</v>
      </c>
      <c r="F737">
        <v>417.96</v>
      </c>
      <c r="G737" s="5">
        <v>51235700</v>
      </c>
      <c r="H737" s="5">
        <v>6409540000</v>
      </c>
    </row>
    <row r="738" spans="1:8" x14ac:dyDescent="0.2">
      <c r="A738" s="1" t="s">
        <v>3577</v>
      </c>
      <c r="B738" s="1">
        <f t="shared" si="11"/>
        <v>42460</v>
      </c>
      <c r="C738">
        <v>415.26</v>
      </c>
      <c r="D738">
        <v>418.37</v>
      </c>
      <c r="E738">
        <v>415.26</v>
      </c>
      <c r="F738">
        <v>416.73</v>
      </c>
      <c r="G738" s="5">
        <v>60215200</v>
      </c>
      <c r="H738" s="5">
        <v>6385140000</v>
      </c>
    </row>
    <row r="739" spans="1:8" x14ac:dyDescent="0.2">
      <c r="A739" s="1" t="s">
        <v>3578</v>
      </c>
      <c r="B739" s="1">
        <f t="shared" si="11"/>
        <v>42459</v>
      </c>
      <c r="C739">
        <v>416.83</v>
      </c>
      <c r="D739">
        <v>416.83</v>
      </c>
      <c r="E739">
        <v>412.5</v>
      </c>
      <c r="F739">
        <v>414.82</v>
      </c>
      <c r="G739" s="5">
        <v>66034100</v>
      </c>
      <c r="H739" s="5">
        <v>6407840000</v>
      </c>
    </row>
    <row r="740" spans="1:8" x14ac:dyDescent="0.2">
      <c r="A740" s="1" t="s">
        <v>3579</v>
      </c>
      <c r="B740" s="1">
        <f t="shared" si="11"/>
        <v>42458</v>
      </c>
      <c r="C740">
        <v>424.3</v>
      </c>
      <c r="D740">
        <v>426.2</v>
      </c>
      <c r="E740">
        <v>412.68</v>
      </c>
      <c r="F740">
        <v>416.52</v>
      </c>
      <c r="G740" s="5">
        <v>75411500</v>
      </c>
      <c r="H740" s="5">
        <v>6521010000</v>
      </c>
    </row>
    <row r="741" spans="1:8" x14ac:dyDescent="0.2">
      <c r="A741" s="1" t="s">
        <v>3580</v>
      </c>
      <c r="B741" s="1">
        <f t="shared" si="11"/>
        <v>42457</v>
      </c>
      <c r="C741">
        <v>426.55</v>
      </c>
      <c r="D741">
        <v>426.86</v>
      </c>
      <c r="E741">
        <v>423.29</v>
      </c>
      <c r="F741">
        <v>424.23</v>
      </c>
      <c r="G741" s="5">
        <v>68522800</v>
      </c>
      <c r="H741" s="5">
        <v>6553700000</v>
      </c>
    </row>
    <row r="742" spans="1:8" x14ac:dyDescent="0.2">
      <c r="A742" s="1" t="s">
        <v>3581</v>
      </c>
      <c r="B742" s="1">
        <f t="shared" si="11"/>
        <v>42456</v>
      </c>
      <c r="C742">
        <v>418.14</v>
      </c>
      <c r="D742">
        <v>428.8</v>
      </c>
      <c r="E742">
        <v>417.71</v>
      </c>
      <c r="F742">
        <v>426.77</v>
      </c>
      <c r="G742" s="5">
        <v>71229400</v>
      </c>
      <c r="H742" s="5">
        <v>6423040000</v>
      </c>
    </row>
    <row r="743" spans="1:8" x14ac:dyDescent="0.2">
      <c r="A743" s="1" t="s">
        <v>3582</v>
      </c>
      <c r="B743" s="1">
        <f t="shared" si="11"/>
        <v>42455</v>
      </c>
      <c r="C743">
        <v>417.37</v>
      </c>
      <c r="D743">
        <v>418.99</v>
      </c>
      <c r="E743">
        <v>416.26</v>
      </c>
      <c r="F743">
        <v>417.95</v>
      </c>
      <c r="G743" s="5">
        <v>44650400</v>
      </c>
      <c r="H743" s="5">
        <v>6409500000</v>
      </c>
    </row>
    <row r="744" spans="1:8" x14ac:dyDescent="0.2">
      <c r="A744" s="1" t="s">
        <v>3583</v>
      </c>
      <c r="B744" s="1">
        <f t="shared" si="11"/>
        <v>42454</v>
      </c>
      <c r="C744">
        <v>416.51</v>
      </c>
      <c r="D744">
        <v>418.08</v>
      </c>
      <c r="E744">
        <v>415.56</v>
      </c>
      <c r="F744">
        <v>417.18</v>
      </c>
      <c r="G744" s="5">
        <v>52560000</v>
      </c>
      <c r="H744" s="5">
        <v>6394850000</v>
      </c>
    </row>
    <row r="745" spans="1:8" x14ac:dyDescent="0.2">
      <c r="A745" s="1" t="s">
        <v>3584</v>
      </c>
      <c r="B745" s="1">
        <f t="shared" si="11"/>
        <v>42453</v>
      </c>
      <c r="C745">
        <v>418.42</v>
      </c>
      <c r="D745">
        <v>418.68</v>
      </c>
      <c r="E745">
        <v>415.49</v>
      </c>
      <c r="F745">
        <v>416.39</v>
      </c>
      <c r="G745" s="5">
        <v>68346700</v>
      </c>
      <c r="H745" s="5">
        <v>6422730000</v>
      </c>
    </row>
    <row r="746" spans="1:8" x14ac:dyDescent="0.2">
      <c r="A746" s="1" t="s">
        <v>3585</v>
      </c>
      <c r="B746" s="1">
        <f t="shared" si="11"/>
        <v>42452</v>
      </c>
      <c r="C746">
        <v>418.16</v>
      </c>
      <c r="D746">
        <v>419.27</v>
      </c>
      <c r="E746">
        <v>417.36</v>
      </c>
      <c r="F746">
        <v>418.04</v>
      </c>
      <c r="G746" s="5">
        <v>61444200</v>
      </c>
      <c r="H746" s="5">
        <v>6417130000</v>
      </c>
    </row>
    <row r="747" spans="1:8" x14ac:dyDescent="0.2">
      <c r="A747" s="1" t="s">
        <v>3586</v>
      </c>
      <c r="B747" s="1">
        <f t="shared" si="11"/>
        <v>42451</v>
      </c>
      <c r="C747">
        <v>413.13</v>
      </c>
      <c r="D747">
        <v>418.38</v>
      </c>
      <c r="E747">
        <v>412.53</v>
      </c>
      <c r="F747">
        <v>418.09</v>
      </c>
      <c r="G747" s="5">
        <v>66813300</v>
      </c>
      <c r="H747" s="5">
        <v>6338430000</v>
      </c>
    </row>
    <row r="748" spans="1:8" x14ac:dyDescent="0.2">
      <c r="A748" s="1" t="s">
        <v>3587</v>
      </c>
      <c r="B748" s="1">
        <f t="shared" si="11"/>
        <v>42450</v>
      </c>
      <c r="C748">
        <v>413.42</v>
      </c>
      <c r="D748">
        <v>413.42</v>
      </c>
      <c r="E748">
        <v>410.38</v>
      </c>
      <c r="F748">
        <v>413.31</v>
      </c>
      <c r="G748" s="5">
        <v>61655400</v>
      </c>
      <c r="H748" s="5">
        <v>6341380000</v>
      </c>
    </row>
    <row r="749" spans="1:8" x14ac:dyDescent="0.2">
      <c r="A749" s="1" t="s">
        <v>3588</v>
      </c>
      <c r="B749" s="1">
        <f t="shared" si="11"/>
        <v>42449</v>
      </c>
      <c r="C749">
        <v>410.4</v>
      </c>
      <c r="D749">
        <v>414.63</v>
      </c>
      <c r="E749">
        <v>410.4</v>
      </c>
      <c r="F749">
        <v>413.76</v>
      </c>
      <c r="G749" s="5">
        <v>45947900</v>
      </c>
      <c r="H749" s="5">
        <v>6293610000</v>
      </c>
    </row>
    <row r="750" spans="1:8" x14ac:dyDescent="0.2">
      <c r="A750" s="1" t="s">
        <v>3589</v>
      </c>
      <c r="B750" s="1">
        <f t="shared" si="11"/>
        <v>42448</v>
      </c>
      <c r="C750">
        <v>409.27</v>
      </c>
      <c r="D750">
        <v>410.98</v>
      </c>
      <c r="E750">
        <v>407.23</v>
      </c>
      <c r="F750">
        <v>410.44</v>
      </c>
      <c r="G750" s="5">
        <v>58423000</v>
      </c>
      <c r="H750" s="5">
        <v>6274790000</v>
      </c>
    </row>
    <row r="751" spans="1:8" x14ac:dyDescent="0.2">
      <c r="A751" s="1" t="s">
        <v>3590</v>
      </c>
      <c r="B751" s="1">
        <f t="shared" si="11"/>
        <v>42447</v>
      </c>
      <c r="C751">
        <v>420.55</v>
      </c>
      <c r="D751">
        <v>420.55</v>
      </c>
      <c r="E751">
        <v>406.14</v>
      </c>
      <c r="F751">
        <v>409.55</v>
      </c>
      <c r="G751" s="5">
        <v>104940000</v>
      </c>
      <c r="H751" s="5">
        <v>6446330000</v>
      </c>
    </row>
    <row r="752" spans="1:8" x14ac:dyDescent="0.2">
      <c r="A752" s="1" t="s">
        <v>3591</v>
      </c>
      <c r="B752" s="1">
        <f t="shared" si="11"/>
        <v>42446</v>
      </c>
      <c r="C752">
        <v>417.89</v>
      </c>
      <c r="D752">
        <v>421</v>
      </c>
      <c r="E752">
        <v>417.89</v>
      </c>
      <c r="F752">
        <v>420.62</v>
      </c>
      <c r="G752" s="5">
        <v>83528600</v>
      </c>
      <c r="H752" s="5">
        <v>6404130000</v>
      </c>
    </row>
    <row r="753" spans="1:8" x14ac:dyDescent="0.2">
      <c r="A753" s="1" t="s">
        <v>3592</v>
      </c>
      <c r="B753" s="1">
        <f t="shared" si="11"/>
        <v>42445</v>
      </c>
      <c r="C753">
        <v>416.89</v>
      </c>
      <c r="D753">
        <v>417.69</v>
      </c>
      <c r="E753">
        <v>415.91</v>
      </c>
      <c r="F753">
        <v>417.01</v>
      </c>
      <c r="G753" s="5">
        <v>65185800</v>
      </c>
      <c r="H753" s="5">
        <v>6387190000</v>
      </c>
    </row>
    <row r="754" spans="1:8" x14ac:dyDescent="0.2">
      <c r="A754" s="1" t="s">
        <v>3593</v>
      </c>
      <c r="B754" s="1">
        <f t="shared" si="11"/>
        <v>42444</v>
      </c>
      <c r="C754">
        <v>416.39</v>
      </c>
      <c r="D754">
        <v>418.13</v>
      </c>
      <c r="E754">
        <v>414.99</v>
      </c>
      <c r="F754">
        <v>416.83</v>
      </c>
      <c r="G754" s="5">
        <v>66781700</v>
      </c>
      <c r="H754" s="5">
        <v>6377870000</v>
      </c>
    </row>
    <row r="755" spans="1:8" x14ac:dyDescent="0.2">
      <c r="A755" s="1" t="s">
        <v>3594</v>
      </c>
      <c r="B755" s="1">
        <f t="shared" si="11"/>
        <v>42443</v>
      </c>
      <c r="C755">
        <v>414.2</v>
      </c>
      <c r="D755">
        <v>416.68</v>
      </c>
      <c r="E755">
        <v>414.2</v>
      </c>
      <c r="F755">
        <v>416.44</v>
      </c>
      <c r="G755" s="5">
        <v>95259400</v>
      </c>
      <c r="H755" s="5">
        <v>6342780000</v>
      </c>
    </row>
    <row r="756" spans="1:8" x14ac:dyDescent="0.2">
      <c r="A756" s="1" t="s">
        <v>3595</v>
      </c>
      <c r="B756" s="1">
        <f t="shared" si="11"/>
        <v>42442</v>
      </c>
      <c r="C756">
        <v>411.65</v>
      </c>
      <c r="D756">
        <v>416.6</v>
      </c>
      <c r="E756">
        <v>411.64</v>
      </c>
      <c r="F756">
        <v>414.07</v>
      </c>
      <c r="G756" s="5">
        <v>74322800</v>
      </c>
      <c r="H756" s="5">
        <v>6302330000</v>
      </c>
    </row>
    <row r="757" spans="1:8" x14ac:dyDescent="0.2">
      <c r="A757" s="1" t="s">
        <v>3596</v>
      </c>
      <c r="B757" s="1">
        <f t="shared" si="11"/>
        <v>42441</v>
      </c>
      <c r="C757">
        <v>421.61</v>
      </c>
      <c r="D757">
        <v>421.8</v>
      </c>
      <c r="E757">
        <v>410.09</v>
      </c>
      <c r="F757">
        <v>411.62</v>
      </c>
      <c r="G757" s="5">
        <v>92712900</v>
      </c>
      <c r="H757" s="5">
        <v>6453260000</v>
      </c>
    </row>
    <row r="758" spans="1:8" x14ac:dyDescent="0.2">
      <c r="A758" s="1" t="s">
        <v>3597</v>
      </c>
      <c r="B758" s="1">
        <f t="shared" si="11"/>
        <v>42440</v>
      </c>
      <c r="C758">
        <v>417.24</v>
      </c>
      <c r="D758">
        <v>423.93</v>
      </c>
      <c r="E758">
        <v>417.01</v>
      </c>
      <c r="F758">
        <v>421.69</v>
      </c>
      <c r="G758" s="5">
        <v>73969700</v>
      </c>
      <c r="H758" s="5">
        <v>6384740000</v>
      </c>
    </row>
    <row r="759" spans="1:8" x14ac:dyDescent="0.2">
      <c r="A759" s="1" t="s">
        <v>3598</v>
      </c>
      <c r="B759" s="1">
        <f t="shared" si="11"/>
        <v>42439</v>
      </c>
      <c r="C759">
        <v>414.74</v>
      </c>
      <c r="D759">
        <v>417.51</v>
      </c>
      <c r="E759">
        <v>413.25</v>
      </c>
      <c r="F759">
        <v>417.13</v>
      </c>
      <c r="G759" s="5">
        <v>81022900</v>
      </c>
      <c r="H759" s="5">
        <v>6344960000</v>
      </c>
    </row>
    <row r="760" spans="1:8" x14ac:dyDescent="0.2">
      <c r="A760" s="1" t="s">
        <v>3599</v>
      </c>
      <c r="B760" s="1">
        <f t="shared" si="11"/>
        <v>42438</v>
      </c>
      <c r="C760">
        <v>413.89</v>
      </c>
      <c r="D760">
        <v>416.03</v>
      </c>
      <c r="E760">
        <v>411.61</v>
      </c>
      <c r="F760">
        <v>414.86</v>
      </c>
      <c r="G760" s="5">
        <v>70012300</v>
      </c>
      <c r="H760" s="5">
        <v>6330230000</v>
      </c>
    </row>
    <row r="761" spans="1:8" x14ac:dyDescent="0.2">
      <c r="A761" s="1" t="s">
        <v>3600</v>
      </c>
      <c r="B761" s="1">
        <f t="shared" si="11"/>
        <v>42437</v>
      </c>
      <c r="C761">
        <v>414.47</v>
      </c>
      <c r="D761">
        <v>416.24</v>
      </c>
      <c r="E761">
        <v>411.09</v>
      </c>
      <c r="F761">
        <v>413.97</v>
      </c>
      <c r="G761" s="5">
        <v>70311700</v>
      </c>
      <c r="H761" s="5">
        <v>6337370000</v>
      </c>
    </row>
    <row r="762" spans="1:8" x14ac:dyDescent="0.2">
      <c r="A762" s="1" t="s">
        <v>3601</v>
      </c>
      <c r="B762" s="1">
        <f t="shared" si="11"/>
        <v>42436</v>
      </c>
      <c r="C762">
        <v>407.76</v>
      </c>
      <c r="D762">
        <v>415.92</v>
      </c>
      <c r="E762">
        <v>406.31</v>
      </c>
      <c r="F762">
        <v>414.32</v>
      </c>
      <c r="G762" s="5">
        <v>85762400</v>
      </c>
      <c r="H762" s="5">
        <v>6233430000</v>
      </c>
    </row>
    <row r="763" spans="1:8" x14ac:dyDescent="0.2">
      <c r="A763" s="1" t="s">
        <v>3602</v>
      </c>
      <c r="B763" s="1">
        <f t="shared" si="11"/>
        <v>42435</v>
      </c>
      <c r="C763">
        <v>400.53</v>
      </c>
      <c r="D763">
        <v>411.91</v>
      </c>
      <c r="E763">
        <v>395.78</v>
      </c>
      <c r="F763">
        <v>407.71</v>
      </c>
      <c r="G763" s="5">
        <v>91212500</v>
      </c>
      <c r="H763" s="5">
        <v>6121400000</v>
      </c>
    </row>
    <row r="764" spans="1:8" x14ac:dyDescent="0.2">
      <c r="A764" s="1" t="s">
        <v>3603</v>
      </c>
      <c r="B764" s="1">
        <f t="shared" si="11"/>
        <v>42434</v>
      </c>
      <c r="C764">
        <v>410.78</v>
      </c>
      <c r="D764">
        <v>411.26</v>
      </c>
      <c r="E764">
        <v>394.04</v>
      </c>
      <c r="F764">
        <v>400.57</v>
      </c>
      <c r="G764" s="5">
        <v>135385000</v>
      </c>
      <c r="H764" s="5">
        <v>6276610000</v>
      </c>
    </row>
    <row r="765" spans="1:8" x14ac:dyDescent="0.2">
      <c r="A765" s="1" t="s">
        <v>3604</v>
      </c>
      <c r="B765" s="1">
        <f t="shared" si="11"/>
        <v>42433</v>
      </c>
      <c r="C765">
        <v>421.84</v>
      </c>
      <c r="D765">
        <v>425.18</v>
      </c>
      <c r="E765">
        <v>410.94</v>
      </c>
      <c r="F765">
        <v>410.94</v>
      </c>
      <c r="G765" s="5">
        <v>90856100</v>
      </c>
      <c r="H765" s="5">
        <v>6443890000</v>
      </c>
    </row>
    <row r="766" spans="1:8" x14ac:dyDescent="0.2">
      <c r="A766" s="1" t="s">
        <v>3605</v>
      </c>
      <c r="B766" s="1">
        <f t="shared" si="11"/>
        <v>42432</v>
      </c>
      <c r="C766">
        <v>423.91</v>
      </c>
      <c r="D766">
        <v>425.37</v>
      </c>
      <c r="E766">
        <v>419.41</v>
      </c>
      <c r="F766">
        <v>421.65</v>
      </c>
      <c r="G766" s="5">
        <v>100484000</v>
      </c>
      <c r="H766" s="5">
        <v>6474150000</v>
      </c>
    </row>
    <row r="767" spans="1:8" x14ac:dyDescent="0.2">
      <c r="A767" s="1" t="s">
        <v>3606</v>
      </c>
      <c r="B767" s="1">
        <f t="shared" si="11"/>
        <v>42431</v>
      </c>
      <c r="C767">
        <v>435.13</v>
      </c>
      <c r="D767">
        <v>435.92</v>
      </c>
      <c r="E767">
        <v>423.99</v>
      </c>
      <c r="F767">
        <v>423.99</v>
      </c>
      <c r="G767" s="5">
        <v>74955300</v>
      </c>
      <c r="H767" s="5">
        <v>6643810000</v>
      </c>
    </row>
    <row r="768" spans="1:8" x14ac:dyDescent="0.2">
      <c r="A768" s="1" t="s">
        <v>3607</v>
      </c>
      <c r="B768" s="1">
        <f t="shared" si="11"/>
        <v>42430</v>
      </c>
      <c r="C768">
        <v>437.92</v>
      </c>
      <c r="D768">
        <v>439.65</v>
      </c>
      <c r="E768">
        <v>432.32</v>
      </c>
      <c r="F768">
        <v>435.12</v>
      </c>
      <c r="G768" s="5">
        <v>74895800</v>
      </c>
      <c r="H768" s="5">
        <v>6684800000</v>
      </c>
    </row>
    <row r="769" spans="1:8" x14ac:dyDescent="0.2">
      <c r="A769" s="1" t="s">
        <v>3356</v>
      </c>
      <c r="B769" s="1">
        <f t="shared" si="11"/>
        <v>42429</v>
      </c>
      <c r="C769">
        <v>433.44</v>
      </c>
      <c r="D769">
        <v>441.51</v>
      </c>
      <c r="E769">
        <v>431.69</v>
      </c>
      <c r="F769">
        <v>437.7</v>
      </c>
      <c r="G769" s="5">
        <v>60694700</v>
      </c>
      <c r="H769" s="5">
        <v>6614980000</v>
      </c>
    </row>
    <row r="770" spans="1:8" x14ac:dyDescent="0.2">
      <c r="A770" s="1" t="s">
        <v>3357</v>
      </c>
      <c r="B770" s="1">
        <f t="shared" si="11"/>
        <v>42428</v>
      </c>
      <c r="C770">
        <v>432.57</v>
      </c>
      <c r="D770">
        <v>435.68</v>
      </c>
      <c r="E770">
        <v>423.82</v>
      </c>
      <c r="F770">
        <v>433.5</v>
      </c>
      <c r="G770" s="5">
        <v>53033400</v>
      </c>
      <c r="H770" s="5">
        <v>6600310000</v>
      </c>
    </row>
    <row r="771" spans="1:8" x14ac:dyDescent="0.2">
      <c r="A771" s="1" t="s">
        <v>3358</v>
      </c>
      <c r="B771" s="1">
        <f t="shared" ref="B771:B834" si="12">DATE(RIGHT(A771,4),LEFT(A771,2),LEFT(RIGHT(A771,8),2))</f>
        <v>42427</v>
      </c>
      <c r="C771">
        <v>432.84</v>
      </c>
      <c r="D771">
        <v>434.23</v>
      </c>
      <c r="E771">
        <v>428.1</v>
      </c>
      <c r="F771">
        <v>432.52</v>
      </c>
      <c r="G771" s="5">
        <v>41893600</v>
      </c>
      <c r="H771" s="5">
        <v>6602810000</v>
      </c>
    </row>
    <row r="772" spans="1:8" x14ac:dyDescent="0.2">
      <c r="A772" s="1" t="s">
        <v>3359</v>
      </c>
      <c r="B772" s="1">
        <f t="shared" si="12"/>
        <v>42426</v>
      </c>
      <c r="C772">
        <v>424.63</v>
      </c>
      <c r="D772">
        <v>432.15</v>
      </c>
      <c r="E772">
        <v>421.62</v>
      </c>
      <c r="F772">
        <v>432.15</v>
      </c>
      <c r="G772" s="5">
        <v>61486000</v>
      </c>
      <c r="H772" s="5">
        <v>6476080000</v>
      </c>
    </row>
    <row r="773" spans="1:8" x14ac:dyDescent="0.2">
      <c r="A773" s="1" t="s">
        <v>3360</v>
      </c>
      <c r="B773" s="1">
        <f t="shared" si="12"/>
        <v>42425</v>
      </c>
      <c r="C773">
        <v>425.04</v>
      </c>
      <c r="D773">
        <v>427.72</v>
      </c>
      <c r="E773">
        <v>420.42</v>
      </c>
      <c r="F773">
        <v>424.54</v>
      </c>
      <c r="G773" s="5">
        <v>70798000</v>
      </c>
      <c r="H773" s="5">
        <v>6480650000</v>
      </c>
    </row>
    <row r="774" spans="1:8" x14ac:dyDescent="0.2">
      <c r="A774" s="1" t="s">
        <v>3361</v>
      </c>
      <c r="B774" s="1">
        <f t="shared" si="12"/>
        <v>42424</v>
      </c>
      <c r="C774">
        <v>420.96</v>
      </c>
      <c r="D774">
        <v>425.55</v>
      </c>
      <c r="E774">
        <v>413.91</v>
      </c>
      <c r="F774">
        <v>424.96</v>
      </c>
      <c r="G774" s="5">
        <v>67743700</v>
      </c>
      <c r="H774" s="5">
        <v>6417190000</v>
      </c>
    </row>
    <row r="775" spans="1:8" x14ac:dyDescent="0.2">
      <c r="A775" s="1" t="s">
        <v>3362</v>
      </c>
      <c r="B775" s="1">
        <f t="shared" si="12"/>
        <v>42423</v>
      </c>
      <c r="C775">
        <v>438.26</v>
      </c>
      <c r="D775">
        <v>439.86</v>
      </c>
      <c r="E775">
        <v>417.82</v>
      </c>
      <c r="F775">
        <v>420.74</v>
      </c>
      <c r="G775" s="5">
        <v>85244900</v>
      </c>
      <c r="H775" s="5">
        <v>6679400000</v>
      </c>
    </row>
    <row r="776" spans="1:8" x14ac:dyDescent="0.2">
      <c r="A776" s="1" t="s">
        <v>3363</v>
      </c>
      <c r="B776" s="1">
        <f t="shared" si="12"/>
        <v>42422</v>
      </c>
      <c r="C776">
        <v>438.99</v>
      </c>
      <c r="D776">
        <v>439.05</v>
      </c>
      <c r="E776">
        <v>432.92</v>
      </c>
      <c r="F776">
        <v>437.75</v>
      </c>
      <c r="G776" s="5">
        <v>85385200</v>
      </c>
      <c r="H776" s="5">
        <v>6689200000</v>
      </c>
    </row>
    <row r="777" spans="1:8" x14ac:dyDescent="0.2">
      <c r="A777" s="1" t="s">
        <v>3364</v>
      </c>
      <c r="B777" s="1">
        <f t="shared" si="12"/>
        <v>42421</v>
      </c>
      <c r="C777">
        <v>437.77</v>
      </c>
      <c r="D777">
        <v>448.05</v>
      </c>
      <c r="E777">
        <v>429.08</v>
      </c>
      <c r="F777">
        <v>438.8</v>
      </c>
      <c r="G777" s="5">
        <v>89820700</v>
      </c>
      <c r="H777" s="5">
        <v>6669260000</v>
      </c>
    </row>
    <row r="778" spans="1:8" x14ac:dyDescent="0.2">
      <c r="A778" s="1" t="s">
        <v>3365</v>
      </c>
      <c r="B778" s="1">
        <f t="shared" si="12"/>
        <v>42420</v>
      </c>
      <c r="C778">
        <v>421.6</v>
      </c>
      <c r="D778">
        <v>441.98</v>
      </c>
      <c r="E778">
        <v>421.6</v>
      </c>
      <c r="F778">
        <v>437.16</v>
      </c>
      <c r="G778" s="5">
        <v>93992100</v>
      </c>
      <c r="H778" s="5">
        <v>6421310000</v>
      </c>
    </row>
    <row r="779" spans="1:8" x14ac:dyDescent="0.2">
      <c r="A779" s="1" t="s">
        <v>3366</v>
      </c>
      <c r="B779" s="1">
        <f t="shared" si="12"/>
        <v>42419</v>
      </c>
      <c r="C779">
        <v>422.73</v>
      </c>
      <c r="D779">
        <v>423.1</v>
      </c>
      <c r="E779">
        <v>417.6</v>
      </c>
      <c r="F779">
        <v>420.79</v>
      </c>
      <c r="G779" s="5">
        <v>55711300</v>
      </c>
      <c r="H779" s="5">
        <v>6436980000</v>
      </c>
    </row>
    <row r="780" spans="1:8" x14ac:dyDescent="0.2">
      <c r="A780" s="1" t="s">
        <v>3367</v>
      </c>
      <c r="B780" s="1">
        <f t="shared" si="12"/>
        <v>42418</v>
      </c>
      <c r="C780">
        <v>416.57</v>
      </c>
      <c r="D780">
        <v>426</v>
      </c>
      <c r="E780">
        <v>415.64</v>
      </c>
      <c r="F780">
        <v>422.37</v>
      </c>
      <c r="G780" s="5">
        <v>76752600</v>
      </c>
      <c r="H780" s="5">
        <v>6341430000</v>
      </c>
    </row>
    <row r="781" spans="1:8" x14ac:dyDescent="0.2">
      <c r="A781" s="1" t="s">
        <v>3368</v>
      </c>
      <c r="B781" s="1">
        <f t="shared" si="12"/>
        <v>42417</v>
      </c>
      <c r="C781">
        <v>407.66</v>
      </c>
      <c r="D781">
        <v>421.17</v>
      </c>
      <c r="E781">
        <v>406.78</v>
      </c>
      <c r="F781">
        <v>416.32</v>
      </c>
      <c r="G781" s="5">
        <v>83193600</v>
      </c>
      <c r="H781" s="5">
        <v>6204150000</v>
      </c>
    </row>
    <row r="782" spans="1:8" x14ac:dyDescent="0.2">
      <c r="A782" s="1" t="s">
        <v>3369</v>
      </c>
      <c r="B782" s="1">
        <f t="shared" si="12"/>
        <v>42416</v>
      </c>
      <c r="C782">
        <v>401.43</v>
      </c>
      <c r="D782">
        <v>408.95</v>
      </c>
      <c r="E782">
        <v>401.43</v>
      </c>
      <c r="F782">
        <v>407.49</v>
      </c>
      <c r="G782" s="5">
        <v>73093100</v>
      </c>
      <c r="H782" s="5">
        <v>6108040000</v>
      </c>
    </row>
    <row r="783" spans="1:8" x14ac:dyDescent="0.2">
      <c r="A783" s="1" t="s">
        <v>3370</v>
      </c>
      <c r="B783" s="1">
        <f t="shared" si="12"/>
        <v>42415</v>
      </c>
      <c r="C783">
        <v>407.57</v>
      </c>
      <c r="D783">
        <v>410.38</v>
      </c>
      <c r="E783">
        <v>397.75</v>
      </c>
      <c r="F783">
        <v>400.19</v>
      </c>
      <c r="G783" s="5">
        <v>74070500</v>
      </c>
      <c r="H783" s="5">
        <v>6199850000</v>
      </c>
    </row>
    <row r="784" spans="1:8" x14ac:dyDescent="0.2">
      <c r="A784" s="1" t="s">
        <v>3371</v>
      </c>
      <c r="B784" s="1">
        <f t="shared" si="12"/>
        <v>42414</v>
      </c>
      <c r="C784">
        <v>392.93</v>
      </c>
      <c r="D784">
        <v>407.23</v>
      </c>
      <c r="E784">
        <v>392.93</v>
      </c>
      <c r="F784">
        <v>407.23</v>
      </c>
      <c r="G784" s="5">
        <v>74469800</v>
      </c>
      <c r="H784" s="5">
        <v>5975580000</v>
      </c>
    </row>
    <row r="785" spans="1:8" x14ac:dyDescent="0.2">
      <c r="A785" s="1" t="s">
        <v>3372</v>
      </c>
      <c r="B785" s="1">
        <f t="shared" si="12"/>
        <v>42413</v>
      </c>
      <c r="C785">
        <v>384.64</v>
      </c>
      <c r="D785">
        <v>391.86</v>
      </c>
      <c r="E785">
        <v>384.64</v>
      </c>
      <c r="F785">
        <v>391.86</v>
      </c>
      <c r="G785" s="5">
        <v>61911700</v>
      </c>
      <c r="H785" s="5">
        <v>5847990000</v>
      </c>
    </row>
    <row r="786" spans="1:8" x14ac:dyDescent="0.2">
      <c r="A786" s="1" t="s">
        <v>3373</v>
      </c>
      <c r="B786" s="1">
        <f t="shared" si="12"/>
        <v>42412</v>
      </c>
      <c r="C786">
        <v>379.69</v>
      </c>
      <c r="D786">
        <v>384.95</v>
      </c>
      <c r="E786">
        <v>379.6</v>
      </c>
      <c r="F786">
        <v>384.26</v>
      </c>
      <c r="G786" s="5">
        <v>67042800</v>
      </c>
      <c r="H786" s="5">
        <v>5771040000</v>
      </c>
    </row>
    <row r="787" spans="1:8" x14ac:dyDescent="0.2">
      <c r="A787" s="1" t="s">
        <v>3374</v>
      </c>
      <c r="B787" s="1">
        <f t="shared" si="12"/>
        <v>42411</v>
      </c>
      <c r="C787">
        <v>382.11</v>
      </c>
      <c r="D787">
        <v>383.13</v>
      </c>
      <c r="E787">
        <v>376.4</v>
      </c>
      <c r="F787">
        <v>379.65</v>
      </c>
      <c r="G787" s="5">
        <v>74375600</v>
      </c>
      <c r="H787" s="5">
        <v>5806110000</v>
      </c>
    </row>
    <row r="788" spans="1:8" x14ac:dyDescent="0.2">
      <c r="A788" s="1" t="s">
        <v>3375</v>
      </c>
      <c r="B788" s="1">
        <f t="shared" si="12"/>
        <v>42410</v>
      </c>
      <c r="C788">
        <v>376.15</v>
      </c>
      <c r="D788">
        <v>385.48</v>
      </c>
      <c r="E788">
        <v>375.78</v>
      </c>
      <c r="F788">
        <v>381.65</v>
      </c>
      <c r="G788" s="5">
        <v>85130900</v>
      </c>
      <c r="H788" s="5">
        <v>5713880000</v>
      </c>
    </row>
    <row r="789" spans="1:8" x14ac:dyDescent="0.2">
      <c r="A789" s="1" t="s">
        <v>3376</v>
      </c>
      <c r="B789" s="1">
        <f t="shared" si="12"/>
        <v>42409</v>
      </c>
      <c r="C789">
        <v>373.42</v>
      </c>
      <c r="D789">
        <v>377.25</v>
      </c>
      <c r="E789">
        <v>372.9</v>
      </c>
      <c r="F789">
        <v>376.03</v>
      </c>
      <c r="G789" s="5">
        <v>55318500</v>
      </c>
      <c r="H789" s="5">
        <v>5670880000</v>
      </c>
    </row>
    <row r="790" spans="1:8" x14ac:dyDescent="0.2">
      <c r="A790" s="1" t="s">
        <v>3377</v>
      </c>
      <c r="B790" s="1">
        <f t="shared" si="12"/>
        <v>42408</v>
      </c>
      <c r="C790">
        <v>376.76</v>
      </c>
      <c r="D790">
        <v>379.88</v>
      </c>
      <c r="E790">
        <v>373.33</v>
      </c>
      <c r="F790">
        <v>373.45</v>
      </c>
      <c r="G790" s="5">
        <v>47671100</v>
      </c>
      <c r="H790" s="5">
        <v>5720100000</v>
      </c>
    </row>
    <row r="791" spans="1:8" x14ac:dyDescent="0.2">
      <c r="A791" s="1" t="s">
        <v>3378</v>
      </c>
      <c r="B791" s="1">
        <f t="shared" si="12"/>
        <v>42407</v>
      </c>
      <c r="C791">
        <v>376.51</v>
      </c>
      <c r="D791">
        <v>380.87</v>
      </c>
      <c r="E791">
        <v>374.9</v>
      </c>
      <c r="F791">
        <v>376.62</v>
      </c>
      <c r="G791" s="5">
        <v>37076300</v>
      </c>
      <c r="H791" s="5">
        <v>5714760000</v>
      </c>
    </row>
    <row r="792" spans="1:8" x14ac:dyDescent="0.2">
      <c r="A792" s="1" t="s">
        <v>3379</v>
      </c>
      <c r="B792" s="1">
        <f t="shared" si="12"/>
        <v>42406</v>
      </c>
      <c r="C792">
        <v>386.59</v>
      </c>
      <c r="D792">
        <v>386.63</v>
      </c>
      <c r="E792">
        <v>372.39</v>
      </c>
      <c r="F792">
        <v>376.52</v>
      </c>
      <c r="G792" s="5">
        <v>49249300</v>
      </c>
      <c r="H792" s="5">
        <v>5865740000</v>
      </c>
    </row>
    <row r="793" spans="1:8" x14ac:dyDescent="0.2">
      <c r="A793" s="1" t="s">
        <v>3380</v>
      </c>
      <c r="B793" s="1">
        <f t="shared" si="12"/>
        <v>42405</v>
      </c>
      <c r="C793">
        <v>388.9</v>
      </c>
      <c r="D793">
        <v>391.09</v>
      </c>
      <c r="E793">
        <v>385.57</v>
      </c>
      <c r="F793">
        <v>386.55</v>
      </c>
      <c r="G793" s="5">
        <v>43825000</v>
      </c>
      <c r="H793" s="5">
        <v>5898960000</v>
      </c>
    </row>
    <row r="794" spans="1:8" x14ac:dyDescent="0.2">
      <c r="A794" s="1" t="s">
        <v>3381</v>
      </c>
      <c r="B794" s="1">
        <f t="shared" si="12"/>
        <v>42404</v>
      </c>
      <c r="C794">
        <v>370.17</v>
      </c>
      <c r="D794">
        <v>391.61</v>
      </c>
      <c r="E794">
        <v>369.99</v>
      </c>
      <c r="F794">
        <v>389.59</v>
      </c>
      <c r="G794" s="5">
        <v>69285500</v>
      </c>
      <c r="H794" s="5">
        <v>5613380000</v>
      </c>
    </row>
    <row r="795" spans="1:8" x14ac:dyDescent="0.2">
      <c r="A795" s="1" t="s">
        <v>3382</v>
      </c>
      <c r="B795" s="1">
        <f t="shared" si="12"/>
        <v>42403</v>
      </c>
      <c r="C795">
        <v>374.65</v>
      </c>
      <c r="D795">
        <v>374.95</v>
      </c>
      <c r="E795">
        <v>368.05</v>
      </c>
      <c r="F795">
        <v>369.95</v>
      </c>
      <c r="G795" s="5">
        <v>45933400</v>
      </c>
      <c r="H795" s="5">
        <v>5679530000</v>
      </c>
    </row>
    <row r="796" spans="1:8" x14ac:dyDescent="0.2">
      <c r="A796" s="1" t="s">
        <v>3383</v>
      </c>
      <c r="B796" s="1">
        <f t="shared" si="12"/>
        <v>42402</v>
      </c>
      <c r="C796">
        <v>372.92</v>
      </c>
      <c r="D796">
        <v>375.88</v>
      </c>
      <c r="E796">
        <v>372.92</v>
      </c>
      <c r="F796">
        <v>374.45</v>
      </c>
      <c r="G796" s="5">
        <v>40378700</v>
      </c>
      <c r="H796" s="5">
        <v>5651690000</v>
      </c>
    </row>
    <row r="797" spans="1:8" x14ac:dyDescent="0.2">
      <c r="A797" s="1" t="s">
        <v>3384</v>
      </c>
      <c r="B797" s="1">
        <f t="shared" si="12"/>
        <v>42401</v>
      </c>
      <c r="C797">
        <v>369.35</v>
      </c>
      <c r="D797">
        <v>378.07</v>
      </c>
      <c r="E797">
        <v>367.96</v>
      </c>
      <c r="F797">
        <v>373.06</v>
      </c>
      <c r="G797" s="5">
        <v>51656700</v>
      </c>
      <c r="H797" s="5">
        <v>5596090000</v>
      </c>
    </row>
    <row r="798" spans="1:8" x14ac:dyDescent="0.2">
      <c r="A798" s="1" t="s">
        <v>3127</v>
      </c>
      <c r="B798" s="1">
        <f t="shared" si="12"/>
        <v>42400</v>
      </c>
      <c r="C798">
        <v>378.29</v>
      </c>
      <c r="D798">
        <v>380.35</v>
      </c>
      <c r="E798">
        <v>367.84</v>
      </c>
      <c r="F798">
        <v>368.77</v>
      </c>
      <c r="G798" s="5">
        <v>37894300</v>
      </c>
      <c r="H798" s="5">
        <v>5729870000</v>
      </c>
    </row>
    <row r="799" spans="1:8" x14ac:dyDescent="0.2">
      <c r="A799" s="1" t="s">
        <v>3128</v>
      </c>
      <c r="B799" s="1">
        <f t="shared" si="12"/>
        <v>42399</v>
      </c>
      <c r="C799">
        <v>378.87</v>
      </c>
      <c r="D799">
        <v>380.92</v>
      </c>
      <c r="E799">
        <v>376.49</v>
      </c>
      <c r="F799">
        <v>378.26</v>
      </c>
      <c r="G799" s="5">
        <v>30284400</v>
      </c>
      <c r="H799" s="5">
        <v>5736760000</v>
      </c>
    </row>
    <row r="800" spans="1:8" x14ac:dyDescent="0.2">
      <c r="A800" s="1" t="s">
        <v>3129</v>
      </c>
      <c r="B800" s="1">
        <f t="shared" si="12"/>
        <v>42398</v>
      </c>
      <c r="C800">
        <v>380.11</v>
      </c>
      <c r="D800">
        <v>384.38</v>
      </c>
      <c r="E800">
        <v>365.45</v>
      </c>
      <c r="F800">
        <v>379.47</v>
      </c>
      <c r="G800" s="5">
        <v>86125300</v>
      </c>
      <c r="H800" s="5">
        <v>5753970000</v>
      </c>
    </row>
    <row r="801" spans="1:8" x14ac:dyDescent="0.2">
      <c r="A801" s="1" t="s">
        <v>3130</v>
      </c>
      <c r="B801" s="1">
        <f t="shared" si="12"/>
        <v>42397</v>
      </c>
      <c r="C801">
        <v>395.15</v>
      </c>
      <c r="D801">
        <v>395.5</v>
      </c>
      <c r="E801">
        <v>379.74</v>
      </c>
      <c r="F801">
        <v>380.29</v>
      </c>
      <c r="G801" s="5">
        <v>59247900</v>
      </c>
      <c r="H801" s="5">
        <v>5980180000</v>
      </c>
    </row>
    <row r="802" spans="1:8" x14ac:dyDescent="0.2">
      <c r="A802" s="1" t="s">
        <v>3131</v>
      </c>
      <c r="B802" s="1">
        <f t="shared" si="12"/>
        <v>42396</v>
      </c>
      <c r="C802">
        <v>392.44</v>
      </c>
      <c r="D802">
        <v>396.84</v>
      </c>
      <c r="E802">
        <v>391.78</v>
      </c>
      <c r="F802">
        <v>394.97</v>
      </c>
      <c r="G802" s="5">
        <v>47424400</v>
      </c>
      <c r="H802" s="5">
        <v>5937780000</v>
      </c>
    </row>
    <row r="803" spans="1:8" x14ac:dyDescent="0.2">
      <c r="A803" s="1" t="s">
        <v>3132</v>
      </c>
      <c r="B803" s="1">
        <f t="shared" si="12"/>
        <v>42395</v>
      </c>
      <c r="C803">
        <v>392</v>
      </c>
      <c r="D803">
        <v>397.77</v>
      </c>
      <c r="E803">
        <v>390.58</v>
      </c>
      <c r="F803">
        <v>392.15</v>
      </c>
      <c r="G803" s="5">
        <v>58147000</v>
      </c>
      <c r="H803" s="5">
        <v>5929520000</v>
      </c>
    </row>
    <row r="804" spans="1:8" x14ac:dyDescent="0.2">
      <c r="A804" s="1" t="s">
        <v>3133</v>
      </c>
      <c r="B804" s="1">
        <f t="shared" si="12"/>
        <v>42394</v>
      </c>
      <c r="C804">
        <v>402.32</v>
      </c>
      <c r="D804">
        <v>402.32</v>
      </c>
      <c r="E804">
        <v>388.55</v>
      </c>
      <c r="F804">
        <v>391.73</v>
      </c>
      <c r="G804" s="5">
        <v>59062400</v>
      </c>
      <c r="H804" s="5">
        <v>6083900000</v>
      </c>
    </row>
    <row r="805" spans="1:8" x14ac:dyDescent="0.2">
      <c r="A805" s="1" t="s">
        <v>3134</v>
      </c>
      <c r="B805" s="1">
        <f t="shared" si="12"/>
        <v>42393</v>
      </c>
      <c r="C805">
        <v>388.1</v>
      </c>
      <c r="D805">
        <v>405.49</v>
      </c>
      <c r="E805">
        <v>387.51</v>
      </c>
      <c r="F805">
        <v>402.97</v>
      </c>
      <c r="G805" s="5">
        <v>54824800</v>
      </c>
      <c r="H805" s="5">
        <v>5867300000</v>
      </c>
    </row>
    <row r="806" spans="1:8" x14ac:dyDescent="0.2">
      <c r="A806" s="1" t="s">
        <v>3135</v>
      </c>
      <c r="B806" s="1">
        <f t="shared" si="12"/>
        <v>42392</v>
      </c>
      <c r="C806">
        <v>382.43</v>
      </c>
      <c r="D806">
        <v>394.54</v>
      </c>
      <c r="E806">
        <v>381.98</v>
      </c>
      <c r="F806">
        <v>387.49</v>
      </c>
      <c r="G806" s="5">
        <v>56247400</v>
      </c>
      <c r="H806" s="5">
        <v>5779890000</v>
      </c>
    </row>
    <row r="807" spans="1:8" x14ac:dyDescent="0.2">
      <c r="A807" s="1" t="s">
        <v>3136</v>
      </c>
      <c r="B807" s="1">
        <f t="shared" si="12"/>
        <v>42391</v>
      </c>
      <c r="C807">
        <v>409.75</v>
      </c>
      <c r="D807">
        <v>410.41</v>
      </c>
      <c r="E807">
        <v>375.28</v>
      </c>
      <c r="F807">
        <v>382.49</v>
      </c>
      <c r="G807" s="5">
        <v>91546600</v>
      </c>
      <c r="H807" s="5">
        <v>6190940000</v>
      </c>
    </row>
    <row r="808" spans="1:8" x14ac:dyDescent="0.2">
      <c r="A808" s="1" t="s">
        <v>3137</v>
      </c>
      <c r="B808" s="1">
        <f t="shared" si="12"/>
        <v>42390</v>
      </c>
      <c r="C808">
        <v>419.63</v>
      </c>
      <c r="D808">
        <v>422.88</v>
      </c>
      <c r="E808">
        <v>406.3</v>
      </c>
      <c r="F808">
        <v>410.26</v>
      </c>
      <c r="G808" s="5">
        <v>68338000</v>
      </c>
      <c r="H808" s="5">
        <v>6338800000</v>
      </c>
    </row>
    <row r="809" spans="1:8" x14ac:dyDescent="0.2">
      <c r="A809" s="1" t="s">
        <v>3138</v>
      </c>
      <c r="B809" s="1">
        <f t="shared" si="12"/>
        <v>42389</v>
      </c>
      <c r="C809">
        <v>379.74</v>
      </c>
      <c r="D809">
        <v>425.27</v>
      </c>
      <c r="E809">
        <v>376.6</v>
      </c>
      <c r="F809">
        <v>420.23</v>
      </c>
      <c r="G809" s="5">
        <v>121720000</v>
      </c>
      <c r="H809" s="5">
        <v>5734760000</v>
      </c>
    </row>
    <row r="810" spans="1:8" x14ac:dyDescent="0.2">
      <c r="A810" s="1" t="s">
        <v>3139</v>
      </c>
      <c r="B810" s="1">
        <f t="shared" si="12"/>
        <v>42388</v>
      </c>
      <c r="C810">
        <v>387.03</v>
      </c>
      <c r="D810">
        <v>387.73</v>
      </c>
      <c r="E810">
        <v>378.97</v>
      </c>
      <c r="F810">
        <v>380.15</v>
      </c>
      <c r="G810" s="5">
        <v>46819800</v>
      </c>
      <c r="H810" s="5">
        <v>5843510000</v>
      </c>
    </row>
    <row r="811" spans="1:8" x14ac:dyDescent="0.2">
      <c r="A811" s="1" t="s">
        <v>3140</v>
      </c>
      <c r="B811" s="1">
        <f t="shared" si="12"/>
        <v>42387</v>
      </c>
      <c r="C811">
        <v>381.73</v>
      </c>
      <c r="D811">
        <v>388.1</v>
      </c>
      <c r="E811">
        <v>376.67</v>
      </c>
      <c r="F811">
        <v>387.17</v>
      </c>
      <c r="G811" s="5">
        <v>54403900</v>
      </c>
      <c r="H811" s="5">
        <v>5761940000</v>
      </c>
    </row>
    <row r="812" spans="1:8" x14ac:dyDescent="0.2">
      <c r="A812" s="1" t="s">
        <v>3141</v>
      </c>
      <c r="B812" s="1">
        <f t="shared" si="12"/>
        <v>42386</v>
      </c>
      <c r="C812">
        <v>387.15</v>
      </c>
      <c r="D812">
        <v>390.97</v>
      </c>
      <c r="E812">
        <v>380.09</v>
      </c>
      <c r="F812">
        <v>382.3</v>
      </c>
      <c r="G812" s="5">
        <v>45319600</v>
      </c>
      <c r="H812" s="5">
        <v>5842270000</v>
      </c>
    </row>
    <row r="813" spans="1:8" x14ac:dyDescent="0.2">
      <c r="A813" s="1" t="s">
        <v>3142</v>
      </c>
      <c r="B813" s="1">
        <f t="shared" si="12"/>
        <v>42385</v>
      </c>
      <c r="C813">
        <v>365.07</v>
      </c>
      <c r="D813">
        <v>390.56</v>
      </c>
      <c r="E813">
        <v>354.91</v>
      </c>
      <c r="F813">
        <v>387.54</v>
      </c>
      <c r="G813" s="5">
        <v>120352000</v>
      </c>
      <c r="H813" s="5">
        <v>5507790000</v>
      </c>
    </row>
    <row r="814" spans="1:8" x14ac:dyDescent="0.2">
      <c r="A814" s="1" t="s">
        <v>3143</v>
      </c>
      <c r="B814" s="1">
        <f t="shared" si="12"/>
        <v>42384</v>
      </c>
      <c r="C814">
        <v>430.26</v>
      </c>
      <c r="D814">
        <v>430.26</v>
      </c>
      <c r="E814">
        <v>364.33</v>
      </c>
      <c r="F814">
        <v>364.33</v>
      </c>
      <c r="G814" s="5">
        <v>153351000</v>
      </c>
      <c r="H814" s="5">
        <v>6489870000</v>
      </c>
    </row>
    <row r="815" spans="1:8" x14ac:dyDescent="0.2">
      <c r="A815" s="1" t="s">
        <v>3144</v>
      </c>
      <c r="B815" s="1">
        <f t="shared" si="12"/>
        <v>42383</v>
      </c>
      <c r="C815">
        <v>432.29</v>
      </c>
      <c r="D815">
        <v>433.32</v>
      </c>
      <c r="E815">
        <v>427.85</v>
      </c>
      <c r="F815">
        <v>430.31</v>
      </c>
      <c r="G815" s="5">
        <v>43945500</v>
      </c>
      <c r="H815" s="5">
        <v>6519110000</v>
      </c>
    </row>
    <row r="816" spans="1:8" x14ac:dyDescent="0.2">
      <c r="A816" s="1" t="s">
        <v>3145</v>
      </c>
      <c r="B816" s="1">
        <f t="shared" si="12"/>
        <v>42382</v>
      </c>
      <c r="C816">
        <v>434.67</v>
      </c>
      <c r="D816">
        <v>435.19</v>
      </c>
      <c r="E816">
        <v>424.44</v>
      </c>
      <c r="F816">
        <v>432.37</v>
      </c>
      <c r="G816" s="5">
        <v>173888000</v>
      </c>
      <c r="H816" s="5">
        <v>6553350000</v>
      </c>
    </row>
    <row r="817" spans="1:8" x14ac:dyDescent="0.2">
      <c r="A817" s="1" t="s">
        <v>3146</v>
      </c>
      <c r="B817" s="1">
        <f t="shared" si="12"/>
        <v>42381</v>
      </c>
      <c r="C817">
        <v>448.18</v>
      </c>
      <c r="D817">
        <v>448.18</v>
      </c>
      <c r="E817">
        <v>435.69</v>
      </c>
      <c r="F817">
        <v>435.69</v>
      </c>
      <c r="G817" s="5">
        <v>115607000</v>
      </c>
      <c r="H817" s="5">
        <v>6755220000</v>
      </c>
    </row>
    <row r="818" spans="1:8" x14ac:dyDescent="0.2">
      <c r="A818" s="1" t="s">
        <v>3147</v>
      </c>
      <c r="B818" s="1">
        <f t="shared" si="12"/>
        <v>42380</v>
      </c>
      <c r="C818">
        <v>448.7</v>
      </c>
      <c r="D818">
        <v>450.66</v>
      </c>
      <c r="E818">
        <v>443.86</v>
      </c>
      <c r="F818">
        <v>448.43</v>
      </c>
      <c r="G818" s="5">
        <v>40450000</v>
      </c>
      <c r="H818" s="5">
        <v>6761090000</v>
      </c>
    </row>
    <row r="819" spans="1:8" x14ac:dyDescent="0.2">
      <c r="A819" s="1" t="s">
        <v>3148</v>
      </c>
      <c r="B819" s="1">
        <f t="shared" si="12"/>
        <v>42379</v>
      </c>
      <c r="C819">
        <v>448.24</v>
      </c>
      <c r="D819">
        <v>448.31</v>
      </c>
      <c r="E819">
        <v>440.35</v>
      </c>
      <c r="F819">
        <v>447.99</v>
      </c>
      <c r="G819" s="5">
        <v>35995900</v>
      </c>
      <c r="H819" s="5">
        <v>6752210000</v>
      </c>
    </row>
    <row r="820" spans="1:8" x14ac:dyDescent="0.2">
      <c r="A820" s="1" t="s">
        <v>3149</v>
      </c>
      <c r="B820" s="1">
        <f t="shared" si="12"/>
        <v>42378</v>
      </c>
      <c r="C820">
        <v>453.38</v>
      </c>
      <c r="D820">
        <v>454.64</v>
      </c>
      <c r="E820">
        <v>446.89</v>
      </c>
      <c r="F820">
        <v>447.61</v>
      </c>
      <c r="G820" s="5">
        <v>32278000</v>
      </c>
      <c r="H820" s="5">
        <v>6828000000</v>
      </c>
    </row>
    <row r="821" spans="1:8" x14ac:dyDescent="0.2">
      <c r="A821" s="1" t="s">
        <v>3150</v>
      </c>
      <c r="B821" s="1">
        <f t="shared" si="12"/>
        <v>42377</v>
      </c>
      <c r="C821">
        <v>457.54</v>
      </c>
      <c r="D821">
        <v>462.93</v>
      </c>
      <c r="E821">
        <v>447.94</v>
      </c>
      <c r="F821">
        <v>453.23</v>
      </c>
      <c r="G821" s="5">
        <v>56993000</v>
      </c>
      <c r="H821" s="5">
        <v>6888600000</v>
      </c>
    </row>
    <row r="822" spans="1:8" x14ac:dyDescent="0.2">
      <c r="A822" s="1" t="s">
        <v>3151</v>
      </c>
      <c r="B822" s="1">
        <f t="shared" si="12"/>
        <v>42376</v>
      </c>
      <c r="C822">
        <v>430.01</v>
      </c>
      <c r="D822">
        <v>458.77</v>
      </c>
      <c r="E822">
        <v>429.08</v>
      </c>
      <c r="F822">
        <v>458.05</v>
      </c>
      <c r="G822" s="5">
        <v>87562200</v>
      </c>
      <c r="H822" s="5">
        <v>6472580000</v>
      </c>
    </row>
    <row r="823" spans="1:8" x14ac:dyDescent="0.2">
      <c r="A823" s="1" t="s">
        <v>3152</v>
      </c>
      <c r="B823" s="1">
        <f t="shared" si="12"/>
        <v>42375</v>
      </c>
      <c r="C823">
        <v>431.86</v>
      </c>
      <c r="D823">
        <v>431.86</v>
      </c>
      <c r="E823">
        <v>426.34</v>
      </c>
      <c r="F823">
        <v>429.11</v>
      </c>
      <c r="G823" s="5">
        <v>34042500</v>
      </c>
      <c r="H823" s="5">
        <v>6498830000</v>
      </c>
    </row>
    <row r="824" spans="1:8" x14ac:dyDescent="0.2">
      <c r="A824" s="1" t="s">
        <v>3153</v>
      </c>
      <c r="B824" s="1">
        <f t="shared" si="12"/>
        <v>42374</v>
      </c>
      <c r="C824">
        <v>433.07</v>
      </c>
      <c r="D824">
        <v>434.18</v>
      </c>
      <c r="E824">
        <v>429.68</v>
      </c>
      <c r="F824">
        <v>431.96</v>
      </c>
      <c r="G824" s="5">
        <v>34522600</v>
      </c>
      <c r="H824" s="5">
        <v>6515380000</v>
      </c>
    </row>
    <row r="825" spans="1:8" x14ac:dyDescent="0.2">
      <c r="A825" s="1" t="s">
        <v>3154</v>
      </c>
      <c r="B825" s="1">
        <f t="shared" si="12"/>
        <v>42373</v>
      </c>
      <c r="C825">
        <v>430.06</v>
      </c>
      <c r="D825">
        <v>434.52</v>
      </c>
      <c r="E825">
        <v>429.08</v>
      </c>
      <c r="F825">
        <v>433.09</v>
      </c>
      <c r="G825" s="5">
        <v>38477500</v>
      </c>
      <c r="H825" s="5">
        <v>6468180000</v>
      </c>
    </row>
    <row r="826" spans="1:8" x14ac:dyDescent="0.2">
      <c r="A826" s="1" t="s">
        <v>3155</v>
      </c>
      <c r="B826" s="1">
        <f t="shared" si="12"/>
        <v>42372</v>
      </c>
      <c r="C826">
        <v>433.58</v>
      </c>
      <c r="D826">
        <v>433.74</v>
      </c>
      <c r="E826">
        <v>424.71</v>
      </c>
      <c r="F826">
        <v>430.01</v>
      </c>
      <c r="G826" s="5">
        <v>39633800</v>
      </c>
      <c r="H826" s="5">
        <v>6519500000</v>
      </c>
    </row>
    <row r="827" spans="1:8" x14ac:dyDescent="0.2">
      <c r="A827" s="1" t="s">
        <v>3156</v>
      </c>
      <c r="B827" s="1">
        <f t="shared" si="12"/>
        <v>42371</v>
      </c>
      <c r="C827">
        <v>434.62</v>
      </c>
      <c r="D827">
        <v>436.06</v>
      </c>
      <c r="E827">
        <v>431.87</v>
      </c>
      <c r="F827">
        <v>433.44</v>
      </c>
      <c r="G827" s="5">
        <v>30096600</v>
      </c>
      <c r="H827" s="5">
        <v>6533630000</v>
      </c>
    </row>
    <row r="828" spans="1:8" x14ac:dyDescent="0.2">
      <c r="A828" s="1" t="s">
        <v>3157</v>
      </c>
      <c r="B828" s="1">
        <f t="shared" si="12"/>
        <v>42370</v>
      </c>
      <c r="C828">
        <v>430.72</v>
      </c>
      <c r="D828">
        <v>436.25</v>
      </c>
      <c r="E828">
        <v>427.52</v>
      </c>
      <c r="F828">
        <v>434.33</v>
      </c>
      <c r="G828" s="5">
        <v>36278900</v>
      </c>
      <c r="H828" s="5">
        <v>6473530000</v>
      </c>
    </row>
    <row r="829" spans="1:8" x14ac:dyDescent="0.2">
      <c r="A829" s="1" t="s">
        <v>2894</v>
      </c>
      <c r="B829" s="1">
        <f t="shared" si="12"/>
        <v>42369</v>
      </c>
      <c r="C829">
        <v>425.88</v>
      </c>
      <c r="D829">
        <v>432.92</v>
      </c>
      <c r="E829">
        <v>418.74</v>
      </c>
      <c r="F829">
        <v>430.57</v>
      </c>
      <c r="G829" s="5">
        <v>45996600</v>
      </c>
      <c r="H829" s="5">
        <v>6399190000</v>
      </c>
    </row>
    <row r="830" spans="1:8" x14ac:dyDescent="0.2">
      <c r="A830" s="1" t="s">
        <v>2895</v>
      </c>
      <c r="B830" s="1">
        <f t="shared" si="12"/>
        <v>42368</v>
      </c>
      <c r="C830">
        <v>433.3</v>
      </c>
      <c r="D830">
        <v>434.39</v>
      </c>
      <c r="E830">
        <v>422.08</v>
      </c>
      <c r="F830">
        <v>426.62</v>
      </c>
      <c r="G830" s="5">
        <v>46889400</v>
      </c>
      <c r="H830" s="5">
        <v>6508960000</v>
      </c>
    </row>
    <row r="831" spans="1:8" x14ac:dyDescent="0.2">
      <c r="A831" s="1" t="s">
        <v>2896</v>
      </c>
      <c r="B831" s="1">
        <f t="shared" si="12"/>
        <v>42367</v>
      </c>
      <c r="C831">
        <v>422.1</v>
      </c>
      <c r="D831">
        <v>432.98</v>
      </c>
      <c r="E831">
        <v>420.63</v>
      </c>
      <c r="F831">
        <v>432.98</v>
      </c>
      <c r="G831" s="5">
        <v>51596500</v>
      </c>
      <c r="H831" s="5">
        <v>6339010000</v>
      </c>
    </row>
    <row r="832" spans="1:8" x14ac:dyDescent="0.2">
      <c r="A832" s="1" t="s">
        <v>2897</v>
      </c>
      <c r="B832" s="1">
        <f t="shared" si="12"/>
        <v>42366</v>
      </c>
      <c r="C832">
        <v>423.34</v>
      </c>
      <c r="D832">
        <v>429.77</v>
      </c>
      <c r="E832">
        <v>418.48</v>
      </c>
      <c r="F832">
        <v>422.28</v>
      </c>
      <c r="G832" s="5">
        <v>49638600</v>
      </c>
      <c r="H832" s="5">
        <v>6356100000</v>
      </c>
    </row>
    <row r="833" spans="1:8" x14ac:dyDescent="0.2">
      <c r="A833" s="1" t="s">
        <v>2898</v>
      </c>
      <c r="B833" s="1">
        <f t="shared" si="12"/>
        <v>42365</v>
      </c>
      <c r="C833">
        <v>416.51</v>
      </c>
      <c r="D833">
        <v>424.01</v>
      </c>
      <c r="E833">
        <v>408.88</v>
      </c>
      <c r="F833">
        <v>422.82</v>
      </c>
      <c r="G833" s="5">
        <v>53591200</v>
      </c>
      <c r="H833" s="5">
        <v>6251440000</v>
      </c>
    </row>
    <row r="834" spans="1:8" x14ac:dyDescent="0.2">
      <c r="A834" s="1" t="s">
        <v>2899</v>
      </c>
      <c r="B834" s="1">
        <f t="shared" si="12"/>
        <v>42364</v>
      </c>
      <c r="C834">
        <v>455.76</v>
      </c>
      <c r="D834">
        <v>457.49</v>
      </c>
      <c r="E834">
        <v>405.76</v>
      </c>
      <c r="F834">
        <v>417.27</v>
      </c>
      <c r="G834" s="5">
        <v>116166000</v>
      </c>
      <c r="H834" s="5">
        <v>6838480000</v>
      </c>
    </row>
    <row r="835" spans="1:8" x14ac:dyDescent="0.2">
      <c r="A835" s="1" t="s">
        <v>2900</v>
      </c>
      <c r="B835" s="1">
        <f t="shared" ref="B835:B898" si="13">DATE(RIGHT(A835,4),LEFT(A835,2),LEFT(RIGHT(A835,8),2))</f>
        <v>42363</v>
      </c>
      <c r="C835">
        <v>454.86</v>
      </c>
      <c r="D835">
        <v>458.31</v>
      </c>
      <c r="E835">
        <v>452.08</v>
      </c>
      <c r="F835">
        <v>455.65</v>
      </c>
      <c r="G835" s="5">
        <v>39078500</v>
      </c>
      <c r="H835" s="5">
        <v>6823120000</v>
      </c>
    </row>
    <row r="836" spans="1:8" x14ac:dyDescent="0.2">
      <c r="A836" s="1" t="s">
        <v>2901</v>
      </c>
      <c r="B836" s="1">
        <f t="shared" si="13"/>
        <v>42362</v>
      </c>
      <c r="C836">
        <v>443.09</v>
      </c>
      <c r="D836">
        <v>458.46</v>
      </c>
      <c r="E836">
        <v>443.08</v>
      </c>
      <c r="F836">
        <v>454.99</v>
      </c>
      <c r="G836" s="5">
        <v>57157200</v>
      </c>
      <c r="H836" s="5">
        <v>6645120000</v>
      </c>
    </row>
    <row r="837" spans="1:8" x14ac:dyDescent="0.2">
      <c r="A837" s="1" t="s">
        <v>2902</v>
      </c>
      <c r="B837" s="1">
        <f t="shared" si="13"/>
        <v>42361</v>
      </c>
      <c r="C837">
        <v>436.72</v>
      </c>
      <c r="D837">
        <v>444.53</v>
      </c>
      <c r="E837">
        <v>436.62</v>
      </c>
      <c r="F837">
        <v>442.4</v>
      </c>
      <c r="G837" s="5">
        <v>47161400</v>
      </c>
      <c r="H837" s="5">
        <v>6547850000</v>
      </c>
    </row>
    <row r="838" spans="1:8" x14ac:dyDescent="0.2">
      <c r="A838" s="1" t="s">
        <v>2903</v>
      </c>
      <c r="B838" s="1">
        <f t="shared" si="13"/>
        <v>42360</v>
      </c>
      <c r="C838">
        <v>437.44</v>
      </c>
      <c r="D838">
        <v>443.69</v>
      </c>
      <c r="E838">
        <v>435.52</v>
      </c>
      <c r="F838">
        <v>436.57</v>
      </c>
      <c r="G838" s="5">
        <v>50840400</v>
      </c>
      <c r="H838" s="5">
        <v>6556960000</v>
      </c>
    </row>
    <row r="839" spans="1:8" x14ac:dyDescent="0.2">
      <c r="A839" s="1" t="s">
        <v>2904</v>
      </c>
      <c r="B839" s="1">
        <f t="shared" si="13"/>
        <v>42359</v>
      </c>
      <c r="C839">
        <v>442.84</v>
      </c>
      <c r="D839">
        <v>444.73</v>
      </c>
      <c r="E839">
        <v>427.31</v>
      </c>
      <c r="F839">
        <v>438.64</v>
      </c>
      <c r="G839" s="5">
        <v>77639700</v>
      </c>
      <c r="H839" s="5">
        <v>6636280000</v>
      </c>
    </row>
    <row r="840" spans="1:8" x14ac:dyDescent="0.2">
      <c r="A840" s="1" t="s">
        <v>2905</v>
      </c>
      <c r="B840" s="1">
        <f t="shared" si="13"/>
        <v>42358</v>
      </c>
      <c r="C840">
        <v>462.23</v>
      </c>
      <c r="D840">
        <v>462.65</v>
      </c>
      <c r="E840">
        <v>434.34</v>
      </c>
      <c r="F840">
        <v>442.69</v>
      </c>
      <c r="G840" s="5">
        <v>75409400</v>
      </c>
      <c r="H840" s="5">
        <v>6925030000</v>
      </c>
    </row>
    <row r="841" spans="1:8" x14ac:dyDescent="0.2">
      <c r="A841" s="1" t="s">
        <v>2906</v>
      </c>
      <c r="B841" s="1">
        <f t="shared" si="13"/>
        <v>42357</v>
      </c>
      <c r="C841">
        <v>463.55</v>
      </c>
      <c r="D841">
        <v>465.58</v>
      </c>
      <c r="E841">
        <v>456.77</v>
      </c>
      <c r="F841">
        <v>462.32</v>
      </c>
      <c r="G841" s="5">
        <v>47892700</v>
      </c>
      <c r="H841" s="5">
        <v>6942950000</v>
      </c>
    </row>
    <row r="842" spans="1:8" x14ac:dyDescent="0.2">
      <c r="A842" s="1" t="s">
        <v>2907</v>
      </c>
      <c r="B842" s="1">
        <f t="shared" si="13"/>
        <v>42356</v>
      </c>
      <c r="C842">
        <v>455.85</v>
      </c>
      <c r="D842">
        <v>465.18</v>
      </c>
      <c r="E842">
        <v>454.94</v>
      </c>
      <c r="F842">
        <v>463.62</v>
      </c>
      <c r="G842" s="5">
        <v>60220100</v>
      </c>
      <c r="H842" s="5">
        <v>6825640000</v>
      </c>
    </row>
    <row r="843" spans="1:8" x14ac:dyDescent="0.2">
      <c r="A843" s="1" t="s">
        <v>2908</v>
      </c>
      <c r="B843" s="1">
        <f t="shared" si="13"/>
        <v>42355</v>
      </c>
      <c r="C843">
        <v>454.78</v>
      </c>
      <c r="D843">
        <v>457.86</v>
      </c>
      <c r="E843">
        <v>448.86</v>
      </c>
      <c r="F843">
        <v>456.08</v>
      </c>
      <c r="G843" s="5">
        <v>47978400</v>
      </c>
      <c r="H843" s="5">
        <v>6807850000</v>
      </c>
    </row>
    <row r="844" spans="1:8" x14ac:dyDescent="0.2">
      <c r="A844" s="1" t="s">
        <v>2909</v>
      </c>
      <c r="B844" s="1">
        <f t="shared" si="13"/>
        <v>42354</v>
      </c>
      <c r="C844">
        <v>465.21</v>
      </c>
      <c r="D844">
        <v>465.21</v>
      </c>
      <c r="E844">
        <v>443.85</v>
      </c>
      <c r="F844">
        <v>454.93</v>
      </c>
      <c r="G844" s="5">
        <v>107944000</v>
      </c>
      <c r="H844" s="5">
        <v>6962090000</v>
      </c>
    </row>
    <row r="845" spans="1:8" x14ac:dyDescent="0.2">
      <c r="A845" s="1" t="s">
        <v>2910</v>
      </c>
      <c r="B845" s="1">
        <f t="shared" si="13"/>
        <v>42353</v>
      </c>
      <c r="C845">
        <v>443.88</v>
      </c>
      <c r="D845">
        <v>465.32</v>
      </c>
      <c r="E845">
        <v>443.88</v>
      </c>
      <c r="F845">
        <v>465.32</v>
      </c>
      <c r="G845" s="5">
        <v>83121100</v>
      </c>
      <c r="H845" s="5">
        <v>6640850000</v>
      </c>
    </row>
    <row r="846" spans="1:8" x14ac:dyDescent="0.2">
      <c r="A846" s="1" t="s">
        <v>2911</v>
      </c>
      <c r="B846" s="1">
        <f t="shared" si="13"/>
        <v>42352</v>
      </c>
      <c r="C846">
        <v>433.27</v>
      </c>
      <c r="D846">
        <v>447.14</v>
      </c>
      <c r="E846">
        <v>430.46</v>
      </c>
      <c r="F846">
        <v>444.18</v>
      </c>
      <c r="G846" s="5">
        <v>130496000</v>
      </c>
      <c r="H846" s="5">
        <v>6480070000</v>
      </c>
    </row>
    <row r="847" spans="1:8" x14ac:dyDescent="0.2">
      <c r="A847" s="1" t="s">
        <v>2912</v>
      </c>
      <c r="B847" s="1">
        <f t="shared" si="13"/>
        <v>42351</v>
      </c>
      <c r="C847">
        <v>431.66</v>
      </c>
      <c r="D847">
        <v>441.68</v>
      </c>
      <c r="E847">
        <v>426.27</v>
      </c>
      <c r="F847">
        <v>433.76</v>
      </c>
      <c r="G847" s="5">
        <v>55050600</v>
      </c>
      <c r="H847" s="5">
        <v>6454430000</v>
      </c>
    </row>
    <row r="848" spans="1:8" x14ac:dyDescent="0.2">
      <c r="A848" s="1" t="s">
        <v>2913</v>
      </c>
      <c r="B848" s="1">
        <f t="shared" si="13"/>
        <v>42350</v>
      </c>
      <c r="C848">
        <v>452.34</v>
      </c>
      <c r="D848">
        <v>469.1</v>
      </c>
      <c r="E848">
        <v>410.74</v>
      </c>
      <c r="F848">
        <v>435</v>
      </c>
      <c r="G848" s="5">
        <v>131969000</v>
      </c>
      <c r="H848" s="5">
        <v>6761730000</v>
      </c>
    </row>
    <row r="849" spans="1:8" x14ac:dyDescent="0.2">
      <c r="A849" s="1" t="s">
        <v>2914</v>
      </c>
      <c r="B849" s="1">
        <f t="shared" si="13"/>
        <v>42349</v>
      </c>
      <c r="C849">
        <v>415.28</v>
      </c>
      <c r="D849">
        <v>451.94</v>
      </c>
      <c r="E849">
        <v>415.28</v>
      </c>
      <c r="F849">
        <v>451.94</v>
      </c>
      <c r="G849" s="5">
        <v>110944000</v>
      </c>
      <c r="H849" s="5">
        <v>6206150000</v>
      </c>
    </row>
    <row r="850" spans="1:8" x14ac:dyDescent="0.2">
      <c r="A850" s="1" t="s">
        <v>2915</v>
      </c>
      <c r="B850" s="1">
        <f t="shared" si="13"/>
        <v>42348</v>
      </c>
      <c r="C850">
        <v>417.99</v>
      </c>
      <c r="D850">
        <v>419.51</v>
      </c>
      <c r="E850">
        <v>411.55</v>
      </c>
      <c r="F850">
        <v>415.48</v>
      </c>
      <c r="G850" s="5">
        <v>52138900</v>
      </c>
      <c r="H850" s="5">
        <v>6244360000</v>
      </c>
    </row>
    <row r="851" spans="1:8" x14ac:dyDescent="0.2">
      <c r="A851" s="1" t="s">
        <v>2916</v>
      </c>
      <c r="B851" s="1">
        <f t="shared" si="13"/>
        <v>42347</v>
      </c>
      <c r="C851">
        <v>414.44</v>
      </c>
      <c r="D851">
        <v>423.12</v>
      </c>
      <c r="E851">
        <v>406.29</v>
      </c>
      <c r="F851">
        <v>417.56</v>
      </c>
      <c r="G851" s="5">
        <v>90917200</v>
      </c>
      <c r="H851" s="5">
        <v>6189620000</v>
      </c>
    </row>
    <row r="852" spans="1:8" x14ac:dyDescent="0.2">
      <c r="A852" s="1" t="s">
        <v>2917</v>
      </c>
      <c r="B852" s="1">
        <f t="shared" si="13"/>
        <v>42346</v>
      </c>
      <c r="C852">
        <v>395.75</v>
      </c>
      <c r="D852">
        <v>415.56</v>
      </c>
      <c r="E852">
        <v>389.95</v>
      </c>
      <c r="F852">
        <v>415.56</v>
      </c>
      <c r="G852" s="5">
        <v>57801400</v>
      </c>
      <c r="H852" s="5">
        <v>5908810000</v>
      </c>
    </row>
    <row r="853" spans="1:8" x14ac:dyDescent="0.2">
      <c r="A853" s="1" t="s">
        <v>2918</v>
      </c>
      <c r="B853" s="1">
        <f t="shared" si="13"/>
        <v>42345</v>
      </c>
      <c r="C853">
        <v>389.98</v>
      </c>
      <c r="D853">
        <v>399.97</v>
      </c>
      <c r="E853">
        <v>385.41</v>
      </c>
      <c r="F853">
        <v>395.54</v>
      </c>
      <c r="G853" s="5">
        <v>63455800</v>
      </c>
      <c r="H853" s="5">
        <v>5821140000</v>
      </c>
    </row>
    <row r="854" spans="1:8" x14ac:dyDescent="0.2">
      <c r="A854" s="1" t="s">
        <v>2919</v>
      </c>
      <c r="B854" s="1">
        <f t="shared" si="13"/>
        <v>42344</v>
      </c>
      <c r="C854">
        <v>389.56</v>
      </c>
      <c r="D854">
        <v>402.81</v>
      </c>
      <c r="E854">
        <v>387.09</v>
      </c>
      <c r="F854">
        <v>388.78</v>
      </c>
      <c r="G854" s="5">
        <v>77762000</v>
      </c>
      <c r="H854" s="5">
        <v>5813290000</v>
      </c>
    </row>
    <row r="855" spans="1:8" x14ac:dyDescent="0.2">
      <c r="A855" s="1" t="s">
        <v>2920</v>
      </c>
      <c r="B855" s="1">
        <f t="shared" si="13"/>
        <v>42343</v>
      </c>
      <c r="C855">
        <v>363.72</v>
      </c>
      <c r="D855">
        <v>389.79</v>
      </c>
      <c r="E855">
        <v>363.23</v>
      </c>
      <c r="F855">
        <v>388.95</v>
      </c>
      <c r="G855" s="5">
        <v>66282200</v>
      </c>
      <c r="H855" s="5">
        <v>5426180000</v>
      </c>
    </row>
    <row r="856" spans="1:8" x14ac:dyDescent="0.2">
      <c r="A856" s="1" t="s">
        <v>2921</v>
      </c>
      <c r="B856" s="1">
        <f t="shared" si="13"/>
        <v>42342</v>
      </c>
      <c r="C856">
        <v>361.26</v>
      </c>
      <c r="D856">
        <v>363.52</v>
      </c>
      <c r="E856">
        <v>355.76</v>
      </c>
      <c r="F856">
        <v>363.18</v>
      </c>
      <c r="G856" s="5">
        <v>35784100</v>
      </c>
      <c r="H856" s="5">
        <v>5388110000</v>
      </c>
    </row>
    <row r="857" spans="1:8" x14ac:dyDescent="0.2">
      <c r="A857" s="1" t="s">
        <v>2922</v>
      </c>
      <c r="B857" s="1">
        <f t="shared" si="13"/>
        <v>42341</v>
      </c>
      <c r="C857">
        <v>359.33</v>
      </c>
      <c r="D857">
        <v>370.28</v>
      </c>
      <c r="E857">
        <v>357.41</v>
      </c>
      <c r="F857">
        <v>361.05</v>
      </c>
      <c r="G857" s="5">
        <v>50714900</v>
      </c>
      <c r="H857" s="5">
        <v>5358040000</v>
      </c>
    </row>
    <row r="858" spans="1:8" x14ac:dyDescent="0.2">
      <c r="A858" s="1" t="s">
        <v>2923</v>
      </c>
      <c r="B858" s="1">
        <f t="shared" si="13"/>
        <v>42340</v>
      </c>
      <c r="C858">
        <v>361.85</v>
      </c>
      <c r="D858">
        <v>362.23</v>
      </c>
      <c r="E858">
        <v>349.47</v>
      </c>
      <c r="F858">
        <v>359.19</v>
      </c>
      <c r="G858" s="5">
        <v>54160500</v>
      </c>
      <c r="H858" s="5">
        <v>5394070000</v>
      </c>
    </row>
    <row r="859" spans="1:8" x14ac:dyDescent="0.2">
      <c r="A859" s="1" t="s">
        <v>2924</v>
      </c>
      <c r="B859" s="1">
        <f t="shared" si="13"/>
        <v>42339</v>
      </c>
      <c r="C859">
        <v>377.41</v>
      </c>
      <c r="D859">
        <v>378.93</v>
      </c>
      <c r="E859">
        <v>356.56</v>
      </c>
      <c r="F859">
        <v>362.49</v>
      </c>
      <c r="G859" s="5">
        <v>60452200</v>
      </c>
      <c r="H859" s="5">
        <v>5624580000</v>
      </c>
    </row>
    <row r="860" spans="1:8" x14ac:dyDescent="0.2">
      <c r="A860" s="1" t="s">
        <v>2664</v>
      </c>
      <c r="B860" s="1">
        <f t="shared" si="13"/>
        <v>42338</v>
      </c>
      <c r="C860">
        <v>371.44</v>
      </c>
      <c r="D860">
        <v>382.36</v>
      </c>
      <c r="E860">
        <v>370.38</v>
      </c>
      <c r="F860">
        <v>377.32</v>
      </c>
      <c r="G860" s="5">
        <v>71701600</v>
      </c>
      <c r="H860" s="5">
        <v>5534000000</v>
      </c>
    </row>
    <row r="861" spans="1:8" x14ac:dyDescent="0.2">
      <c r="A861" s="1" t="s">
        <v>2665</v>
      </c>
      <c r="B861" s="1">
        <f t="shared" si="13"/>
        <v>42337</v>
      </c>
      <c r="C861">
        <v>357.47</v>
      </c>
      <c r="D861">
        <v>371.94</v>
      </c>
      <c r="E861">
        <v>355.67</v>
      </c>
      <c r="F861">
        <v>371.29</v>
      </c>
      <c r="G861" s="5">
        <v>40409300</v>
      </c>
      <c r="H861" s="5">
        <v>5324610000</v>
      </c>
    </row>
    <row r="862" spans="1:8" x14ac:dyDescent="0.2">
      <c r="A862" s="1" t="s">
        <v>2666</v>
      </c>
      <c r="B862" s="1">
        <f t="shared" si="13"/>
        <v>42336</v>
      </c>
      <c r="C862">
        <v>357.14</v>
      </c>
      <c r="D862">
        <v>359.54</v>
      </c>
      <c r="E862">
        <v>352.17</v>
      </c>
      <c r="F862">
        <v>357.38</v>
      </c>
      <c r="G862" s="5">
        <v>36816600</v>
      </c>
      <c r="H862" s="5">
        <v>5318300000</v>
      </c>
    </row>
    <row r="863" spans="1:8" x14ac:dyDescent="0.2">
      <c r="A863" s="1" t="s">
        <v>2667</v>
      </c>
      <c r="B863" s="1">
        <f t="shared" si="13"/>
        <v>42335</v>
      </c>
      <c r="C863">
        <v>351.86</v>
      </c>
      <c r="D863">
        <v>363.59</v>
      </c>
      <c r="E863">
        <v>347.87</v>
      </c>
      <c r="F863">
        <v>358.04</v>
      </c>
      <c r="G863" s="5">
        <v>55179100</v>
      </c>
      <c r="H863" s="5">
        <v>5238500000</v>
      </c>
    </row>
    <row r="864" spans="1:8" x14ac:dyDescent="0.2">
      <c r="A864" s="1" t="s">
        <v>2668</v>
      </c>
      <c r="B864" s="1">
        <f t="shared" si="13"/>
        <v>42334</v>
      </c>
      <c r="C864">
        <v>328.3</v>
      </c>
      <c r="D864">
        <v>366.76</v>
      </c>
      <c r="E864">
        <v>328.23</v>
      </c>
      <c r="F864">
        <v>352.68</v>
      </c>
      <c r="G864" s="5">
        <v>106105000</v>
      </c>
      <c r="H864" s="5">
        <v>4886330000</v>
      </c>
    </row>
    <row r="865" spans="1:8" x14ac:dyDescent="0.2">
      <c r="A865" s="1" t="s">
        <v>2669</v>
      </c>
      <c r="B865" s="1">
        <f t="shared" si="13"/>
        <v>42333</v>
      </c>
      <c r="C865">
        <v>320.05</v>
      </c>
      <c r="D865">
        <v>329.13</v>
      </c>
      <c r="E865">
        <v>316.77</v>
      </c>
      <c r="F865">
        <v>328.21</v>
      </c>
      <c r="G865" s="5">
        <v>41666900</v>
      </c>
      <c r="H865" s="5">
        <v>4762230000</v>
      </c>
    </row>
    <row r="866" spans="1:8" x14ac:dyDescent="0.2">
      <c r="A866" s="1" t="s">
        <v>2670</v>
      </c>
      <c r="B866" s="1">
        <f t="shared" si="13"/>
        <v>42332</v>
      </c>
      <c r="C866">
        <v>323.01</v>
      </c>
      <c r="D866">
        <v>323.06</v>
      </c>
      <c r="E866">
        <v>318.12</v>
      </c>
      <c r="F866">
        <v>320.05</v>
      </c>
      <c r="G866" s="5">
        <v>29362600</v>
      </c>
      <c r="H866" s="5">
        <v>4805160000</v>
      </c>
    </row>
    <row r="867" spans="1:8" x14ac:dyDescent="0.2">
      <c r="A867" s="1" t="s">
        <v>2671</v>
      </c>
      <c r="B867" s="1">
        <f t="shared" si="13"/>
        <v>42331</v>
      </c>
      <c r="C867">
        <v>324.35000000000002</v>
      </c>
      <c r="D867">
        <v>325.12</v>
      </c>
      <c r="E867">
        <v>321.29000000000002</v>
      </c>
      <c r="F867">
        <v>323.05</v>
      </c>
      <c r="G867" s="5">
        <v>27478900</v>
      </c>
      <c r="H867" s="5">
        <v>4823700000</v>
      </c>
    </row>
    <row r="868" spans="1:8" x14ac:dyDescent="0.2">
      <c r="A868" s="1" t="s">
        <v>2672</v>
      </c>
      <c r="B868" s="1">
        <f t="shared" si="13"/>
        <v>42330</v>
      </c>
      <c r="C868">
        <v>326.98</v>
      </c>
      <c r="D868">
        <v>327.01</v>
      </c>
      <c r="E868">
        <v>321.26</v>
      </c>
      <c r="F868">
        <v>324.54000000000002</v>
      </c>
      <c r="G868" s="5">
        <v>23439400</v>
      </c>
      <c r="H868" s="5">
        <v>4861340000</v>
      </c>
    </row>
    <row r="869" spans="1:8" x14ac:dyDescent="0.2">
      <c r="A869" s="1" t="s">
        <v>2673</v>
      </c>
      <c r="B869" s="1">
        <f t="shared" si="13"/>
        <v>42329</v>
      </c>
      <c r="C869">
        <v>322.08999999999997</v>
      </c>
      <c r="D869">
        <v>328.16</v>
      </c>
      <c r="E869">
        <v>319.60000000000002</v>
      </c>
      <c r="F869">
        <v>326.93</v>
      </c>
      <c r="G869" s="5">
        <v>28200500</v>
      </c>
      <c r="H869" s="5">
        <v>4787340000</v>
      </c>
    </row>
    <row r="870" spans="1:8" x14ac:dyDescent="0.2">
      <c r="A870" s="1" t="s">
        <v>2674</v>
      </c>
      <c r="B870" s="1">
        <f t="shared" si="13"/>
        <v>42328</v>
      </c>
      <c r="C870">
        <v>326.41000000000003</v>
      </c>
      <c r="D870">
        <v>326.47000000000003</v>
      </c>
      <c r="E870">
        <v>312.22000000000003</v>
      </c>
      <c r="F870">
        <v>322.02</v>
      </c>
      <c r="G870" s="5">
        <v>53152900</v>
      </c>
      <c r="H870" s="5">
        <v>4850170000</v>
      </c>
    </row>
    <row r="871" spans="1:8" x14ac:dyDescent="0.2">
      <c r="A871" s="1" t="s">
        <v>2675</v>
      </c>
      <c r="B871" s="1">
        <f t="shared" si="13"/>
        <v>42327</v>
      </c>
      <c r="C871">
        <v>334.68</v>
      </c>
      <c r="D871">
        <v>335.33</v>
      </c>
      <c r="E871">
        <v>325.27</v>
      </c>
      <c r="F871">
        <v>326.14999999999998</v>
      </c>
      <c r="G871" s="5">
        <v>45011100</v>
      </c>
      <c r="H871" s="5">
        <v>4971880000</v>
      </c>
    </row>
    <row r="872" spans="1:8" x14ac:dyDescent="0.2">
      <c r="A872" s="1" t="s">
        <v>2676</v>
      </c>
      <c r="B872" s="1">
        <f t="shared" si="13"/>
        <v>42326</v>
      </c>
      <c r="C872">
        <v>334.59</v>
      </c>
      <c r="D872">
        <v>336.53</v>
      </c>
      <c r="E872">
        <v>330.64</v>
      </c>
      <c r="F872">
        <v>334.59</v>
      </c>
      <c r="G872" s="5">
        <v>43783800</v>
      </c>
      <c r="H872" s="5">
        <v>4969330000</v>
      </c>
    </row>
    <row r="873" spans="1:8" x14ac:dyDescent="0.2">
      <c r="A873" s="1" t="s">
        <v>2677</v>
      </c>
      <c r="B873" s="1">
        <f t="shared" si="13"/>
        <v>42325</v>
      </c>
      <c r="C873">
        <v>330.36</v>
      </c>
      <c r="D873">
        <v>338.35</v>
      </c>
      <c r="E873">
        <v>329.61</v>
      </c>
      <c r="F873">
        <v>335.09</v>
      </c>
      <c r="G873" s="5">
        <v>51001600</v>
      </c>
      <c r="H873" s="5">
        <v>4905260000</v>
      </c>
    </row>
    <row r="874" spans="1:8" x14ac:dyDescent="0.2">
      <c r="A874" s="1" t="s">
        <v>2678</v>
      </c>
      <c r="B874" s="1">
        <f t="shared" si="13"/>
        <v>42324</v>
      </c>
      <c r="C874">
        <v>319.74</v>
      </c>
      <c r="D874">
        <v>331.63</v>
      </c>
      <c r="E874">
        <v>315.91000000000003</v>
      </c>
      <c r="F874">
        <v>330.75</v>
      </c>
      <c r="G874" s="5">
        <v>47980100</v>
      </c>
      <c r="H874" s="5">
        <v>4746070000</v>
      </c>
    </row>
    <row r="875" spans="1:8" x14ac:dyDescent="0.2">
      <c r="A875" s="1" t="s">
        <v>2679</v>
      </c>
      <c r="B875" s="1">
        <f t="shared" si="13"/>
        <v>42323</v>
      </c>
      <c r="C875">
        <v>333.05</v>
      </c>
      <c r="D875">
        <v>334.66</v>
      </c>
      <c r="E875">
        <v>317.49</v>
      </c>
      <c r="F875">
        <v>320.17</v>
      </c>
      <c r="G875" s="5">
        <v>44213100</v>
      </c>
      <c r="H875" s="5">
        <v>4942420000</v>
      </c>
    </row>
    <row r="876" spans="1:8" x14ac:dyDescent="0.2">
      <c r="A876" s="1" t="s">
        <v>2680</v>
      </c>
      <c r="B876" s="1">
        <f t="shared" si="13"/>
        <v>42322</v>
      </c>
      <c r="C876">
        <v>336.62</v>
      </c>
      <c r="D876">
        <v>338.18</v>
      </c>
      <c r="E876">
        <v>329.97</v>
      </c>
      <c r="F876">
        <v>332.91</v>
      </c>
      <c r="G876" s="5">
        <v>38612000</v>
      </c>
      <c r="H876" s="5">
        <v>4994250000</v>
      </c>
    </row>
    <row r="877" spans="1:8" x14ac:dyDescent="0.2">
      <c r="A877" s="1" t="s">
        <v>2681</v>
      </c>
      <c r="B877" s="1">
        <f t="shared" si="13"/>
        <v>42321</v>
      </c>
      <c r="C877">
        <v>338.5</v>
      </c>
      <c r="D877">
        <v>340.91</v>
      </c>
      <c r="E877">
        <v>326.08</v>
      </c>
      <c r="F877">
        <v>336.75</v>
      </c>
      <c r="G877" s="5">
        <v>52003000</v>
      </c>
      <c r="H877" s="5">
        <v>5020700000</v>
      </c>
    </row>
    <row r="878" spans="1:8" x14ac:dyDescent="0.2">
      <c r="A878" s="1" t="s">
        <v>2682</v>
      </c>
      <c r="B878" s="1">
        <f t="shared" si="13"/>
        <v>42320</v>
      </c>
      <c r="C878">
        <v>314.08</v>
      </c>
      <c r="D878">
        <v>345.08</v>
      </c>
      <c r="E878">
        <v>313.36</v>
      </c>
      <c r="F878">
        <v>338.15</v>
      </c>
      <c r="G878" s="5">
        <v>78477800</v>
      </c>
      <c r="H878" s="5">
        <v>4657240000</v>
      </c>
    </row>
    <row r="879" spans="1:8" x14ac:dyDescent="0.2">
      <c r="A879" s="1" t="s">
        <v>2683</v>
      </c>
      <c r="B879" s="1">
        <f t="shared" si="13"/>
        <v>42319</v>
      </c>
      <c r="C879">
        <v>339.82</v>
      </c>
      <c r="D879">
        <v>340.59</v>
      </c>
      <c r="E879">
        <v>301</v>
      </c>
      <c r="F879">
        <v>311.08</v>
      </c>
      <c r="G879" s="5">
        <v>107070000</v>
      </c>
      <c r="H879" s="5">
        <v>5037510000</v>
      </c>
    </row>
    <row r="880" spans="1:8" x14ac:dyDescent="0.2">
      <c r="A880" s="1" t="s">
        <v>2684</v>
      </c>
      <c r="B880" s="1">
        <f t="shared" si="13"/>
        <v>42318</v>
      </c>
      <c r="C880">
        <v>379.98</v>
      </c>
      <c r="D880">
        <v>381.39</v>
      </c>
      <c r="E880">
        <v>329.11</v>
      </c>
      <c r="F880">
        <v>336.82</v>
      </c>
      <c r="G880" s="5">
        <v>95797900</v>
      </c>
      <c r="H880" s="5">
        <v>5631520000</v>
      </c>
    </row>
    <row r="881" spans="1:8" x14ac:dyDescent="0.2">
      <c r="A881" s="1" t="s">
        <v>2685</v>
      </c>
      <c r="B881" s="1">
        <f t="shared" si="13"/>
        <v>42317</v>
      </c>
      <c r="C881">
        <v>374.32</v>
      </c>
      <c r="D881">
        <v>385.28</v>
      </c>
      <c r="E881">
        <v>362.9</v>
      </c>
      <c r="F881">
        <v>380.26</v>
      </c>
      <c r="G881" s="5">
        <v>68224400</v>
      </c>
      <c r="H881" s="5">
        <v>5546240000</v>
      </c>
    </row>
    <row r="882" spans="1:8" x14ac:dyDescent="0.2">
      <c r="A882" s="1" t="s">
        <v>2686</v>
      </c>
      <c r="B882" s="1">
        <f t="shared" si="13"/>
        <v>42316</v>
      </c>
      <c r="C882">
        <v>384.28</v>
      </c>
      <c r="D882">
        <v>389.9</v>
      </c>
      <c r="E882">
        <v>368.7</v>
      </c>
      <c r="F882">
        <v>373.37</v>
      </c>
      <c r="G882" s="5">
        <v>51817600</v>
      </c>
      <c r="H882" s="5">
        <v>5692390000</v>
      </c>
    </row>
    <row r="883" spans="1:8" x14ac:dyDescent="0.2">
      <c r="A883" s="1" t="s">
        <v>2687</v>
      </c>
      <c r="B883" s="1">
        <f t="shared" si="13"/>
        <v>42315</v>
      </c>
      <c r="C883">
        <v>374.27</v>
      </c>
      <c r="D883">
        <v>390.59</v>
      </c>
      <c r="E883">
        <v>372.43</v>
      </c>
      <c r="F883">
        <v>386.48</v>
      </c>
      <c r="G883" s="5">
        <v>56625100</v>
      </c>
      <c r="H883" s="5">
        <v>5542680000</v>
      </c>
    </row>
    <row r="884" spans="1:8" x14ac:dyDescent="0.2">
      <c r="A884" s="1" t="s">
        <v>2688</v>
      </c>
      <c r="B884" s="1">
        <f t="shared" si="13"/>
        <v>42314</v>
      </c>
      <c r="C884">
        <v>388.05</v>
      </c>
      <c r="D884">
        <v>395.84</v>
      </c>
      <c r="E884">
        <v>354.03</v>
      </c>
      <c r="F884">
        <v>374.47</v>
      </c>
      <c r="G884" s="5">
        <v>122687000</v>
      </c>
      <c r="H884" s="5">
        <v>5745320000</v>
      </c>
    </row>
    <row r="885" spans="1:8" x14ac:dyDescent="0.2">
      <c r="A885" s="1" t="s">
        <v>2689</v>
      </c>
      <c r="B885" s="1">
        <f t="shared" si="13"/>
        <v>42313</v>
      </c>
      <c r="C885">
        <v>408.08</v>
      </c>
      <c r="D885">
        <v>447.56</v>
      </c>
      <c r="E885">
        <v>374.58</v>
      </c>
      <c r="F885">
        <v>386.35</v>
      </c>
      <c r="G885" s="5">
        <v>151825000</v>
      </c>
      <c r="H885" s="5">
        <v>6040410000</v>
      </c>
    </row>
    <row r="886" spans="1:8" x14ac:dyDescent="0.2">
      <c r="A886" s="1" t="s">
        <v>2690</v>
      </c>
      <c r="B886" s="1">
        <f t="shared" si="13"/>
        <v>42312</v>
      </c>
      <c r="C886">
        <v>403.66</v>
      </c>
      <c r="D886">
        <v>495.56</v>
      </c>
      <c r="E886">
        <v>380.55</v>
      </c>
      <c r="F886">
        <v>411.56</v>
      </c>
      <c r="G886" s="5">
        <v>263900000</v>
      </c>
      <c r="H886" s="5">
        <v>5973510000</v>
      </c>
    </row>
    <row r="887" spans="1:8" x14ac:dyDescent="0.2">
      <c r="A887" s="1" t="s">
        <v>2691</v>
      </c>
      <c r="B887" s="1">
        <f t="shared" si="13"/>
        <v>42311</v>
      </c>
      <c r="C887">
        <v>361.87</v>
      </c>
      <c r="D887">
        <v>417.9</v>
      </c>
      <c r="E887">
        <v>357.65</v>
      </c>
      <c r="F887">
        <v>403.42</v>
      </c>
      <c r="G887" s="5">
        <v>206162000</v>
      </c>
      <c r="H887" s="5">
        <v>5353680000</v>
      </c>
    </row>
    <row r="888" spans="1:8" x14ac:dyDescent="0.2">
      <c r="A888" s="1" t="s">
        <v>2692</v>
      </c>
      <c r="B888" s="1">
        <f t="shared" si="13"/>
        <v>42310</v>
      </c>
      <c r="C888">
        <v>325.94</v>
      </c>
      <c r="D888">
        <v>365.36</v>
      </c>
      <c r="E888">
        <v>323.20999999999998</v>
      </c>
      <c r="F888">
        <v>361.19</v>
      </c>
      <c r="G888" s="5">
        <v>101918000</v>
      </c>
      <c r="H888" s="5">
        <v>4820850000</v>
      </c>
    </row>
    <row r="889" spans="1:8" x14ac:dyDescent="0.2">
      <c r="A889" s="1" t="s">
        <v>2693</v>
      </c>
      <c r="B889" s="1">
        <f t="shared" si="13"/>
        <v>42309</v>
      </c>
      <c r="C889">
        <v>315.01</v>
      </c>
      <c r="D889">
        <v>327.47000000000003</v>
      </c>
      <c r="E889">
        <v>311.88</v>
      </c>
      <c r="F889">
        <v>325.43</v>
      </c>
      <c r="G889" s="5">
        <v>37001100</v>
      </c>
      <c r="H889" s="5">
        <v>4657890000</v>
      </c>
    </row>
    <row r="890" spans="1:8" x14ac:dyDescent="0.2">
      <c r="A890" s="1" t="s">
        <v>2432</v>
      </c>
      <c r="B890" s="1">
        <f t="shared" si="13"/>
        <v>42308</v>
      </c>
      <c r="C890">
        <v>328.51</v>
      </c>
      <c r="D890">
        <v>332.78</v>
      </c>
      <c r="E890">
        <v>309.25</v>
      </c>
      <c r="F890">
        <v>314.17</v>
      </c>
      <c r="G890" s="5">
        <v>48598100</v>
      </c>
      <c r="H890" s="5">
        <v>4856410000</v>
      </c>
    </row>
    <row r="891" spans="1:8" x14ac:dyDescent="0.2">
      <c r="A891" s="1" t="s">
        <v>2433</v>
      </c>
      <c r="B891" s="1">
        <f t="shared" si="13"/>
        <v>42307</v>
      </c>
      <c r="C891">
        <v>313.94</v>
      </c>
      <c r="D891">
        <v>334.17</v>
      </c>
      <c r="E891">
        <v>313.94</v>
      </c>
      <c r="F891">
        <v>328.02</v>
      </c>
      <c r="G891" s="5">
        <v>78305000</v>
      </c>
      <c r="H891" s="5">
        <v>4639690000</v>
      </c>
    </row>
    <row r="892" spans="1:8" x14ac:dyDescent="0.2">
      <c r="A892" s="1" t="s">
        <v>2434</v>
      </c>
      <c r="B892" s="1">
        <f t="shared" si="13"/>
        <v>42306</v>
      </c>
      <c r="C892">
        <v>304.32</v>
      </c>
      <c r="D892">
        <v>318.17</v>
      </c>
      <c r="E892">
        <v>301.82</v>
      </c>
      <c r="F892">
        <v>313.86</v>
      </c>
      <c r="G892" s="5">
        <v>64495900</v>
      </c>
      <c r="H892" s="5">
        <v>4496390000</v>
      </c>
    </row>
    <row r="893" spans="1:8" x14ac:dyDescent="0.2">
      <c r="A893" s="1" t="s">
        <v>2435</v>
      </c>
      <c r="B893" s="1">
        <f t="shared" si="13"/>
        <v>42305</v>
      </c>
      <c r="C893">
        <v>293.7</v>
      </c>
      <c r="D893">
        <v>306.33</v>
      </c>
      <c r="E893">
        <v>293.7</v>
      </c>
      <c r="F893">
        <v>304.62</v>
      </c>
      <c r="G893" s="5">
        <v>50808100</v>
      </c>
      <c r="H893" s="5">
        <v>4338430000</v>
      </c>
    </row>
    <row r="894" spans="1:8" x14ac:dyDescent="0.2">
      <c r="A894" s="1" t="s">
        <v>2436</v>
      </c>
      <c r="B894" s="1">
        <f t="shared" si="13"/>
        <v>42304</v>
      </c>
      <c r="C894">
        <v>285.18</v>
      </c>
      <c r="D894">
        <v>296.20999999999998</v>
      </c>
      <c r="E894">
        <v>285.01</v>
      </c>
      <c r="F894">
        <v>293.79000000000002</v>
      </c>
      <c r="G894" s="5">
        <v>46331800</v>
      </c>
      <c r="H894" s="5">
        <v>4211500000</v>
      </c>
    </row>
    <row r="895" spans="1:8" x14ac:dyDescent="0.2">
      <c r="A895" s="1" t="s">
        <v>2437</v>
      </c>
      <c r="B895" s="1">
        <f t="shared" si="13"/>
        <v>42303</v>
      </c>
      <c r="C895">
        <v>283.63</v>
      </c>
      <c r="D895">
        <v>285.3</v>
      </c>
      <c r="E895">
        <v>280.51</v>
      </c>
      <c r="F895">
        <v>285.3</v>
      </c>
      <c r="G895" s="5">
        <v>32108800</v>
      </c>
      <c r="H895" s="5">
        <v>4187410000</v>
      </c>
    </row>
    <row r="896" spans="1:8" x14ac:dyDescent="0.2">
      <c r="A896" s="1" t="s">
        <v>2438</v>
      </c>
      <c r="B896" s="1">
        <f t="shared" si="13"/>
        <v>42302</v>
      </c>
      <c r="C896">
        <v>281.45</v>
      </c>
      <c r="D896">
        <v>294.06</v>
      </c>
      <c r="E896">
        <v>281.45</v>
      </c>
      <c r="F896">
        <v>283.68</v>
      </c>
      <c r="G896" s="5">
        <v>45717100</v>
      </c>
      <c r="H896" s="5">
        <v>4154100000</v>
      </c>
    </row>
    <row r="897" spans="1:8" x14ac:dyDescent="0.2">
      <c r="A897" s="1" t="s">
        <v>2439</v>
      </c>
      <c r="B897" s="1">
        <f t="shared" si="13"/>
        <v>42301</v>
      </c>
      <c r="C897">
        <v>276.5</v>
      </c>
      <c r="D897">
        <v>281.70999999999998</v>
      </c>
      <c r="E897">
        <v>276.5</v>
      </c>
      <c r="F897">
        <v>281.64999999999998</v>
      </c>
      <c r="G897" s="5">
        <v>25942400</v>
      </c>
      <c r="H897" s="5">
        <v>4080140000</v>
      </c>
    </row>
    <row r="898" spans="1:8" x14ac:dyDescent="0.2">
      <c r="A898" s="1" t="s">
        <v>2440</v>
      </c>
      <c r="B898" s="1">
        <f t="shared" si="13"/>
        <v>42300</v>
      </c>
      <c r="C898">
        <v>273.64999999999998</v>
      </c>
      <c r="D898">
        <v>278.68</v>
      </c>
      <c r="E898">
        <v>273.54000000000002</v>
      </c>
      <c r="F898">
        <v>276.5</v>
      </c>
      <c r="G898" s="5">
        <v>29442500</v>
      </c>
      <c r="H898" s="5">
        <v>4037010000</v>
      </c>
    </row>
    <row r="899" spans="1:8" x14ac:dyDescent="0.2">
      <c r="A899" s="1" t="s">
        <v>2441</v>
      </c>
      <c r="B899" s="1">
        <f t="shared" ref="B899:B962" si="14">DATE(RIGHT(A899,4),LEFT(A899,2),LEFT(RIGHT(A899,8),2))</f>
        <v>42299</v>
      </c>
      <c r="C899">
        <v>266.5</v>
      </c>
      <c r="D899">
        <v>276.51</v>
      </c>
      <c r="E899">
        <v>266.14</v>
      </c>
      <c r="F899">
        <v>274.02</v>
      </c>
      <c r="G899" s="5">
        <v>37808600</v>
      </c>
      <c r="H899" s="5">
        <v>3930500000</v>
      </c>
    </row>
    <row r="900" spans="1:8" x14ac:dyDescent="0.2">
      <c r="A900" s="1" t="s">
        <v>2442</v>
      </c>
      <c r="B900" s="1">
        <f t="shared" si="14"/>
        <v>42298</v>
      </c>
      <c r="C900">
        <v>269.31</v>
      </c>
      <c r="D900">
        <v>270.77</v>
      </c>
      <c r="E900">
        <v>263.83999999999997</v>
      </c>
      <c r="F900">
        <v>266.27</v>
      </c>
      <c r="G900" s="5">
        <v>25637300</v>
      </c>
      <c r="H900" s="5">
        <v>3970980000</v>
      </c>
    </row>
    <row r="901" spans="1:8" x14ac:dyDescent="0.2">
      <c r="A901" s="1" t="s">
        <v>2443</v>
      </c>
      <c r="B901" s="1">
        <f t="shared" si="14"/>
        <v>42297</v>
      </c>
      <c r="C901">
        <v>263.57</v>
      </c>
      <c r="D901">
        <v>270.83999999999997</v>
      </c>
      <c r="E901">
        <v>263.23</v>
      </c>
      <c r="F901">
        <v>269.45999999999998</v>
      </c>
      <c r="G901" s="5">
        <v>30889800</v>
      </c>
      <c r="H901" s="5">
        <v>3885570000</v>
      </c>
    </row>
    <row r="902" spans="1:8" x14ac:dyDescent="0.2">
      <c r="A902" s="1" t="s">
        <v>2444</v>
      </c>
      <c r="B902" s="1">
        <f t="shared" si="14"/>
        <v>42296</v>
      </c>
      <c r="C902">
        <v>261.86</v>
      </c>
      <c r="D902">
        <v>264.82</v>
      </c>
      <c r="E902">
        <v>260.95</v>
      </c>
      <c r="F902">
        <v>263.44</v>
      </c>
      <c r="G902" s="5">
        <v>25258800</v>
      </c>
      <c r="H902" s="5">
        <v>3859270000</v>
      </c>
    </row>
    <row r="903" spans="1:8" x14ac:dyDescent="0.2">
      <c r="A903" s="1" t="s">
        <v>2445</v>
      </c>
      <c r="B903" s="1">
        <f t="shared" si="14"/>
        <v>42295</v>
      </c>
      <c r="C903">
        <v>270.91000000000003</v>
      </c>
      <c r="D903">
        <v>271.67</v>
      </c>
      <c r="E903">
        <v>260.77999999999997</v>
      </c>
      <c r="F903">
        <v>261.64</v>
      </c>
      <c r="G903" s="5">
        <v>22434300</v>
      </c>
      <c r="H903" s="5">
        <v>3991620000</v>
      </c>
    </row>
    <row r="904" spans="1:8" x14ac:dyDescent="0.2">
      <c r="A904" s="1" t="s">
        <v>2446</v>
      </c>
      <c r="B904" s="1">
        <f t="shared" si="14"/>
        <v>42294</v>
      </c>
      <c r="C904">
        <v>262.75</v>
      </c>
      <c r="D904">
        <v>273.58</v>
      </c>
      <c r="E904">
        <v>262.37</v>
      </c>
      <c r="F904">
        <v>270.64</v>
      </c>
      <c r="G904" s="5">
        <v>43199600</v>
      </c>
      <c r="H904" s="5">
        <v>3870490000</v>
      </c>
    </row>
    <row r="905" spans="1:8" x14ac:dyDescent="0.2">
      <c r="A905" s="1" t="s">
        <v>2447</v>
      </c>
      <c r="B905" s="1">
        <f t="shared" si="14"/>
        <v>42293</v>
      </c>
      <c r="C905">
        <v>254.3</v>
      </c>
      <c r="D905">
        <v>266.14</v>
      </c>
      <c r="E905">
        <v>253.93</v>
      </c>
      <c r="F905">
        <v>262.87</v>
      </c>
      <c r="G905" s="5">
        <v>35901500</v>
      </c>
      <c r="H905" s="5">
        <v>3745090000</v>
      </c>
    </row>
    <row r="906" spans="1:8" x14ac:dyDescent="0.2">
      <c r="A906" s="1" t="s">
        <v>2448</v>
      </c>
      <c r="B906" s="1">
        <f t="shared" si="14"/>
        <v>42292</v>
      </c>
      <c r="C906">
        <v>252.11</v>
      </c>
      <c r="D906">
        <v>255.96</v>
      </c>
      <c r="E906">
        <v>252.05</v>
      </c>
      <c r="F906">
        <v>254.32</v>
      </c>
      <c r="G906" s="5">
        <v>25223500</v>
      </c>
      <c r="H906" s="5">
        <v>3711800000</v>
      </c>
    </row>
    <row r="907" spans="1:8" x14ac:dyDescent="0.2">
      <c r="A907" s="1" t="s">
        <v>2449</v>
      </c>
      <c r="B907" s="1">
        <f t="shared" si="14"/>
        <v>42291</v>
      </c>
      <c r="C907">
        <v>249.49</v>
      </c>
      <c r="D907">
        <v>254.28</v>
      </c>
      <c r="E907">
        <v>248.9</v>
      </c>
      <c r="F907">
        <v>251.99</v>
      </c>
      <c r="G907" s="5">
        <v>27462600</v>
      </c>
      <c r="H907" s="5">
        <v>3672370000</v>
      </c>
    </row>
    <row r="908" spans="1:8" x14ac:dyDescent="0.2">
      <c r="A908" s="1" t="s">
        <v>2450</v>
      </c>
      <c r="B908" s="1">
        <f t="shared" si="14"/>
        <v>42290</v>
      </c>
      <c r="C908">
        <v>245.2</v>
      </c>
      <c r="D908">
        <v>250.24</v>
      </c>
      <c r="E908">
        <v>243.76</v>
      </c>
      <c r="F908">
        <v>249.51</v>
      </c>
      <c r="G908" s="5">
        <v>28198500</v>
      </c>
      <c r="H908" s="5">
        <v>3608340000</v>
      </c>
    </row>
    <row r="909" spans="1:8" x14ac:dyDescent="0.2">
      <c r="A909" s="1" t="s">
        <v>2451</v>
      </c>
      <c r="B909" s="1">
        <f t="shared" si="14"/>
        <v>42289</v>
      </c>
      <c r="C909">
        <v>246.88</v>
      </c>
      <c r="D909">
        <v>247.45</v>
      </c>
      <c r="E909">
        <v>245.18</v>
      </c>
      <c r="F909">
        <v>245.31</v>
      </c>
      <c r="G909" s="5">
        <v>17388300</v>
      </c>
      <c r="H909" s="5">
        <v>3632110000</v>
      </c>
    </row>
    <row r="910" spans="1:8" x14ac:dyDescent="0.2">
      <c r="A910" s="1" t="s">
        <v>2452</v>
      </c>
      <c r="B910" s="1">
        <f t="shared" si="14"/>
        <v>42288</v>
      </c>
      <c r="C910">
        <v>244.74</v>
      </c>
      <c r="D910">
        <v>247.24</v>
      </c>
      <c r="E910">
        <v>244.15</v>
      </c>
      <c r="F910">
        <v>247.05</v>
      </c>
      <c r="G910" s="5">
        <v>16827300</v>
      </c>
      <c r="H910" s="5">
        <v>3599840000</v>
      </c>
    </row>
    <row r="911" spans="1:8" x14ac:dyDescent="0.2">
      <c r="A911" s="1" t="s">
        <v>2453</v>
      </c>
      <c r="B911" s="1">
        <f t="shared" si="14"/>
        <v>42287</v>
      </c>
      <c r="C911">
        <v>243.74</v>
      </c>
      <c r="D911">
        <v>245.32</v>
      </c>
      <c r="E911">
        <v>243.07</v>
      </c>
      <c r="F911">
        <v>244.94</v>
      </c>
      <c r="G911" s="5">
        <v>15912700</v>
      </c>
      <c r="H911" s="5">
        <v>3584120000</v>
      </c>
    </row>
    <row r="912" spans="1:8" x14ac:dyDescent="0.2">
      <c r="A912" s="1" t="s">
        <v>2454</v>
      </c>
      <c r="B912" s="1">
        <f t="shared" si="14"/>
        <v>42286</v>
      </c>
      <c r="C912">
        <v>242.5</v>
      </c>
      <c r="D912">
        <v>244.23</v>
      </c>
      <c r="E912">
        <v>242.12</v>
      </c>
      <c r="F912">
        <v>243.93</v>
      </c>
      <c r="G912" s="5">
        <v>17353100</v>
      </c>
      <c r="H912" s="5">
        <v>3565090000</v>
      </c>
    </row>
    <row r="913" spans="1:8" x14ac:dyDescent="0.2">
      <c r="A913" s="1" t="s">
        <v>2455</v>
      </c>
      <c r="B913" s="1">
        <f t="shared" si="14"/>
        <v>42285</v>
      </c>
      <c r="C913">
        <v>243.08</v>
      </c>
      <c r="D913">
        <v>244.25</v>
      </c>
      <c r="E913">
        <v>242.18</v>
      </c>
      <c r="F913">
        <v>242.3</v>
      </c>
      <c r="G913" s="5">
        <v>18515300</v>
      </c>
      <c r="H913" s="5">
        <v>3572730000</v>
      </c>
    </row>
    <row r="914" spans="1:8" x14ac:dyDescent="0.2">
      <c r="A914" s="1" t="s">
        <v>2456</v>
      </c>
      <c r="B914" s="1">
        <f t="shared" si="14"/>
        <v>42284</v>
      </c>
      <c r="C914">
        <v>246.17</v>
      </c>
      <c r="D914">
        <v>246.68</v>
      </c>
      <c r="E914">
        <v>242.59</v>
      </c>
      <c r="F914">
        <v>242.97</v>
      </c>
      <c r="G914" s="5">
        <v>22999200</v>
      </c>
      <c r="H914" s="5">
        <v>3617400000</v>
      </c>
    </row>
    <row r="915" spans="1:8" x14ac:dyDescent="0.2">
      <c r="A915" s="1" t="s">
        <v>2457</v>
      </c>
      <c r="B915" s="1">
        <f t="shared" si="14"/>
        <v>42283</v>
      </c>
      <c r="C915">
        <v>240.36</v>
      </c>
      <c r="D915">
        <v>246.94</v>
      </c>
      <c r="E915">
        <v>240.14</v>
      </c>
      <c r="F915">
        <v>246.06</v>
      </c>
      <c r="G915" s="5">
        <v>27535100</v>
      </c>
      <c r="H915" s="5">
        <v>3531230000</v>
      </c>
    </row>
    <row r="916" spans="1:8" x14ac:dyDescent="0.2">
      <c r="A916" s="1" t="s">
        <v>2458</v>
      </c>
      <c r="B916" s="1">
        <f t="shared" si="14"/>
        <v>42282</v>
      </c>
      <c r="C916">
        <v>238.15</v>
      </c>
      <c r="D916">
        <v>240.38</v>
      </c>
      <c r="E916">
        <v>237.04</v>
      </c>
      <c r="F916">
        <v>240.38</v>
      </c>
      <c r="G916" s="5">
        <v>23335900</v>
      </c>
      <c r="H916" s="5">
        <v>3497740000</v>
      </c>
    </row>
    <row r="917" spans="1:8" x14ac:dyDescent="0.2">
      <c r="A917" s="1" t="s">
        <v>2459</v>
      </c>
      <c r="B917" s="1">
        <f t="shared" si="14"/>
        <v>42281</v>
      </c>
      <c r="C917">
        <v>238.53</v>
      </c>
      <c r="D917">
        <v>238.97</v>
      </c>
      <c r="E917">
        <v>237.94</v>
      </c>
      <c r="F917">
        <v>238.26</v>
      </c>
      <c r="G917" s="5">
        <v>12999000</v>
      </c>
      <c r="H917" s="5">
        <v>3502460000</v>
      </c>
    </row>
    <row r="918" spans="1:8" x14ac:dyDescent="0.2">
      <c r="A918" s="1" t="s">
        <v>2460</v>
      </c>
      <c r="B918" s="1">
        <f t="shared" si="14"/>
        <v>42280</v>
      </c>
      <c r="C918">
        <v>237.2</v>
      </c>
      <c r="D918">
        <v>239.32</v>
      </c>
      <c r="E918">
        <v>236.94</v>
      </c>
      <c r="F918">
        <v>238.73</v>
      </c>
      <c r="G918" s="5">
        <v>16482700</v>
      </c>
      <c r="H918" s="5">
        <v>3482100000</v>
      </c>
    </row>
    <row r="919" spans="1:8" x14ac:dyDescent="0.2">
      <c r="A919" s="1" t="s">
        <v>2461</v>
      </c>
      <c r="B919" s="1">
        <f t="shared" si="14"/>
        <v>42279</v>
      </c>
      <c r="C919">
        <v>237.26</v>
      </c>
      <c r="D919">
        <v>238.54</v>
      </c>
      <c r="E919">
        <v>236.6</v>
      </c>
      <c r="F919">
        <v>237.29</v>
      </c>
      <c r="G919" s="5">
        <v>19677900</v>
      </c>
      <c r="H919" s="5">
        <v>3482190000</v>
      </c>
    </row>
    <row r="920" spans="1:8" x14ac:dyDescent="0.2">
      <c r="A920" s="1" t="s">
        <v>2462</v>
      </c>
      <c r="B920" s="1">
        <f t="shared" si="14"/>
        <v>42278</v>
      </c>
      <c r="C920">
        <v>236</v>
      </c>
      <c r="D920">
        <v>238.45</v>
      </c>
      <c r="E920">
        <v>235.62</v>
      </c>
      <c r="F920">
        <v>237.55</v>
      </c>
      <c r="G920" s="5">
        <v>20488800</v>
      </c>
      <c r="H920" s="5">
        <v>3462800000</v>
      </c>
    </row>
    <row r="921" spans="1:8" x14ac:dyDescent="0.2">
      <c r="A921" s="1" t="s">
        <v>2203</v>
      </c>
      <c r="B921" s="1">
        <f t="shared" si="14"/>
        <v>42277</v>
      </c>
      <c r="C921">
        <v>236.64</v>
      </c>
      <c r="D921">
        <v>237.73</v>
      </c>
      <c r="E921">
        <v>235.63</v>
      </c>
      <c r="F921">
        <v>236.06</v>
      </c>
      <c r="G921" s="5">
        <v>19743500</v>
      </c>
      <c r="H921" s="5">
        <v>3471280000</v>
      </c>
    </row>
    <row r="922" spans="1:8" x14ac:dyDescent="0.2">
      <c r="A922" s="1" t="s">
        <v>2204</v>
      </c>
      <c r="B922" s="1">
        <f t="shared" si="14"/>
        <v>42276</v>
      </c>
      <c r="C922">
        <v>239.02</v>
      </c>
      <c r="D922">
        <v>239.8</v>
      </c>
      <c r="E922">
        <v>235.93</v>
      </c>
      <c r="F922">
        <v>236.69</v>
      </c>
      <c r="G922" s="5">
        <v>22691300</v>
      </c>
      <c r="H922" s="5">
        <v>3505090000</v>
      </c>
    </row>
    <row r="923" spans="1:8" x14ac:dyDescent="0.2">
      <c r="A923" s="1" t="s">
        <v>2205</v>
      </c>
      <c r="B923" s="1">
        <f t="shared" si="14"/>
        <v>42275</v>
      </c>
      <c r="C923">
        <v>232.84</v>
      </c>
      <c r="D923">
        <v>239.34</v>
      </c>
      <c r="E923">
        <v>232.47</v>
      </c>
      <c r="F923">
        <v>239.14</v>
      </c>
      <c r="G923" s="5">
        <v>24713000</v>
      </c>
      <c r="H923" s="5">
        <v>3413630000</v>
      </c>
    </row>
    <row r="924" spans="1:8" x14ac:dyDescent="0.2">
      <c r="A924" s="1" t="s">
        <v>2206</v>
      </c>
      <c r="B924" s="1">
        <f t="shared" si="14"/>
        <v>42274</v>
      </c>
      <c r="C924">
        <v>234.14</v>
      </c>
      <c r="D924">
        <v>234.53</v>
      </c>
      <c r="E924">
        <v>232.48</v>
      </c>
      <c r="F924">
        <v>232.76</v>
      </c>
      <c r="G924" s="5">
        <v>14179900</v>
      </c>
      <c r="H924" s="5">
        <v>3431860000</v>
      </c>
    </row>
    <row r="925" spans="1:8" x14ac:dyDescent="0.2">
      <c r="A925" s="1" t="s">
        <v>2207</v>
      </c>
      <c r="B925" s="1">
        <f t="shared" si="14"/>
        <v>42273</v>
      </c>
      <c r="C925">
        <v>235.08</v>
      </c>
      <c r="D925">
        <v>235.4</v>
      </c>
      <c r="E925">
        <v>233.36</v>
      </c>
      <c r="F925">
        <v>234.34</v>
      </c>
      <c r="G925" s="5">
        <v>13724100</v>
      </c>
      <c r="H925" s="5">
        <v>3444730000</v>
      </c>
    </row>
    <row r="926" spans="1:8" x14ac:dyDescent="0.2">
      <c r="A926" s="1" t="s">
        <v>2208</v>
      </c>
      <c r="B926" s="1">
        <f t="shared" si="14"/>
        <v>42272</v>
      </c>
      <c r="C926">
        <v>234.36</v>
      </c>
      <c r="D926">
        <v>237.43</v>
      </c>
      <c r="E926">
        <v>233.68</v>
      </c>
      <c r="F926">
        <v>235.14</v>
      </c>
      <c r="G926" s="5">
        <v>22363600</v>
      </c>
      <c r="H926" s="5">
        <v>3433300000</v>
      </c>
    </row>
    <row r="927" spans="1:8" x14ac:dyDescent="0.2">
      <c r="A927" s="1" t="s">
        <v>2209</v>
      </c>
      <c r="B927" s="1">
        <f t="shared" si="14"/>
        <v>42271</v>
      </c>
      <c r="C927">
        <v>230.36</v>
      </c>
      <c r="D927">
        <v>235.65</v>
      </c>
      <c r="E927">
        <v>230.3</v>
      </c>
      <c r="F927">
        <v>234.53</v>
      </c>
      <c r="G927" s="5">
        <v>25097800</v>
      </c>
      <c r="H927" s="5">
        <v>3373850000</v>
      </c>
    </row>
    <row r="928" spans="1:8" x14ac:dyDescent="0.2">
      <c r="A928" s="1" t="s">
        <v>2210</v>
      </c>
      <c r="B928" s="1">
        <f t="shared" si="14"/>
        <v>42270</v>
      </c>
      <c r="C928">
        <v>230.94</v>
      </c>
      <c r="D928">
        <v>231.84</v>
      </c>
      <c r="E928">
        <v>229.59</v>
      </c>
      <c r="F928">
        <v>230.28</v>
      </c>
      <c r="G928" s="5">
        <v>17254100</v>
      </c>
      <c r="H928" s="5">
        <v>3381390000</v>
      </c>
    </row>
    <row r="929" spans="1:8" x14ac:dyDescent="0.2">
      <c r="A929" s="1" t="s">
        <v>2211</v>
      </c>
      <c r="B929" s="1">
        <f t="shared" si="14"/>
        <v>42269</v>
      </c>
      <c r="C929">
        <v>226.97</v>
      </c>
      <c r="D929">
        <v>232.39</v>
      </c>
      <c r="E929">
        <v>225.12</v>
      </c>
      <c r="F929">
        <v>230.62</v>
      </c>
      <c r="G929" s="5">
        <v>25009300</v>
      </c>
      <c r="H929" s="5">
        <v>3322420000</v>
      </c>
    </row>
    <row r="930" spans="1:8" x14ac:dyDescent="0.2">
      <c r="A930" s="1" t="s">
        <v>2212</v>
      </c>
      <c r="B930" s="1">
        <f t="shared" si="14"/>
        <v>42268</v>
      </c>
      <c r="C930">
        <v>231.22</v>
      </c>
      <c r="D930">
        <v>231.22</v>
      </c>
      <c r="E930">
        <v>226.52</v>
      </c>
      <c r="F930">
        <v>227.09</v>
      </c>
      <c r="G930" s="5">
        <v>19678800</v>
      </c>
      <c r="H930" s="5">
        <v>3383840000</v>
      </c>
    </row>
    <row r="931" spans="1:8" x14ac:dyDescent="0.2">
      <c r="A931" s="1" t="s">
        <v>2213</v>
      </c>
      <c r="B931" s="1">
        <f t="shared" si="14"/>
        <v>42267</v>
      </c>
      <c r="C931">
        <v>231.4</v>
      </c>
      <c r="D931">
        <v>232.37</v>
      </c>
      <c r="E931">
        <v>230.91</v>
      </c>
      <c r="F931">
        <v>231.21</v>
      </c>
      <c r="G931" s="5">
        <v>14444700</v>
      </c>
      <c r="H931" s="5">
        <v>3385770000</v>
      </c>
    </row>
    <row r="932" spans="1:8" x14ac:dyDescent="0.2">
      <c r="A932" s="1" t="s">
        <v>2214</v>
      </c>
      <c r="B932" s="1">
        <f t="shared" si="14"/>
        <v>42266</v>
      </c>
      <c r="C932">
        <v>232.86</v>
      </c>
      <c r="D932">
        <v>233.21</v>
      </c>
      <c r="E932">
        <v>231.09</v>
      </c>
      <c r="F932">
        <v>231.49</v>
      </c>
      <c r="G932" s="5">
        <v>12712600</v>
      </c>
      <c r="H932" s="5">
        <v>3406390000</v>
      </c>
    </row>
    <row r="933" spans="1:8" x14ac:dyDescent="0.2">
      <c r="A933" s="1" t="s">
        <v>2215</v>
      </c>
      <c r="B933" s="1">
        <f t="shared" si="14"/>
        <v>42265</v>
      </c>
      <c r="C933">
        <v>233.52</v>
      </c>
      <c r="D933">
        <v>234.35</v>
      </c>
      <c r="E933">
        <v>232.19</v>
      </c>
      <c r="F933">
        <v>232.98</v>
      </c>
      <c r="G933" s="5">
        <v>20242200</v>
      </c>
      <c r="H933" s="5">
        <v>3415440000</v>
      </c>
    </row>
    <row r="934" spans="1:8" x14ac:dyDescent="0.2">
      <c r="A934" s="1" t="s">
        <v>2216</v>
      </c>
      <c r="B934" s="1">
        <f t="shared" si="14"/>
        <v>42264</v>
      </c>
      <c r="C934">
        <v>229.08</v>
      </c>
      <c r="D934">
        <v>230.29</v>
      </c>
      <c r="E934">
        <v>228.93</v>
      </c>
      <c r="F934">
        <v>229.81</v>
      </c>
      <c r="G934" s="5">
        <v>18935400</v>
      </c>
      <c r="H934" s="5">
        <v>3349390000</v>
      </c>
    </row>
    <row r="935" spans="1:8" x14ac:dyDescent="0.2">
      <c r="A935" s="1" t="s">
        <v>2217</v>
      </c>
      <c r="B935" s="1">
        <f t="shared" si="14"/>
        <v>42263</v>
      </c>
      <c r="C935">
        <v>230.25</v>
      </c>
      <c r="D935">
        <v>231.22</v>
      </c>
      <c r="E935">
        <v>227.4</v>
      </c>
      <c r="F935">
        <v>229.09</v>
      </c>
      <c r="G935" s="5">
        <v>20144200</v>
      </c>
      <c r="H935" s="5">
        <v>3365740000</v>
      </c>
    </row>
    <row r="936" spans="1:8" x14ac:dyDescent="0.2">
      <c r="A936" s="1" t="s">
        <v>2218</v>
      </c>
      <c r="B936" s="1">
        <f t="shared" si="14"/>
        <v>42262</v>
      </c>
      <c r="C936">
        <v>230.49</v>
      </c>
      <c r="D936">
        <v>259.18</v>
      </c>
      <c r="E936">
        <v>229.82</v>
      </c>
      <c r="F936">
        <v>230.3</v>
      </c>
      <c r="G936" s="5">
        <v>19177800</v>
      </c>
      <c r="H936" s="5">
        <v>3368360000</v>
      </c>
    </row>
    <row r="937" spans="1:8" x14ac:dyDescent="0.2">
      <c r="A937" s="1" t="s">
        <v>2219</v>
      </c>
      <c r="B937" s="1">
        <f t="shared" si="14"/>
        <v>42261</v>
      </c>
      <c r="C937">
        <v>230.61</v>
      </c>
      <c r="D937">
        <v>232.44</v>
      </c>
      <c r="E937">
        <v>227.96</v>
      </c>
      <c r="F937">
        <v>230.64</v>
      </c>
      <c r="G937" s="5">
        <v>20997800</v>
      </c>
      <c r="H937" s="5">
        <v>3369190000</v>
      </c>
    </row>
    <row r="938" spans="1:8" x14ac:dyDescent="0.2">
      <c r="A938" s="1" t="s">
        <v>2220</v>
      </c>
      <c r="B938" s="1">
        <f t="shared" si="14"/>
        <v>42260</v>
      </c>
      <c r="C938">
        <v>235.24</v>
      </c>
      <c r="D938">
        <v>235.94</v>
      </c>
      <c r="E938">
        <v>229.33</v>
      </c>
      <c r="F938">
        <v>230.51</v>
      </c>
      <c r="G938" s="5">
        <v>18478800</v>
      </c>
      <c r="H938" s="5">
        <v>3435990000</v>
      </c>
    </row>
    <row r="939" spans="1:8" x14ac:dyDescent="0.2">
      <c r="A939" s="1" t="s">
        <v>2221</v>
      </c>
      <c r="B939" s="1">
        <f t="shared" si="14"/>
        <v>42259</v>
      </c>
      <c r="C939">
        <v>239.86</v>
      </c>
      <c r="D939">
        <v>240.12</v>
      </c>
      <c r="E939">
        <v>234.75</v>
      </c>
      <c r="F939">
        <v>235.23</v>
      </c>
      <c r="G939" s="5">
        <v>17962600</v>
      </c>
      <c r="H939" s="5">
        <v>3502520000</v>
      </c>
    </row>
    <row r="940" spans="1:8" x14ac:dyDescent="0.2">
      <c r="A940" s="1" t="s">
        <v>2222</v>
      </c>
      <c r="B940" s="1">
        <f t="shared" si="14"/>
        <v>42258</v>
      </c>
      <c r="C940">
        <v>238.33</v>
      </c>
      <c r="D940">
        <v>241.17</v>
      </c>
      <c r="E940">
        <v>238.33</v>
      </c>
      <c r="F940">
        <v>240.11</v>
      </c>
      <c r="G940" s="5">
        <v>19224700</v>
      </c>
      <c r="H940" s="5">
        <v>3479310000</v>
      </c>
    </row>
    <row r="941" spans="1:8" x14ac:dyDescent="0.2">
      <c r="A941" s="1" t="s">
        <v>2223</v>
      </c>
      <c r="B941" s="1">
        <f t="shared" si="14"/>
        <v>42257</v>
      </c>
      <c r="C941">
        <v>238.34</v>
      </c>
      <c r="D941">
        <v>241.29</v>
      </c>
      <c r="E941">
        <v>235.79</v>
      </c>
      <c r="F941">
        <v>238.48</v>
      </c>
      <c r="G941" s="5">
        <v>21215500</v>
      </c>
      <c r="H941" s="5">
        <v>3478410000</v>
      </c>
    </row>
    <row r="942" spans="1:8" x14ac:dyDescent="0.2">
      <c r="A942" s="1" t="s">
        <v>2224</v>
      </c>
      <c r="B942" s="1">
        <f t="shared" si="14"/>
        <v>42256</v>
      </c>
      <c r="C942">
        <v>243.42</v>
      </c>
      <c r="D942">
        <v>244.42</v>
      </c>
      <c r="E942">
        <v>237.82</v>
      </c>
      <c r="F942">
        <v>238.17</v>
      </c>
      <c r="G942" s="5">
        <v>23635700</v>
      </c>
      <c r="H942" s="5">
        <v>3551640000</v>
      </c>
    </row>
    <row r="943" spans="1:8" x14ac:dyDescent="0.2">
      <c r="A943" s="1" t="s">
        <v>2225</v>
      </c>
      <c r="B943" s="1">
        <f t="shared" si="14"/>
        <v>42255</v>
      </c>
      <c r="C943">
        <v>239.85</v>
      </c>
      <c r="D943">
        <v>245.78</v>
      </c>
      <c r="E943">
        <v>239.68</v>
      </c>
      <c r="F943">
        <v>243.61</v>
      </c>
      <c r="G943" s="5">
        <v>26879200</v>
      </c>
      <c r="H943" s="5">
        <v>3498750000</v>
      </c>
    </row>
    <row r="944" spans="1:8" x14ac:dyDescent="0.2">
      <c r="A944" s="1" t="s">
        <v>2226</v>
      </c>
      <c r="B944" s="1">
        <f t="shared" si="14"/>
        <v>42254</v>
      </c>
      <c r="C944">
        <v>239.93</v>
      </c>
      <c r="D944">
        <v>242.11</v>
      </c>
      <c r="E944">
        <v>238.72</v>
      </c>
      <c r="F944">
        <v>239.85</v>
      </c>
      <c r="G944" s="5">
        <v>21192200</v>
      </c>
      <c r="H944" s="5">
        <v>3499120000</v>
      </c>
    </row>
    <row r="945" spans="1:8" x14ac:dyDescent="0.2">
      <c r="A945" s="1" t="s">
        <v>2227</v>
      </c>
      <c r="B945" s="1">
        <f t="shared" si="14"/>
        <v>42253</v>
      </c>
      <c r="C945">
        <v>234.87</v>
      </c>
      <c r="D945">
        <v>242.91</v>
      </c>
      <c r="E945">
        <v>234.68</v>
      </c>
      <c r="F945">
        <v>239.84</v>
      </c>
      <c r="G945" s="5">
        <v>25473700</v>
      </c>
      <c r="H945" s="5">
        <v>3424420000</v>
      </c>
    </row>
    <row r="946" spans="1:8" x14ac:dyDescent="0.2">
      <c r="A946" s="1" t="s">
        <v>2228</v>
      </c>
      <c r="B946" s="1">
        <f t="shared" si="14"/>
        <v>42252</v>
      </c>
      <c r="C946">
        <v>230.2</v>
      </c>
      <c r="D946">
        <v>236.14</v>
      </c>
      <c r="E946">
        <v>229.44</v>
      </c>
      <c r="F946">
        <v>235.02</v>
      </c>
      <c r="G946" s="5">
        <v>20671400</v>
      </c>
      <c r="H946" s="5">
        <v>3355470000</v>
      </c>
    </row>
    <row r="947" spans="1:8" x14ac:dyDescent="0.2">
      <c r="A947" s="1" t="s">
        <v>2229</v>
      </c>
      <c r="B947" s="1">
        <f t="shared" si="14"/>
        <v>42251</v>
      </c>
      <c r="C947">
        <v>227.22</v>
      </c>
      <c r="D947">
        <v>230.9</v>
      </c>
      <c r="E947">
        <v>227.05</v>
      </c>
      <c r="F947">
        <v>230.3</v>
      </c>
      <c r="G947" s="5">
        <v>20962400</v>
      </c>
      <c r="H947" s="5">
        <v>3311080000</v>
      </c>
    </row>
    <row r="948" spans="1:8" x14ac:dyDescent="0.2">
      <c r="A948" s="1" t="s">
        <v>2230</v>
      </c>
      <c r="B948" s="1">
        <f t="shared" si="14"/>
        <v>42250</v>
      </c>
      <c r="C948">
        <v>229.32</v>
      </c>
      <c r="D948">
        <v>229.61</v>
      </c>
      <c r="E948">
        <v>226.67</v>
      </c>
      <c r="F948">
        <v>227.18</v>
      </c>
      <c r="G948" s="5">
        <v>17482000</v>
      </c>
      <c r="H948" s="5">
        <v>3340990000</v>
      </c>
    </row>
    <row r="949" spans="1:8" x14ac:dyDescent="0.2">
      <c r="A949" s="1" t="s">
        <v>2231</v>
      </c>
      <c r="B949" s="1">
        <f t="shared" si="14"/>
        <v>42249</v>
      </c>
      <c r="C949">
        <v>228.03</v>
      </c>
      <c r="D949">
        <v>230.58</v>
      </c>
      <c r="E949">
        <v>226.48</v>
      </c>
      <c r="F949">
        <v>229.28</v>
      </c>
      <c r="G949" s="5">
        <v>18760400</v>
      </c>
      <c r="H949" s="5">
        <v>3321180000</v>
      </c>
    </row>
    <row r="950" spans="1:8" x14ac:dyDescent="0.2">
      <c r="A950" s="1" t="s">
        <v>2232</v>
      </c>
      <c r="B950" s="1">
        <f t="shared" si="14"/>
        <v>42248</v>
      </c>
      <c r="C950">
        <v>230.26</v>
      </c>
      <c r="D950">
        <v>231.22</v>
      </c>
      <c r="E950">
        <v>226.86</v>
      </c>
      <c r="F950">
        <v>228.12</v>
      </c>
      <c r="G950" s="5">
        <v>20575200</v>
      </c>
      <c r="H950" s="5">
        <v>3352760000</v>
      </c>
    </row>
    <row r="951" spans="1:8" x14ac:dyDescent="0.2">
      <c r="A951" s="1" t="s">
        <v>1969</v>
      </c>
      <c r="B951" s="1">
        <f t="shared" si="14"/>
        <v>42247</v>
      </c>
      <c r="C951">
        <v>229.11</v>
      </c>
      <c r="D951">
        <v>231.96</v>
      </c>
      <c r="E951">
        <v>225.92</v>
      </c>
      <c r="F951">
        <v>230.06</v>
      </c>
      <c r="G951" s="5">
        <v>20710700</v>
      </c>
      <c r="H951" s="5">
        <v>3335220000</v>
      </c>
    </row>
    <row r="952" spans="1:8" x14ac:dyDescent="0.2">
      <c r="A952" s="1" t="s">
        <v>1970</v>
      </c>
      <c r="B952" s="1">
        <f t="shared" si="14"/>
        <v>42246</v>
      </c>
      <c r="C952">
        <v>229.9</v>
      </c>
      <c r="D952">
        <v>232.07</v>
      </c>
      <c r="E952">
        <v>226.25</v>
      </c>
      <c r="F952">
        <v>228.76</v>
      </c>
      <c r="G952" s="5">
        <v>19412600</v>
      </c>
      <c r="H952" s="5">
        <v>3345740000</v>
      </c>
    </row>
    <row r="953" spans="1:8" x14ac:dyDescent="0.2">
      <c r="A953" s="1" t="s">
        <v>1971</v>
      </c>
      <c r="B953" s="1">
        <f t="shared" si="14"/>
        <v>42245</v>
      </c>
      <c r="C953">
        <v>231.55</v>
      </c>
      <c r="D953">
        <v>233.22</v>
      </c>
      <c r="E953">
        <v>227.33</v>
      </c>
      <c r="F953">
        <v>229.78</v>
      </c>
      <c r="G953" s="5">
        <v>17142500</v>
      </c>
      <c r="H953" s="5">
        <v>3368880000</v>
      </c>
    </row>
    <row r="954" spans="1:8" x14ac:dyDescent="0.2">
      <c r="A954" s="1" t="s">
        <v>1972</v>
      </c>
      <c r="B954" s="1">
        <f t="shared" si="14"/>
        <v>42244</v>
      </c>
      <c r="C954">
        <v>224.7</v>
      </c>
      <c r="D954">
        <v>235.22</v>
      </c>
      <c r="E954">
        <v>220.93</v>
      </c>
      <c r="F954">
        <v>231.4</v>
      </c>
      <c r="G954" s="5">
        <v>31336600</v>
      </c>
      <c r="H954" s="5">
        <v>3268370000</v>
      </c>
    </row>
    <row r="955" spans="1:8" x14ac:dyDescent="0.2">
      <c r="A955" s="1" t="s">
        <v>1973</v>
      </c>
      <c r="B955" s="1">
        <f t="shared" si="14"/>
        <v>42243</v>
      </c>
      <c r="C955">
        <v>226.05</v>
      </c>
      <c r="D955">
        <v>228.64</v>
      </c>
      <c r="E955">
        <v>223.68</v>
      </c>
      <c r="F955">
        <v>224.77</v>
      </c>
      <c r="G955" s="5">
        <v>21905400</v>
      </c>
      <c r="H955" s="5">
        <v>3287220000</v>
      </c>
    </row>
    <row r="956" spans="1:8" x14ac:dyDescent="0.2">
      <c r="A956" s="1" t="s">
        <v>1974</v>
      </c>
      <c r="B956" s="1">
        <f t="shared" si="14"/>
        <v>42242</v>
      </c>
      <c r="C956">
        <v>222.08</v>
      </c>
      <c r="D956">
        <v>231.18</v>
      </c>
      <c r="E956">
        <v>220.2</v>
      </c>
      <c r="F956">
        <v>225.83</v>
      </c>
      <c r="G956" s="5">
        <v>31808000</v>
      </c>
      <c r="H956" s="5">
        <v>3228540000</v>
      </c>
    </row>
    <row r="957" spans="1:8" x14ac:dyDescent="0.2">
      <c r="A957" s="1" t="s">
        <v>1975</v>
      </c>
      <c r="B957" s="1">
        <f t="shared" si="14"/>
        <v>42241</v>
      </c>
      <c r="C957">
        <v>210.07</v>
      </c>
      <c r="D957">
        <v>226.32</v>
      </c>
      <c r="E957">
        <v>199.57</v>
      </c>
      <c r="F957">
        <v>221.61</v>
      </c>
      <c r="G957" s="5">
        <v>61089200</v>
      </c>
      <c r="H957" s="5">
        <v>3053250000</v>
      </c>
    </row>
    <row r="958" spans="1:8" x14ac:dyDescent="0.2">
      <c r="A958" s="1" t="s">
        <v>1976</v>
      </c>
      <c r="B958" s="1">
        <f t="shared" si="14"/>
        <v>42240</v>
      </c>
      <c r="C958">
        <v>228.11</v>
      </c>
      <c r="D958">
        <v>228.14</v>
      </c>
      <c r="E958">
        <v>210.44</v>
      </c>
      <c r="F958">
        <v>210.5</v>
      </c>
      <c r="G958" s="5">
        <v>59220700</v>
      </c>
      <c r="H958" s="5">
        <v>3314640000</v>
      </c>
    </row>
    <row r="959" spans="1:8" x14ac:dyDescent="0.2">
      <c r="A959" s="1" t="s">
        <v>1977</v>
      </c>
      <c r="B959" s="1">
        <f t="shared" si="14"/>
        <v>42239</v>
      </c>
      <c r="C959">
        <v>230.38</v>
      </c>
      <c r="D959">
        <v>232.71</v>
      </c>
      <c r="E959">
        <v>225.58</v>
      </c>
      <c r="F959">
        <v>228.17</v>
      </c>
      <c r="G959" s="5">
        <v>18406600</v>
      </c>
      <c r="H959" s="5">
        <v>3346760000</v>
      </c>
    </row>
    <row r="960" spans="1:8" x14ac:dyDescent="0.2">
      <c r="A960" s="1" t="s">
        <v>1978</v>
      </c>
      <c r="B960" s="1">
        <f t="shared" si="14"/>
        <v>42238</v>
      </c>
      <c r="C960">
        <v>232.66</v>
      </c>
      <c r="D960">
        <v>234.96</v>
      </c>
      <c r="E960">
        <v>222.7</v>
      </c>
      <c r="F960">
        <v>230.39</v>
      </c>
      <c r="G960" s="5">
        <v>23205900</v>
      </c>
      <c r="H960" s="5">
        <v>3379050000</v>
      </c>
    </row>
    <row r="961" spans="1:8" x14ac:dyDescent="0.2">
      <c r="A961" s="1" t="s">
        <v>1979</v>
      </c>
      <c r="B961" s="1">
        <f t="shared" si="14"/>
        <v>42237</v>
      </c>
      <c r="C961">
        <v>235.36</v>
      </c>
      <c r="D961">
        <v>236.43</v>
      </c>
      <c r="E961">
        <v>231.72</v>
      </c>
      <c r="F961">
        <v>232.57</v>
      </c>
      <c r="G961" s="5">
        <v>23173800</v>
      </c>
      <c r="H961" s="5">
        <v>3417200000</v>
      </c>
    </row>
    <row r="962" spans="1:8" x14ac:dyDescent="0.2">
      <c r="A962" s="1" t="s">
        <v>1980</v>
      </c>
      <c r="B962" s="1">
        <f t="shared" si="14"/>
        <v>42236</v>
      </c>
      <c r="C962">
        <v>226.9</v>
      </c>
      <c r="D962">
        <v>237.37</v>
      </c>
      <c r="E962">
        <v>226.9</v>
      </c>
      <c r="F962">
        <v>235.35</v>
      </c>
      <c r="G962" s="5">
        <v>32275000</v>
      </c>
      <c r="H962" s="5">
        <v>3293570000</v>
      </c>
    </row>
    <row r="963" spans="1:8" x14ac:dyDescent="0.2">
      <c r="A963" s="1" t="s">
        <v>1981</v>
      </c>
      <c r="B963" s="1">
        <f t="shared" ref="B963:B1026" si="15">DATE(RIGHT(A963,4),LEFT(A963,2),LEFT(RIGHT(A963,8),2))</f>
        <v>42235</v>
      </c>
      <c r="C963">
        <v>225.67</v>
      </c>
      <c r="D963">
        <v>237.41</v>
      </c>
      <c r="E963">
        <v>222.77</v>
      </c>
      <c r="F963">
        <v>226.68</v>
      </c>
      <c r="G963" s="5">
        <v>60869200</v>
      </c>
      <c r="H963" s="5">
        <v>3274860000</v>
      </c>
    </row>
    <row r="964" spans="1:8" x14ac:dyDescent="0.2">
      <c r="A964" s="1" t="s">
        <v>1982</v>
      </c>
      <c r="B964" s="1">
        <f t="shared" si="15"/>
        <v>42234</v>
      </c>
      <c r="C964">
        <v>257.93</v>
      </c>
      <c r="D964">
        <v>257.99</v>
      </c>
      <c r="E964">
        <v>211.08</v>
      </c>
      <c r="F964">
        <v>211.08</v>
      </c>
      <c r="G964" s="5">
        <v>42147200</v>
      </c>
      <c r="H964" s="5">
        <v>3742020000</v>
      </c>
    </row>
    <row r="965" spans="1:8" x14ac:dyDescent="0.2">
      <c r="A965" s="1" t="s">
        <v>1983</v>
      </c>
      <c r="B965" s="1">
        <f t="shared" si="15"/>
        <v>42233</v>
      </c>
      <c r="C965">
        <v>258.49</v>
      </c>
      <c r="D965">
        <v>260.51</v>
      </c>
      <c r="E965">
        <v>257.12</v>
      </c>
      <c r="F965">
        <v>257.98</v>
      </c>
      <c r="G965" s="5">
        <v>21617900</v>
      </c>
      <c r="H965" s="5">
        <v>3749260000</v>
      </c>
    </row>
    <row r="966" spans="1:8" x14ac:dyDescent="0.2">
      <c r="A966" s="1" t="s">
        <v>1984</v>
      </c>
      <c r="B966" s="1">
        <f t="shared" si="15"/>
        <v>42232</v>
      </c>
      <c r="C966">
        <v>261.87</v>
      </c>
      <c r="D966">
        <v>262.44</v>
      </c>
      <c r="E966">
        <v>257.04000000000002</v>
      </c>
      <c r="F966">
        <v>258.51</v>
      </c>
      <c r="G966" s="5">
        <v>29717000</v>
      </c>
      <c r="H966" s="5">
        <v>3797330000</v>
      </c>
    </row>
    <row r="967" spans="1:8" x14ac:dyDescent="0.2">
      <c r="A967" s="1" t="s">
        <v>1985</v>
      </c>
      <c r="B967" s="1">
        <f t="shared" si="15"/>
        <v>42231</v>
      </c>
      <c r="C967">
        <v>265.52999999999997</v>
      </c>
      <c r="D967">
        <v>266.67</v>
      </c>
      <c r="E967">
        <v>261.3</v>
      </c>
      <c r="F967">
        <v>261.55</v>
      </c>
      <c r="G967" s="5">
        <v>19321100</v>
      </c>
      <c r="H967" s="5">
        <v>3849530000</v>
      </c>
    </row>
    <row r="968" spans="1:8" x14ac:dyDescent="0.2">
      <c r="A968" s="1" t="s">
        <v>1986</v>
      </c>
      <c r="B968" s="1">
        <f t="shared" si="15"/>
        <v>42230</v>
      </c>
      <c r="C968">
        <v>264.13</v>
      </c>
      <c r="D968">
        <v>267.47000000000003</v>
      </c>
      <c r="E968">
        <v>261.48</v>
      </c>
      <c r="F968">
        <v>265.68</v>
      </c>
      <c r="G968" s="5">
        <v>27091200</v>
      </c>
      <c r="H968" s="5">
        <v>3828340000</v>
      </c>
    </row>
    <row r="969" spans="1:8" x14ac:dyDescent="0.2">
      <c r="A969" s="1" t="s">
        <v>1987</v>
      </c>
      <c r="B969" s="1">
        <f t="shared" si="15"/>
        <v>42229</v>
      </c>
      <c r="C969">
        <v>266.18</v>
      </c>
      <c r="D969">
        <v>266.23</v>
      </c>
      <c r="E969">
        <v>262.83999999999997</v>
      </c>
      <c r="F969">
        <v>264.08</v>
      </c>
      <c r="G969" s="5">
        <v>27685500</v>
      </c>
      <c r="H969" s="5">
        <v>3857090000</v>
      </c>
    </row>
    <row r="970" spans="1:8" x14ac:dyDescent="0.2">
      <c r="A970" s="1" t="s">
        <v>1988</v>
      </c>
      <c r="B970" s="1">
        <f t="shared" si="15"/>
        <v>42228</v>
      </c>
      <c r="C970">
        <v>270.60000000000002</v>
      </c>
      <c r="D970">
        <v>270.67</v>
      </c>
      <c r="E970">
        <v>265.47000000000003</v>
      </c>
      <c r="F970">
        <v>266.38</v>
      </c>
      <c r="G970" s="5">
        <v>26815400</v>
      </c>
      <c r="H970" s="5">
        <v>3920210000</v>
      </c>
    </row>
    <row r="971" spans="1:8" x14ac:dyDescent="0.2">
      <c r="A971" s="1" t="s">
        <v>1989</v>
      </c>
      <c r="B971" s="1">
        <f t="shared" si="15"/>
        <v>42227</v>
      </c>
      <c r="C971">
        <v>264.33999999999997</v>
      </c>
      <c r="D971">
        <v>270.39</v>
      </c>
      <c r="E971">
        <v>264.08999999999997</v>
      </c>
      <c r="F971">
        <v>270.39</v>
      </c>
      <c r="G971" s="5">
        <v>25433900</v>
      </c>
      <c r="H971" s="5">
        <v>3828500000</v>
      </c>
    </row>
    <row r="972" spans="1:8" x14ac:dyDescent="0.2">
      <c r="A972" s="1" t="s">
        <v>1990</v>
      </c>
      <c r="B972" s="1">
        <f t="shared" si="15"/>
        <v>42226</v>
      </c>
      <c r="C972">
        <v>265.48</v>
      </c>
      <c r="D972">
        <v>267.02999999999997</v>
      </c>
      <c r="E972">
        <v>262.60000000000002</v>
      </c>
      <c r="F972">
        <v>264.47000000000003</v>
      </c>
      <c r="G972" s="5">
        <v>20979400</v>
      </c>
      <c r="H972" s="5">
        <v>3843850000</v>
      </c>
    </row>
    <row r="973" spans="1:8" x14ac:dyDescent="0.2">
      <c r="A973" s="1" t="s">
        <v>1991</v>
      </c>
      <c r="B973" s="1">
        <f t="shared" si="15"/>
        <v>42225</v>
      </c>
      <c r="C973">
        <v>261.12</v>
      </c>
      <c r="D973">
        <v>267</v>
      </c>
      <c r="E973">
        <v>260.47000000000003</v>
      </c>
      <c r="F973">
        <v>265.08</v>
      </c>
      <c r="G973" s="5">
        <v>23789600</v>
      </c>
      <c r="H973" s="5">
        <v>3779770000</v>
      </c>
    </row>
    <row r="974" spans="1:8" x14ac:dyDescent="0.2">
      <c r="A974" s="1" t="s">
        <v>1992</v>
      </c>
      <c r="B974" s="1">
        <f t="shared" si="15"/>
        <v>42224</v>
      </c>
      <c r="C974">
        <v>279.74</v>
      </c>
      <c r="D974">
        <v>279.93</v>
      </c>
      <c r="E974">
        <v>260.70999999999998</v>
      </c>
      <c r="F974">
        <v>261</v>
      </c>
      <c r="G974" s="5">
        <v>58533000</v>
      </c>
      <c r="H974" s="5">
        <v>4048270000</v>
      </c>
    </row>
    <row r="975" spans="1:8" x14ac:dyDescent="0.2">
      <c r="A975" s="1" t="s">
        <v>1993</v>
      </c>
      <c r="B975" s="1">
        <f t="shared" si="15"/>
        <v>42223</v>
      </c>
      <c r="C975">
        <v>278.74</v>
      </c>
      <c r="D975">
        <v>280.39</v>
      </c>
      <c r="E975">
        <v>276.37</v>
      </c>
      <c r="F975">
        <v>279.58999999999997</v>
      </c>
      <c r="G975" s="5">
        <v>42484800</v>
      </c>
      <c r="H975" s="5">
        <v>4032820000</v>
      </c>
    </row>
    <row r="976" spans="1:8" x14ac:dyDescent="0.2">
      <c r="A976" s="1" t="s">
        <v>1994</v>
      </c>
      <c r="B976" s="1">
        <f t="shared" si="15"/>
        <v>42222</v>
      </c>
      <c r="C976">
        <v>281.91000000000003</v>
      </c>
      <c r="D976">
        <v>281.91000000000003</v>
      </c>
      <c r="E976">
        <v>278.39999999999998</v>
      </c>
      <c r="F976">
        <v>278.58</v>
      </c>
      <c r="G976" s="5">
        <v>18792100</v>
      </c>
      <c r="H976" s="5">
        <v>4077600000</v>
      </c>
    </row>
    <row r="977" spans="1:8" x14ac:dyDescent="0.2">
      <c r="A977" s="1" t="s">
        <v>1995</v>
      </c>
      <c r="B977" s="1">
        <f t="shared" si="15"/>
        <v>42221</v>
      </c>
      <c r="C977">
        <v>284.85000000000002</v>
      </c>
      <c r="D977">
        <v>285.5</v>
      </c>
      <c r="E977">
        <v>281.49</v>
      </c>
      <c r="F977">
        <v>281.88</v>
      </c>
      <c r="G977" s="5">
        <v>20128000</v>
      </c>
      <c r="H977" s="5">
        <v>4119190000</v>
      </c>
    </row>
    <row r="978" spans="1:8" x14ac:dyDescent="0.2">
      <c r="A978" s="1" t="s">
        <v>1996</v>
      </c>
      <c r="B978" s="1">
        <f t="shared" si="15"/>
        <v>42220</v>
      </c>
      <c r="C978">
        <v>281.23</v>
      </c>
      <c r="D978">
        <v>285.72000000000003</v>
      </c>
      <c r="E978">
        <v>281.23</v>
      </c>
      <c r="F978">
        <v>285.22000000000003</v>
      </c>
      <c r="G978" s="5">
        <v>21908700</v>
      </c>
      <c r="H978" s="5">
        <v>4065870000</v>
      </c>
    </row>
    <row r="979" spans="1:8" x14ac:dyDescent="0.2">
      <c r="A979" s="1" t="s">
        <v>1997</v>
      </c>
      <c r="B979" s="1">
        <f t="shared" si="15"/>
        <v>42219</v>
      </c>
      <c r="C979">
        <v>282.81</v>
      </c>
      <c r="D979">
        <v>285.47000000000003</v>
      </c>
      <c r="E979">
        <v>280.23</v>
      </c>
      <c r="F979">
        <v>281.23</v>
      </c>
      <c r="G979" s="5">
        <v>21474100</v>
      </c>
      <c r="H979" s="5">
        <v>4087610000</v>
      </c>
    </row>
    <row r="980" spans="1:8" x14ac:dyDescent="0.2">
      <c r="A980" s="1" t="s">
        <v>1998</v>
      </c>
      <c r="B980" s="1">
        <f t="shared" si="15"/>
        <v>42218</v>
      </c>
      <c r="C980">
        <v>280.45</v>
      </c>
      <c r="D980">
        <v>283.02999999999997</v>
      </c>
      <c r="E980">
        <v>277.52999999999997</v>
      </c>
      <c r="F980">
        <v>282.61</v>
      </c>
      <c r="G980" s="5">
        <v>17722200</v>
      </c>
      <c r="H980" s="5">
        <v>4052470000</v>
      </c>
    </row>
    <row r="981" spans="1:8" x14ac:dyDescent="0.2">
      <c r="A981" s="1" t="s">
        <v>1999</v>
      </c>
      <c r="B981" s="1">
        <f t="shared" si="15"/>
        <v>42217</v>
      </c>
      <c r="C981">
        <v>284.69</v>
      </c>
      <c r="D981">
        <v>284.93</v>
      </c>
      <c r="E981">
        <v>278.11</v>
      </c>
      <c r="F981">
        <v>281.60000000000002</v>
      </c>
      <c r="G981" s="5">
        <v>18995000</v>
      </c>
      <c r="H981" s="5">
        <v>4112610000</v>
      </c>
    </row>
    <row r="982" spans="1:8" x14ac:dyDescent="0.2">
      <c r="A982" s="1" t="s">
        <v>1736</v>
      </c>
      <c r="B982" s="1">
        <f t="shared" si="15"/>
        <v>42216</v>
      </c>
      <c r="C982">
        <v>287.7</v>
      </c>
      <c r="D982">
        <v>288.95999999999998</v>
      </c>
      <c r="E982">
        <v>282.33999999999997</v>
      </c>
      <c r="F982">
        <v>284.64999999999998</v>
      </c>
      <c r="G982" s="5">
        <v>23629100</v>
      </c>
      <c r="H982" s="5">
        <v>4155010000</v>
      </c>
    </row>
    <row r="983" spans="1:8" x14ac:dyDescent="0.2">
      <c r="A983" s="1" t="s">
        <v>1737</v>
      </c>
      <c r="B983" s="1">
        <f t="shared" si="15"/>
        <v>42215</v>
      </c>
      <c r="C983">
        <v>289.10000000000002</v>
      </c>
      <c r="D983">
        <v>290.13</v>
      </c>
      <c r="E983">
        <v>286.57</v>
      </c>
      <c r="F983">
        <v>287.72000000000003</v>
      </c>
      <c r="G983" s="5">
        <v>21635800</v>
      </c>
      <c r="H983" s="5">
        <v>4174360000</v>
      </c>
    </row>
    <row r="984" spans="1:8" x14ac:dyDescent="0.2">
      <c r="A984" s="1" t="s">
        <v>1738</v>
      </c>
      <c r="B984" s="1">
        <f t="shared" si="15"/>
        <v>42214</v>
      </c>
      <c r="C984">
        <v>294.48</v>
      </c>
      <c r="D984">
        <v>294.54000000000002</v>
      </c>
      <c r="E984">
        <v>288.77999999999997</v>
      </c>
      <c r="F984">
        <v>289.58999999999997</v>
      </c>
      <c r="G984" s="5">
        <v>24672600</v>
      </c>
      <c r="H984" s="5">
        <v>4250940000</v>
      </c>
    </row>
    <row r="985" spans="1:8" x14ac:dyDescent="0.2">
      <c r="A985" s="1" t="s">
        <v>1739</v>
      </c>
      <c r="B985" s="1">
        <f t="shared" si="15"/>
        <v>42213</v>
      </c>
      <c r="C985">
        <v>293.63</v>
      </c>
      <c r="D985">
        <v>296.64999999999998</v>
      </c>
      <c r="E985">
        <v>293.42</v>
      </c>
      <c r="F985">
        <v>294.43</v>
      </c>
      <c r="G985" s="5">
        <v>25453600</v>
      </c>
      <c r="H985" s="5">
        <v>4237650000</v>
      </c>
    </row>
    <row r="986" spans="1:8" x14ac:dyDescent="0.2">
      <c r="A986" s="1" t="s">
        <v>1740</v>
      </c>
      <c r="B986" s="1">
        <f t="shared" si="15"/>
        <v>42212</v>
      </c>
      <c r="C986">
        <v>292.64</v>
      </c>
      <c r="D986">
        <v>297.77</v>
      </c>
      <c r="E986">
        <v>287.45</v>
      </c>
      <c r="F986">
        <v>293.62</v>
      </c>
      <c r="G986" s="5">
        <v>30592000</v>
      </c>
      <c r="H986" s="5">
        <v>4222210000</v>
      </c>
    </row>
    <row r="987" spans="1:8" x14ac:dyDescent="0.2">
      <c r="A987" s="1" t="s">
        <v>1741</v>
      </c>
      <c r="B987" s="1">
        <f t="shared" si="15"/>
        <v>42211</v>
      </c>
      <c r="C987">
        <v>288.64</v>
      </c>
      <c r="D987">
        <v>293.05</v>
      </c>
      <c r="E987">
        <v>287.70999999999998</v>
      </c>
      <c r="F987">
        <v>292.69</v>
      </c>
      <c r="G987" s="5">
        <v>16032300</v>
      </c>
      <c r="H987" s="5">
        <v>4163470000</v>
      </c>
    </row>
    <row r="988" spans="1:8" x14ac:dyDescent="0.2">
      <c r="A988" s="1" t="s">
        <v>1742</v>
      </c>
      <c r="B988" s="1">
        <f t="shared" si="15"/>
        <v>42210</v>
      </c>
      <c r="C988">
        <v>288.16000000000003</v>
      </c>
      <c r="D988">
        <v>290.73</v>
      </c>
      <c r="E988">
        <v>286</v>
      </c>
      <c r="F988">
        <v>288.7</v>
      </c>
      <c r="G988" s="5">
        <v>20662200</v>
      </c>
      <c r="H988" s="5">
        <v>4155500000</v>
      </c>
    </row>
    <row r="989" spans="1:8" x14ac:dyDescent="0.2">
      <c r="A989" s="1" t="s">
        <v>1743</v>
      </c>
      <c r="B989" s="1">
        <f t="shared" si="15"/>
        <v>42209</v>
      </c>
      <c r="C989">
        <v>276.01</v>
      </c>
      <c r="D989">
        <v>289.25</v>
      </c>
      <c r="E989">
        <v>275.25</v>
      </c>
      <c r="F989">
        <v>288.27999999999997</v>
      </c>
      <c r="G989" s="5">
        <v>37199400</v>
      </c>
      <c r="H989" s="5">
        <v>3978990000</v>
      </c>
    </row>
    <row r="990" spans="1:8" x14ac:dyDescent="0.2">
      <c r="A990" s="1" t="s">
        <v>1744</v>
      </c>
      <c r="B990" s="1">
        <f t="shared" si="15"/>
        <v>42208</v>
      </c>
      <c r="C990">
        <v>277.33999999999997</v>
      </c>
      <c r="D990">
        <v>278.11</v>
      </c>
      <c r="E990">
        <v>275.72000000000003</v>
      </c>
      <c r="F990">
        <v>276.05</v>
      </c>
      <c r="G990" s="5">
        <v>18531300</v>
      </c>
      <c r="H990" s="5">
        <v>3997290000</v>
      </c>
    </row>
    <row r="991" spans="1:8" x14ac:dyDescent="0.2">
      <c r="A991" s="1" t="s">
        <v>1745</v>
      </c>
      <c r="B991" s="1">
        <f t="shared" si="15"/>
        <v>42207</v>
      </c>
      <c r="C991">
        <v>275.66000000000003</v>
      </c>
      <c r="D991">
        <v>277.67</v>
      </c>
      <c r="E991">
        <v>274.38</v>
      </c>
      <c r="F991">
        <v>277.22000000000003</v>
      </c>
      <c r="G991" s="5">
        <v>19389800</v>
      </c>
      <c r="H991" s="5">
        <v>3971960000</v>
      </c>
    </row>
    <row r="992" spans="1:8" x14ac:dyDescent="0.2">
      <c r="A992" s="1" t="s">
        <v>1746</v>
      </c>
      <c r="B992" s="1">
        <f t="shared" si="15"/>
        <v>42206</v>
      </c>
      <c r="C992">
        <v>278.88</v>
      </c>
      <c r="D992">
        <v>280.55</v>
      </c>
      <c r="E992">
        <v>275.42</v>
      </c>
      <c r="F992">
        <v>275.83</v>
      </c>
      <c r="G992" s="5">
        <v>22930700</v>
      </c>
      <c r="H992" s="5">
        <v>4017540000</v>
      </c>
    </row>
    <row r="993" spans="1:8" x14ac:dyDescent="0.2">
      <c r="A993" s="1" t="s">
        <v>1747</v>
      </c>
      <c r="B993" s="1">
        <f t="shared" si="15"/>
        <v>42205</v>
      </c>
      <c r="C993">
        <v>273.5</v>
      </c>
      <c r="D993">
        <v>278.98</v>
      </c>
      <c r="E993">
        <v>272.95999999999998</v>
      </c>
      <c r="F993">
        <v>278.98</v>
      </c>
      <c r="G993" s="5">
        <v>22711400</v>
      </c>
      <c r="H993" s="5">
        <v>3938930000</v>
      </c>
    </row>
    <row r="994" spans="1:8" x14ac:dyDescent="0.2">
      <c r="A994" s="1" t="s">
        <v>1748</v>
      </c>
      <c r="B994" s="1">
        <f t="shared" si="15"/>
        <v>42204</v>
      </c>
      <c r="C994">
        <v>274.77</v>
      </c>
      <c r="D994">
        <v>275.67</v>
      </c>
      <c r="E994">
        <v>272.51</v>
      </c>
      <c r="F994">
        <v>273.61</v>
      </c>
      <c r="G994" s="5">
        <v>15332500</v>
      </c>
      <c r="H994" s="5">
        <v>3956140000</v>
      </c>
    </row>
    <row r="995" spans="1:8" x14ac:dyDescent="0.2">
      <c r="A995" s="1" t="s">
        <v>1749</v>
      </c>
      <c r="B995" s="1">
        <f t="shared" si="15"/>
        <v>42203</v>
      </c>
      <c r="C995">
        <v>279.33</v>
      </c>
      <c r="D995">
        <v>282.52999999999997</v>
      </c>
      <c r="E995">
        <v>274.08</v>
      </c>
      <c r="F995">
        <v>274.89999999999998</v>
      </c>
      <c r="G995" s="5">
        <v>25187100</v>
      </c>
      <c r="H995" s="5">
        <v>4020820000</v>
      </c>
    </row>
    <row r="996" spans="1:8" x14ac:dyDescent="0.2">
      <c r="A996" s="1" t="s">
        <v>1750</v>
      </c>
      <c r="B996" s="1">
        <f t="shared" si="15"/>
        <v>42202</v>
      </c>
      <c r="C996">
        <v>278.08999999999997</v>
      </c>
      <c r="D996">
        <v>280.27999999999997</v>
      </c>
      <c r="E996">
        <v>272.04000000000002</v>
      </c>
      <c r="F996">
        <v>279.47000000000003</v>
      </c>
      <c r="G996" s="5">
        <v>27591400</v>
      </c>
      <c r="H996" s="5">
        <v>4001950000</v>
      </c>
    </row>
    <row r="997" spans="1:8" x14ac:dyDescent="0.2">
      <c r="A997" s="1" t="s">
        <v>1751</v>
      </c>
      <c r="B997" s="1">
        <f t="shared" si="15"/>
        <v>42201</v>
      </c>
      <c r="C997">
        <v>286.04000000000002</v>
      </c>
      <c r="D997">
        <v>291.18</v>
      </c>
      <c r="E997">
        <v>275.24</v>
      </c>
      <c r="F997">
        <v>278.08999999999997</v>
      </c>
      <c r="G997" s="5">
        <v>49482600</v>
      </c>
      <c r="H997" s="5">
        <v>4115410000</v>
      </c>
    </row>
    <row r="998" spans="1:8" x14ac:dyDescent="0.2">
      <c r="A998" s="1" t="s">
        <v>1752</v>
      </c>
      <c r="B998" s="1">
        <f t="shared" si="15"/>
        <v>42200</v>
      </c>
      <c r="C998">
        <v>288.05</v>
      </c>
      <c r="D998">
        <v>293.25</v>
      </c>
      <c r="E998">
        <v>285.37</v>
      </c>
      <c r="F998">
        <v>285.83</v>
      </c>
      <c r="G998" s="5">
        <v>27486600</v>
      </c>
      <c r="H998" s="5">
        <v>4143120000</v>
      </c>
    </row>
    <row r="999" spans="1:8" x14ac:dyDescent="0.2">
      <c r="A999" s="1" t="s">
        <v>1753</v>
      </c>
      <c r="B999" s="1">
        <f t="shared" si="15"/>
        <v>42199</v>
      </c>
      <c r="C999">
        <v>292.02999999999997</v>
      </c>
      <c r="D999">
        <v>296.14999999999998</v>
      </c>
      <c r="E999">
        <v>286.64</v>
      </c>
      <c r="F999">
        <v>287.45999999999998</v>
      </c>
      <c r="G999" s="5">
        <v>28727200</v>
      </c>
      <c r="H999" s="5">
        <v>4199450000</v>
      </c>
    </row>
    <row r="1000" spans="1:8" x14ac:dyDescent="0.2">
      <c r="A1000" s="1" t="s">
        <v>1754</v>
      </c>
      <c r="B1000" s="1">
        <f t="shared" si="15"/>
        <v>42198</v>
      </c>
      <c r="C1000">
        <v>310.83</v>
      </c>
      <c r="D1000">
        <v>310.95</v>
      </c>
      <c r="E1000">
        <v>281.01</v>
      </c>
      <c r="F1000">
        <v>292.05</v>
      </c>
      <c r="G1000" s="5">
        <v>62053900</v>
      </c>
      <c r="H1000" s="5">
        <v>4468540000</v>
      </c>
    </row>
    <row r="1001" spans="1:8" x14ac:dyDescent="0.2">
      <c r="A1001" s="1" t="s">
        <v>1755</v>
      </c>
      <c r="B1001" s="1">
        <f t="shared" si="15"/>
        <v>42197</v>
      </c>
      <c r="C1001">
        <v>293.14</v>
      </c>
      <c r="D1001">
        <v>314.39</v>
      </c>
      <c r="E1001">
        <v>292.51</v>
      </c>
      <c r="F1001">
        <v>310.87</v>
      </c>
      <c r="G1001" s="5">
        <v>56405000</v>
      </c>
      <c r="H1001" s="5">
        <v>4213280000</v>
      </c>
    </row>
    <row r="1002" spans="1:8" x14ac:dyDescent="0.2">
      <c r="A1002" s="1" t="s">
        <v>1756</v>
      </c>
      <c r="B1002" s="1">
        <f t="shared" si="15"/>
        <v>42196</v>
      </c>
      <c r="C1002">
        <v>284.88</v>
      </c>
      <c r="D1002">
        <v>298.51</v>
      </c>
      <c r="E1002">
        <v>283.52999999999997</v>
      </c>
      <c r="F1002">
        <v>293.12</v>
      </c>
      <c r="G1002" s="5">
        <v>41109900</v>
      </c>
      <c r="H1002" s="5">
        <v>4093500000</v>
      </c>
    </row>
    <row r="1003" spans="1:8" x14ac:dyDescent="0.2">
      <c r="A1003" s="1" t="s">
        <v>1757</v>
      </c>
      <c r="B1003" s="1">
        <f t="shared" si="15"/>
        <v>42195</v>
      </c>
      <c r="C1003">
        <v>269.16000000000003</v>
      </c>
      <c r="D1003">
        <v>294.58999999999997</v>
      </c>
      <c r="E1003">
        <v>268.8</v>
      </c>
      <c r="F1003">
        <v>284.89</v>
      </c>
      <c r="G1003" s="5">
        <v>100390000</v>
      </c>
      <c r="H1003" s="5">
        <v>3866510000</v>
      </c>
    </row>
    <row r="1004" spans="1:8" x14ac:dyDescent="0.2">
      <c r="A1004" s="1" t="s">
        <v>1758</v>
      </c>
      <c r="B1004" s="1">
        <f t="shared" si="15"/>
        <v>42194</v>
      </c>
      <c r="C1004">
        <v>270.83</v>
      </c>
      <c r="D1004">
        <v>272.33999999999997</v>
      </c>
      <c r="E1004">
        <v>267.08999999999997</v>
      </c>
      <c r="F1004">
        <v>269.23</v>
      </c>
      <c r="G1004" s="5">
        <v>40301200</v>
      </c>
      <c r="H1004" s="5">
        <v>3889620000</v>
      </c>
    </row>
    <row r="1005" spans="1:8" x14ac:dyDescent="0.2">
      <c r="A1005" s="1" t="s">
        <v>1759</v>
      </c>
      <c r="B1005" s="1">
        <f t="shared" si="15"/>
        <v>42193</v>
      </c>
      <c r="C1005">
        <v>265.98</v>
      </c>
      <c r="D1005">
        <v>272.97000000000003</v>
      </c>
      <c r="E1005">
        <v>264.39</v>
      </c>
      <c r="F1005">
        <v>270.79000000000002</v>
      </c>
      <c r="G1005" s="5">
        <v>36980200</v>
      </c>
      <c r="H1005" s="5">
        <v>3818970000</v>
      </c>
    </row>
    <row r="1006" spans="1:8" x14ac:dyDescent="0.2">
      <c r="A1006" s="1" t="s">
        <v>1760</v>
      </c>
      <c r="B1006" s="1">
        <f t="shared" si="15"/>
        <v>42192</v>
      </c>
      <c r="C1006">
        <v>269.95999999999998</v>
      </c>
      <c r="D1006">
        <v>271.33999999999997</v>
      </c>
      <c r="E1006">
        <v>264.83</v>
      </c>
      <c r="F1006">
        <v>266.20999999999998</v>
      </c>
      <c r="G1006" s="5">
        <v>28857600</v>
      </c>
      <c r="H1006" s="5">
        <v>3875220000</v>
      </c>
    </row>
    <row r="1007" spans="1:8" x14ac:dyDescent="0.2">
      <c r="A1007" s="1" t="s">
        <v>1761</v>
      </c>
      <c r="B1007" s="1">
        <f t="shared" si="15"/>
        <v>42191</v>
      </c>
      <c r="C1007">
        <v>271.11</v>
      </c>
      <c r="D1007">
        <v>277.42</v>
      </c>
      <c r="E1007">
        <v>267.60000000000002</v>
      </c>
      <c r="F1007">
        <v>269.02999999999997</v>
      </c>
      <c r="G1007" s="5">
        <v>49154800</v>
      </c>
      <c r="H1007" s="5">
        <v>3890430000</v>
      </c>
    </row>
    <row r="1008" spans="1:8" x14ac:dyDescent="0.2">
      <c r="A1008" s="1" t="s">
        <v>1762</v>
      </c>
      <c r="B1008" s="1">
        <f t="shared" si="15"/>
        <v>42190</v>
      </c>
      <c r="C1008">
        <v>260.81</v>
      </c>
      <c r="D1008">
        <v>274.51</v>
      </c>
      <c r="E1008">
        <v>258.7</v>
      </c>
      <c r="F1008">
        <v>271.91000000000003</v>
      </c>
      <c r="G1008" s="5">
        <v>44156100</v>
      </c>
      <c r="H1008" s="5">
        <v>3741670000</v>
      </c>
    </row>
    <row r="1009" spans="1:8" x14ac:dyDescent="0.2">
      <c r="A1009" s="1" t="s">
        <v>1763</v>
      </c>
      <c r="B1009" s="1">
        <f t="shared" si="15"/>
        <v>42189</v>
      </c>
      <c r="C1009">
        <v>256.49</v>
      </c>
      <c r="D1009">
        <v>261.45999999999998</v>
      </c>
      <c r="E1009">
        <v>254.2</v>
      </c>
      <c r="F1009">
        <v>260.89</v>
      </c>
      <c r="G1009" s="5">
        <v>15620400</v>
      </c>
      <c r="H1009" s="5">
        <v>3678800000</v>
      </c>
    </row>
    <row r="1010" spans="1:8" x14ac:dyDescent="0.2">
      <c r="A1010" s="1" t="s">
        <v>1764</v>
      </c>
      <c r="B1010" s="1">
        <f t="shared" si="15"/>
        <v>42188</v>
      </c>
      <c r="C1010">
        <v>255.46</v>
      </c>
      <c r="D1010">
        <v>257.08</v>
      </c>
      <c r="E1010">
        <v>253.51</v>
      </c>
      <c r="F1010">
        <v>256.33999999999997</v>
      </c>
      <c r="G1010" s="5">
        <v>19033800</v>
      </c>
      <c r="H1010" s="5">
        <v>3662970000</v>
      </c>
    </row>
    <row r="1011" spans="1:8" x14ac:dyDescent="0.2">
      <c r="A1011" s="1" t="s">
        <v>1765</v>
      </c>
      <c r="B1011" s="1">
        <f t="shared" si="15"/>
        <v>42187</v>
      </c>
      <c r="C1011">
        <v>258.55</v>
      </c>
      <c r="D1011">
        <v>261.63</v>
      </c>
      <c r="E1011">
        <v>254.12</v>
      </c>
      <c r="F1011">
        <v>255.41</v>
      </c>
      <c r="G1011" s="5">
        <v>21551900</v>
      </c>
      <c r="H1011" s="5">
        <v>3706320000</v>
      </c>
    </row>
    <row r="1012" spans="1:8" x14ac:dyDescent="0.2">
      <c r="A1012" s="1" t="s">
        <v>1766</v>
      </c>
      <c r="B1012" s="1">
        <f t="shared" si="15"/>
        <v>42186</v>
      </c>
      <c r="C1012">
        <v>263.35000000000002</v>
      </c>
      <c r="D1012">
        <v>265.17</v>
      </c>
      <c r="E1012">
        <v>255.77</v>
      </c>
      <c r="F1012">
        <v>258.62</v>
      </c>
      <c r="G1012" s="5">
        <v>27029800</v>
      </c>
      <c r="H1012" s="5">
        <v>3774140000</v>
      </c>
    </row>
    <row r="1013" spans="1:8" x14ac:dyDescent="0.2">
      <c r="A1013" s="1" t="s">
        <v>1507</v>
      </c>
      <c r="B1013" s="1">
        <f t="shared" si="15"/>
        <v>42185</v>
      </c>
      <c r="C1013">
        <v>257.04000000000002</v>
      </c>
      <c r="D1013">
        <v>267.87</v>
      </c>
      <c r="E1013">
        <v>255.95</v>
      </c>
      <c r="F1013">
        <v>263.07</v>
      </c>
      <c r="G1013" s="5">
        <v>44533800</v>
      </c>
      <c r="H1013" s="5">
        <v>3682790000</v>
      </c>
    </row>
    <row r="1014" spans="1:8" x14ac:dyDescent="0.2">
      <c r="A1014" s="1" t="s">
        <v>1508</v>
      </c>
      <c r="B1014" s="1">
        <f t="shared" si="15"/>
        <v>42184</v>
      </c>
      <c r="C1014">
        <v>248.72</v>
      </c>
      <c r="D1014">
        <v>257.17</v>
      </c>
      <c r="E1014">
        <v>248.58</v>
      </c>
      <c r="F1014">
        <v>257.06</v>
      </c>
      <c r="G1014" s="5">
        <v>34742900</v>
      </c>
      <c r="H1014" s="5">
        <v>3562790000</v>
      </c>
    </row>
    <row r="1015" spans="1:8" x14ac:dyDescent="0.2">
      <c r="A1015" s="1" t="s">
        <v>1509</v>
      </c>
      <c r="B1015" s="1">
        <f t="shared" si="15"/>
        <v>42183</v>
      </c>
      <c r="C1015">
        <v>250.96</v>
      </c>
      <c r="D1015">
        <v>251.17</v>
      </c>
      <c r="E1015">
        <v>247.43</v>
      </c>
      <c r="F1015">
        <v>249.01</v>
      </c>
      <c r="G1015" s="5">
        <v>15137600</v>
      </c>
      <c r="H1015" s="5">
        <v>3593900000</v>
      </c>
    </row>
    <row r="1016" spans="1:8" x14ac:dyDescent="0.2">
      <c r="A1016" s="1" t="s">
        <v>1510</v>
      </c>
      <c r="B1016" s="1">
        <f t="shared" si="15"/>
        <v>42182</v>
      </c>
      <c r="C1016">
        <v>243.55</v>
      </c>
      <c r="D1016">
        <v>251.34</v>
      </c>
      <c r="E1016">
        <v>243.12</v>
      </c>
      <c r="F1016">
        <v>250.99</v>
      </c>
      <c r="G1016" s="5">
        <v>20488600</v>
      </c>
      <c r="H1016" s="5">
        <v>3487060000</v>
      </c>
    </row>
    <row r="1017" spans="1:8" x14ac:dyDescent="0.2">
      <c r="A1017" s="1" t="s">
        <v>1511</v>
      </c>
      <c r="B1017" s="1">
        <f t="shared" si="15"/>
        <v>42181</v>
      </c>
      <c r="C1017">
        <v>242.6</v>
      </c>
      <c r="D1017">
        <v>243.75</v>
      </c>
      <c r="E1017">
        <v>241.55</v>
      </c>
      <c r="F1017">
        <v>243.59</v>
      </c>
      <c r="G1017" s="5">
        <v>13983500</v>
      </c>
      <c r="H1017" s="5">
        <v>3472580000</v>
      </c>
    </row>
    <row r="1018" spans="1:8" x14ac:dyDescent="0.2">
      <c r="A1018" s="1" t="s">
        <v>1512</v>
      </c>
      <c r="B1018" s="1">
        <f t="shared" si="15"/>
        <v>42180</v>
      </c>
      <c r="C1018">
        <v>240.37</v>
      </c>
      <c r="D1018">
        <v>243.33</v>
      </c>
      <c r="E1018">
        <v>240.37</v>
      </c>
      <c r="F1018">
        <v>242.8</v>
      </c>
      <c r="G1018" s="5">
        <v>16133100</v>
      </c>
      <c r="H1018" s="5">
        <v>3439620000</v>
      </c>
    </row>
    <row r="1019" spans="1:8" x14ac:dyDescent="0.2">
      <c r="A1019" s="1" t="s">
        <v>1513</v>
      </c>
      <c r="B1019" s="1">
        <f t="shared" si="15"/>
        <v>42179</v>
      </c>
      <c r="C1019">
        <v>244.28</v>
      </c>
      <c r="D1019">
        <v>244.34</v>
      </c>
      <c r="E1019">
        <v>240.52</v>
      </c>
      <c r="F1019">
        <v>240.52</v>
      </c>
      <c r="G1019" s="5">
        <v>17344900</v>
      </c>
      <c r="H1019" s="5">
        <v>3494730000</v>
      </c>
    </row>
    <row r="1020" spans="1:8" x14ac:dyDescent="0.2">
      <c r="A1020" s="1" t="s">
        <v>1514</v>
      </c>
      <c r="B1020" s="1">
        <f t="shared" si="15"/>
        <v>42178</v>
      </c>
      <c r="C1020">
        <v>246.93</v>
      </c>
      <c r="D1020">
        <v>247.3</v>
      </c>
      <c r="E1020">
        <v>243.13</v>
      </c>
      <c r="F1020">
        <v>244.3</v>
      </c>
      <c r="G1020" s="5">
        <v>15108700</v>
      </c>
      <c r="H1020" s="5">
        <v>3531700000</v>
      </c>
    </row>
    <row r="1021" spans="1:8" x14ac:dyDescent="0.2">
      <c r="A1021" s="1" t="s">
        <v>1515</v>
      </c>
      <c r="B1021" s="1">
        <f t="shared" si="15"/>
        <v>42177</v>
      </c>
      <c r="C1021">
        <v>243.97</v>
      </c>
      <c r="D1021">
        <v>247.92</v>
      </c>
      <c r="E1021">
        <v>243.78</v>
      </c>
      <c r="F1021">
        <v>246.99</v>
      </c>
      <c r="G1021" s="5">
        <v>17692500</v>
      </c>
      <c r="H1021" s="5">
        <v>3488460000</v>
      </c>
    </row>
    <row r="1022" spans="1:8" x14ac:dyDescent="0.2">
      <c r="A1022" s="1" t="s">
        <v>1516</v>
      </c>
      <c r="B1022" s="1">
        <f t="shared" si="15"/>
        <v>42176</v>
      </c>
      <c r="C1022">
        <v>245.1</v>
      </c>
      <c r="D1022">
        <v>245.22</v>
      </c>
      <c r="E1022">
        <v>241.88</v>
      </c>
      <c r="F1022">
        <v>243.94</v>
      </c>
      <c r="G1022" s="5">
        <v>10600900</v>
      </c>
      <c r="H1022" s="5">
        <v>3503880000</v>
      </c>
    </row>
    <row r="1023" spans="1:8" x14ac:dyDescent="0.2">
      <c r="A1023" s="1" t="s">
        <v>1517</v>
      </c>
      <c r="B1023" s="1">
        <f t="shared" si="15"/>
        <v>42175</v>
      </c>
      <c r="C1023">
        <v>244.53</v>
      </c>
      <c r="D1023">
        <v>245.83</v>
      </c>
      <c r="E1023">
        <v>240.63</v>
      </c>
      <c r="F1023">
        <v>245.21</v>
      </c>
      <c r="G1023" s="5">
        <v>20608100</v>
      </c>
      <c r="H1023" s="5">
        <v>3494910000</v>
      </c>
    </row>
    <row r="1024" spans="1:8" x14ac:dyDescent="0.2">
      <c r="A1024" s="1" t="s">
        <v>1518</v>
      </c>
      <c r="B1024" s="1">
        <f t="shared" si="15"/>
        <v>42174</v>
      </c>
      <c r="C1024">
        <v>249.04</v>
      </c>
      <c r="D1024">
        <v>250.98</v>
      </c>
      <c r="E1024">
        <v>243.79</v>
      </c>
      <c r="F1024">
        <v>244.61</v>
      </c>
      <c r="G1024" s="5">
        <v>23965300</v>
      </c>
      <c r="H1024" s="5">
        <v>3558500000</v>
      </c>
    </row>
    <row r="1025" spans="1:8" x14ac:dyDescent="0.2">
      <c r="A1025" s="1" t="s">
        <v>1519</v>
      </c>
      <c r="B1025" s="1">
        <f t="shared" si="15"/>
        <v>42173</v>
      </c>
      <c r="C1025">
        <v>249.43</v>
      </c>
      <c r="D1025">
        <v>252.11</v>
      </c>
      <c r="E1025">
        <v>244.13</v>
      </c>
      <c r="F1025">
        <v>249.01</v>
      </c>
      <c r="G1025" s="5">
        <v>30980200</v>
      </c>
      <c r="H1025" s="5">
        <v>3563010000</v>
      </c>
    </row>
    <row r="1026" spans="1:8" x14ac:dyDescent="0.2">
      <c r="A1026" s="1" t="s">
        <v>1520</v>
      </c>
      <c r="B1026" s="1">
        <f t="shared" si="15"/>
        <v>42172</v>
      </c>
      <c r="C1026">
        <v>250.82</v>
      </c>
      <c r="D1026">
        <v>256.85000000000002</v>
      </c>
      <c r="E1026">
        <v>246.48</v>
      </c>
      <c r="F1026">
        <v>249.28</v>
      </c>
      <c r="G1026" s="5">
        <v>43858400</v>
      </c>
      <c r="H1026" s="5">
        <v>3581960000</v>
      </c>
    </row>
    <row r="1027" spans="1:8" x14ac:dyDescent="0.2">
      <c r="A1027" s="1" t="s">
        <v>1521</v>
      </c>
      <c r="B1027" s="1">
        <f t="shared" ref="B1027:B1090" si="16">DATE(RIGHT(A1027,4),LEFT(A1027,2),LEFT(RIGHT(A1027,8),2))</f>
        <v>42171</v>
      </c>
      <c r="C1027">
        <v>236.77</v>
      </c>
      <c r="D1027">
        <v>251.74</v>
      </c>
      <c r="E1027">
        <v>236.12</v>
      </c>
      <c r="F1027">
        <v>250.9</v>
      </c>
      <c r="G1027" s="5">
        <v>41612000</v>
      </c>
      <c r="H1027" s="5">
        <v>3380500000</v>
      </c>
    </row>
    <row r="1028" spans="1:8" x14ac:dyDescent="0.2">
      <c r="A1028" s="1" t="s">
        <v>1522</v>
      </c>
      <c r="B1028" s="1">
        <f t="shared" si="16"/>
        <v>42170</v>
      </c>
      <c r="C1028">
        <v>233.42</v>
      </c>
      <c r="D1028">
        <v>237.84</v>
      </c>
      <c r="E1028">
        <v>233.42</v>
      </c>
      <c r="F1028">
        <v>236.82</v>
      </c>
      <c r="G1028" s="5">
        <v>19912100</v>
      </c>
      <c r="H1028" s="5">
        <v>3331930000</v>
      </c>
    </row>
    <row r="1029" spans="1:8" x14ac:dyDescent="0.2">
      <c r="A1029" s="1" t="s">
        <v>1523</v>
      </c>
      <c r="B1029" s="1">
        <f t="shared" si="16"/>
        <v>42169</v>
      </c>
      <c r="C1029">
        <v>232.44</v>
      </c>
      <c r="D1029">
        <v>234.86</v>
      </c>
      <c r="E1029">
        <v>232</v>
      </c>
      <c r="F1029">
        <v>233.54</v>
      </c>
      <c r="G1029" s="5">
        <v>12165900</v>
      </c>
      <c r="H1029" s="5">
        <v>3317080000</v>
      </c>
    </row>
    <row r="1030" spans="1:8" x14ac:dyDescent="0.2">
      <c r="A1030" s="1" t="s">
        <v>1524</v>
      </c>
      <c r="B1030" s="1">
        <f t="shared" si="16"/>
        <v>42168</v>
      </c>
      <c r="C1030">
        <v>229.92</v>
      </c>
      <c r="D1030">
        <v>232.65</v>
      </c>
      <c r="E1030">
        <v>229.21</v>
      </c>
      <c r="F1030">
        <v>232.4</v>
      </c>
      <c r="G1030" s="5">
        <v>13305300</v>
      </c>
      <c r="H1030" s="5">
        <v>3280180000</v>
      </c>
    </row>
    <row r="1031" spans="1:8" x14ac:dyDescent="0.2">
      <c r="A1031" s="1" t="s">
        <v>1525</v>
      </c>
      <c r="B1031" s="1">
        <f t="shared" si="16"/>
        <v>42167</v>
      </c>
      <c r="C1031">
        <v>229.71</v>
      </c>
      <c r="D1031">
        <v>231.06</v>
      </c>
      <c r="E1031">
        <v>229.31</v>
      </c>
      <c r="F1031">
        <v>229.98</v>
      </c>
      <c r="G1031" s="5">
        <v>14017700</v>
      </c>
      <c r="H1031" s="5">
        <v>3276290000</v>
      </c>
    </row>
    <row r="1032" spans="1:8" x14ac:dyDescent="0.2">
      <c r="A1032" s="1" t="s">
        <v>1526</v>
      </c>
      <c r="B1032" s="1">
        <f t="shared" si="16"/>
        <v>42166</v>
      </c>
      <c r="C1032">
        <v>228.86</v>
      </c>
      <c r="D1032">
        <v>230.29</v>
      </c>
      <c r="E1032">
        <v>228.77</v>
      </c>
      <c r="F1032">
        <v>229.71</v>
      </c>
      <c r="G1032" s="5">
        <v>14416000</v>
      </c>
      <c r="H1032" s="5">
        <v>3263390000</v>
      </c>
    </row>
    <row r="1033" spans="1:8" x14ac:dyDescent="0.2">
      <c r="A1033" s="1" t="s">
        <v>1527</v>
      </c>
      <c r="B1033" s="1">
        <f t="shared" si="16"/>
        <v>42165</v>
      </c>
      <c r="C1033">
        <v>229</v>
      </c>
      <c r="D1033">
        <v>229.78</v>
      </c>
      <c r="E1033">
        <v>228.01</v>
      </c>
      <c r="F1033">
        <v>228.8</v>
      </c>
      <c r="G1033" s="5">
        <v>15904800</v>
      </c>
      <c r="H1033" s="5">
        <v>3264420000</v>
      </c>
    </row>
    <row r="1034" spans="1:8" x14ac:dyDescent="0.2">
      <c r="A1034" s="1" t="s">
        <v>1528</v>
      </c>
      <c r="B1034" s="1">
        <f t="shared" si="16"/>
        <v>42164</v>
      </c>
      <c r="C1034">
        <v>228.54</v>
      </c>
      <c r="D1034">
        <v>230.95</v>
      </c>
      <c r="E1034">
        <v>227.93</v>
      </c>
      <c r="F1034">
        <v>229.05</v>
      </c>
      <c r="G1034" s="5">
        <v>28353100</v>
      </c>
      <c r="H1034" s="5">
        <v>3257050000</v>
      </c>
    </row>
    <row r="1035" spans="1:8" x14ac:dyDescent="0.2">
      <c r="A1035" s="1" t="s">
        <v>1529</v>
      </c>
      <c r="B1035" s="1">
        <f t="shared" si="16"/>
        <v>42163</v>
      </c>
      <c r="C1035">
        <v>222.88</v>
      </c>
      <c r="D1035">
        <v>229.46</v>
      </c>
      <c r="E1035">
        <v>222.84</v>
      </c>
      <c r="F1035">
        <v>228.49</v>
      </c>
      <c r="G1035" s="5">
        <v>23378400</v>
      </c>
      <c r="H1035" s="5">
        <v>3175520000</v>
      </c>
    </row>
    <row r="1036" spans="1:8" x14ac:dyDescent="0.2">
      <c r="A1036" s="1" t="s">
        <v>1530</v>
      </c>
      <c r="B1036" s="1">
        <f t="shared" si="16"/>
        <v>42162</v>
      </c>
      <c r="C1036">
        <v>225.6</v>
      </c>
      <c r="D1036">
        <v>226.19</v>
      </c>
      <c r="E1036">
        <v>222.65</v>
      </c>
      <c r="F1036">
        <v>222.88</v>
      </c>
      <c r="G1036" s="5">
        <v>13318400</v>
      </c>
      <c r="H1036" s="5">
        <v>3213390000</v>
      </c>
    </row>
    <row r="1037" spans="1:8" x14ac:dyDescent="0.2">
      <c r="A1037" s="1" t="s">
        <v>1531</v>
      </c>
      <c r="B1037" s="1">
        <f t="shared" si="16"/>
        <v>42161</v>
      </c>
      <c r="C1037">
        <v>225.01</v>
      </c>
      <c r="D1037">
        <v>225.72</v>
      </c>
      <c r="E1037">
        <v>224.38</v>
      </c>
      <c r="F1037">
        <v>225.62</v>
      </c>
      <c r="G1037" s="5">
        <v>11131500</v>
      </c>
      <c r="H1037" s="5">
        <v>3203980000</v>
      </c>
    </row>
    <row r="1038" spans="1:8" x14ac:dyDescent="0.2">
      <c r="A1038" s="1" t="s">
        <v>1532</v>
      </c>
      <c r="B1038" s="1">
        <f t="shared" si="16"/>
        <v>42160</v>
      </c>
      <c r="C1038">
        <v>224.15</v>
      </c>
      <c r="D1038">
        <v>225.97</v>
      </c>
      <c r="E1038">
        <v>223.18</v>
      </c>
      <c r="F1038">
        <v>224.95</v>
      </c>
      <c r="G1038" s="5">
        <v>18056500</v>
      </c>
      <c r="H1038" s="5">
        <v>3191080000</v>
      </c>
    </row>
    <row r="1039" spans="1:8" x14ac:dyDescent="0.2">
      <c r="A1039" s="1" t="s">
        <v>1533</v>
      </c>
      <c r="B1039" s="1">
        <f t="shared" si="16"/>
        <v>42159</v>
      </c>
      <c r="C1039">
        <v>225.77</v>
      </c>
      <c r="D1039">
        <v>226.58</v>
      </c>
      <c r="E1039">
        <v>224.05</v>
      </c>
      <c r="F1039">
        <v>224.32</v>
      </c>
      <c r="G1039" s="5">
        <v>14728100</v>
      </c>
      <c r="H1039" s="5">
        <v>3213320000</v>
      </c>
    </row>
    <row r="1040" spans="1:8" x14ac:dyDescent="0.2">
      <c r="A1040" s="1" t="s">
        <v>1534</v>
      </c>
      <c r="B1040" s="1">
        <f t="shared" si="16"/>
        <v>42158</v>
      </c>
      <c r="C1040">
        <v>225.74</v>
      </c>
      <c r="D1040">
        <v>227.4</v>
      </c>
      <c r="E1040">
        <v>223.93</v>
      </c>
      <c r="F1040">
        <v>225.87</v>
      </c>
      <c r="G1040" s="5">
        <v>17752400</v>
      </c>
      <c r="H1040" s="5">
        <v>3212010000</v>
      </c>
    </row>
    <row r="1041" spans="1:8" x14ac:dyDescent="0.2">
      <c r="A1041" s="1" t="s">
        <v>1535</v>
      </c>
      <c r="B1041" s="1">
        <f t="shared" si="16"/>
        <v>42157</v>
      </c>
      <c r="C1041">
        <v>222.89</v>
      </c>
      <c r="D1041">
        <v>226.42</v>
      </c>
      <c r="E1041">
        <v>222.42</v>
      </c>
      <c r="F1041">
        <v>225.8</v>
      </c>
      <c r="G1041" s="5">
        <v>20459000</v>
      </c>
      <c r="H1041" s="5">
        <v>3170730000</v>
      </c>
    </row>
    <row r="1042" spans="1:8" x14ac:dyDescent="0.2">
      <c r="A1042" s="1" t="s">
        <v>1536</v>
      </c>
      <c r="B1042" s="1">
        <f t="shared" si="16"/>
        <v>42156</v>
      </c>
      <c r="C1042">
        <v>230.23</v>
      </c>
      <c r="D1042">
        <v>231.71</v>
      </c>
      <c r="E1042">
        <v>221.3</v>
      </c>
      <c r="F1042">
        <v>222.93</v>
      </c>
      <c r="G1042" s="5">
        <v>26090500</v>
      </c>
      <c r="H1042" s="5">
        <v>3274370000</v>
      </c>
    </row>
    <row r="1043" spans="1:8" x14ac:dyDescent="0.2">
      <c r="A1043" s="1" t="s">
        <v>1275</v>
      </c>
      <c r="B1043" s="1">
        <f t="shared" si="16"/>
        <v>42155</v>
      </c>
      <c r="C1043">
        <v>233.14</v>
      </c>
      <c r="D1043">
        <v>233.25</v>
      </c>
      <c r="E1043">
        <v>229.54</v>
      </c>
      <c r="F1043">
        <v>230.19</v>
      </c>
      <c r="G1043" s="5">
        <v>14730800</v>
      </c>
      <c r="H1043" s="5">
        <v>3314780000</v>
      </c>
    </row>
    <row r="1044" spans="1:8" x14ac:dyDescent="0.2">
      <c r="A1044" s="1" t="s">
        <v>1276</v>
      </c>
      <c r="B1044" s="1">
        <f t="shared" si="16"/>
        <v>42154</v>
      </c>
      <c r="C1044">
        <v>237.09</v>
      </c>
      <c r="D1044">
        <v>237.09</v>
      </c>
      <c r="E1044">
        <v>232.05</v>
      </c>
      <c r="F1044">
        <v>233.35</v>
      </c>
      <c r="G1044" s="5">
        <v>14098600</v>
      </c>
      <c r="H1044" s="5">
        <v>3370240000</v>
      </c>
    </row>
    <row r="1045" spans="1:8" x14ac:dyDescent="0.2">
      <c r="A1045" s="1" t="s">
        <v>1277</v>
      </c>
      <c r="B1045" s="1">
        <f t="shared" si="16"/>
        <v>42153</v>
      </c>
      <c r="C1045">
        <v>237.38</v>
      </c>
      <c r="D1045">
        <v>237.52</v>
      </c>
      <c r="E1045">
        <v>235.73</v>
      </c>
      <c r="F1045">
        <v>237.1</v>
      </c>
      <c r="G1045" s="5">
        <v>14805000</v>
      </c>
      <c r="H1045" s="5">
        <v>3373380000</v>
      </c>
    </row>
    <row r="1046" spans="1:8" x14ac:dyDescent="0.2">
      <c r="A1046" s="1" t="s">
        <v>1278</v>
      </c>
      <c r="B1046" s="1">
        <f t="shared" si="16"/>
        <v>42152</v>
      </c>
      <c r="C1046">
        <v>237.26</v>
      </c>
      <c r="D1046">
        <v>237.82</v>
      </c>
      <c r="E1046">
        <v>236.65</v>
      </c>
      <c r="F1046">
        <v>237.41</v>
      </c>
      <c r="G1046" s="5">
        <v>13829600</v>
      </c>
      <c r="H1046" s="5">
        <v>3370890000</v>
      </c>
    </row>
    <row r="1047" spans="1:8" x14ac:dyDescent="0.2">
      <c r="A1047" s="1" t="s">
        <v>1279</v>
      </c>
      <c r="B1047" s="1">
        <f t="shared" si="16"/>
        <v>42151</v>
      </c>
      <c r="C1047">
        <v>237.07</v>
      </c>
      <c r="D1047">
        <v>238.64</v>
      </c>
      <c r="E1047">
        <v>236.7</v>
      </c>
      <c r="F1047">
        <v>237.28</v>
      </c>
      <c r="G1047" s="5">
        <v>18837000</v>
      </c>
      <c r="H1047" s="5">
        <v>3367340000</v>
      </c>
    </row>
    <row r="1048" spans="1:8" x14ac:dyDescent="0.2">
      <c r="A1048" s="1" t="s">
        <v>1280</v>
      </c>
      <c r="B1048" s="1">
        <f t="shared" si="16"/>
        <v>42150</v>
      </c>
      <c r="C1048">
        <v>237.1</v>
      </c>
      <c r="D1048">
        <v>238.24</v>
      </c>
      <c r="E1048">
        <v>235.69</v>
      </c>
      <c r="F1048">
        <v>237.12</v>
      </c>
      <c r="G1048" s="5">
        <v>16425000</v>
      </c>
      <c r="H1048" s="5">
        <v>3367040000</v>
      </c>
    </row>
    <row r="1049" spans="1:8" x14ac:dyDescent="0.2">
      <c r="A1049" s="1" t="s">
        <v>1281</v>
      </c>
      <c r="B1049" s="1">
        <f t="shared" si="16"/>
        <v>42149</v>
      </c>
      <c r="C1049">
        <v>240.93</v>
      </c>
      <c r="D1049">
        <v>241.02</v>
      </c>
      <c r="E1049">
        <v>236.64</v>
      </c>
      <c r="F1049">
        <v>237.11</v>
      </c>
      <c r="G1049" s="5">
        <v>14423900</v>
      </c>
      <c r="H1049" s="5">
        <v>3420480000</v>
      </c>
    </row>
    <row r="1050" spans="1:8" x14ac:dyDescent="0.2">
      <c r="A1050" s="1" t="s">
        <v>1282</v>
      </c>
      <c r="B1050" s="1">
        <f t="shared" si="16"/>
        <v>42148</v>
      </c>
      <c r="C1050">
        <v>238.98</v>
      </c>
      <c r="D1050">
        <v>241.98</v>
      </c>
      <c r="E1050">
        <v>238.81</v>
      </c>
      <c r="F1050">
        <v>240.95</v>
      </c>
      <c r="G1050" s="5">
        <v>11508000</v>
      </c>
      <c r="H1050" s="5">
        <v>3391910000</v>
      </c>
    </row>
    <row r="1051" spans="1:8" x14ac:dyDescent="0.2">
      <c r="A1051" s="1" t="s">
        <v>1283</v>
      </c>
      <c r="B1051" s="1">
        <f t="shared" si="16"/>
        <v>42147</v>
      </c>
      <c r="C1051">
        <v>240.29</v>
      </c>
      <c r="D1051">
        <v>241.03</v>
      </c>
      <c r="E1051">
        <v>238.69</v>
      </c>
      <c r="F1051">
        <v>238.87</v>
      </c>
      <c r="G1051" s="5">
        <v>14605000</v>
      </c>
      <c r="H1051" s="5">
        <v>3409830000</v>
      </c>
    </row>
    <row r="1052" spans="1:8" x14ac:dyDescent="0.2">
      <c r="A1052" s="1" t="s">
        <v>1284</v>
      </c>
      <c r="B1052" s="1">
        <f t="shared" si="16"/>
        <v>42146</v>
      </c>
      <c r="C1052">
        <v>235.32</v>
      </c>
      <c r="D1052">
        <v>240.97</v>
      </c>
      <c r="E1052">
        <v>235.06</v>
      </c>
      <c r="F1052">
        <v>240.35</v>
      </c>
      <c r="G1052" s="5">
        <v>27003000</v>
      </c>
      <c r="H1052" s="5">
        <v>3338560000</v>
      </c>
    </row>
    <row r="1053" spans="1:8" x14ac:dyDescent="0.2">
      <c r="A1053" s="1" t="s">
        <v>1285</v>
      </c>
      <c r="B1053" s="1">
        <f t="shared" si="16"/>
        <v>42145</v>
      </c>
      <c r="C1053">
        <v>234.02</v>
      </c>
      <c r="D1053">
        <v>236.24</v>
      </c>
      <c r="E1053">
        <v>233.84</v>
      </c>
      <c r="F1053">
        <v>235.34</v>
      </c>
      <c r="G1053" s="5">
        <v>15108900</v>
      </c>
      <c r="H1053" s="5">
        <v>3319140000</v>
      </c>
    </row>
    <row r="1054" spans="1:8" x14ac:dyDescent="0.2">
      <c r="A1054" s="1" t="s">
        <v>1286</v>
      </c>
      <c r="B1054" s="1">
        <f t="shared" si="16"/>
        <v>42144</v>
      </c>
      <c r="C1054">
        <v>231.89</v>
      </c>
      <c r="D1054">
        <v>234.68</v>
      </c>
      <c r="E1054">
        <v>231.84</v>
      </c>
      <c r="F1054">
        <v>234.02</v>
      </c>
      <c r="G1054" s="5">
        <v>15499400</v>
      </c>
      <c r="H1054" s="5">
        <v>3288140000</v>
      </c>
    </row>
    <row r="1055" spans="1:8" x14ac:dyDescent="0.2">
      <c r="A1055" s="1" t="s">
        <v>1287</v>
      </c>
      <c r="B1055" s="1">
        <f t="shared" si="16"/>
        <v>42143</v>
      </c>
      <c r="C1055">
        <v>233.04</v>
      </c>
      <c r="D1055">
        <v>234.15</v>
      </c>
      <c r="E1055">
        <v>231.82</v>
      </c>
      <c r="F1055">
        <v>231.95</v>
      </c>
      <c r="G1055" s="5">
        <v>14241900</v>
      </c>
      <c r="H1055" s="5">
        <v>3303650000</v>
      </c>
    </row>
    <row r="1056" spans="1:8" x14ac:dyDescent="0.2">
      <c r="A1056" s="1" t="s">
        <v>1288</v>
      </c>
      <c r="B1056" s="1">
        <f t="shared" si="16"/>
        <v>42142</v>
      </c>
      <c r="C1056">
        <v>236.89</v>
      </c>
      <c r="D1056">
        <v>237.21</v>
      </c>
      <c r="E1056">
        <v>232.46</v>
      </c>
      <c r="F1056">
        <v>233.13</v>
      </c>
      <c r="G1056" s="5">
        <v>16780300</v>
      </c>
      <c r="H1056" s="5">
        <v>3357380000</v>
      </c>
    </row>
    <row r="1057" spans="1:8" x14ac:dyDescent="0.2">
      <c r="A1057" s="1" t="s">
        <v>1289</v>
      </c>
      <c r="B1057" s="1">
        <f t="shared" si="16"/>
        <v>42141</v>
      </c>
      <c r="C1057">
        <v>236.01</v>
      </c>
      <c r="D1057">
        <v>238.03</v>
      </c>
      <c r="E1057">
        <v>236.01</v>
      </c>
      <c r="F1057">
        <v>236.8</v>
      </c>
      <c r="G1057" s="5">
        <v>11134300</v>
      </c>
      <c r="H1057" s="5">
        <v>3343940000</v>
      </c>
    </row>
    <row r="1058" spans="1:8" x14ac:dyDescent="0.2">
      <c r="A1058" s="1" t="s">
        <v>1290</v>
      </c>
      <c r="B1058" s="1">
        <f t="shared" si="16"/>
        <v>42140</v>
      </c>
      <c r="C1058">
        <v>237.64</v>
      </c>
      <c r="D1058">
        <v>237.7</v>
      </c>
      <c r="E1058">
        <v>235.3</v>
      </c>
      <c r="F1058">
        <v>236.15</v>
      </c>
      <c r="G1058" s="5">
        <v>11089700</v>
      </c>
      <c r="H1058" s="5">
        <v>3366300000</v>
      </c>
    </row>
    <row r="1059" spans="1:8" x14ac:dyDescent="0.2">
      <c r="A1059" s="1" t="s">
        <v>1291</v>
      </c>
      <c r="B1059" s="1">
        <f t="shared" si="16"/>
        <v>42139</v>
      </c>
      <c r="C1059">
        <v>236.96</v>
      </c>
      <c r="D1059">
        <v>238.75</v>
      </c>
      <c r="E1059">
        <v>236.8</v>
      </c>
      <c r="F1059">
        <v>237.61</v>
      </c>
      <c r="G1059" s="5">
        <v>16329400</v>
      </c>
      <c r="H1059" s="5">
        <v>3355680000</v>
      </c>
    </row>
    <row r="1060" spans="1:8" x14ac:dyDescent="0.2">
      <c r="A1060" s="1" t="s">
        <v>1292</v>
      </c>
      <c r="B1060" s="1">
        <f t="shared" si="16"/>
        <v>42138</v>
      </c>
      <c r="C1060">
        <v>236.21</v>
      </c>
      <c r="D1060">
        <v>237.8</v>
      </c>
      <c r="E1060">
        <v>234.06</v>
      </c>
      <c r="F1060">
        <v>236.93</v>
      </c>
      <c r="G1060" s="5">
        <v>24413700</v>
      </c>
      <c r="H1060" s="5">
        <v>3344280000</v>
      </c>
    </row>
    <row r="1061" spans="1:8" x14ac:dyDescent="0.2">
      <c r="A1061" s="1" t="s">
        <v>1293</v>
      </c>
      <c r="B1061" s="1">
        <f t="shared" si="16"/>
        <v>42137</v>
      </c>
      <c r="C1061">
        <v>241.4</v>
      </c>
      <c r="D1061">
        <v>243.7</v>
      </c>
      <c r="E1061">
        <v>235.05</v>
      </c>
      <c r="F1061">
        <v>236.38</v>
      </c>
      <c r="G1061" s="5">
        <v>27180100</v>
      </c>
      <c r="H1061" s="5">
        <v>3416690000</v>
      </c>
    </row>
    <row r="1062" spans="1:8" x14ac:dyDescent="0.2">
      <c r="A1062" s="1" t="s">
        <v>1294</v>
      </c>
      <c r="B1062" s="1">
        <f t="shared" si="16"/>
        <v>42136</v>
      </c>
      <c r="C1062">
        <v>242.15</v>
      </c>
      <c r="D1062">
        <v>242.88</v>
      </c>
      <c r="E1062">
        <v>240.1</v>
      </c>
      <c r="F1062">
        <v>241.11</v>
      </c>
      <c r="G1062" s="5">
        <v>19282600</v>
      </c>
      <c r="H1062" s="5">
        <v>3426350000</v>
      </c>
    </row>
    <row r="1063" spans="1:8" x14ac:dyDescent="0.2">
      <c r="A1063" s="1" t="s">
        <v>1295</v>
      </c>
      <c r="B1063" s="1">
        <f t="shared" si="16"/>
        <v>42135</v>
      </c>
      <c r="C1063">
        <v>240.3</v>
      </c>
      <c r="D1063">
        <v>244.27</v>
      </c>
      <c r="E1063">
        <v>239.38</v>
      </c>
      <c r="F1063">
        <v>242.16</v>
      </c>
      <c r="G1063" s="5">
        <v>20892300</v>
      </c>
      <c r="H1063" s="5">
        <v>3399290000</v>
      </c>
    </row>
    <row r="1064" spans="1:8" x14ac:dyDescent="0.2">
      <c r="A1064" s="1" t="s">
        <v>1296</v>
      </c>
      <c r="B1064" s="1">
        <f t="shared" si="16"/>
        <v>42134</v>
      </c>
      <c r="C1064">
        <v>241.73</v>
      </c>
      <c r="D1064">
        <v>244.07</v>
      </c>
      <c r="E1064">
        <v>238.85</v>
      </c>
      <c r="F1064">
        <v>240.3</v>
      </c>
      <c r="G1064" s="5">
        <v>15019100</v>
      </c>
      <c r="H1064" s="5">
        <v>3418740000</v>
      </c>
    </row>
    <row r="1065" spans="1:8" x14ac:dyDescent="0.2">
      <c r="A1065" s="1" t="s">
        <v>1297</v>
      </c>
      <c r="B1065" s="1">
        <f t="shared" si="16"/>
        <v>42133</v>
      </c>
      <c r="C1065">
        <v>243.77</v>
      </c>
      <c r="D1065">
        <v>247.8</v>
      </c>
      <c r="E1065">
        <v>239.64</v>
      </c>
      <c r="F1065">
        <v>241.83</v>
      </c>
      <c r="G1065" s="5">
        <v>19790500</v>
      </c>
      <c r="H1065" s="5">
        <v>3446790000</v>
      </c>
    </row>
    <row r="1066" spans="1:8" x14ac:dyDescent="0.2">
      <c r="A1066" s="1" t="s">
        <v>1298</v>
      </c>
      <c r="B1066" s="1">
        <f t="shared" si="16"/>
        <v>42132</v>
      </c>
      <c r="C1066">
        <v>237.2</v>
      </c>
      <c r="D1066">
        <v>246.28</v>
      </c>
      <c r="E1066">
        <v>236.27</v>
      </c>
      <c r="F1066">
        <v>243.86</v>
      </c>
      <c r="G1066" s="5">
        <v>27445500</v>
      </c>
      <c r="H1066" s="5">
        <v>3353090000</v>
      </c>
    </row>
    <row r="1067" spans="1:8" x14ac:dyDescent="0.2">
      <c r="A1067" s="1" t="s">
        <v>1299</v>
      </c>
      <c r="B1067" s="1">
        <f t="shared" si="16"/>
        <v>42131</v>
      </c>
      <c r="C1067">
        <v>229.66</v>
      </c>
      <c r="D1067">
        <v>239.11</v>
      </c>
      <c r="E1067">
        <v>228.57</v>
      </c>
      <c r="F1067">
        <v>237.33</v>
      </c>
      <c r="G1067" s="5">
        <v>29064400</v>
      </c>
      <c r="H1067" s="5">
        <v>3245660000</v>
      </c>
    </row>
    <row r="1068" spans="1:8" x14ac:dyDescent="0.2">
      <c r="A1068" s="1" t="s">
        <v>1300</v>
      </c>
      <c r="B1068" s="1">
        <f t="shared" si="16"/>
        <v>42130</v>
      </c>
      <c r="C1068">
        <v>236.25</v>
      </c>
      <c r="D1068">
        <v>236.45</v>
      </c>
      <c r="E1068">
        <v>229.23</v>
      </c>
      <c r="F1068">
        <v>229.78</v>
      </c>
      <c r="G1068" s="5">
        <v>29587200</v>
      </c>
      <c r="H1068" s="5">
        <v>3337790000</v>
      </c>
    </row>
    <row r="1069" spans="1:8" x14ac:dyDescent="0.2">
      <c r="A1069" s="1" t="s">
        <v>1301</v>
      </c>
      <c r="B1069" s="1">
        <f t="shared" si="16"/>
        <v>42129</v>
      </c>
      <c r="C1069">
        <v>238.85</v>
      </c>
      <c r="D1069">
        <v>239.2</v>
      </c>
      <c r="E1069">
        <v>232.05</v>
      </c>
      <c r="F1069">
        <v>236.12</v>
      </c>
      <c r="G1069" s="5">
        <v>23929100</v>
      </c>
      <c r="H1069" s="5">
        <v>3373650000</v>
      </c>
    </row>
    <row r="1070" spans="1:8" x14ac:dyDescent="0.2">
      <c r="A1070" s="1" t="s">
        <v>1302</v>
      </c>
      <c r="B1070" s="1">
        <f t="shared" si="16"/>
        <v>42128</v>
      </c>
      <c r="C1070">
        <v>240.36</v>
      </c>
      <c r="D1070">
        <v>242.64</v>
      </c>
      <c r="E1070">
        <v>237.81</v>
      </c>
      <c r="F1070">
        <v>239.02</v>
      </c>
      <c r="G1070" s="5">
        <v>21223400</v>
      </c>
      <c r="H1070" s="5">
        <v>3394130000</v>
      </c>
    </row>
    <row r="1071" spans="1:8" x14ac:dyDescent="0.2">
      <c r="A1071" s="1" t="s">
        <v>1303</v>
      </c>
      <c r="B1071" s="1">
        <f t="shared" si="16"/>
        <v>42127</v>
      </c>
      <c r="C1071">
        <v>234.88</v>
      </c>
      <c r="D1071">
        <v>243.24</v>
      </c>
      <c r="E1071">
        <v>234.08</v>
      </c>
      <c r="F1071">
        <v>240.36</v>
      </c>
      <c r="G1071" s="5">
        <v>18494100</v>
      </c>
      <c r="H1071" s="5">
        <v>3315980000</v>
      </c>
    </row>
    <row r="1072" spans="1:8" x14ac:dyDescent="0.2">
      <c r="A1072" s="1" t="s">
        <v>1304</v>
      </c>
      <c r="B1072" s="1">
        <f t="shared" si="16"/>
        <v>42126</v>
      </c>
      <c r="C1072">
        <v>232.34</v>
      </c>
      <c r="D1072">
        <v>235.73</v>
      </c>
      <c r="E1072">
        <v>232.34</v>
      </c>
      <c r="F1072">
        <v>234.93</v>
      </c>
      <c r="G1072" s="5">
        <v>12535500</v>
      </c>
      <c r="H1072" s="5">
        <v>3279270000</v>
      </c>
    </row>
    <row r="1073" spans="1:8" x14ac:dyDescent="0.2">
      <c r="A1073" s="1" t="s">
        <v>1305</v>
      </c>
      <c r="B1073" s="1">
        <f t="shared" si="16"/>
        <v>42125</v>
      </c>
      <c r="C1073">
        <v>235.94</v>
      </c>
      <c r="D1073">
        <v>238.97</v>
      </c>
      <c r="E1073">
        <v>232.08</v>
      </c>
      <c r="F1073">
        <v>232.08</v>
      </c>
      <c r="G1073" s="5">
        <v>18815300</v>
      </c>
      <c r="H1073" s="5">
        <v>3329190000</v>
      </c>
    </row>
    <row r="1074" spans="1:8" x14ac:dyDescent="0.2">
      <c r="A1074" s="1" t="s">
        <v>1049</v>
      </c>
      <c r="B1074" s="1">
        <f t="shared" si="16"/>
        <v>42124</v>
      </c>
      <c r="C1074">
        <v>225.69</v>
      </c>
      <c r="D1074">
        <v>239.56</v>
      </c>
      <c r="E1074">
        <v>224.99</v>
      </c>
      <c r="F1074">
        <v>236.15</v>
      </c>
      <c r="G1074" s="5">
        <v>33818600</v>
      </c>
      <c r="H1074" s="5">
        <v>3183860000</v>
      </c>
    </row>
    <row r="1075" spans="1:8" x14ac:dyDescent="0.2">
      <c r="A1075" s="1" t="s">
        <v>1050</v>
      </c>
      <c r="B1075" s="1">
        <f t="shared" si="16"/>
        <v>42123</v>
      </c>
      <c r="C1075">
        <v>225.59</v>
      </c>
      <c r="D1075">
        <v>227.04</v>
      </c>
      <c r="E1075">
        <v>223.43</v>
      </c>
      <c r="F1075">
        <v>225.81</v>
      </c>
      <c r="G1075" s="5">
        <v>18936500</v>
      </c>
      <c r="H1075" s="5">
        <v>3181700000</v>
      </c>
    </row>
    <row r="1076" spans="1:8" x14ac:dyDescent="0.2">
      <c r="A1076" s="1" t="s">
        <v>1051</v>
      </c>
      <c r="B1076" s="1">
        <f t="shared" si="16"/>
        <v>42122</v>
      </c>
      <c r="C1076">
        <v>228.97</v>
      </c>
      <c r="D1076">
        <v>229.5</v>
      </c>
      <c r="E1076">
        <v>223.07</v>
      </c>
      <c r="F1076">
        <v>225.86</v>
      </c>
      <c r="G1076" s="5">
        <v>21469200</v>
      </c>
      <c r="H1076" s="5">
        <v>3228470000</v>
      </c>
    </row>
    <row r="1077" spans="1:8" x14ac:dyDescent="0.2">
      <c r="A1077" s="1" t="s">
        <v>1052</v>
      </c>
      <c r="B1077" s="1">
        <f t="shared" si="16"/>
        <v>42121</v>
      </c>
      <c r="C1077">
        <v>219.43</v>
      </c>
      <c r="D1077">
        <v>233.31</v>
      </c>
      <c r="E1077">
        <v>218.02</v>
      </c>
      <c r="F1077">
        <v>229.29</v>
      </c>
      <c r="G1077" s="5">
        <v>38574000</v>
      </c>
      <c r="H1077" s="5">
        <v>3093200000</v>
      </c>
    </row>
    <row r="1078" spans="1:8" x14ac:dyDescent="0.2">
      <c r="A1078" s="1" t="s">
        <v>1053</v>
      </c>
      <c r="B1078" s="1">
        <f t="shared" si="16"/>
        <v>42120</v>
      </c>
      <c r="C1078">
        <v>226.41</v>
      </c>
      <c r="D1078">
        <v>226.94</v>
      </c>
      <c r="E1078">
        <v>214.87</v>
      </c>
      <c r="F1078">
        <v>219.43</v>
      </c>
      <c r="G1078" s="5">
        <v>28943700</v>
      </c>
      <c r="H1078" s="5">
        <v>3190790000</v>
      </c>
    </row>
    <row r="1079" spans="1:8" x14ac:dyDescent="0.2">
      <c r="A1079" s="1" t="s">
        <v>1054</v>
      </c>
      <c r="B1079" s="1">
        <f t="shared" si="16"/>
        <v>42119</v>
      </c>
      <c r="C1079">
        <v>231.24</v>
      </c>
      <c r="D1079">
        <v>232.56</v>
      </c>
      <c r="E1079">
        <v>226.34</v>
      </c>
      <c r="F1079">
        <v>226.39</v>
      </c>
      <c r="G1079" s="5">
        <v>13957200</v>
      </c>
      <c r="H1079" s="5">
        <v>3257850000</v>
      </c>
    </row>
    <row r="1080" spans="1:8" x14ac:dyDescent="0.2">
      <c r="A1080" s="1" t="s">
        <v>1055</v>
      </c>
      <c r="B1080" s="1">
        <f t="shared" si="16"/>
        <v>42118</v>
      </c>
      <c r="C1080">
        <v>235.97</v>
      </c>
      <c r="D1080">
        <v>236.31</v>
      </c>
      <c r="E1080">
        <v>229.93</v>
      </c>
      <c r="F1080">
        <v>231.27</v>
      </c>
      <c r="G1080" s="5">
        <v>21448700</v>
      </c>
      <c r="H1080" s="5">
        <v>3323830000</v>
      </c>
    </row>
    <row r="1081" spans="1:8" x14ac:dyDescent="0.2">
      <c r="A1081" s="1" t="s">
        <v>1056</v>
      </c>
      <c r="B1081" s="1">
        <f t="shared" si="16"/>
        <v>42117</v>
      </c>
      <c r="C1081">
        <v>234.05</v>
      </c>
      <c r="D1081">
        <v>236.48</v>
      </c>
      <c r="E1081">
        <v>233.2</v>
      </c>
      <c r="F1081">
        <v>236.46</v>
      </c>
      <c r="G1081" s="5">
        <v>17036000</v>
      </c>
      <c r="H1081" s="5">
        <v>3296060000</v>
      </c>
    </row>
    <row r="1082" spans="1:8" x14ac:dyDescent="0.2">
      <c r="A1082" s="1" t="s">
        <v>1057</v>
      </c>
      <c r="B1082" s="1">
        <f t="shared" si="16"/>
        <v>42116</v>
      </c>
      <c r="C1082">
        <v>235.6</v>
      </c>
      <c r="D1082">
        <v>237.91</v>
      </c>
      <c r="E1082">
        <v>233.48</v>
      </c>
      <c r="F1082">
        <v>234.18</v>
      </c>
      <c r="G1082" s="5">
        <v>23847900</v>
      </c>
      <c r="H1082" s="5">
        <v>3316990000</v>
      </c>
    </row>
    <row r="1083" spans="1:8" x14ac:dyDescent="0.2">
      <c r="A1083" s="1" t="s">
        <v>1058</v>
      </c>
      <c r="B1083" s="1">
        <f t="shared" si="16"/>
        <v>42115</v>
      </c>
      <c r="C1083">
        <v>224.62</v>
      </c>
      <c r="D1083">
        <v>235.27</v>
      </c>
      <c r="E1083">
        <v>224.3</v>
      </c>
      <c r="F1083">
        <v>235.27</v>
      </c>
      <c r="G1083" s="5">
        <v>24978000</v>
      </c>
      <c r="H1083" s="5">
        <v>3161520000</v>
      </c>
    </row>
    <row r="1084" spans="1:8" x14ac:dyDescent="0.2">
      <c r="A1084" s="1" t="s">
        <v>1059</v>
      </c>
      <c r="B1084" s="1">
        <f t="shared" si="16"/>
        <v>42114</v>
      </c>
      <c r="C1084">
        <v>222.61</v>
      </c>
      <c r="D1084">
        <v>226.35</v>
      </c>
      <c r="E1084">
        <v>221.98</v>
      </c>
      <c r="F1084">
        <v>224.63</v>
      </c>
      <c r="G1084" s="5">
        <v>18364700</v>
      </c>
      <c r="H1084" s="5">
        <v>3132400000</v>
      </c>
    </row>
    <row r="1085" spans="1:8" x14ac:dyDescent="0.2">
      <c r="A1085" s="1" t="s">
        <v>1060</v>
      </c>
      <c r="B1085" s="1">
        <f t="shared" si="16"/>
        <v>42113</v>
      </c>
      <c r="C1085">
        <v>223.46</v>
      </c>
      <c r="D1085">
        <v>226.35</v>
      </c>
      <c r="E1085">
        <v>222.37</v>
      </c>
      <c r="F1085">
        <v>222.6</v>
      </c>
      <c r="G1085" s="5">
        <v>15021500</v>
      </c>
      <c r="H1085" s="5">
        <v>3143460000</v>
      </c>
    </row>
    <row r="1086" spans="1:8" x14ac:dyDescent="0.2">
      <c r="A1086" s="1" t="s">
        <v>1061</v>
      </c>
      <c r="B1086" s="1">
        <f t="shared" si="16"/>
        <v>42112</v>
      </c>
      <c r="C1086">
        <v>222.85</v>
      </c>
      <c r="D1086">
        <v>224.32</v>
      </c>
      <c r="E1086">
        <v>220.88</v>
      </c>
      <c r="F1086">
        <v>223.36</v>
      </c>
      <c r="G1086" s="5">
        <v>12939000</v>
      </c>
      <c r="H1086" s="5">
        <v>3134170000</v>
      </c>
    </row>
    <row r="1087" spans="1:8" x14ac:dyDescent="0.2">
      <c r="A1087" s="1" t="s">
        <v>1062</v>
      </c>
      <c r="B1087" s="1">
        <f t="shared" si="16"/>
        <v>42111</v>
      </c>
      <c r="C1087">
        <v>228.58</v>
      </c>
      <c r="D1087">
        <v>228.91</v>
      </c>
      <c r="E1087">
        <v>221.94</v>
      </c>
      <c r="F1087">
        <v>222.88</v>
      </c>
      <c r="G1087" s="5">
        <v>20429800</v>
      </c>
      <c r="H1087" s="5">
        <v>3213910000</v>
      </c>
    </row>
    <row r="1088" spans="1:8" x14ac:dyDescent="0.2">
      <c r="A1088" s="1" t="s">
        <v>1063</v>
      </c>
      <c r="B1088" s="1">
        <f t="shared" si="16"/>
        <v>42110</v>
      </c>
      <c r="C1088">
        <v>223.92</v>
      </c>
      <c r="D1088">
        <v>229.67</v>
      </c>
      <c r="E1088">
        <v>223.92</v>
      </c>
      <c r="F1088">
        <v>228.57</v>
      </c>
      <c r="G1088" s="5">
        <v>24805400</v>
      </c>
      <c r="H1088" s="5">
        <v>3147650000</v>
      </c>
    </row>
    <row r="1089" spans="1:8" x14ac:dyDescent="0.2">
      <c r="A1089" s="1" t="s">
        <v>1064</v>
      </c>
      <c r="B1089" s="1">
        <f t="shared" si="16"/>
        <v>42109</v>
      </c>
      <c r="C1089">
        <v>219.07</v>
      </c>
      <c r="D1089">
        <v>223.83</v>
      </c>
      <c r="E1089">
        <v>218.65</v>
      </c>
      <c r="F1089">
        <v>223.83</v>
      </c>
      <c r="G1089" s="5">
        <v>22562000</v>
      </c>
      <c r="H1089" s="5">
        <v>3078890000</v>
      </c>
    </row>
    <row r="1090" spans="1:8" x14ac:dyDescent="0.2">
      <c r="A1090" s="1" t="s">
        <v>1065</v>
      </c>
      <c r="B1090" s="1">
        <f t="shared" si="16"/>
        <v>42108</v>
      </c>
      <c r="C1090">
        <v>224.76</v>
      </c>
      <c r="D1090">
        <v>224.98</v>
      </c>
      <c r="E1090">
        <v>216.32</v>
      </c>
      <c r="F1090">
        <v>219.16</v>
      </c>
      <c r="G1090" s="5">
        <v>31719000</v>
      </c>
      <c r="H1090" s="5">
        <v>3157970000</v>
      </c>
    </row>
    <row r="1091" spans="1:8" x14ac:dyDescent="0.2">
      <c r="A1091" s="1" t="s">
        <v>1066</v>
      </c>
      <c r="B1091" s="1">
        <f t="shared" ref="B1091:B1154" si="17">DATE(RIGHT(A1091,4),LEFT(A1091,2),LEFT(RIGHT(A1091,8),2))</f>
        <v>42107</v>
      </c>
      <c r="C1091">
        <v>235.95</v>
      </c>
      <c r="D1091">
        <v>236.94</v>
      </c>
      <c r="E1091">
        <v>222</v>
      </c>
      <c r="F1091">
        <v>224.59</v>
      </c>
      <c r="G1091" s="5">
        <v>31181800</v>
      </c>
      <c r="H1091" s="5">
        <v>3314280000</v>
      </c>
    </row>
    <row r="1092" spans="1:8" x14ac:dyDescent="0.2">
      <c r="A1092" s="1" t="s">
        <v>1067</v>
      </c>
      <c r="B1092" s="1">
        <f t="shared" si="17"/>
        <v>42106</v>
      </c>
      <c r="C1092">
        <v>236.54</v>
      </c>
      <c r="D1092">
        <v>237.73</v>
      </c>
      <c r="E1092">
        <v>233.5</v>
      </c>
      <c r="F1092">
        <v>236.15</v>
      </c>
      <c r="G1092" s="5">
        <v>12387900</v>
      </c>
      <c r="H1092" s="5">
        <v>3321740000</v>
      </c>
    </row>
    <row r="1093" spans="1:8" x14ac:dyDescent="0.2">
      <c r="A1093" s="1" t="s">
        <v>1068</v>
      </c>
      <c r="B1093" s="1">
        <f t="shared" si="17"/>
        <v>42105</v>
      </c>
      <c r="C1093">
        <v>236.02</v>
      </c>
      <c r="D1093">
        <v>239.54</v>
      </c>
      <c r="E1093">
        <v>234.18</v>
      </c>
      <c r="F1093">
        <v>236.55</v>
      </c>
      <c r="G1093" s="5">
        <v>16365200</v>
      </c>
      <c r="H1093" s="5">
        <v>3313620000</v>
      </c>
    </row>
    <row r="1094" spans="1:8" x14ac:dyDescent="0.2">
      <c r="A1094" s="1" t="s">
        <v>1069</v>
      </c>
      <c r="B1094" s="1">
        <f t="shared" si="17"/>
        <v>42104</v>
      </c>
      <c r="C1094">
        <v>243.69</v>
      </c>
      <c r="D1094">
        <v>243.69</v>
      </c>
      <c r="E1094">
        <v>232.77</v>
      </c>
      <c r="F1094">
        <v>236.07</v>
      </c>
      <c r="G1094" s="5">
        <v>28882000</v>
      </c>
      <c r="H1094" s="5">
        <v>3420500000</v>
      </c>
    </row>
    <row r="1095" spans="1:8" x14ac:dyDescent="0.2">
      <c r="A1095" s="1" t="s">
        <v>1070</v>
      </c>
      <c r="B1095" s="1">
        <f t="shared" si="17"/>
        <v>42103</v>
      </c>
      <c r="C1095">
        <v>244.75</v>
      </c>
      <c r="D1095">
        <v>246.12</v>
      </c>
      <c r="E1095">
        <v>239.4</v>
      </c>
      <c r="F1095">
        <v>243.68</v>
      </c>
      <c r="G1095" s="5">
        <v>21643500</v>
      </c>
      <c r="H1095" s="5">
        <v>3434520000</v>
      </c>
    </row>
    <row r="1096" spans="1:8" x14ac:dyDescent="0.2">
      <c r="A1096" s="1" t="s">
        <v>1071</v>
      </c>
      <c r="B1096" s="1">
        <f t="shared" si="17"/>
        <v>42102</v>
      </c>
      <c r="C1096">
        <v>253.06</v>
      </c>
      <c r="D1096">
        <v>253.85</v>
      </c>
      <c r="E1096">
        <v>244.22</v>
      </c>
      <c r="F1096">
        <v>245.02</v>
      </c>
      <c r="G1096" s="5">
        <v>30086400</v>
      </c>
      <c r="H1096" s="5">
        <v>3550390000</v>
      </c>
    </row>
    <row r="1097" spans="1:8" x14ac:dyDescent="0.2">
      <c r="A1097" s="1" t="s">
        <v>1072</v>
      </c>
      <c r="B1097" s="1">
        <f t="shared" si="17"/>
        <v>42101</v>
      </c>
      <c r="C1097">
        <v>255.27</v>
      </c>
      <c r="D1097">
        <v>255.81</v>
      </c>
      <c r="E1097">
        <v>252.21</v>
      </c>
      <c r="F1097">
        <v>253.18</v>
      </c>
      <c r="G1097" s="5">
        <v>18467400</v>
      </c>
      <c r="H1097" s="5">
        <v>3580410000</v>
      </c>
    </row>
    <row r="1098" spans="1:8" x14ac:dyDescent="0.2">
      <c r="A1098" s="1" t="s">
        <v>1073</v>
      </c>
      <c r="B1098" s="1">
        <f t="shared" si="17"/>
        <v>42100</v>
      </c>
      <c r="C1098">
        <v>260.72000000000003</v>
      </c>
      <c r="D1098">
        <v>261.8</v>
      </c>
      <c r="E1098">
        <v>254.58</v>
      </c>
      <c r="F1098">
        <v>255.49</v>
      </c>
      <c r="G1098" s="5">
        <v>20034200</v>
      </c>
      <c r="H1098" s="5">
        <v>3655990000</v>
      </c>
    </row>
    <row r="1099" spans="1:8" x14ac:dyDescent="0.2">
      <c r="A1099" s="1" t="s">
        <v>1074</v>
      </c>
      <c r="B1099" s="1">
        <f t="shared" si="17"/>
        <v>42099</v>
      </c>
      <c r="C1099">
        <v>253.76</v>
      </c>
      <c r="D1099">
        <v>260.68</v>
      </c>
      <c r="E1099">
        <v>251.94</v>
      </c>
      <c r="F1099">
        <v>260.60000000000002</v>
      </c>
      <c r="G1099" s="5">
        <v>19649200</v>
      </c>
      <c r="H1099" s="5">
        <v>3557460000</v>
      </c>
    </row>
    <row r="1100" spans="1:8" x14ac:dyDescent="0.2">
      <c r="A1100" s="1" t="s">
        <v>1075</v>
      </c>
      <c r="B1100" s="1">
        <f t="shared" si="17"/>
        <v>42098</v>
      </c>
      <c r="C1100">
        <v>254.29</v>
      </c>
      <c r="D1100">
        <v>255.26</v>
      </c>
      <c r="E1100">
        <v>251.1</v>
      </c>
      <c r="F1100">
        <v>253.7</v>
      </c>
      <c r="G1100" s="5">
        <v>12493500</v>
      </c>
      <c r="H1100" s="5">
        <v>3563920000</v>
      </c>
    </row>
    <row r="1101" spans="1:8" x14ac:dyDescent="0.2">
      <c r="A1101" s="1" t="s">
        <v>1076</v>
      </c>
      <c r="B1101" s="1">
        <f t="shared" si="17"/>
        <v>42097</v>
      </c>
      <c r="C1101">
        <v>253.07</v>
      </c>
      <c r="D1101">
        <v>256.04000000000002</v>
      </c>
      <c r="E1101">
        <v>251.88</v>
      </c>
      <c r="F1101">
        <v>254.32</v>
      </c>
      <c r="G1101" s="5">
        <v>23146600</v>
      </c>
      <c r="H1101" s="5">
        <v>3545940000</v>
      </c>
    </row>
    <row r="1102" spans="1:8" x14ac:dyDescent="0.2">
      <c r="A1102" s="1" t="s">
        <v>1077</v>
      </c>
      <c r="B1102" s="1">
        <f t="shared" si="17"/>
        <v>42096</v>
      </c>
      <c r="C1102">
        <v>247.09</v>
      </c>
      <c r="D1102">
        <v>254.46</v>
      </c>
      <c r="E1102">
        <v>245.42</v>
      </c>
      <c r="F1102">
        <v>253.01</v>
      </c>
      <c r="G1102" s="5">
        <v>26272600</v>
      </c>
      <c r="H1102" s="5">
        <v>3461060000</v>
      </c>
    </row>
    <row r="1103" spans="1:8" x14ac:dyDescent="0.2">
      <c r="A1103" s="1" t="s">
        <v>1078</v>
      </c>
      <c r="B1103" s="1">
        <f t="shared" si="17"/>
        <v>42095</v>
      </c>
      <c r="C1103">
        <v>244.22</v>
      </c>
      <c r="D1103">
        <v>247.54</v>
      </c>
      <c r="E1103">
        <v>241.16</v>
      </c>
      <c r="F1103">
        <v>247.27</v>
      </c>
      <c r="G1103" s="5">
        <v>22877200</v>
      </c>
      <c r="H1103" s="5">
        <v>3420100000</v>
      </c>
    </row>
    <row r="1104" spans="1:8" x14ac:dyDescent="0.2">
      <c r="A1104" s="1" t="s">
        <v>3608</v>
      </c>
      <c r="B1104" s="1">
        <f t="shared" si="17"/>
        <v>42094</v>
      </c>
      <c r="C1104">
        <v>247.45</v>
      </c>
      <c r="D1104">
        <v>248.73</v>
      </c>
      <c r="E1104">
        <v>242.74</v>
      </c>
      <c r="F1104">
        <v>244.22</v>
      </c>
      <c r="G1104" s="5">
        <v>22672000</v>
      </c>
      <c r="H1104" s="5">
        <v>3464410000</v>
      </c>
    </row>
    <row r="1105" spans="1:8" x14ac:dyDescent="0.2">
      <c r="A1105" s="1" t="s">
        <v>3609</v>
      </c>
      <c r="B1105" s="1">
        <f t="shared" si="17"/>
        <v>42093</v>
      </c>
      <c r="C1105">
        <v>242.88</v>
      </c>
      <c r="D1105">
        <v>249.24</v>
      </c>
      <c r="E1105">
        <v>239.21</v>
      </c>
      <c r="F1105">
        <v>247.53</v>
      </c>
      <c r="G1105" s="5">
        <v>23009600</v>
      </c>
      <c r="H1105" s="5">
        <v>3399510000</v>
      </c>
    </row>
    <row r="1106" spans="1:8" x14ac:dyDescent="0.2">
      <c r="A1106" s="1" t="s">
        <v>3610</v>
      </c>
      <c r="B1106" s="1">
        <f t="shared" si="17"/>
        <v>42092</v>
      </c>
      <c r="C1106">
        <v>252.74</v>
      </c>
      <c r="D1106">
        <v>253.14</v>
      </c>
      <c r="E1106">
        <v>240.85</v>
      </c>
      <c r="F1106">
        <v>242.71</v>
      </c>
      <c r="G1106" s="5">
        <v>21699400</v>
      </c>
      <c r="H1106" s="5">
        <v>3536570000</v>
      </c>
    </row>
    <row r="1107" spans="1:8" x14ac:dyDescent="0.2">
      <c r="A1107" s="1" t="s">
        <v>3611</v>
      </c>
      <c r="B1107" s="1">
        <f t="shared" si="17"/>
        <v>42091</v>
      </c>
      <c r="C1107">
        <v>246.98</v>
      </c>
      <c r="D1107">
        <v>254.21</v>
      </c>
      <c r="E1107">
        <v>246.98</v>
      </c>
      <c r="F1107">
        <v>252.8</v>
      </c>
      <c r="G1107" s="5">
        <v>16040900</v>
      </c>
      <c r="H1107" s="5">
        <v>3454980000</v>
      </c>
    </row>
    <row r="1108" spans="1:8" x14ac:dyDescent="0.2">
      <c r="A1108" s="1" t="s">
        <v>3612</v>
      </c>
      <c r="B1108" s="1">
        <f t="shared" si="17"/>
        <v>42090</v>
      </c>
      <c r="C1108">
        <v>248.57</v>
      </c>
      <c r="D1108">
        <v>256.81</v>
      </c>
      <c r="E1108">
        <v>245.21</v>
      </c>
      <c r="F1108">
        <v>247.03</v>
      </c>
      <c r="G1108" s="5">
        <v>17274900</v>
      </c>
      <c r="H1108" s="5">
        <v>3476180000</v>
      </c>
    </row>
    <row r="1109" spans="1:8" x14ac:dyDescent="0.2">
      <c r="A1109" s="1" t="s">
        <v>3613</v>
      </c>
      <c r="B1109" s="1">
        <f t="shared" si="17"/>
        <v>42089</v>
      </c>
      <c r="C1109">
        <v>246.28</v>
      </c>
      <c r="D1109">
        <v>254.35</v>
      </c>
      <c r="E1109">
        <v>244.91</v>
      </c>
      <c r="F1109">
        <v>248.53</v>
      </c>
      <c r="G1109" s="5">
        <v>25730000</v>
      </c>
      <c r="H1109" s="5">
        <v>3443230000</v>
      </c>
    </row>
    <row r="1110" spans="1:8" x14ac:dyDescent="0.2">
      <c r="A1110" s="1" t="s">
        <v>3614</v>
      </c>
      <c r="B1110" s="1">
        <f t="shared" si="17"/>
        <v>42088</v>
      </c>
      <c r="C1110">
        <v>247.47</v>
      </c>
      <c r="D1110">
        <v>249.19</v>
      </c>
      <c r="E1110">
        <v>236.52</v>
      </c>
      <c r="F1110">
        <v>246.2</v>
      </c>
      <c r="G1110" s="5">
        <v>35866900</v>
      </c>
      <c r="H1110" s="5">
        <v>3458950000</v>
      </c>
    </row>
    <row r="1111" spans="1:8" x14ac:dyDescent="0.2">
      <c r="A1111" s="1" t="s">
        <v>3615</v>
      </c>
      <c r="B1111" s="1">
        <f t="shared" si="17"/>
        <v>42087</v>
      </c>
      <c r="C1111">
        <v>266.58</v>
      </c>
      <c r="D1111">
        <v>267</v>
      </c>
      <c r="E1111">
        <v>244.16</v>
      </c>
      <c r="F1111">
        <v>245.6</v>
      </c>
      <c r="G1111" s="5">
        <v>40073700</v>
      </c>
      <c r="H1111" s="5">
        <v>3724830000</v>
      </c>
    </row>
    <row r="1112" spans="1:8" x14ac:dyDescent="0.2">
      <c r="A1112" s="1" t="s">
        <v>3616</v>
      </c>
      <c r="B1112" s="1">
        <f t="shared" si="17"/>
        <v>42086</v>
      </c>
      <c r="C1112">
        <v>267.89999999999998</v>
      </c>
      <c r="D1112">
        <v>277.3</v>
      </c>
      <c r="E1112">
        <v>261.75</v>
      </c>
      <c r="F1112">
        <v>266.74</v>
      </c>
      <c r="G1112" s="5">
        <v>22811900</v>
      </c>
      <c r="H1112" s="5">
        <v>3742290000</v>
      </c>
    </row>
    <row r="1113" spans="1:8" x14ac:dyDescent="0.2">
      <c r="A1113" s="1" t="s">
        <v>3617</v>
      </c>
      <c r="B1113" s="1">
        <f t="shared" si="17"/>
        <v>42085</v>
      </c>
      <c r="C1113">
        <v>259.92</v>
      </c>
      <c r="D1113">
        <v>269.75</v>
      </c>
      <c r="E1113">
        <v>259.58999999999997</v>
      </c>
      <c r="F1113">
        <v>267.95999999999998</v>
      </c>
      <c r="G1113" s="5">
        <v>18438100</v>
      </c>
      <c r="H1113" s="5">
        <v>3629920000</v>
      </c>
    </row>
    <row r="1114" spans="1:8" x14ac:dyDescent="0.2">
      <c r="A1114" s="1" t="s">
        <v>3618</v>
      </c>
      <c r="B1114" s="1">
        <f t="shared" si="17"/>
        <v>42084</v>
      </c>
      <c r="C1114">
        <v>261.64</v>
      </c>
      <c r="D1114">
        <v>262.2</v>
      </c>
      <c r="E1114">
        <v>255.65</v>
      </c>
      <c r="F1114">
        <v>260.02999999999997</v>
      </c>
      <c r="G1114" s="5">
        <v>17130100</v>
      </c>
      <c r="H1114" s="5">
        <v>3653040000</v>
      </c>
    </row>
    <row r="1115" spans="1:8" x14ac:dyDescent="0.2">
      <c r="A1115" s="1" t="s">
        <v>3619</v>
      </c>
      <c r="B1115" s="1">
        <f t="shared" si="17"/>
        <v>42083</v>
      </c>
      <c r="C1115">
        <v>260.95999999999998</v>
      </c>
      <c r="D1115">
        <v>264.85000000000002</v>
      </c>
      <c r="E1115">
        <v>259.16000000000003</v>
      </c>
      <c r="F1115">
        <v>261.75</v>
      </c>
      <c r="G1115" s="5">
        <v>18456700</v>
      </c>
      <c r="H1115" s="5">
        <v>3642550000</v>
      </c>
    </row>
    <row r="1116" spans="1:8" x14ac:dyDescent="0.2">
      <c r="A1116" s="1" t="s">
        <v>3620</v>
      </c>
      <c r="B1116" s="1">
        <f t="shared" si="17"/>
        <v>42082</v>
      </c>
      <c r="C1116">
        <v>255.88</v>
      </c>
      <c r="D1116">
        <v>264.24</v>
      </c>
      <c r="E1116">
        <v>248.64</v>
      </c>
      <c r="F1116">
        <v>260.93</v>
      </c>
      <c r="G1116" s="5">
        <v>52732000</v>
      </c>
      <c r="H1116" s="5">
        <v>3570820000</v>
      </c>
    </row>
    <row r="1117" spans="1:8" x14ac:dyDescent="0.2">
      <c r="A1117" s="1" t="s">
        <v>3621</v>
      </c>
      <c r="B1117" s="1">
        <f t="shared" si="17"/>
        <v>42081</v>
      </c>
      <c r="C1117">
        <v>285.07</v>
      </c>
      <c r="D1117">
        <v>285.33999999999997</v>
      </c>
      <c r="E1117">
        <v>249.87</v>
      </c>
      <c r="F1117">
        <v>256.3</v>
      </c>
      <c r="G1117" s="5">
        <v>57008000</v>
      </c>
      <c r="H1117" s="5">
        <v>3977030000</v>
      </c>
    </row>
    <row r="1118" spans="1:8" x14ac:dyDescent="0.2">
      <c r="A1118" s="1" t="s">
        <v>3622</v>
      </c>
      <c r="B1118" s="1">
        <f t="shared" si="17"/>
        <v>42080</v>
      </c>
      <c r="C1118">
        <v>290.60000000000002</v>
      </c>
      <c r="D1118">
        <v>292.37</v>
      </c>
      <c r="E1118">
        <v>284.37</v>
      </c>
      <c r="F1118">
        <v>285.51</v>
      </c>
      <c r="G1118" s="5">
        <v>21497200</v>
      </c>
      <c r="H1118" s="5">
        <v>4053230000</v>
      </c>
    </row>
    <row r="1119" spans="1:8" x14ac:dyDescent="0.2">
      <c r="A1119" s="1" t="s">
        <v>3623</v>
      </c>
      <c r="B1119" s="1">
        <f t="shared" si="17"/>
        <v>42079</v>
      </c>
      <c r="C1119">
        <v>285.69</v>
      </c>
      <c r="D1119">
        <v>294.11</v>
      </c>
      <c r="E1119">
        <v>285.69</v>
      </c>
      <c r="F1119">
        <v>290.58999999999997</v>
      </c>
      <c r="G1119" s="5">
        <v>21516100</v>
      </c>
      <c r="H1119" s="5">
        <v>3983760000</v>
      </c>
    </row>
    <row r="1120" spans="1:8" x14ac:dyDescent="0.2">
      <c r="A1120" s="1" t="s">
        <v>3624</v>
      </c>
      <c r="B1120" s="1">
        <f t="shared" si="17"/>
        <v>42078</v>
      </c>
      <c r="C1120">
        <v>281.43</v>
      </c>
      <c r="D1120">
        <v>286.52999999999997</v>
      </c>
      <c r="E1120">
        <v>281</v>
      </c>
      <c r="F1120">
        <v>286.39</v>
      </c>
      <c r="G1120" s="5">
        <v>11970100</v>
      </c>
      <c r="H1120" s="5">
        <v>3923350000</v>
      </c>
    </row>
    <row r="1121" spans="1:8" x14ac:dyDescent="0.2">
      <c r="A1121" s="1" t="s">
        <v>3625</v>
      </c>
      <c r="B1121" s="1">
        <f t="shared" si="17"/>
        <v>42077</v>
      </c>
      <c r="C1121">
        <v>284.44</v>
      </c>
      <c r="D1121">
        <v>286.33999999999997</v>
      </c>
      <c r="E1121">
        <v>280.98</v>
      </c>
      <c r="F1121">
        <v>281.89</v>
      </c>
      <c r="G1121" s="5">
        <v>22612300</v>
      </c>
      <c r="H1121" s="5">
        <v>3964470000</v>
      </c>
    </row>
    <row r="1122" spans="1:8" x14ac:dyDescent="0.2">
      <c r="A1122" s="1" t="s">
        <v>3626</v>
      </c>
      <c r="B1122" s="1">
        <f t="shared" si="17"/>
        <v>42076</v>
      </c>
      <c r="C1122">
        <v>294.12</v>
      </c>
      <c r="D1122">
        <v>294.5</v>
      </c>
      <c r="E1122">
        <v>285.33999999999997</v>
      </c>
      <c r="F1122">
        <v>285.33999999999997</v>
      </c>
      <c r="G1122" s="5">
        <v>31421500</v>
      </c>
      <c r="H1122" s="5">
        <v>4098250000</v>
      </c>
    </row>
    <row r="1123" spans="1:8" x14ac:dyDescent="0.2">
      <c r="A1123" s="1" t="s">
        <v>3627</v>
      </c>
      <c r="B1123" s="1">
        <f t="shared" si="17"/>
        <v>42075</v>
      </c>
      <c r="C1123">
        <v>296.13</v>
      </c>
      <c r="D1123">
        <v>297.08999999999997</v>
      </c>
      <c r="E1123">
        <v>292.41000000000003</v>
      </c>
      <c r="F1123">
        <v>294.35000000000002</v>
      </c>
      <c r="G1123" s="5">
        <v>32585200</v>
      </c>
      <c r="H1123" s="5">
        <v>4125290000</v>
      </c>
    </row>
    <row r="1124" spans="1:8" x14ac:dyDescent="0.2">
      <c r="A1124" s="1" t="s">
        <v>3628</v>
      </c>
      <c r="B1124" s="1">
        <f t="shared" si="17"/>
        <v>42074</v>
      </c>
      <c r="C1124">
        <v>291.52999999999997</v>
      </c>
      <c r="D1124">
        <v>297.39</v>
      </c>
      <c r="E1124">
        <v>290.51</v>
      </c>
      <c r="F1124">
        <v>296.38</v>
      </c>
      <c r="G1124" s="5">
        <v>33963900</v>
      </c>
      <c r="H1124" s="5">
        <v>4060030000</v>
      </c>
    </row>
    <row r="1125" spans="1:8" x14ac:dyDescent="0.2">
      <c r="A1125" s="1" t="s">
        <v>3629</v>
      </c>
      <c r="B1125" s="1">
        <f t="shared" si="17"/>
        <v>42073</v>
      </c>
      <c r="C1125">
        <v>289.86</v>
      </c>
      <c r="D1125">
        <v>300.04000000000002</v>
      </c>
      <c r="E1125">
        <v>289.74</v>
      </c>
      <c r="F1125">
        <v>291.76</v>
      </c>
      <c r="G1125" s="5">
        <v>67770800</v>
      </c>
      <c r="H1125" s="5">
        <v>4035790000</v>
      </c>
    </row>
    <row r="1126" spans="1:8" x14ac:dyDescent="0.2">
      <c r="A1126" s="1" t="s">
        <v>3630</v>
      </c>
      <c r="B1126" s="1">
        <f t="shared" si="17"/>
        <v>42072</v>
      </c>
      <c r="C1126">
        <v>274.81</v>
      </c>
      <c r="D1126">
        <v>292.7</v>
      </c>
      <c r="E1126">
        <v>273.89</v>
      </c>
      <c r="F1126">
        <v>289.61</v>
      </c>
      <c r="G1126" s="5">
        <v>59178200</v>
      </c>
      <c r="H1126" s="5">
        <v>3825250000</v>
      </c>
    </row>
    <row r="1127" spans="1:8" x14ac:dyDescent="0.2">
      <c r="A1127" s="1" t="s">
        <v>3631</v>
      </c>
      <c r="B1127" s="1">
        <f t="shared" si="17"/>
        <v>42071</v>
      </c>
      <c r="C1127">
        <v>276.43</v>
      </c>
      <c r="D1127">
        <v>277.86</v>
      </c>
      <c r="E1127">
        <v>272.57</v>
      </c>
      <c r="F1127">
        <v>274.35000000000002</v>
      </c>
      <c r="G1127" s="5">
        <v>22067900</v>
      </c>
      <c r="H1127" s="5">
        <v>3846750000</v>
      </c>
    </row>
    <row r="1128" spans="1:8" x14ac:dyDescent="0.2">
      <c r="A1128" s="1" t="s">
        <v>3632</v>
      </c>
      <c r="B1128" s="1">
        <f t="shared" si="17"/>
        <v>42070</v>
      </c>
      <c r="C1128">
        <v>272.29000000000002</v>
      </c>
      <c r="D1128">
        <v>277.85000000000002</v>
      </c>
      <c r="E1128">
        <v>270.13</v>
      </c>
      <c r="F1128">
        <v>276.26</v>
      </c>
      <c r="G1128" s="5">
        <v>17825900</v>
      </c>
      <c r="H1128" s="5">
        <v>3788190000</v>
      </c>
    </row>
    <row r="1129" spans="1:8" x14ac:dyDescent="0.2">
      <c r="A1129" s="1" t="s">
        <v>3633</v>
      </c>
      <c r="B1129" s="1">
        <f t="shared" si="17"/>
        <v>42069</v>
      </c>
      <c r="C1129">
        <v>275.60000000000002</v>
      </c>
      <c r="D1129">
        <v>277.61</v>
      </c>
      <c r="E1129">
        <v>270.02</v>
      </c>
      <c r="F1129">
        <v>272.72000000000003</v>
      </c>
      <c r="G1129" s="5">
        <v>28918900</v>
      </c>
      <c r="H1129" s="5">
        <v>3833160000</v>
      </c>
    </row>
    <row r="1130" spans="1:8" x14ac:dyDescent="0.2">
      <c r="A1130" s="1" t="s">
        <v>3634</v>
      </c>
      <c r="B1130" s="1">
        <f t="shared" si="17"/>
        <v>42068</v>
      </c>
      <c r="C1130">
        <v>272.74</v>
      </c>
      <c r="D1130">
        <v>281.67</v>
      </c>
      <c r="E1130">
        <v>264.77</v>
      </c>
      <c r="F1130">
        <v>276.18</v>
      </c>
      <c r="G1130" s="5">
        <v>41302400</v>
      </c>
      <c r="H1130" s="5">
        <v>3792480000</v>
      </c>
    </row>
    <row r="1131" spans="1:8" x14ac:dyDescent="0.2">
      <c r="A1131" s="1" t="s">
        <v>3635</v>
      </c>
      <c r="B1131" s="1">
        <f t="shared" si="17"/>
        <v>42067</v>
      </c>
      <c r="C1131">
        <v>281.99</v>
      </c>
      <c r="D1131">
        <v>284.23</v>
      </c>
      <c r="E1131">
        <v>268.13</v>
      </c>
      <c r="F1131">
        <v>273.08999999999997</v>
      </c>
      <c r="G1131" s="5">
        <v>41383000</v>
      </c>
      <c r="H1131" s="5">
        <v>3920130000</v>
      </c>
    </row>
    <row r="1132" spans="1:8" x14ac:dyDescent="0.2">
      <c r="A1132" s="1" t="s">
        <v>3636</v>
      </c>
      <c r="B1132" s="1">
        <f t="shared" si="17"/>
        <v>42066</v>
      </c>
      <c r="C1132">
        <v>275.05</v>
      </c>
      <c r="D1132">
        <v>285.8</v>
      </c>
      <c r="E1132">
        <v>268.16000000000003</v>
      </c>
      <c r="F1132">
        <v>281.7</v>
      </c>
      <c r="G1132" s="5">
        <v>50461300</v>
      </c>
      <c r="H1132" s="5">
        <v>3822510000</v>
      </c>
    </row>
    <row r="1133" spans="1:8" x14ac:dyDescent="0.2">
      <c r="A1133" s="1" t="s">
        <v>3637</v>
      </c>
      <c r="B1133" s="1">
        <f t="shared" si="17"/>
        <v>42065</v>
      </c>
      <c r="C1133">
        <v>260.36</v>
      </c>
      <c r="D1133">
        <v>276.3</v>
      </c>
      <c r="E1133">
        <v>258.31</v>
      </c>
      <c r="F1133">
        <v>275.67</v>
      </c>
      <c r="G1133" s="5">
        <v>40465700</v>
      </c>
      <c r="H1133" s="5">
        <v>3617340000</v>
      </c>
    </row>
    <row r="1134" spans="1:8" x14ac:dyDescent="0.2">
      <c r="A1134" s="1" t="s">
        <v>3638</v>
      </c>
      <c r="B1134" s="1">
        <f t="shared" si="17"/>
        <v>42064</v>
      </c>
      <c r="C1134">
        <v>254.28</v>
      </c>
      <c r="D1134">
        <v>261.66000000000003</v>
      </c>
      <c r="E1134">
        <v>245.93</v>
      </c>
      <c r="F1134">
        <v>260.2</v>
      </c>
      <c r="G1134" s="5">
        <v>25213700</v>
      </c>
      <c r="H1134" s="5">
        <v>3532050000</v>
      </c>
    </row>
    <row r="1135" spans="1:8" x14ac:dyDescent="0.2">
      <c r="A1135" s="1" t="s">
        <v>3385</v>
      </c>
      <c r="B1135" s="1">
        <f t="shared" si="17"/>
        <v>42063</v>
      </c>
      <c r="C1135">
        <v>253.52</v>
      </c>
      <c r="D1135">
        <v>254.69</v>
      </c>
      <c r="E1135">
        <v>249.48</v>
      </c>
      <c r="F1135">
        <v>254.26</v>
      </c>
      <c r="G1135" s="5">
        <v>13949300</v>
      </c>
      <c r="H1135" s="5">
        <v>3520560000</v>
      </c>
    </row>
    <row r="1136" spans="1:8" x14ac:dyDescent="0.2">
      <c r="A1136" s="1" t="s">
        <v>3386</v>
      </c>
      <c r="B1136" s="1">
        <f t="shared" si="17"/>
        <v>42062</v>
      </c>
      <c r="C1136">
        <v>236.44</v>
      </c>
      <c r="D1136">
        <v>256.64999999999998</v>
      </c>
      <c r="E1136">
        <v>236.44</v>
      </c>
      <c r="F1136">
        <v>253.83</v>
      </c>
      <c r="G1136" s="5">
        <v>44013900</v>
      </c>
      <c r="H1136" s="5">
        <v>3282410000</v>
      </c>
    </row>
    <row r="1137" spans="1:8" x14ac:dyDescent="0.2">
      <c r="A1137" s="1" t="s">
        <v>3387</v>
      </c>
      <c r="B1137" s="1">
        <f t="shared" si="17"/>
        <v>42061</v>
      </c>
      <c r="C1137">
        <v>237.34</v>
      </c>
      <c r="D1137">
        <v>237.71</v>
      </c>
      <c r="E1137">
        <v>234.26</v>
      </c>
      <c r="F1137">
        <v>236.43</v>
      </c>
      <c r="G1137" s="5">
        <v>13619400</v>
      </c>
      <c r="H1137" s="5">
        <v>3294030000</v>
      </c>
    </row>
    <row r="1138" spans="1:8" x14ac:dyDescent="0.2">
      <c r="A1138" s="1" t="s">
        <v>3388</v>
      </c>
      <c r="B1138" s="1">
        <f t="shared" si="17"/>
        <v>42060</v>
      </c>
      <c r="C1138">
        <v>238.89</v>
      </c>
      <c r="D1138">
        <v>239.34</v>
      </c>
      <c r="E1138">
        <v>235.53</v>
      </c>
      <c r="F1138">
        <v>237.47</v>
      </c>
      <c r="G1138" s="5">
        <v>11496200</v>
      </c>
      <c r="H1138" s="5">
        <v>3314640000</v>
      </c>
    </row>
    <row r="1139" spans="1:8" x14ac:dyDescent="0.2">
      <c r="A1139" s="1" t="s">
        <v>3389</v>
      </c>
      <c r="B1139" s="1">
        <f t="shared" si="17"/>
        <v>42059</v>
      </c>
      <c r="C1139">
        <v>239</v>
      </c>
      <c r="D1139">
        <v>239.9</v>
      </c>
      <c r="E1139">
        <v>236.4</v>
      </c>
      <c r="F1139">
        <v>238.74</v>
      </c>
      <c r="G1139" s="5">
        <v>14200400</v>
      </c>
      <c r="H1139" s="5">
        <v>3315370000</v>
      </c>
    </row>
    <row r="1140" spans="1:8" x14ac:dyDescent="0.2">
      <c r="A1140" s="1" t="s">
        <v>3390</v>
      </c>
      <c r="B1140" s="1">
        <f t="shared" si="17"/>
        <v>42058</v>
      </c>
      <c r="C1140">
        <v>236</v>
      </c>
      <c r="D1140">
        <v>240.11</v>
      </c>
      <c r="E1140">
        <v>232.42</v>
      </c>
      <c r="F1140">
        <v>238.89</v>
      </c>
      <c r="G1140" s="5">
        <v>16400000</v>
      </c>
      <c r="H1140" s="5">
        <v>3272880000</v>
      </c>
    </row>
    <row r="1141" spans="1:8" x14ac:dyDescent="0.2">
      <c r="A1141" s="1" t="s">
        <v>3391</v>
      </c>
      <c r="B1141" s="1">
        <f t="shared" si="17"/>
        <v>42057</v>
      </c>
      <c r="C1141">
        <v>244.54</v>
      </c>
      <c r="D1141">
        <v>246.39</v>
      </c>
      <c r="E1141">
        <v>233.85</v>
      </c>
      <c r="F1141">
        <v>235.98</v>
      </c>
      <c r="G1141" s="5">
        <v>19527000</v>
      </c>
      <c r="H1141" s="5">
        <v>3390510000</v>
      </c>
    </row>
    <row r="1142" spans="1:8" x14ac:dyDescent="0.2">
      <c r="A1142" s="1" t="s">
        <v>3392</v>
      </c>
      <c r="B1142" s="1">
        <f t="shared" si="17"/>
        <v>42056</v>
      </c>
      <c r="C1142">
        <v>243.75</v>
      </c>
      <c r="D1142">
        <v>255.32</v>
      </c>
      <c r="E1142">
        <v>243.18</v>
      </c>
      <c r="F1142">
        <v>244.53</v>
      </c>
      <c r="G1142" s="5">
        <v>12284200</v>
      </c>
      <c r="H1142" s="5">
        <v>3378660000</v>
      </c>
    </row>
    <row r="1143" spans="1:8" x14ac:dyDescent="0.2">
      <c r="A1143" s="1" t="s">
        <v>3393</v>
      </c>
      <c r="B1143" s="1">
        <f t="shared" si="17"/>
        <v>42055</v>
      </c>
      <c r="C1143">
        <v>240.25</v>
      </c>
      <c r="D1143">
        <v>247.1</v>
      </c>
      <c r="E1143">
        <v>239.3</v>
      </c>
      <c r="F1143">
        <v>243.78</v>
      </c>
      <c r="G1143" s="5">
        <v>23876700</v>
      </c>
      <c r="H1143" s="5">
        <v>3329190000</v>
      </c>
    </row>
    <row r="1144" spans="1:8" x14ac:dyDescent="0.2">
      <c r="A1144" s="1" t="s">
        <v>3394</v>
      </c>
      <c r="B1144" s="1">
        <f t="shared" si="17"/>
        <v>42054</v>
      </c>
      <c r="C1144">
        <v>236.41</v>
      </c>
      <c r="D1144">
        <v>242.67</v>
      </c>
      <c r="E1144">
        <v>235.59</v>
      </c>
      <c r="F1144">
        <v>240.28</v>
      </c>
      <c r="G1144" s="5">
        <v>18270500</v>
      </c>
      <c r="H1144" s="5">
        <v>3274980000</v>
      </c>
    </row>
    <row r="1145" spans="1:8" x14ac:dyDescent="0.2">
      <c r="A1145" s="1" t="s">
        <v>3395</v>
      </c>
      <c r="B1145" s="1">
        <f t="shared" si="17"/>
        <v>42053</v>
      </c>
      <c r="C1145">
        <v>243.78</v>
      </c>
      <c r="D1145">
        <v>244.25</v>
      </c>
      <c r="E1145">
        <v>232.34</v>
      </c>
      <c r="F1145">
        <v>236.33</v>
      </c>
      <c r="G1145" s="5">
        <v>25200800</v>
      </c>
      <c r="H1145" s="5">
        <v>3376060000</v>
      </c>
    </row>
    <row r="1146" spans="1:8" x14ac:dyDescent="0.2">
      <c r="A1146" s="1" t="s">
        <v>3396</v>
      </c>
      <c r="B1146" s="1">
        <f t="shared" si="17"/>
        <v>42052</v>
      </c>
      <c r="C1146">
        <v>233.42</v>
      </c>
      <c r="D1146">
        <v>245.78</v>
      </c>
      <c r="E1146">
        <v>232.31</v>
      </c>
      <c r="F1146">
        <v>243.61</v>
      </c>
      <c r="G1146" s="5">
        <v>27363100</v>
      </c>
      <c r="H1146" s="5">
        <v>3231750000</v>
      </c>
    </row>
    <row r="1147" spans="1:8" x14ac:dyDescent="0.2">
      <c r="A1147" s="1" t="s">
        <v>3397</v>
      </c>
      <c r="B1147" s="1">
        <f t="shared" si="17"/>
        <v>42051</v>
      </c>
      <c r="C1147">
        <v>234.83</v>
      </c>
      <c r="D1147">
        <v>239.52</v>
      </c>
      <c r="E1147">
        <v>229.02</v>
      </c>
      <c r="F1147">
        <v>233.84</v>
      </c>
      <c r="G1147" s="5">
        <v>28153700</v>
      </c>
      <c r="H1147" s="5">
        <v>3250240000</v>
      </c>
    </row>
    <row r="1148" spans="1:8" x14ac:dyDescent="0.2">
      <c r="A1148" s="1" t="s">
        <v>3398</v>
      </c>
      <c r="B1148" s="1">
        <f t="shared" si="17"/>
        <v>42050</v>
      </c>
      <c r="C1148">
        <v>257.51</v>
      </c>
      <c r="D1148">
        <v>265.61</v>
      </c>
      <c r="E1148">
        <v>227.68</v>
      </c>
      <c r="F1148">
        <v>234.83</v>
      </c>
      <c r="G1148" s="5">
        <v>56552400</v>
      </c>
      <c r="H1148" s="5">
        <v>3563290000</v>
      </c>
    </row>
    <row r="1149" spans="1:8" x14ac:dyDescent="0.2">
      <c r="A1149" s="1" t="s">
        <v>3399</v>
      </c>
      <c r="B1149" s="1">
        <f t="shared" si="17"/>
        <v>42049</v>
      </c>
      <c r="C1149">
        <v>235.53</v>
      </c>
      <c r="D1149">
        <v>259.81</v>
      </c>
      <c r="E1149">
        <v>235.53</v>
      </c>
      <c r="F1149">
        <v>257.32</v>
      </c>
      <c r="G1149" s="5">
        <v>49732500</v>
      </c>
      <c r="H1149" s="5">
        <v>3258210000</v>
      </c>
    </row>
    <row r="1150" spans="1:8" x14ac:dyDescent="0.2">
      <c r="A1150" s="1" t="s">
        <v>3400</v>
      </c>
      <c r="B1150" s="1">
        <f t="shared" si="17"/>
        <v>42048</v>
      </c>
      <c r="C1150">
        <v>221.97</v>
      </c>
      <c r="D1150">
        <v>240.26</v>
      </c>
      <c r="E1150">
        <v>221.26</v>
      </c>
      <c r="F1150">
        <v>235.43</v>
      </c>
      <c r="G1150" s="5">
        <v>42744400</v>
      </c>
      <c r="H1150" s="5">
        <v>3069830000</v>
      </c>
    </row>
    <row r="1151" spans="1:8" x14ac:dyDescent="0.2">
      <c r="A1151" s="1" t="s">
        <v>3401</v>
      </c>
      <c r="B1151" s="1">
        <f t="shared" si="17"/>
        <v>42047</v>
      </c>
      <c r="C1151">
        <v>219.21</v>
      </c>
      <c r="D1151">
        <v>222.2</v>
      </c>
      <c r="E1151">
        <v>217.61</v>
      </c>
      <c r="F1151">
        <v>221.76</v>
      </c>
      <c r="G1151" s="5">
        <v>15206200</v>
      </c>
      <c r="H1151" s="5">
        <v>3030990000</v>
      </c>
    </row>
    <row r="1152" spans="1:8" x14ac:dyDescent="0.2">
      <c r="A1152" s="1" t="s">
        <v>3402</v>
      </c>
      <c r="B1152" s="1">
        <f t="shared" si="17"/>
        <v>42046</v>
      </c>
      <c r="C1152">
        <v>219.73</v>
      </c>
      <c r="D1152">
        <v>223.41</v>
      </c>
      <c r="E1152">
        <v>218.07</v>
      </c>
      <c r="F1152">
        <v>219.19</v>
      </c>
      <c r="G1152" s="5">
        <v>17201900</v>
      </c>
      <c r="H1152" s="5">
        <v>3037370000</v>
      </c>
    </row>
    <row r="1153" spans="1:8" x14ac:dyDescent="0.2">
      <c r="A1153" s="1" t="s">
        <v>3403</v>
      </c>
      <c r="B1153" s="1">
        <f t="shared" si="17"/>
        <v>42045</v>
      </c>
      <c r="C1153">
        <v>220.28</v>
      </c>
      <c r="D1153">
        <v>221.81</v>
      </c>
      <c r="E1153">
        <v>215.33</v>
      </c>
      <c r="F1153">
        <v>219.84</v>
      </c>
      <c r="G1153" s="5">
        <v>21115100</v>
      </c>
      <c r="H1153" s="5">
        <v>3044180000</v>
      </c>
    </row>
    <row r="1154" spans="1:8" x14ac:dyDescent="0.2">
      <c r="A1154" s="1" t="s">
        <v>3404</v>
      </c>
      <c r="B1154" s="1">
        <f t="shared" si="17"/>
        <v>42044</v>
      </c>
      <c r="C1154">
        <v>223.39</v>
      </c>
      <c r="D1154">
        <v>223.98</v>
      </c>
      <c r="E1154">
        <v>217.02</v>
      </c>
      <c r="F1154">
        <v>220.11</v>
      </c>
      <c r="G1154" s="5">
        <v>27791300</v>
      </c>
      <c r="H1154" s="5">
        <v>3086220000</v>
      </c>
    </row>
    <row r="1155" spans="1:8" x14ac:dyDescent="0.2">
      <c r="A1155" s="1" t="s">
        <v>3405</v>
      </c>
      <c r="B1155" s="1">
        <f t="shared" ref="B1155:B1218" si="18">DATE(RIGHT(A1155,4),LEFT(A1155,2),LEFT(RIGHT(A1155,8),2))</f>
        <v>42043</v>
      </c>
      <c r="C1155">
        <v>227.69</v>
      </c>
      <c r="D1155">
        <v>229.44</v>
      </c>
      <c r="E1155">
        <v>221.08</v>
      </c>
      <c r="F1155">
        <v>223.41</v>
      </c>
      <c r="G1155" s="5">
        <v>17145200</v>
      </c>
      <c r="H1155" s="5">
        <v>3144920000</v>
      </c>
    </row>
    <row r="1156" spans="1:8" x14ac:dyDescent="0.2">
      <c r="A1156" s="1" t="s">
        <v>3406</v>
      </c>
      <c r="B1156" s="1">
        <f t="shared" si="18"/>
        <v>42042</v>
      </c>
      <c r="C1156">
        <v>222.63</v>
      </c>
      <c r="D1156">
        <v>230.3</v>
      </c>
      <c r="E1156">
        <v>222.61</v>
      </c>
      <c r="F1156">
        <v>227.75</v>
      </c>
      <c r="G1156" s="5">
        <v>21604200</v>
      </c>
      <c r="H1156" s="5">
        <v>3074140000</v>
      </c>
    </row>
    <row r="1157" spans="1:8" x14ac:dyDescent="0.2">
      <c r="A1157" s="1" t="s">
        <v>3407</v>
      </c>
      <c r="B1157" s="1">
        <f t="shared" si="18"/>
        <v>42041</v>
      </c>
      <c r="C1157">
        <v>216.92</v>
      </c>
      <c r="D1157">
        <v>230.51</v>
      </c>
      <c r="E1157">
        <v>216.23</v>
      </c>
      <c r="F1157">
        <v>222.27</v>
      </c>
      <c r="G1157" s="5">
        <v>24435300</v>
      </c>
      <c r="H1157" s="5">
        <v>2994350000</v>
      </c>
    </row>
    <row r="1158" spans="1:8" x14ac:dyDescent="0.2">
      <c r="A1158" s="1" t="s">
        <v>3408</v>
      </c>
      <c r="B1158" s="1">
        <f t="shared" si="18"/>
        <v>42040</v>
      </c>
      <c r="C1158">
        <v>227.67</v>
      </c>
      <c r="D1158">
        <v>239.41</v>
      </c>
      <c r="E1158">
        <v>214.73</v>
      </c>
      <c r="F1158">
        <v>217.11</v>
      </c>
      <c r="G1158" s="5">
        <v>22516400</v>
      </c>
      <c r="H1158" s="5">
        <v>3141730000</v>
      </c>
    </row>
    <row r="1159" spans="1:8" x14ac:dyDescent="0.2">
      <c r="A1159" s="1" t="s">
        <v>3409</v>
      </c>
      <c r="B1159" s="1">
        <f t="shared" si="18"/>
        <v>42039</v>
      </c>
      <c r="C1159">
        <v>227.51</v>
      </c>
      <c r="D1159">
        <v>230.06</v>
      </c>
      <c r="E1159">
        <v>221.11</v>
      </c>
      <c r="F1159">
        <v>226.85</v>
      </c>
      <c r="G1159" s="5">
        <v>26594300</v>
      </c>
      <c r="H1159" s="5">
        <v>3138700000</v>
      </c>
    </row>
    <row r="1160" spans="1:8" x14ac:dyDescent="0.2">
      <c r="A1160" s="1" t="s">
        <v>3410</v>
      </c>
      <c r="B1160" s="1">
        <f t="shared" si="18"/>
        <v>42038</v>
      </c>
      <c r="C1160">
        <v>237.45</v>
      </c>
      <c r="D1160">
        <v>245.96</v>
      </c>
      <c r="E1160">
        <v>224.48</v>
      </c>
      <c r="F1160">
        <v>227.27</v>
      </c>
      <c r="G1160" s="5">
        <v>40783700</v>
      </c>
      <c r="H1160" s="5">
        <v>3275110000</v>
      </c>
    </row>
    <row r="1161" spans="1:8" x14ac:dyDescent="0.2">
      <c r="A1161" s="1" t="s">
        <v>3411</v>
      </c>
      <c r="B1161" s="1">
        <f t="shared" si="18"/>
        <v>42037</v>
      </c>
      <c r="C1161">
        <v>226.49</v>
      </c>
      <c r="D1161">
        <v>242.18</v>
      </c>
      <c r="E1161">
        <v>222.66</v>
      </c>
      <c r="F1161">
        <v>238.23</v>
      </c>
      <c r="G1161" s="5">
        <v>30612100</v>
      </c>
      <c r="H1161" s="5">
        <v>3123010000</v>
      </c>
    </row>
    <row r="1162" spans="1:8" x14ac:dyDescent="0.2">
      <c r="A1162" s="1" t="s">
        <v>3412</v>
      </c>
      <c r="B1162" s="1">
        <f t="shared" si="18"/>
        <v>42036</v>
      </c>
      <c r="C1162">
        <v>216.87</v>
      </c>
      <c r="D1162">
        <v>231.57</v>
      </c>
      <c r="E1162">
        <v>212.02</v>
      </c>
      <c r="F1162">
        <v>226.97</v>
      </c>
      <c r="G1162" s="5">
        <v>29128500</v>
      </c>
      <c r="H1162" s="5">
        <v>2989460000</v>
      </c>
    </row>
    <row r="1163" spans="1:8" x14ac:dyDescent="0.2">
      <c r="A1163" s="1" t="s">
        <v>3158</v>
      </c>
      <c r="B1163" s="1">
        <f t="shared" si="18"/>
        <v>42035</v>
      </c>
      <c r="C1163">
        <v>226.44</v>
      </c>
      <c r="D1163">
        <v>233.5</v>
      </c>
      <c r="E1163">
        <v>216.31</v>
      </c>
      <c r="F1163">
        <v>217.46</v>
      </c>
      <c r="G1163" s="5">
        <v>23348200</v>
      </c>
      <c r="H1163" s="5">
        <v>3120490000</v>
      </c>
    </row>
    <row r="1164" spans="1:8" x14ac:dyDescent="0.2">
      <c r="A1164" s="1" t="s">
        <v>3159</v>
      </c>
      <c r="B1164" s="1">
        <f t="shared" si="18"/>
        <v>42034</v>
      </c>
      <c r="C1164">
        <v>232.77</v>
      </c>
      <c r="D1164">
        <v>242.85</v>
      </c>
      <c r="E1164">
        <v>225.84</v>
      </c>
      <c r="F1164">
        <v>226.43</v>
      </c>
      <c r="G1164" s="5">
        <v>26605200</v>
      </c>
      <c r="H1164" s="5">
        <v>3206940000</v>
      </c>
    </row>
    <row r="1165" spans="1:8" x14ac:dyDescent="0.2">
      <c r="A1165" s="1" t="s">
        <v>3160</v>
      </c>
      <c r="B1165" s="1">
        <f t="shared" si="18"/>
        <v>42033</v>
      </c>
      <c r="C1165">
        <v>233.35</v>
      </c>
      <c r="D1165">
        <v>238.71</v>
      </c>
      <c r="E1165">
        <v>220.71</v>
      </c>
      <c r="F1165">
        <v>233.51</v>
      </c>
      <c r="G1165" s="5">
        <v>32213400</v>
      </c>
      <c r="H1165" s="5">
        <v>3213920000</v>
      </c>
    </row>
    <row r="1166" spans="1:8" x14ac:dyDescent="0.2">
      <c r="A1166" s="1" t="s">
        <v>3161</v>
      </c>
      <c r="B1166" s="1">
        <f t="shared" si="18"/>
        <v>42032</v>
      </c>
      <c r="C1166">
        <v>263.35000000000002</v>
      </c>
      <c r="D1166">
        <v>266.54000000000002</v>
      </c>
      <c r="E1166">
        <v>227.05</v>
      </c>
      <c r="F1166">
        <v>233.92</v>
      </c>
      <c r="G1166" s="5">
        <v>44352200</v>
      </c>
      <c r="H1166" s="5">
        <v>3626050000</v>
      </c>
    </row>
    <row r="1167" spans="1:8" x14ac:dyDescent="0.2">
      <c r="A1167" s="1" t="s">
        <v>3162</v>
      </c>
      <c r="B1167" s="1">
        <f t="shared" si="18"/>
        <v>42031</v>
      </c>
      <c r="C1167">
        <v>273.17</v>
      </c>
      <c r="D1167">
        <v>275.48</v>
      </c>
      <c r="E1167">
        <v>250.65</v>
      </c>
      <c r="F1167">
        <v>263.48</v>
      </c>
      <c r="G1167" s="5">
        <v>44399000</v>
      </c>
      <c r="H1167" s="5">
        <v>3760210000</v>
      </c>
    </row>
    <row r="1168" spans="1:8" x14ac:dyDescent="0.2">
      <c r="A1168" s="1" t="s">
        <v>3163</v>
      </c>
      <c r="B1168" s="1">
        <f t="shared" si="18"/>
        <v>42030</v>
      </c>
      <c r="C1168">
        <v>254.08</v>
      </c>
      <c r="D1168">
        <v>309.38</v>
      </c>
      <c r="E1168">
        <v>254.08</v>
      </c>
      <c r="F1168">
        <v>273.47000000000003</v>
      </c>
      <c r="G1168" s="5">
        <v>106794000</v>
      </c>
      <c r="H1168" s="5">
        <v>3496650000</v>
      </c>
    </row>
    <row r="1169" spans="1:8" x14ac:dyDescent="0.2">
      <c r="A1169" s="1" t="s">
        <v>3164</v>
      </c>
      <c r="B1169" s="1">
        <f t="shared" si="18"/>
        <v>42029</v>
      </c>
      <c r="C1169">
        <v>247.35</v>
      </c>
      <c r="D1169">
        <v>255.07</v>
      </c>
      <c r="E1169">
        <v>243.89</v>
      </c>
      <c r="F1169">
        <v>253.72</v>
      </c>
      <c r="G1169" s="5">
        <v>33582700</v>
      </c>
      <c r="H1169" s="5">
        <v>3403300000</v>
      </c>
    </row>
    <row r="1170" spans="1:8" x14ac:dyDescent="0.2">
      <c r="A1170" s="1" t="s">
        <v>3165</v>
      </c>
      <c r="B1170" s="1">
        <f t="shared" si="18"/>
        <v>42028</v>
      </c>
      <c r="C1170">
        <v>232.7</v>
      </c>
      <c r="D1170">
        <v>248.21</v>
      </c>
      <c r="E1170">
        <v>230.02</v>
      </c>
      <c r="F1170">
        <v>247.85</v>
      </c>
      <c r="G1170" s="5">
        <v>24782500</v>
      </c>
      <c r="H1170" s="5">
        <v>3200970000</v>
      </c>
    </row>
    <row r="1171" spans="1:8" x14ac:dyDescent="0.2">
      <c r="A1171" s="1" t="s">
        <v>3166</v>
      </c>
      <c r="B1171" s="1">
        <f t="shared" si="18"/>
        <v>42027</v>
      </c>
      <c r="C1171">
        <v>233.52</v>
      </c>
      <c r="D1171">
        <v>234.85</v>
      </c>
      <c r="E1171">
        <v>225.2</v>
      </c>
      <c r="F1171">
        <v>232.88</v>
      </c>
      <c r="G1171" s="5">
        <v>24621700</v>
      </c>
      <c r="H1171" s="5">
        <v>3211490000</v>
      </c>
    </row>
    <row r="1172" spans="1:8" x14ac:dyDescent="0.2">
      <c r="A1172" s="1" t="s">
        <v>3167</v>
      </c>
      <c r="B1172" s="1">
        <f t="shared" si="18"/>
        <v>42026</v>
      </c>
      <c r="C1172">
        <v>227.32</v>
      </c>
      <c r="D1172">
        <v>237.02</v>
      </c>
      <c r="E1172">
        <v>226.43</v>
      </c>
      <c r="F1172">
        <v>233.41</v>
      </c>
      <c r="G1172" s="5">
        <v>33544600</v>
      </c>
      <c r="H1172" s="5">
        <v>3125520000</v>
      </c>
    </row>
    <row r="1173" spans="1:8" x14ac:dyDescent="0.2">
      <c r="A1173" s="1" t="s">
        <v>3168</v>
      </c>
      <c r="B1173" s="1">
        <f t="shared" si="18"/>
        <v>42025</v>
      </c>
      <c r="C1173">
        <v>211.38</v>
      </c>
      <c r="D1173">
        <v>227.79</v>
      </c>
      <c r="E1173">
        <v>211.21</v>
      </c>
      <c r="F1173">
        <v>226.9</v>
      </c>
      <c r="G1173" s="5">
        <v>29924600</v>
      </c>
      <c r="H1173" s="5">
        <v>2905520000</v>
      </c>
    </row>
    <row r="1174" spans="1:8" x14ac:dyDescent="0.2">
      <c r="A1174" s="1" t="s">
        <v>3169</v>
      </c>
      <c r="B1174" s="1">
        <f t="shared" si="18"/>
        <v>42024</v>
      </c>
      <c r="C1174">
        <v>212.91</v>
      </c>
      <c r="D1174">
        <v>215.24</v>
      </c>
      <c r="E1174">
        <v>205.15</v>
      </c>
      <c r="F1174">
        <v>211.32</v>
      </c>
      <c r="G1174" s="5">
        <v>24051100</v>
      </c>
      <c r="H1174" s="5">
        <v>2925910000</v>
      </c>
    </row>
    <row r="1175" spans="1:8" x14ac:dyDescent="0.2">
      <c r="A1175" s="1" t="s">
        <v>3170</v>
      </c>
      <c r="B1175" s="1">
        <f t="shared" si="18"/>
        <v>42023</v>
      </c>
      <c r="C1175">
        <v>211.47</v>
      </c>
      <c r="D1175">
        <v>216.73</v>
      </c>
      <c r="E1175">
        <v>207.32</v>
      </c>
      <c r="F1175">
        <v>214.86</v>
      </c>
      <c r="G1175" s="5">
        <v>18658300</v>
      </c>
      <c r="H1175" s="5">
        <v>2905410000</v>
      </c>
    </row>
    <row r="1176" spans="1:8" x14ac:dyDescent="0.2">
      <c r="A1176" s="1" t="s">
        <v>3171</v>
      </c>
      <c r="B1176" s="1">
        <f t="shared" si="18"/>
        <v>42022</v>
      </c>
      <c r="C1176">
        <v>200.05</v>
      </c>
      <c r="D1176">
        <v>218.7</v>
      </c>
      <c r="E1176">
        <v>194.51</v>
      </c>
      <c r="F1176">
        <v>210.34</v>
      </c>
      <c r="G1176" s="5">
        <v>30085100</v>
      </c>
      <c r="H1176" s="5">
        <v>2747730000</v>
      </c>
    </row>
    <row r="1177" spans="1:8" x14ac:dyDescent="0.2">
      <c r="A1177" s="1" t="s">
        <v>3172</v>
      </c>
      <c r="B1177" s="1">
        <f t="shared" si="18"/>
        <v>42021</v>
      </c>
      <c r="C1177">
        <v>207.83</v>
      </c>
      <c r="D1177">
        <v>211.73</v>
      </c>
      <c r="E1177">
        <v>194.88</v>
      </c>
      <c r="F1177">
        <v>199.26</v>
      </c>
      <c r="G1177" s="5">
        <v>23469700</v>
      </c>
      <c r="H1177" s="5">
        <v>2853930000</v>
      </c>
    </row>
    <row r="1178" spans="1:8" x14ac:dyDescent="0.2">
      <c r="A1178" s="1" t="s">
        <v>3173</v>
      </c>
      <c r="B1178" s="1">
        <f t="shared" si="18"/>
        <v>42020</v>
      </c>
      <c r="C1178">
        <v>209.07</v>
      </c>
      <c r="D1178">
        <v>221.59</v>
      </c>
      <c r="E1178">
        <v>199.77</v>
      </c>
      <c r="F1178">
        <v>208.1</v>
      </c>
      <c r="G1178" s="5">
        <v>38421000</v>
      </c>
      <c r="H1178" s="5">
        <v>2870180000</v>
      </c>
    </row>
    <row r="1179" spans="1:8" x14ac:dyDescent="0.2">
      <c r="A1179" s="1" t="s">
        <v>3174</v>
      </c>
      <c r="B1179" s="1">
        <f t="shared" si="18"/>
        <v>42019</v>
      </c>
      <c r="C1179">
        <v>176.9</v>
      </c>
      <c r="D1179">
        <v>229.07</v>
      </c>
      <c r="E1179">
        <v>176.9</v>
      </c>
      <c r="F1179">
        <v>209.84</v>
      </c>
      <c r="G1179" s="5">
        <v>81773500</v>
      </c>
      <c r="H1179" s="5">
        <v>2427830000</v>
      </c>
    </row>
    <row r="1180" spans="1:8" x14ac:dyDescent="0.2">
      <c r="A1180" s="1" t="s">
        <v>3175</v>
      </c>
      <c r="B1180" s="1">
        <f t="shared" si="18"/>
        <v>42018</v>
      </c>
      <c r="C1180">
        <v>223.89</v>
      </c>
      <c r="D1180">
        <v>223.89</v>
      </c>
      <c r="E1180">
        <v>171.51</v>
      </c>
      <c r="F1180">
        <v>178.1</v>
      </c>
      <c r="G1180" s="5">
        <v>97638700</v>
      </c>
      <c r="H1180" s="5">
        <v>3072020000</v>
      </c>
    </row>
    <row r="1181" spans="1:8" x14ac:dyDescent="0.2">
      <c r="A1181" s="1" t="s">
        <v>3176</v>
      </c>
      <c r="B1181" s="1">
        <f t="shared" si="18"/>
        <v>42017</v>
      </c>
      <c r="C1181">
        <v>267.39</v>
      </c>
      <c r="D1181">
        <v>268.27999999999997</v>
      </c>
      <c r="E1181">
        <v>219.91</v>
      </c>
      <c r="F1181">
        <v>225.86</v>
      </c>
      <c r="G1181" s="5">
        <v>72843900</v>
      </c>
      <c r="H1181" s="5">
        <v>3668040000</v>
      </c>
    </row>
    <row r="1182" spans="1:8" x14ac:dyDescent="0.2">
      <c r="A1182" s="1" t="s">
        <v>3177</v>
      </c>
      <c r="B1182" s="1">
        <f t="shared" si="18"/>
        <v>42016</v>
      </c>
      <c r="C1182">
        <v>266.14999999999998</v>
      </c>
      <c r="D1182">
        <v>272.2</v>
      </c>
      <c r="E1182">
        <v>265.2</v>
      </c>
      <c r="F1182">
        <v>267.8</v>
      </c>
      <c r="G1182" s="5">
        <v>18880300</v>
      </c>
      <c r="H1182" s="5">
        <v>3649970000</v>
      </c>
    </row>
    <row r="1183" spans="1:8" x14ac:dyDescent="0.2">
      <c r="A1183" s="1" t="s">
        <v>3178</v>
      </c>
      <c r="B1183" s="1">
        <f t="shared" si="18"/>
        <v>42015</v>
      </c>
      <c r="C1183">
        <v>274.61</v>
      </c>
      <c r="D1183">
        <v>279.64</v>
      </c>
      <c r="E1183">
        <v>265.04000000000002</v>
      </c>
      <c r="F1183">
        <v>265.66000000000003</v>
      </c>
      <c r="G1183" s="5">
        <v>18200800</v>
      </c>
      <c r="H1183" s="5">
        <v>3764960000</v>
      </c>
    </row>
    <row r="1184" spans="1:8" x14ac:dyDescent="0.2">
      <c r="A1184" s="1" t="s">
        <v>3179</v>
      </c>
      <c r="B1184" s="1">
        <f t="shared" si="18"/>
        <v>42014</v>
      </c>
      <c r="C1184">
        <v>287.3</v>
      </c>
      <c r="D1184">
        <v>288.13</v>
      </c>
      <c r="E1184">
        <v>273.97000000000003</v>
      </c>
      <c r="F1184">
        <v>274.8</v>
      </c>
      <c r="G1184" s="5">
        <v>15264300</v>
      </c>
      <c r="H1184" s="5">
        <v>3937990000</v>
      </c>
    </row>
    <row r="1185" spans="1:8" x14ac:dyDescent="0.2">
      <c r="A1185" s="1" t="s">
        <v>3180</v>
      </c>
      <c r="B1185" s="1">
        <f t="shared" si="18"/>
        <v>42013</v>
      </c>
      <c r="C1185">
        <v>282.38</v>
      </c>
      <c r="D1185">
        <v>291.11</v>
      </c>
      <c r="E1185">
        <v>280.52999999999997</v>
      </c>
      <c r="F1185">
        <v>290.41000000000003</v>
      </c>
      <c r="G1185" s="5">
        <v>18718600</v>
      </c>
      <c r="H1185" s="5">
        <v>3869530000</v>
      </c>
    </row>
    <row r="1186" spans="1:8" x14ac:dyDescent="0.2">
      <c r="A1186" s="1" t="s">
        <v>3181</v>
      </c>
      <c r="B1186" s="1">
        <f t="shared" si="18"/>
        <v>42012</v>
      </c>
      <c r="C1186">
        <v>294.14</v>
      </c>
      <c r="D1186">
        <v>294.14</v>
      </c>
      <c r="E1186">
        <v>282.18</v>
      </c>
      <c r="F1186">
        <v>283.35000000000002</v>
      </c>
      <c r="G1186" s="5">
        <v>19982500</v>
      </c>
      <c r="H1186" s="5">
        <v>4029490000</v>
      </c>
    </row>
    <row r="1187" spans="1:8" x14ac:dyDescent="0.2">
      <c r="A1187" s="1" t="s">
        <v>3182</v>
      </c>
      <c r="B1187" s="1">
        <f t="shared" si="18"/>
        <v>42011</v>
      </c>
      <c r="C1187">
        <v>286.08</v>
      </c>
      <c r="D1187">
        <v>298.75</v>
      </c>
      <c r="E1187">
        <v>283.08</v>
      </c>
      <c r="F1187">
        <v>294.33999999999997</v>
      </c>
      <c r="G1187" s="5">
        <v>24866800</v>
      </c>
      <c r="H1187" s="5">
        <v>3918090000</v>
      </c>
    </row>
    <row r="1188" spans="1:8" x14ac:dyDescent="0.2">
      <c r="A1188" s="1" t="s">
        <v>3183</v>
      </c>
      <c r="B1188" s="1">
        <f t="shared" si="18"/>
        <v>42010</v>
      </c>
      <c r="C1188">
        <v>274.61</v>
      </c>
      <c r="D1188">
        <v>287.55</v>
      </c>
      <c r="E1188">
        <v>272.7</v>
      </c>
      <c r="F1188">
        <v>286.19</v>
      </c>
      <c r="G1188" s="5">
        <v>23245700</v>
      </c>
      <c r="H1188" s="5">
        <v>3759970000</v>
      </c>
    </row>
    <row r="1189" spans="1:8" x14ac:dyDescent="0.2">
      <c r="A1189" s="1" t="s">
        <v>3184</v>
      </c>
      <c r="B1189" s="1">
        <f t="shared" si="18"/>
        <v>42009</v>
      </c>
      <c r="C1189">
        <v>265.08</v>
      </c>
      <c r="D1189">
        <v>278.33999999999997</v>
      </c>
      <c r="E1189">
        <v>265.08</v>
      </c>
      <c r="F1189">
        <v>274.47000000000003</v>
      </c>
      <c r="G1189" s="5">
        <v>43962800</v>
      </c>
      <c r="H1189" s="5">
        <v>3628490000</v>
      </c>
    </row>
    <row r="1190" spans="1:8" x14ac:dyDescent="0.2">
      <c r="A1190" s="1" t="s">
        <v>3185</v>
      </c>
      <c r="B1190" s="1">
        <f t="shared" si="18"/>
        <v>42008</v>
      </c>
      <c r="C1190">
        <v>281.14999999999998</v>
      </c>
      <c r="D1190">
        <v>287.23</v>
      </c>
      <c r="E1190">
        <v>257.61</v>
      </c>
      <c r="F1190">
        <v>264.2</v>
      </c>
      <c r="G1190" s="5">
        <v>55629100</v>
      </c>
      <c r="H1190" s="5">
        <v>3847150000</v>
      </c>
    </row>
    <row r="1191" spans="1:8" x14ac:dyDescent="0.2">
      <c r="A1191" s="1" t="s">
        <v>3186</v>
      </c>
      <c r="B1191" s="1">
        <f t="shared" si="18"/>
        <v>42007</v>
      </c>
      <c r="C1191">
        <v>314.85000000000002</v>
      </c>
      <c r="D1191">
        <v>315.14999999999998</v>
      </c>
      <c r="E1191">
        <v>281.08</v>
      </c>
      <c r="F1191">
        <v>281.08</v>
      </c>
      <c r="G1191" s="5">
        <v>33054400</v>
      </c>
      <c r="H1191" s="5">
        <v>4307010000</v>
      </c>
    </row>
    <row r="1192" spans="1:8" x14ac:dyDescent="0.2">
      <c r="A1192" s="1" t="s">
        <v>3187</v>
      </c>
      <c r="B1192" s="1">
        <f t="shared" si="18"/>
        <v>42006</v>
      </c>
      <c r="C1192">
        <v>314.08</v>
      </c>
      <c r="D1192">
        <v>315.83999999999997</v>
      </c>
      <c r="E1192">
        <v>313.57</v>
      </c>
      <c r="F1192">
        <v>315.02999999999997</v>
      </c>
      <c r="G1192" s="5">
        <v>7860650</v>
      </c>
      <c r="H1192" s="5">
        <v>4295210000</v>
      </c>
    </row>
    <row r="1193" spans="1:8" x14ac:dyDescent="0.2">
      <c r="A1193" s="1" t="s">
        <v>3188</v>
      </c>
      <c r="B1193" s="1">
        <f t="shared" si="18"/>
        <v>42005</v>
      </c>
      <c r="C1193">
        <v>320.44</v>
      </c>
      <c r="D1193">
        <v>320.44</v>
      </c>
      <c r="E1193">
        <v>314</v>
      </c>
      <c r="F1193">
        <v>314.25</v>
      </c>
      <c r="G1193" s="5">
        <v>8036550</v>
      </c>
      <c r="H1193" s="5">
        <v>4380820000</v>
      </c>
    </row>
    <row r="1194" spans="1:8" x14ac:dyDescent="0.2">
      <c r="A1194" s="1" t="s">
        <v>2925</v>
      </c>
      <c r="B1194" s="1">
        <f t="shared" si="18"/>
        <v>42004</v>
      </c>
      <c r="C1194">
        <v>310.91000000000003</v>
      </c>
      <c r="D1194">
        <v>320.19</v>
      </c>
      <c r="E1194">
        <v>310.20999999999998</v>
      </c>
      <c r="F1194">
        <v>320.19</v>
      </c>
      <c r="G1194" s="5">
        <v>13942900</v>
      </c>
      <c r="H1194" s="5">
        <v>4249480000</v>
      </c>
    </row>
    <row r="1195" spans="1:8" x14ac:dyDescent="0.2">
      <c r="A1195" s="1" t="s">
        <v>2926</v>
      </c>
      <c r="B1195" s="1">
        <f t="shared" si="18"/>
        <v>42003</v>
      </c>
      <c r="C1195">
        <v>312.72000000000003</v>
      </c>
      <c r="D1195">
        <v>314.81</v>
      </c>
      <c r="E1195">
        <v>309.37</v>
      </c>
      <c r="F1195">
        <v>310.74</v>
      </c>
      <c r="G1195" s="5">
        <v>12528300</v>
      </c>
      <c r="H1195" s="5">
        <v>4272940000</v>
      </c>
    </row>
    <row r="1196" spans="1:8" x14ac:dyDescent="0.2">
      <c r="A1196" s="1" t="s">
        <v>2927</v>
      </c>
      <c r="B1196" s="1">
        <f t="shared" si="18"/>
        <v>42002</v>
      </c>
      <c r="C1196">
        <v>317.7</v>
      </c>
      <c r="D1196">
        <v>320.27</v>
      </c>
      <c r="E1196">
        <v>312.31</v>
      </c>
      <c r="F1196">
        <v>312.67</v>
      </c>
      <c r="G1196" s="5">
        <v>12302500</v>
      </c>
      <c r="H1196" s="5">
        <v>4339700000</v>
      </c>
    </row>
    <row r="1197" spans="1:8" x14ac:dyDescent="0.2">
      <c r="A1197" s="1" t="s">
        <v>2928</v>
      </c>
      <c r="B1197" s="1">
        <f t="shared" si="18"/>
        <v>42001</v>
      </c>
      <c r="C1197">
        <v>316.16000000000003</v>
      </c>
      <c r="D1197">
        <v>320.02999999999997</v>
      </c>
      <c r="E1197">
        <v>311.08</v>
      </c>
      <c r="F1197">
        <v>317.24</v>
      </c>
      <c r="G1197" s="5">
        <v>11676600</v>
      </c>
      <c r="H1197" s="5">
        <v>4317320000</v>
      </c>
    </row>
    <row r="1198" spans="1:8" x14ac:dyDescent="0.2">
      <c r="A1198" s="1" t="s">
        <v>2929</v>
      </c>
      <c r="B1198" s="1">
        <f t="shared" si="18"/>
        <v>42000</v>
      </c>
      <c r="C1198">
        <v>327.58</v>
      </c>
      <c r="D1198">
        <v>328.91</v>
      </c>
      <c r="E1198">
        <v>312.63</v>
      </c>
      <c r="F1198">
        <v>315.86</v>
      </c>
      <c r="G1198" s="5">
        <v>15185200</v>
      </c>
      <c r="H1198" s="5">
        <v>4472050000</v>
      </c>
    </row>
    <row r="1199" spans="1:8" x14ac:dyDescent="0.2">
      <c r="A1199" s="1" t="s">
        <v>2930</v>
      </c>
      <c r="B1199" s="1">
        <f t="shared" si="18"/>
        <v>41999</v>
      </c>
      <c r="C1199">
        <v>319.14999999999998</v>
      </c>
      <c r="D1199">
        <v>331.42</v>
      </c>
      <c r="E1199">
        <v>316.63</v>
      </c>
      <c r="F1199">
        <v>327.92</v>
      </c>
      <c r="G1199" s="5">
        <v>16410500</v>
      </c>
      <c r="H1199" s="5">
        <v>4355750000</v>
      </c>
    </row>
    <row r="1200" spans="1:8" x14ac:dyDescent="0.2">
      <c r="A1200" s="1" t="s">
        <v>2931</v>
      </c>
      <c r="B1200" s="1">
        <f t="shared" si="18"/>
        <v>41998</v>
      </c>
      <c r="C1200">
        <v>322.29000000000002</v>
      </c>
      <c r="D1200">
        <v>322.67</v>
      </c>
      <c r="E1200">
        <v>316.95999999999998</v>
      </c>
      <c r="F1200">
        <v>319.01</v>
      </c>
      <c r="G1200" s="5">
        <v>9883640</v>
      </c>
      <c r="H1200" s="5">
        <v>4397250000</v>
      </c>
    </row>
    <row r="1201" spans="1:8" x14ac:dyDescent="0.2">
      <c r="A1201" s="1" t="s">
        <v>2932</v>
      </c>
      <c r="B1201" s="1">
        <f t="shared" si="18"/>
        <v>41997</v>
      </c>
      <c r="C1201">
        <v>334.39</v>
      </c>
      <c r="D1201">
        <v>334.74</v>
      </c>
      <c r="E1201">
        <v>321.36</v>
      </c>
      <c r="F1201">
        <v>322.52999999999997</v>
      </c>
      <c r="G1201" s="5">
        <v>15092300</v>
      </c>
      <c r="H1201" s="5">
        <v>4561040000</v>
      </c>
    </row>
    <row r="1202" spans="1:8" x14ac:dyDescent="0.2">
      <c r="A1202" s="1" t="s">
        <v>2933</v>
      </c>
      <c r="B1202" s="1">
        <f t="shared" si="18"/>
        <v>41996</v>
      </c>
      <c r="C1202">
        <v>332.02</v>
      </c>
      <c r="D1202">
        <v>336.29</v>
      </c>
      <c r="E1202">
        <v>329.6</v>
      </c>
      <c r="F1202">
        <v>334.57</v>
      </c>
      <c r="G1202" s="5">
        <v>16574200</v>
      </c>
      <c r="H1202" s="5">
        <v>4527490000</v>
      </c>
    </row>
    <row r="1203" spans="1:8" x14ac:dyDescent="0.2">
      <c r="A1203" s="1" t="s">
        <v>2934</v>
      </c>
      <c r="B1203" s="1">
        <f t="shared" si="18"/>
        <v>41995</v>
      </c>
      <c r="C1203">
        <v>321.07</v>
      </c>
      <c r="D1203">
        <v>334.12</v>
      </c>
      <c r="E1203">
        <v>320.43</v>
      </c>
      <c r="F1203">
        <v>331.89</v>
      </c>
      <c r="G1203" s="5">
        <v>22315100</v>
      </c>
      <c r="H1203" s="5">
        <v>4376890000</v>
      </c>
    </row>
    <row r="1204" spans="1:8" x14ac:dyDescent="0.2">
      <c r="A1204" s="1" t="s">
        <v>2935</v>
      </c>
      <c r="B1204" s="1">
        <f t="shared" si="18"/>
        <v>41994</v>
      </c>
      <c r="C1204">
        <v>329.54</v>
      </c>
      <c r="D1204">
        <v>329.63</v>
      </c>
      <c r="E1204">
        <v>318.89999999999998</v>
      </c>
      <c r="F1204">
        <v>320.83999999999997</v>
      </c>
      <c r="G1204" s="5">
        <v>15207600</v>
      </c>
      <c r="H1204" s="5">
        <v>4491320000</v>
      </c>
    </row>
    <row r="1205" spans="1:8" x14ac:dyDescent="0.2">
      <c r="A1205" s="1" t="s">
        <v>2936</v>
      </c>
      <c r="B1205" s="1">
        <f t="shared" si="18"/>
        <v>41993</v>
      </c>
      <c r="C1205">
        <v>317.62</v>
      </c>
      <c r="D1205">
        <v>330.33</v>
      </c>
      <c r="E1205">
        <v>316.04000000000002</v>
      </c>
      <c r="F1205">
        <v>329.96</v>
      </c>
      <c r="G1205" s="5">
        <v>20856700</v>
      </c>
      <c r="H1205" s="5">
        <v>4327750000</v>
      </c>
    </row>
    <row r="1206" spans="1:8" x14ac:dyDescent="0.2">
      <c r="A1206" s="1" t="s">
        <v>2937</v>
      </c>
      <c r="B1206" s="1">
        <f t="shared" si="18"/>
        <v>41992</v>
      </c>
      <c r="C1206">
        <v>311.18</v>
      </c>
      <c r="D1206">
        <v>318.52999999999997</v>
      </c>
      <c r="E1206">
        <v>306.77</v>
      </c>
      <c r="F1206">
        <v>317.83999999999997</v>
      </c>
      <c r="G1206" s="5">
        <v>23823100</v>
      </c>
      <c r="H1206" s="5">
        <v>4238930000</v>
      </c>
    </row>
    <row r="1207" spans="1:8" x14ac:dyDescent="0.2">
      <c r="A1207" s="1" t="s">
        <v>2938</v>
      </c>
      <c r="B1207" s="1">
        <f t="shared" si="18"/>
        <v>41991</v>
      </c>
      <c r="C1207">
        <v>319.79000000000002</v>
      </c>
      <c r="D1207">
        <v>323.70999999999998</v>
      </c>
      <c r="E1207">
        <v>304.23</v>
      </c>
      <c r="F1207">
        <v>311.39999999999998</v>
      </c>
      <c r="G1207" s="5">
        <v>39173000</v>
      </c>
      <c r="H1207" s="5">
        <v>4355140000</v>
      </c>
    </row>
    <row r="1208" spans="1:8" x14ac:dyDescent="0.2">
      <c r="A1208" s="1" t="s">
        <v>2939</v>
      </c>
      <c r="B1208" s="1">
        <f t="shared" si="18"/>
        <v>41990</v>
      </c>
      <c r="C1208">
        <v>326.86</v>
      </c>
      <c r="D1208">
        <v>333.95</v>
      </c>
      <c r="E1208">
        <v>315.14999999999998</v>
      </c>
      <c r="F1208">
        <v>319.77999999999997</v>
      </c>
      <c r="G1208" s="5">
        <v>37567900</v>
      </c>
      <c r="H1208" s="5">
        <v>4450380000</v>
      </c>
    </row>
    <row r="1209" spans="1:8" x14ac:dyDescent="0.2">
      <c r="A1209" s="1" t="s">
        <v>2940</v>
      </c>
      <c r="B1209" s="1">
        <f t="shared" si="18"/>
        <v>41989</v>
      </c>
      <c r="C1209">
        <v>345.67</v>
      </c>
      <c r="D1209">
        <v>345.86</v>
      </c>
      <c r="E1209">
        <v>327.06</v>
      </c>
      <c r="F1209">
        <v>327.06</v>
      </c>
      <c r="G1209" s="5">
        <v>30864900</v>
      </c>
      <c r="H1209" s="5">
        <v>4705370000</v>
      </c>
    </row>
    <row r="1210" spans="1:8" x14ac:dyDescent="0.2">
      <c r="A1210" s="1" t="s">
        <v>2941</v>
      </c>
      <c r="B1210" s="1">
        <f t="shared" si="18"/>
        <v>41988</v>
      </c>
      <c r="C1210">
        <v>351.36</v>
      </c>
      <c r="D1210">
        <v>351.82</v>
      </c>
      <c r="E1210">
        <v>344.93</v>
      </c>
      <c r="F1210">
        <v>345.35</v>
      </c>
      <c r="G1210" s="5">
        <v>17264200</v>
      </c>
      <c r="H1210" s="5">
        <v>4781560000</v>
      </c>
    </row>
    <row r="1211" spans="1:8" x14ac:dyDescent="0.2">
      <c r="A1211" s="1" t="s">
        <v>2942</v>
      </c>
      <c r="B1211" s="1">
        <f t="shared" si="18"/>
        <v>41987</v>
      </c>
      <c r="C1211">
        <v>346.73</v>
      </c>
      <c r="D1211">
        <v>353.32</v>
      </c>
      <c r="E1211">
        <v>345.42</v>
      </c>
      <c r="F1211">
        <v>351.63</v>
      </c>
      <c r="G1211" s="5">
        <v>12415200</v>
      </c>
      <c r="H1211" s="5">
        <v>4717270000</v>
      </c>
    </row>
    <row r="1212" spans="1:8" x14ac:dyDescent="0.2">
      <c r="A1212" s="1" t="s">
        <v>2943</v>
      </c>
      <c r="B1212" s="1">
        <f t="shared" si="18"/>
        <v>41986</v>
      </c>
      <c r="C1212">
        <v>352.38</v>
      </c>
      <c r="D1212">
        <v>352.38</v>
      </c>
      <c r="E1212">
        <v>346.59</v>
      </c>
      <c r="F1212">
        <v>347.38</v>
      </c>
      <c r="G1212" s="5">
        <v>11675900</v>
      </c>
      <c r="H1212" s="5">
        <v>4792870000</v>
      </c>
    </row>
    <row r="1213" spans="1:8" x14ac:dyDescent="0.2">
      <c r="A1213" s="1" t="s">
        <v>2944</v>
      </c>
      <c r="B1213" s="1">
        <f t="shared" si="18"/>
        <v>41985</v>
      </c>
      <c r="C1213">
        <v>350.83</v>
      </c>
      <c r="D1213">
        <v>352.98</v>
      </c>
      <c r="E1213">
        <v>349.29</v>
      </c>
      <c r="F1213">
        <v>352.54</v>
      </c>
      <c r="G1213" s="5">
        <v>16989800</v>
      </c>
      <c r="H1213" s="5">
        <v>4770620000</v>
      </c>
    </row>
    <row r="1214" spans="1:8" x14ac:dyDescent="0.2">
      <c r="A1214" s="1" t="s">
        <v>2945</v>
      </c>
      <c r="B1214" s="1">
        <f t="shared" si="18"/>
        <v>41984</v>
      </c>
      <c r="C1214">
        <v>344.34</v>
      </c>
      <c r="D1214">
        <v>361.36</v>
      </c>
      <c r="E1214">
        <v>338.76</v>
      </c>
      <c r="F1214">
        <v>350.51</v>
      </c>
      <c r="G1214" s="5">
        <v>32431300</v>
      </c>
      <c r="H1214" s="5">
        <v>4681040000</v>
      </c>
    </row>
    <row r="1215" spans="1:8" x14ac:dyDescent="0.2">
      <c r="A1215" s="1" t="s">
        <v>2946</v>
      </c>
      <c r="B1215" s="1">
        <f t="shared" si="18"/>
        <v>41983</v>
      </c>
      <c r="C1215">
        <v>352.21</v>
      </c>
      <c r="D1215">
        <v>352.38</v>
      </c>
      <c r="E1215">
        <v>346.37</v>
      </c>
      <c r="F1215">
        <v>346.37</v>
      </c>
      <c r="G1215" s="5">
        <v>16427700</v>
      </c>
      <c r="H1215" s="5">
        <v>4786700000</v>
      </c>
    </row>
    <row r="1216" spans="1:8" x14ac:dyDescent="0.2">
      <c r="A1216" s="1" t="s">
        <v>2947</v>
      </c>
      <c r="B1216" s="1">
        <f t="shared" si="18"/>
        <v>41982</v>
      </c>
      <c r="C1216">
        <v>361.9</v>
      </c>
      <c r="D1216">
        <v>363.07</v>
      </c>
      <c r="E1216">
        <v>344.95</v>
      </c>
      <c r="F1216">
        <v>352.22</v>
      </c>
      <c r="G1216" s="5">
        <v>32915500</v>
      </c>
      <c r="H1216" s="5">
        <v>4917110000</v>
      </c>
    </row>
    <row r="1217" spans="1:8" x14ac:dyDescent="0.2">
      <c r="A1217" s="1" t="s">
        <v>2948</v>
      </c>
      <c r="B1217" s="1">
        <f t="shared" si="18"/>
        <v>41981</v>
      </c>
      <c r="C1217">
        <v>374.97</v>
      </c>
      <c r="D1217">
        <v>376.03</v>
      </c>
      <c r="E1217">
        <v>361.89</v>
      </c>
      <c r="F1217">
        <v>361.91</v>
      </c>
      <c r="G1217" s="5">
        <v>18898700</v>
      </c>
      <c r="H1217" s="5">
        <v>5093180000</v>
      </c>
    </row>
    <row r="1218" spans="1:8" x14ac:dyDescent="0.2">
      <c r="A1218" s="1" t="s">
        <v>2949</v>
      </c>
      <c r="B1218" s="1">
        <f t="shared" si="18"/>
        <v>41980</v>
      </c>
      <c r="C1218">
        <v>374.84</v>
      </c>
      <c r="D1218">
        <v>376.29</v>
      </c>
      <c r="E1218">
        <v>373.28</v>
      </c>
      <c r="F1218">
        <v>375.1</v>
      </c>
      <c r="G1218" s="5">
        <v>6491650</v>
      </c>
      <c r="H1218" s="5">
        <v>5090240000</v>
      </c>
    </row>
    <row r="1219" spans="1:8" x14ac:dyDescent="0.2">
      <c r="A1219" s="1" t="s">
        <v>2950</v>
      </c>
      <c r="B1219" s="1">
        <f t="shared" ref="B1219:B1282" si="19">DATE(RIGHT(A1219,4),LEFT(A1219,2),LEFT(RIGHT(A1219,8),2))</f>
        <v>41979</v>
      </c>
      <c r="C1219">
        <v>376.76</v>
      </c>
      <c r="D1219">
        <v>378.45</v>
      </c>
      <c r="E1219">
        <v>370.95</v>
      </c>
      <c r="F1219">
        <v>374.79</v>
      </c>
      <c r="G1219" s="5">
        <v>7009320</v>
      </c>
      <c r="H1219" s="5">
        <v>5115040000</v>
      </c>
    </row>
    <row r="1220" spans="1:8" x14ac:dyDescent="0.2">
      <c r="A1220" s="1" t="s">
        <v>2951</v>
      </c>
      <c r="B1220" s="1">
        <f t="shared" si="19"/>
        <v>41978</v>
      </c>
      <c r="C1220">
        <v>369.44</v>
      </c>
      <c r="D1220">
        <v>379.19</v>
      </c>
      <c r="E1220">
        <v>365.76</v>
      </c>
      <c r="F1220">
        <v>376.85</v>
      </c>
      <c r="G1220" s="5">
        <v>15181800</v>
      </c>
      <c r="H1220" s="5">
        <v>5014290000</v>
      </c>
    </row>
    <row r="1221" spans="1:8" x14ac:dyDescent="0.2">
      <c r="A1221" s="1" t="s">
        <v>2952</v>
      </c>
      <c r="B1221" s="1">
        <f t="shared" si="19"/>
        <v>41977</v>
      </c>
      <c r="C1221">
        <v>375.72</v>
      </c>
      <c r="D1221">
        <v>378.66</v>
      </c>
      <c r="E1221">
        <v>367.76</v>
      </c>
      <c r="F1221">
        <v>369.6</v>
      </c>
      <c r="G1221" s="5">
        <v>14529600</v>
      </c>
      <c r="H1221" s="5">
        <v>5098100000</v>
      </c>
    </row>
    <row r="1222" spans="1:8" x14ac:dyDescent="0.2">
      <c r="A1222" s="1" t="s">
        <v>2953</v>
      </c>
      <c r="B1222" s="1">
        <f t="shared" si="19"/>
        <v>41976</v>
      </c>
      <c r="C1222">
        <v>381.72</v>
      </c>
      <c r="D1222">
        <v>383.03</v>
      </c>
      <c r="E1222">
        <v>374.35</v>
      </c>
      <c r="F1222">
        <v>375.01</v>
      </c>
      <c r="G1222" s="5">
        <v>13340100</v>
      </c>
      <c r="H1222" s="5">
        <v>5178450000</v>
      </c>
    </row>
    <row r="1223" spans="1:8" x14ac:dyDescent="0.2">
      <c r="A1223" s="1" t="s">
        <v>2954</v>
      </c>
      <c r="B1223" s="1">
        <f t="shared" si="19"/>
        <v>41975</v>
      </c>
      <c r="C1223">
        <v>379.25</v>
      </c>
      <c r="D1223">
        <v>384.04</v>
      </c>
      <c r="E1223">
        <v>377.86</v>
      </c>
      <c r="F1223">
        <v>381.32</v>
      </c>
      <c r="G1223" s="5">
        <v>12364100</v>
      </c>
      <c r="H1223" s="5">
        <v>5143500000</v>
      </c>
    </row>
    <row r="1224" spans="1:8" x14ac:dyDescent="0.2">
      <c r="A1224" s="1" t="s">
        <v>2955</v>
      </c>
      <c r="B1224" s="1">
        <f t="shared" si="19"/>
        <v>41974</v>
      </c>
      <c r="C1224">
        <v>378.25</v>
      </c>
      <c r="D1224">
        <v>383.66</v>
      </c>
      <c r="E1224">
        <v>376.67</v>
      </c>
      <c r="F1224">
        <v>379.25</v>
      </c>
      <c r="G1224" s="5">
        <v>11763000</v>
      </c>
      <c r="H1224" s="5">
        <v>5128700000</v>
      </c>
    </row>
    <row r="1225" spans="1:8" x14ac:dyDescent="0.2">
      <c r="A1225" s="1" t="s">
        <v>2694</v>
      </c>
      <c r="B1225" s="1">
        <f t="shared" si="19"/>
        <v>41973</v>
      </c>
      <c r="C1225">
        <v>375.51</v>
      </c>
      <c r="D1225">
        <v>382.53</v>
      </c>
      <c r="E1225">
        <v>373.31</v>
      </c>
      <c r="F1225">
        <v>378.05</v>
      </c>
      <c r="G1225" s="5">
        <v>9194440</v>
      </c>
      <c r="H1225" s="5">
        <v>5090060000</v>
      </c>
    </row>
    <row r="1226" spans="1:8" x14ac:dyDescent="0.2">
      <c r="A1226" s="1" t="s">
        <v>2695</v>
      </c>
      <c r="B1226" s="1">
        <f t="shared" si="19"/>
        <v>41972</v>
      </c>
      <c r="C1226">
        <v>376.15</v>
      </c>
      <c r="D1226">
        <v>387.6</v>
      </c>
      <c r="E1226">
        <v>372.15</v>
      </c>
      <c r="F1226">
        <v>375.49</v>
      </c>
      <c r="G1226" s="5">
        <v>15375600</v>
      </c>
      <c r="H1226" s="5">
        <v>5097280000</v>
      </c>
    </row>
    <row r="1227" spans="1:8" x14ac:dyDescent="0.2">
      <c r="A1227" s="1" t="s">
        <v>2696</v>
      </c>
      <c r="B1227" s="1">
        <f t="shared" si="19"/>
        <v>41971</v>
      </c>
      <c r="C1227">
        <v>369.37</v>
      </c>
      <c r="D1227">
        <v>382.84</v>
      </c>
      <c r="E1227">
        <v>358.46</v>
      </c>
      <c r="F1227">
        <v>376.45</v>
      </c>
      <c r="G1227" s="5">
        <v>22946500</v>
      </c>
      <c r="H1227" s="5">
        <v>5004050000</v>
      </c>
    </row>
    <row r="1228" spans="1:8" x14ac:dyDescent="0.2">
      <c r="A1228" s="1" t="s">
        <v>2697</v>
      </c>
      <c r="B1228" s="1">
        <f t="shared" si="19"/>
        <v>41970</v>
      </c>
      <c r="C1228">
        <v>370.5</v>
      </c>
      <c r="D1228">
        <v>373.99</v>
      </c>
      <c r="E1228">
        <v>368.28</v>
      </c>
      <c r="F1228">
        <v>369.67</v>
      </c>
      <c r="G1228" s="5">
        <v>8748030</v>
      </c>
      <c r="H1228" s="5">
        <v>5018040000</v>
      </c>
    </row>
    <row r="1229" spans="1:8" x14ac:dyDescent="0.2">
      <c r="A1229" s="1" t="s">
        <v>2698</v>
      </c>
      <c r="B1229" s="1">
        <f t="shared" si="19"/>
        <v>41969</v>
      </c>
      <c r="C1229">
        <v>376.02</v>
      </c>
      <c r="D1229">
        <v>377.7</v>
      </c>
      <c r="E1229">
        <v>365.82</v>
      </c>
      <c r="F1229">
        <v>368.37</v>
      </c>
      <c r="G1229" s="5">
        <v>18601700</v>
      </c>
      <c r="H1229" s="5">
        <v>5091480000</v>
      </c>
    </row>
    <row r="1230" spans="1:8" x14ac:dyDescent="0.2">
      <c r="A1230" s="1" t="s">
        <v>2699</v>
      </c>
      <c r="B1230" s="1">
        <f t="shared" si="19"/>
        <v>41968</v>
      </c>
      <c r="C1230">
        <v>376.89</v>
      </c>
      <c r="D1230">
        <v>394.7</v>
      </c>
      <c r="E1230">
        <v>374.78</v>
      </c>
      <c r="F1230">
        <v>375.35</v>
      </c>
      <c r="G1230" s="5">
        <v>25442200</v>
      </c>
      <c r="H1230" s="5">
        <v>5101970000</v>
      </c>
    </row>
    <row r="1231" spans="1:8" x14ac:dyDescent="0.2">
      <c r="A1231" s="1" t="s">
        <v>2700</v>
      </c>
      <c r="B1231" s="1">
        <f t="shared" si="19"/>
        <v>41967</v>
      </c>
      <c r="C1231">
        <v>366.95</v>
      </c>
      <c r="D1231">
        <v>387.21</v>
      </c>
      <c r="E1231">
        <v>366.67</v>
      </c>
      <c r="F1231">
        <v>376.9</v>
      </c>
      <c r="G1231" s="5">
        <v>30930100</v>
      </c>
      <c r="H1231" s="5">
        <v>4966080000</v>
      </c>
    </row>
    <row r="1232" spans="1:8" x14ac:dyDescent="0.2">
      <c r="A1232" s="1" t="s">
        <v>2701</v>
      </c>
      <c r="B1232" s="1">
        <f t="shared" si="19"/>
        <v>41966</v>
      </c>
      <c r="C1232">
        <v>353.18</v>
      </c>
      <c r="D1232">
        <v>370.85</v>
      </c>
      <c r="E1232">
        <v>353.18</v>
      </c>
      <c r="F1232">
        <v>367.57</v>
      </c>
      <c r="G1232" s="5">
        <v>15151600</v>
      </c>
      <c r="H1232" s="5">
        <v>4778440000</v>
      </c>
    </row>
    <row r="1233" spans="1:8" x14ac:dyDescent="0.2">
      <c r="A1233" s="1" t="s">
        <v>2702</v>
      </c>
      <c r="B1233" s="1">
        <f t="shared" si="19"/>
        <v>41965</v>
      </c>
      <c r="C1233">
        <v>351.6</v>
      </c>
      <c r="D1233">
        <v>364.84</v>
      </c>
      <c r="E1233">
        <v>350.88</v>
      </c>
      <c r="F1233">
        <v>352.92</v>
      </c>
      <c r="G1233" s="5">
        <v>15273000</v>
      </c>
      <c r="H1233" s="5">
        <v>4755830000</v>
      </c>
    </row>
    <row r="1234" spans="1:8" x14ac:dyDescent="0.2">
      <c r="A1234" s="1" t="s">
        <v>2703</v>
      </c>
      <c r="B1234" s="1">
        <f t="shared" si="19"/>
        <v>41964</v>
      </c>
      <c r="C1234">
        <v>357.88</v>
      </c>
      <c r="D1234">
        <v>357.88</v>
      </c>
      <c r="E1234">
        <v>344.11</v>
      </c>
      <c r="F1234">
        <v>350.85</v>
      </c>
      <c r="G1234" s="5">
        <v>29850100</v>
      </c>
      <c r="H1234" s="5">
        <v>4839570000</v>
      </c>
    </row>
    <row r="1235" spans="1:8" x14ac:dyDescent="0.2">
      <c r="A1235" s="1" t="s">
        <v>2704</v>
      </c>
      <c r="B1235" s="1">
        <f t="shared" si="19"/>
        <v>41963</v>
      </c>
      <c r="C1235">
        <v>380.31</v>
      </c>
      <c r="D1235">
        <v>382.03</v>
      </c>
      <c r="E1235">
        <v>356.78</v>
      </c>
      <c r="F1235">
        <v>357.84</v>
      </c>
      <c r="G1235" s="5">
        <v>25233200</v>
      </c>
      <c r="H1235" s="5">
        <v>5141550000</v>
      </c>
    </row>
    <row r="1236" spans="1:8" x14ac:dyDescent="0.2">
      <c r="A1236" s="1" t="s">
        <v>2705</v>
      </c>
      <c r="B1236" s="1">
        <f t="shared" si="19"/>
        <v>41962</v>
      </c>
      <c r="C1236">
        <v>373.9</v>
      </c>
      <c r="D1236">
        <v>386.48</v>
      </c>
      <c r="E1236">
        <v>373.9</v>
      </c>
      <c r="F1236">
        <v>380.56</v>
      </c>
      <c r="G1236" s="5">
        <v>18931800</v>
      </c>
      <c r="H1236" s="5">
        <v>5053560000</v>
      </c>
    </row>
    <row r="1237" spans="1:8" x14ac:dyDescent="0.2">
      <c r="A1237" s="1" t="s">
        <v>2706</v>
      </c>
      <c r="B1237" s="1">
        <f t="shared" si="19"/>
        <v>41961</v>
      </c>
      <c r="C1237">
        <v>387.79</v>
      </c>
      <c r="D1237">
        <v>392.4</v>
      </c>
      <c r="E1237">
        <v>371.12</v>
      </c>
      <c r="F1237">
        <v>375.2</v>
      </c>
      <c r="G1237" s="5">
        <v>32222500</v>
      </c>
      <c r="H1237" s="5">
        <v>5239790000</v>
      </c>
    </row>
    <row r="1238" spans="1:8" x14ac:dyDescent="0.2">
      <c r="A1238" s="1" t="s">
        <v>2707</v>
      </c>
      <c r="B1238" s="1">
        <f t="shared" si="19"/>
        <v>41960</v>
      </c>
      <c r="C1238">
        <v>388.35</v>
      </c>
      <c r="D1238">
        <v>410.2</v>
      </c>
      <c r="E1238">
        <v>377.5</v>
      </c>
      <c r="F1238">
        <v>387.41</v>
      </c>
      <c r="G1238" s="5">
        <v>41518800</v>
      </c>
      <c r="H1238" s="5">
        <v>5246000000</v>
      </c>
    </row>
    <row r="1239" spans="1:8" x14ac:dyDescent="0.2">
      <c r="A1239" s="1" t="s">
        <v>2708</v>
      </c>
      <c r="B1239" s="1">
        <f t="shared" si="19"/>
        <v>41959</v>
      </c>
      <c r="C1239">
        <v>374.73</v>
      </c>
      <c r="D1239">
        <v>390.8</v>
      </c>
      <c r="E1239">
        <v>374.6</v>
      </c>
      <c r="F1239">
        <v>387.88</v>
      </c>
      <c r="G1239" s="5">
        <v>11905600</v>
      </c>
      <c r="H1239" s="5">
        <v>5060640000</v>
      </c>
    </row>
    <row r="1240" spans="1:8" x14ac:dyDescent="0.2">
      <c r="A1240" s="1" t="s">
        <v>2709</v>
      </c>
      <c r="B1240" s="1">
        <f t="shared" si="19"/>
        <v>41958</v>
      </c>
      <c r="C1240">
        <v>399.65</v>
      </c>
      <c r="D1240">
        <v>405.53</v>
      </c>
      <c r="E1240">
        <v>371.01</v>
      </c>
      <c r="F1240">
        <v>376.13</v>
      </c>
      <c r="G1240" s="5">
        <v>15727500</v>
      </c>
      <c r="H1240" s="5">
        <v>5395770000</v>
      </c>
    </row>
    <row r="1241" spans="1:8" x14ac:dyDescent="0.2">
      <c r="A1241" s="1" t="s">
        <v>2710</v>
      </c>
      <c r="B1241" s="1">
        <f t="shared" si="19"/>
        <v>41957</v>
      </c>
      <c r="C1241">
        <v>418.42</v>
      </c>
      <c r="D1241">
        <v>419.25</v>
      </c>
      <c r="E1241">
        <v>384.79</v>
      </c>
      <c r="F1241">
        <v>397.82</v>
      </c>
      <c r="G1241" s="5">
        <v>29589200</v>
      </c>
      <c r="H1241" s="5">
        <v>5647540000</v>
      </c>
    </row>
    <row r="1242" spans="1:8" x14ac:dyDescent="0.2">
      <c r="A1242" s="1" t="s">
        <v>2711</v>
      </c>
      <c r="B1242" s="1">
        <f t="shared" si="19"/>
        <v>41956</v>
      </c>
      <c r="C1242">
        <v>427.27</v>
      </c>
      <c r="D1242">
        <v>457.09</v>
      </c>
      <c r="E1242">
        <v>401.12</v>
      </c>
      <c r="F1242">
        <v>420.74</v>
      </c>
      <c r="G1242" s="5">
        <v>58945000</v>
      </c>
      <c r="H1242" s="5">
        <v>5765520000</v>
      </c>
    </row>
    <row r="1243" spans="1:8" x14ac:dyDescent="0.2">
      <c r="A1243" s="1" t="s">
        <v>2712</v>
      </c>
      <c r="B1243" s="1">
        <f t="shared" si="19"/>
        <v>41955</v>
      </c>
      <c r="C1243">
        <v>367.99</v>
      </c>
      <c r="D1243">
        <v>429.72</v>
      </c>
      <c r="E1243">
        <v>367.99</v>
      </c>
      <c r="F1243">
        <v>423.56</v>
      </c>
      <c r="G1243" s="5">
        <v>45783200</v>
      </c>
      <c r="H1243" s="5">
        <v>4964150000</v>
      </c>
    </row>
    <row r="1244" spans="1:8" x14ac:dyDescent="0.2">
      <c r="A1244" s="1" t="s">
        <v>2713</v>
      </c>
      <c r="B1244" s="1">
        <f t="shared" si="19"/>
        <v>41954</v>
      </c>
      <c r="C1244">
        <v>365.86</v>
      </c>
      <c r="D1244">
        <v>371.31</v>
      </c>
      <c r="E1244">
        <v>363.74</v>
      </c>
      <c r="F1244">
        <v>367.7</v>
      </c>
      <c r="G1244" s="5">
        <v>15838900</v>
      </c>
      <c r="H1244" s="5">
        <v>4934270000</v>
      </c>
    </row>
    <row r="1245" spans="1:8" x14ac:dyDescent="0.2">
      <c r="A1245" s="1" t="s">
        <v>2714</v>
      </c>
      <c r="B1245" s="1">
        <f t="shared" si="19"/>
        <v>41953</v>
      </c>
      <c r="C1245">
        <v>362.27</v>
      </c>
      <c r="D1245">
        <v>374.82</v>
      </c>
      <c r="E1245">
        <v>357.56</v>
      </c>
      <c r="F1245">
        <v>366.92</v>
      </c>
      <c r="G1245" s="5">
        <v>30450100</v>
      </c>
      <c r="H1245" s="5">
        <v>4884490000</v>
      </c>
    </row>
    <row r="1246" spans="1:8" x14ac:dyDescent="0.2">
      <c r="A1246" s="1" t="s">
        <v>2715</v>
      </c>
      <c r="B1246" s="1">
        <f t="shared" si="19"/>
        <v>41952</v>
      </c>
      <c r="C1246">
        <v>345.38</v>
      </c>
      <c r="D1246">
        <v>363.63</v>
      </c>
      <c r="E1246">
        <v>344.26</v>
      </c>
      <c r="F1246">
        <v>363.26</v>
      </c>
      <c r="G1246" s="5">
        <v>24205600</v>
      </c>
      <c r="H1246" s="5">
        <v>4655480000</v>
      </c>
    </row>
    <row r="1247" spans="1:8" x14ac:dyDescent="0.2">
      <c r="A1247" s="1" t="s">
        <v>2716</v>
      </c>
      <c r="B1247" s="1">
        <f t="shared" si="19"/>
        <v>41951</v>
      </c>
      <c r="C1247">
        <v>342.15</v>
      </c>
      <c r="D1247">
        <v>347.03</v>
      </c>
      <c r="E1247">
        <v>342.15</v>
      </c>
      <c r="F1247">
        <v>345.49</v>
      </c>
      <c r="G1247" s="5">
        <v>8535470</v>
      </c>
      <c r="H1247" s="5">
        <v>4610750000</v>
      </c>
    </row>
    <row r="1248" spans="1:8" x14ac:dyDescent="0.2">
      <c r="A1248" s="1" t="s">
        <v>2717</v>
      </c>
      <c r="B1248" s="1">
        <f t="shared" si="19"/>
        <v>41950</v>
      </c>
      <c r="C1248">
        <v>349.82</v>
      </c>
      <c r="D1248">
        <v>352.73</v>
      </c>
      <c r="E1248">
        <v>341.78</v>
      </c>
      <c r="F1248">
        <v>342.42</v>
      </c>
      <c r="G1248" s="5">
        <v>16834200</v>
      </c>
      <c r="H1248" s="5">
        <v>4712700000</v>
      </c>
    </row>
    <row r="1249" spans="1:8" x14ac:dyDescent="0.2">
      <c r="A1249" s="1" t="s">
        <v>2718</v>
      </c>
      <c r="B1249" s="1">
        <f t="shared" si="19"/>
        <v>41949</v>
      </c>
      <c r="C1249">
        <v>339.46</v>
      </c>
      <c r="D1249">
        <v>352.97</v>
      </c>
      <c r="E1249">
        <v>338.42</v>
      </c>
      <c r="F1249">
        <v>349.29</v>
      </c>
      <c r="G1249" s="5">
        <v>18797000</v>
      </c>
      <c r="H1249" s="5">
        <v>4571830000</v>
      </c>
    </row>
    <row r="1250" spans="1:8" x14ac:dyDescent="0.2">
      <c r="A1250" s="1" t="s">
        <v>2719</v>
      </c>
      <c r="B1250" s="1">
        <f t="shared" si="19"/>
        <v>41948</v>
      </c>
      <c r="C1250">
        <v>330.68</v>
      </c>
      <c r="D1250">
        <v>343.37</v>
      </c>
      <c r="E1250">
        <v>330.68</v>
      </c>
      <c r="F1250">
        <v>339.49</v>
      </c>
      <c r="G1250" s="5">
        <v>19817200</v>
      </c>
      <c r="H1250" s="5">
        <v>4452510000</v>
      </c>
    </row>
    <row r="1251" spans="1:8" x14ac:dyDescent="0.2">
      <c r="A1251" s="1" t="s">
        <v>2720</v>
      </c>
      <c r="B1251" s="1">
        <f t="shared" si="19"/>
        <v>41947</v>
      </c>
      <c r="C1251">
        <v>327.16000000000003</v>
      </c>
      <c r="D1251">
        <v>331.77</v>
      </c>
      <c r="E1251">
        <v>325.08</v>
      </c>
      <c r="F1251">
        <v>330.49</v>
      </c>
      <c r="G1251" s="5">
        <v>15655500</v>
      </c>
      <c r="H1251" s="5">
        <v>4403750000</v>
      </c>
    </row>
    <row r="1252" spans="1:8" x14ac:dyDescent="0.2">
      <c r="A1252" s="1" t="s">
        <v>2721</v>
      </c>
      <c r="B1252" s="1">
        <f t="shared" si="19"/>
        <v>41946</v>
      </c>
      <c r="C1252">
        <v>325.57</v>
      </c>
      <c r="D1252">
        <v>334</v>
      </c>
      <c r="E1252">
        <v>325.48</v>
      </c>
      <c r="F1252">
        <v>327.55</v>
      </c>
      <c r="G1252" s="5">
        <v>12948500</v>
      </c>
      <c r="H1252" s="5">
        <v>4380950000</v>
      </c>
    </row>
    <row r="1253" spans="1:8" x14ac:dyDescent="0.2">
      <c r="A1253" s="1" t="s">
        <v>2722</v>
      </c>
      <c r="B1253" s="1">
        <f t="shared" si="19"/>
        <v>41945</v>
      </c>
      <c r="C1253">
        <v>326.08</v>
      </c>
      <c r="D1253">
        <v>329.05</v>
      </c>
      <c r="E1253">
        <v>320.63</v>
      </c>
      <c r="F1253">
        <v>325.89</v>
      </c>
      <c r="G1253" s="5">
        <v>8603620</v>
      </c>
      <c r="H1253" s="5">
        <v>4386500000</v>
      </c>
    </row>
    <row r="1254" spans="1:8" x14ac:dyDescent="0.2">
      <c r="A1254" s="1" t="s">
        <v>2723</v>
      </c>
      <c r="B1254" s="1">
        <f t="shared" si="19"/>
        <v>41944</v>
      </c>
      <c r="C1254">
        <v>338.65</v>
      </c>
      <c r="D1254">
        <v>340.53</v>
      </c>
      <c r="E1254">
        <v>321.06</v>
      </c>
      <c r="F1254">
        <v>325.75</v>
      </c>
      <c r="G1254" s="5">
        <v>16677200</v>
      </c>
      <c r="H1254" s="5">
        <v>4554320000</v>
      </c>
    </row>
    <row r="1255" spans="1:8" x14ac:dyDescent="0.2">
      <c r="A1255" s="1" t="s">
        <v>2463</v>
      </c>
      <c r="B1255" s="1">
        <f t="shared" si="19"/>
        <v>41943</v>
      </c>
      <c r="C1255">
        <v>345.01</v>
      </c>
      <c r="D1255">
        <v>348.05</v>
      </c>
      <c r="E1255">
        <v>337.14</v>
      </c>
      <c r="F1255">
        <v>338.32</v>
      </c>
      <c r="G1255" s="5">
        <v>12545400</v>
      </c>
      <c r="H1255" s="5">
        <v>4638210000</v>
      </c>
    </row>
    <row r="1256" spans="1:8" x14ac:dyDescent="0.2">
      <c r="A1256" s="1" t="s">
        <v>2464</v>
      </c>
      <c r="B1256" s="1">
        <f t="shared" si="19"/>
        <v>41942</v>
      </c>
      <c r="C1256">
        <v>335.71</v>
      </c>
      <c r="D1256">
        <v>350.91</v>
      </c>
      <c r="E1256">
        <v>335.07</v>
      </c>
      <c r="F1256">
        <v>345.31</v>
      </c>
      <c r="G1256" s="5">
        <v>30177900</v>
      </c>
      <c r="H1256" s="5">
        <v>4511760000</v>
      </c>
    </row>
    <row r="1257" spans="1:8" x14ac:dyDescent="0.2">
      <c r="A1257" s="1" t="s">
        <v>2465</v>
      </c>
      <c r="B1257" s="1">
        <f t="shared" si="19"/>
        <v>41941</v>
      </c>
      <c r="C1257">
        <v>357.09</v>
      </c>
      <c r="D1257">
        <v>357.83</v>
      </c>
      <c r="E1257">
        <v>335.34</v>
      </c>
      <c r="F1257">
        <v>335.59</v>
      </c>
      <c r="G1257" s="5">
        <v>18192700</v>
      </c>
      <c r="H1257" s="5">
        <v>4797700000</v>
      </c>
    </row>
    <row r="1258" spans="1:8" x14ac:dyDescent="0.2">
      <c r="A1258" s="1" t="s">
        <v>2466</v>
      </c>
      <c r="B1258" s="1">
        <f t="shared" si="19"/>
        <v>41940</v>
      </c>
      <c r="C1258">
        <v>353.22</v>
      </c>
      <c r="D1258">
        <v>359.98</v>
      </c>
      <c r="E1258">
        <v>352.68</v>
      </c>
      <c r="F1258">
        <v>357.62</v>
      </c>
      <c r="G1258" s="5">
        <v>7845880</v>
      </c>
      <c r="H1258" s="5">
        <v>4744450000</v>
      </c>
    </row>
    <row r="1259" spans="1:8" x14ac:dyDescent="0.2">
      <c r="A1259" s="1" t="s">
        <v>2467</v>
      </c>
      <c r="B1259" s="1">
        <f t="shared" si="19"/>
        <v>41939</v>
      </c>
      <c r="C1259">
        <v>354.78</v>
      </c>
      <c r="D1259">
        <v>358.63</v>
      </c>
      <c r="E1259">
        <v>349.81</v>
      </c>
      <c r="F1259">
        <v>352.99</v>
      </c>
      <c r="G1259" s="5">
        <v>13033000</v>
      </c>
      <c r="H1259" s="5">
        <v>4764020000</v>
      </c>
    </row>
    <row r="1260" spans="1:8" x14ac:dyDescent="0.2">
      <c r="A1260" s="1" t="s">
        <v>2468</v>
      </c>
      <c r="B1260" s="1">
        <f t="shared" si="19"/>
        <v>41938</v>
      </c>
      <c r="C1260">
        <v>347.49</v>
      </c>
      <c r="D1260">
        <v>359.22</v>
      </c>
      <c r="E1260">
        <v>343.93</v>
      </c>
      <c r="F1260">
        <v>354.7</v>
      </c>
      <c r="G1260" s="5">
        <v>11272500</v>
      </c>
      <c r="H1260" s="5">
        <v>4665040000</v>
      </c>
    </row>
    <row r="1261" spans="1:8" x14ac:dyDescent="0.2">
      <c r="A1261" s="1" t="s">
        <v>2469</v>
      </c>
      <c r="B1261" s="1">
        <f t="shared" si="19"/>
        <v>41937</v>
      </c>
      <c r="C1261">
        <v>358.61</v>
      </c>
      <c r="D1261">
        <v>359.86</v>
      </c>
      <c r="E1261">
        <v>342.88</v>
      </c>
      <c r="F1261">
        <v>347.27</v>
      </c>
      <c r="G1261" s="5">
        <v>18127500</v>
      </c>
      <c r="H1261" s="5">
        <v>4812990000</v>
      </c>
    </row>
    <row r="1262" spans="1:8" x14ac:dyDescent="0.2">
      <c r="A1262" s="1" t="s">
        <v>2470</v>
      </c>
      <c r="B1262" s="1">
        <f t="shared" si="19"/>
        <v>41936</v>
      </c>
      <c r="C1262">
        <v>358.59</v>
      </c>
      <c r="D1262">
        <v>364.35</v>
      </c>
      <c r="E1262">
        <v>353.31</v>
      </c>
      <c r="F1262">
        <v>358.35</v>
      </c>
      <c r="G1262" s="5">
        <v>15585700</v>
      </c>
      <c r="H1262" s="5">
        <v>4811290000</v>
      </c>
    </row>
    <row r="1263" spans="1:8" x14ac:dyDescent="0.2">
      <c r="A1263" s="1" t="s">
        <v>2471</v>
      </c>
      <c r="B1263" s="1">
        <f t="shared" si="19"/>
        <v>41935</v>
      </c>
      <c r="C1263">
        <v>382.96</v>
      </c>
      <c r="D1263">
        <v>385.05</v>
      </c>
      <c r="E1263">
        <v>356.45</v>
      </c>
      <c r="F1263">
        <v>358.42</v>
      </c>
      <c r="G1263" s="5">
        <v>26456900</v>
      </c>
      <c r="H1263" s="5">
        <v>5136830000</v>
      </c>
    </row>
    <row r="1264" spans="1:8" x14ac:dyDescent="0.2">
      <c r="A1264" s="1" t="s">
        <v>2472</v>
      </c>
      <c r="B1264" s="1">
        <f t="shared" si="19"/>
        <v>41934</v>
      </c>
      <c r="C1264">
        <v>386.12</v>
      </c>
      <c r="D1264">
        <v>388.58</v>
      </c>
      <c r="E1264">
        <v>382.25</v>
      </c>
      <c r="F1264">
        <v>383.16</v>
      </c>
      <c r="G1264" s="5">
        <v>11641300</v>
      </c>
      <c r="H1264" s="5">
        <v>5177640000</v>
      </c>
    </row>
    <row r="1265" spans="1:8" x14ac:dyDescent="0.2">
      <c r="A1265" s="1" t="s">
        <v>2473</v>
      </c>
      <c r="B1265" s="1">
        <f t="shared" si="19"/>
        <v>41933</v>
      </c>
      <c r="C1265">
        <v>382.42</v>
      </c>
      <c r="D1265">
        <v>392.65</v>
      </c>
      <c r="E1265">
        <v>380.83</v>
      </c>
      <c r="F1265">
        <v>386.48</v>
      </c>
      <c r="G1265" s="5">
        <v>14188900</v>
      </c>
      <c r="H1265" s="5">
        <v>5126590000</v>
      </c>
    </row>
    <row r="1266" spans="1:8" x14ac:dyDescent="0.2">
      <c r="A1266" s="1" t="s">
        <v>2474</v>
      </c>
      <c r="B1266" s="1">
        <f t="shared" si="19"/>
        <v>41932</v>
      </c>
      <c r="C1266">
        <v>389.23</v>
      </c>
      <c r="D1266">
        <v>390.08</v>
      </c>
      <c r="E1266">
        <v>378.25</v>
      </c>
      <c r="F1266">
        <v>382.85</v>
      </c>
      <c r="G1266" s="5">
        <v>16419000</v>
      </c>
      <c r="H1266" s="5">
        <v>5216560000</v>
      </c>
    </row>
    <row r="1267" spans="1:8" x14ac:dyDescent="0.2">
      <c r="A1267" s="1" t="s">
        <v>2475</v>
      </c>
      <c r="B1267" s="1">
        <f t="shared" si="19"/>
        <v>41931</v>
      </c>
      <c r="C1267">
        <v>391.25</v>
      </c>
      <c r="D1267">
        <v>393.94</v>
      </c>
      <c r="E1267">
        <v>386.46</v>
      </c>
      <c r="F1267">
        <v>389.55</v>
      </c>
      <c r="G1267" s="5">
        <v>5914570</v>
      </c>
      <c r="H1267" s="5">
        <v>5242370000</v>
      </c>
    </row>
    <row r="1268" spans="1:8" x14ac:dyDescent="0.2">
      <c r="A1268" s="1" t="s">
        <v>2476</v>
      </c>
      <c r="B1268" s="1">
        <f t="shared" si="19"/>
        <v>41930</v>
      </c>
      <c r="C1268">
        <v>383.98</v>
      </c>
      <c r="D1268">
        <v>395.16</v>
      </c>
      <c r="E1268">
        <v>378.97</v>
      </c>
      <c r="F1268">
        <v>391.44</v>
      </c>
      <c r="G1268" s="5">
        <v>11416800</v>
      </c>
      <c r="H1268" s="5">
        <v>5143260000</v>
      </c>
    </row>
    <row r="1269" spans="1:8" x14ac:dyDescent="0.2">
      <c r="A1269" s="1" t="s">
        <v>2477</v>
      </c>
      <c r="B1269" s="1">
        <f t="shared" si="19"/>
        <v>41929</v>
      </c>
      <c r="C1269">
        <v>382.76</v>
      </c>
      <c r="D1269">
        <v>385.48</v>
      </c>
      <c r="E1269">
        <v>375.39</v>
      </c>
      <c r="F1269">
        <v>383.76</v>
      </c>
      <c r="G1269" s="5">
        <v>13600700</v>
      </c>
      <c r="H1269" s="5">
        <v>5125580000</v>
      </c>
    </row>
    <row r="1270" spans="1:8" x14ac:dyDescent="0.2">
      <c r="A1270" s="1" t="s">
        <v>2478</v>
      </c>
      <c r="B1270" s="1">
        <f t="shared" si="19"/>
        <v>41928</v>
      </c>
      <c r="C1270">
        <v>394.52</v>
      </c>
      <c r="D1270">
        <v>398.81</v>
      </c>
      <c r="E1270">
        <v>373.07</v>
      </c>
      <c r="F1270">
        <v>382.56</v>
      </c>
      <c r="G1270" s="5">
        <v>26990000</v>
      </c>
      <c r="H1270" s="5">
        <v>5281630000</v>
      </c>
    </row>
    <row r="1271" spans="1:8" x14ac:dyDescent="0.2">
      <c r="A1271" s="1" t="s">
        <v>2479</v>
      </c>
      <c r="B1271" s="1">
        <f t="shared" si="19"/>
        <v>41927</v>
      </c>
      <c r="C1271">
        <v>400.96</v>
      </c>
      <c r="D1271">
        <v>402.23</v>
      </c>
      <c r="E1271">
        <v>388.77</v>
      </c>
      <c r="F1271">
        <v>394.77</v>
      </c>
      <c r="G1271" s="5">
        <v>25267100</v>
      </c>
      <c r="H1271" s="5">
        <v>5366290000</v>
      </c>
    </row>
    <row r="1272" spans="1:8" x14ac:dyDescent="0.2">
      <c r="A1272" s="1" t="s">
        <v>2480</v>
      </c>
      <c r="B1272" s="1">
        <f t="shared" si="19"/>
        <v>41926</v>
      </c>
      <c r="C1272">
        <v>391.69</v>
      </c>
      <c r="D1272">
        <v>411.7</v>
      </c>
      <c r="E1272">
        <v>391.32</v>
      </c>
      <c r="F1272">
        <v>400.87</v>
      </c>
      <c r="G1272" s="5">
        <v>38491500</v>
      </c>
      <c r="H1272" s="5">
        <v>5241030000</v>
      </c>
    </row>
    <row r="1273" spans="1:8" x14ac:dyDescent="0.2">
      <c r="A1273" s="1" t="s">
        <v>2481</v>
      </c>
      <c r="B1273" s="1">
        <f t="shared" si="19"/>
        <v>41925</v>
      </c>
      <c r="C1273">
        <v>377.92</v>
      </c>
      <c r="D1273">
        <v>397.23</v>
      </c>
      <c r="E1273">
        <v>368.9</v>
      </c>
      <c r="F1273">
        <v>390.41</v>
      </c>
      <c r="G1273" s="5">
        <v>35221400</v>
      </c>
      <c r="H1273" s="5">
        <v>5055290000</v>
      </c>
    </row>
    <row r="1274" spans="1:8" x14ac:dyDescent="0.2">
      <c r="A1274" s="1" t="s">
        <v>2482</v>
      </c>
      <c r="B1274" s="1">
        <f t="shared" si="19"/>
        <v>41924</v>
      </c>
      <c r="C1274">
        <v>362.61</v>
      </c>
      <c r="D1274">
        <v>379.43</v>
      </c>
      <c r="E1274">
        <v>356.14</v>
      </c>
      <c r="F1274">
        <v>378.55</v>
      </c>
      <c r="G1274" s="5">
        <v>17552800</v>
      </c>
      <c r="H1274" s="5">
        <v>4849070000</v>
      </c>
    </row>
    <row r="1275" spans="1:8" x14ac:dyDescent="0.2">
      <c r="A1275" s="1" t="s">
        <v>2483</v>
      </c>
      <c r="B1275" s="1">
        <f t="shared" si="19"/>
        <v>41923</v>
      </c>
      <c r="C1275">
        <v>361.36</v>
      </c>
      <c r="D1275">
        <v>367.19</v>
      </c>
      <c r="E1275">
        <v>355.95</v>
      </c>
      <c r="F1275">
        <v>362.3</v>
      </c>
      <c r="G1275" s="5">
        <v>13345200</v>
      </c>
      <c r="H1275" s="5">
        <v>4831160000</v>
      </c>
    </row>
    <row r="1276" spans="1:8" x14ac:dyDescent="0.2">
      <c r="A1276" s="1" t="s">
        <v>2484</v>
      </c>
      <c r="B1276" s="1">
        <f t="shared" si="19"/>
        <v>41922</v>
      </c>
      <c r="C1276">
        <v>364.69</v>
      </c>
      <c r="D1276">
        <v>375.07</v>
      </c>
      <c r="E1276">
        <v>352.96</v>
      </c>
      <c r="F1276">
        <v>361.56</v>
      </c>
      <c r="G1276" s="5">
        <v>43665700</v>
      </c>
      <c r="H1276" s="5">
        <v>4874190000</v>
      </c>
    </row>
    <row r="1277" spans="1:8" x14ac:dyDescent="0.2">
      <c r="A1277" s="1" t="s">
        <v>2485</v>
      </c>
      <c r="B1277" s="1">
        <f t="shared" si="19"/>
        <v>41921</v>
      </c>
      <c r="C1277">
        <v>352.75</v>
      </c>
      <c r="D1277">
        <v>382.73</v>
      </c>
      <c r="E1277">
        <v>347.69</v>
      </c>
      <c r="F1277">
        <v>365.03</v>
      </c>
      <c r="G1277" s="5">
        <v>83641100</v>
      </c>
      <c r="H1277" s="5">
        <v>4713320000</v>
      </c>
    </row>
    <row r="1278" spans="1:8" x14ac:dyDescent="0.2">
      <c r="A1278" s="1" t="s">
        <v>2486</v>
      </c>
      <c r="B1278" s="1">
        <f t="shared" si="19"/>
        <v>41920</v>
      </c>
      <c r="C1278">
        <v>336.12</v>
      </c>
      <c r="D1278">
        <v>354.36</v>
      </c>
      <c r="E1278">
        <v>327.19</v>
      </c>
      <c r="F1278">
        <v>352.94</v>
      </c>
      <c r="G1278" s="5">
        <v>54736300</v>
      </c>
      <c r="H1278" s="5">
        <v>4489870000</v>
      </c>
    </row>
    <row r="1279" spans="1:8" x14ac:dyDescent="0.2">
      <c r="A1279" s="1" t="s">
        <v>2487</v>
      </c>
      <c r="B1279" s="1">
        <f t="shared" si="19"/>
        <v>41919</v>
      </c>
      <c r="C1279">
        <v>330.58</v>
      </c>
      <c r="D1279">
        <v>339.25</v>
      </c>
      <c r="E1279">
        <v>320.48</v>
      </c>
      <c r="F1279">
        <v>336.19</v>
      </c>
      <c r="G1279" s="5">
        <v>49199900</v>
      </c>
      <c r="H1279" s="5">
        <v>4414880000</v>
      </c>
    </row>
    <row r="1280" spans="1:8" x14ac:dyDescent="0.2">
      <c r="A1280" s="1" t="s">
        <v>2488</v>
      </c>
      <c r="B1280" s="1">
        <f t="shared" si="19"/>
        <v>41918</v>
      </c>
      <c r="C1280">
        <v>320.39</v>
      </c>
      <c r="D1280">
        <v>345.13</v>
      </c>
      <c r="E1280">
        <v>302.56</v>
      </c>
      <c r="F1280">
        <v>330.08</v>
      </c>
      <c r="G1280" s="5">
        <v>79011800</v>
      </c>
      <c r="H1280" s="5">
        <v>4277430000</v>
      </c>
    </row>
    <row r="1281" spans="1:8" x14ac:dyDescent="0.2">
      <c r="A1281" s="1" t="s">
        <v>2489</v>
      </c>
      <c r="B1281" s="1">
        <f t="shared" si="19"/>
        <v>41917</v>
      </c>
      <c r="C1281">
        <v>328.92</v>
      </c>
      <c r="D1281">
        <v>341.8</v>
      </c>
      <c r="E1281">
        <v>289.3</v>
      </c>
      <c r="F1281">
        <v>320.51</v>
      </c>
      <c r="G1281" s="5">
        <v>83308100</v>
      </c>
      <c r="H1281" s="5">
        <v>4389890000</v>
      </c>
    </row>
    <row r="1282" spans="1:8" x14ac:dyDescent="0.2">
      <c r="A1282" s="1" t="s">
        <v>2490</v>
      </c>
      <c r="B1282" s="1">
        <f t="shared" si="19"/>
        <v>41916</v>
      </c>
      <c r="C1282">
        <v>359.89</v>
      </c>
      <c r="D1282">
        <v>364.49</v>
      </c>
      <c r="E1282">
        <v>325.89</v>
      </c>
      <c r="F1282">
        <v>328.87</v>
      </c>
      <c r="G1282" s="5">
        <v>47236500</v>
      </c>
      <c r="H1282" s="5">
        <v>4801920000</v>
      </c>
    </row>
    <row r="1283" spans="1:8" x14ac:dyDescent="0.2">
      <c r="A1283" s="1" t="s">
        <v>2491</v>
      </c>
      <c r="B1283" s="1">
        <f t="shared" ref="B1283:B1346" si="20">DATE(RIGHT(A1283,4),LEFT(A1283,2),LEFT(RIGHT(A1283,8),2))</f>
        <v>41915</v>
      </c>
      <c r="C1283">
        <v>375.18</v>
      </c>
      <c r="D1283">
        <v>377.7</v>
      </c>
      <c r="E1283">
        <v>357.86</v>
      </c>
      <c r="F1283">
        <v>359.51</v>
      </c>
      <c r="G1283" s="5">
        <v>30901200</v>
      </c>
      <c r="H1283" s="5">
        <v>5004540000</v>
      </c>
    </row>
    <row r="1284" spans="1:8" x14ac:dyDescent="0.2">
      <c r="A1284" s="1" t="s">
        <v>2492</v>
      </c>
      <c r="B1284" s="1">
        <f t="shared" si="20"/>
        <v>41914</v>
      </c>
      <c r="C1284">
        <v>383.99</v>
      </c>
      <c r="D1284">
        <v>385.5</v>
      </c>
      <c r="E1284">
        <v>372.95</v>
      </c>
      <c r="F1284">
        <v>375.07</v>
      </c>
      <c r="G1284" s="5">
        <v>21777700</v>
      </c>
      <c r="H1284" s="5">
        <v>5120700000</v>
      </c>
    </row>
    <row r="1285" spans="1:8" x14ac:dyDescent="0.2">
      <c r="A1285" s="1" t="s">
        <v>2493</v>
      </c>
      <c r="B1285" s="1">
        <f t="shared" si="20"/>
        <v>41913</v>
      </c>
      <c r="C1285">
        <v>387.43</v>
      </c>
      <c r="D1285">
        <v>391.38</v>
      </c>
      <c r="E1285">
        <v>380.78</v>
      </c>
      <c r="F1285">
        <v>383.62</v>
      </c>
      <c r="G1285" s="5">
        <v>26229400</v>
      </c>
      <c r="H1285" s="5">
        <v>5165060000</v>
      </c>
    </row>
    <row r="1286" spans="1:8" x14ac:dyDescent="0.2">
      <c r="A1286" s="1" t="s">
        <v>2233</v>
      </c>
      <c r="B1286" s="1">
        <f t="shared" si="20"/>
        <v>41912</v>
      </c>
      <c r="C1286">
        <v>376.09</v>
      </c>
      <c r="D1286">
        <v>390.98</v>
      </c>
      <c r="E1286">
        <v>373.44</v>
      </c>
      <c r="F1286">
        <v>386.94</v>
      </c>
      <c r="G1286" s="5">
        <v>34707300</v>
      </c>
      <c r="H1286" s="5">
        <v>5012450000</v>
      </c>
    </row>
    <row r="1287" spans="1:8" x14ac:dyDescent="0.2">
      <c r="A1287" s="1" t="s">
        <v>2234</v>
      </c>
      <c r="B1287" s="1">
        <f t="shared" si="20"/>
        <v>41911</v>
      </c>
      <c r="C1287">
        <v>376.93</v>
      </c>
      <c r="D1287">
        <v>385.21</v>
      </c>
      <c r="E1287">
        <v>372.24</v>
      </c>
      <c r="F1287">
        <v>375.47</v>
      </c>
      <c r="G1287" s="5">
        <v>32497700</v>
      </c>
      <c r="H1287" s="5">
        <v>5022360000</v>
      </c>
    </row>
    <row r="1288" spans="1:8" x14ac:dyDescent="0.2">
      <c r="A1288" s="1" t="s">
        <v>2235</v>
      </c>
      <c r="B1288" s="1">
        <f t="shared" si="20"/>
        <v>41910</v>
      </c>
      <c r="C1288">
        <v>399.47</v>
      </c>
      <c r="D1288">
        <v>401.02</v>
      </c>
      <c r="E1288">
        <v>374.33</v>
      </c>
      <c r="F1288">
        <v>377.18</v>
      </c>
      <c r="G1288" s="5">
        <v>23613300</v>
      </c>
      <c r="H1288" s="5">
        <v>5321420000</v>
      </c>
    </row>
    <row r="1289" spans="1:8" x14ac:dyDescent="0.2">
      <c r="A1289" s="1" t="s">
        <v>2236</v>
      </c>
      <c r="B1289" s="1">
        <f t="shared" si="20"/>
        <v>41909</v>
      </c>
      <c r="C1289">
        <v>403.56</v>
      </c>
      <c r="D1289">
        <v>406.62</v>
      </c>
      <c r="E1289">
        <v>397.37</v>
      </c>
      <c r="F1289">
        <v>399.52</v>
      </c>
      <c r="G1289" s="5">
        <v>15029300</v>
      </c>
      <c r="H1289" s="5">
        <v>5374500000</v>
      </c>
    </row>
    <row r="1290" spans="1:8" x14ac:dyDescent="0.2">
      <c r="A1290" s="1" t="s">
        <v>2237</v>
      </c>
      <c r="B1290" s="1">
        <f t="shared" si="20"/>
        <v>41908</v>
      </c>
      <c r="C1290">
        <v>411.43</v>
      </c>
      <c r="D1290">
        <v>414.94</v>
      </c>
      <c r="E1290">
        <v>400.01</v>
      </c>
      <c r="F1290">
        <v>404.43</v>
      </c>
      <c r="G1290" s="5">
        <v>21460800</v>
      </c>
      <c r="H1290" s="5">
        <v>5477970000</v>
      </c>
    </row>
    <row r="1291" spans="1:8" x14ac:dyDescent="0.2">
      <c r="A1291" s="1" t="s">
        <v>2238</v>
      </c>
      <c r="B1291" s="1">
        <f t="shared" si="20"/>
        <v>41907</v>
      </c>
      <c r="C1291">
        <v>423.16</v>
      </c>
      <c r="D1291">
        <v>423.52</v>
      </c>
      <c r="E1291">
        <v>409.47</v>
      </c>
      <c r="F1291">
        <v>411.57</v>
      </c>
      <c r="G1291" s="5">
        <v>26814400</v>
      </c>
      <c r="H1291" s="5">
        <v>5632260000</v>
      </c>
    </row>
    <row r="1292" spans="1:8" x14ac:dyDescent="0.2">
      <c r="A1292" s="1" t="s">
        <v>2239</v>
      </c>
      <c r="B1292" s="1">
        <f t="shared" si="20"/>
        <v>41906</v>
      </c>
      <c r="C1292">
        <v>435.75</v>
      </c>
      <c r="D1292">
        <v>436.11</v>
      </c>
      <c r="E1292">
        <v>421.13</v>
      </c>
      <c r="F1292">
        <v>423.21</v>
      </c>
      <c r="G1292" s="5">
        <v>30627700</v>
      </c>
      <c r="H1292" s="5">
        <v>5798220000</v>
      </c>
    </row>
    <row r="1293" spans="1:8" x14ac:dyDescent="0.2">
      <c r="A1293" s="1" t="s">
        <v>2240</v>
      </c>
      <c r="B1293" s="1">
        <f t="shared" si="20"/>
        <v>41905</v>
      </c>
      <c r="C1293">
        <v>402.09</v>
      </c>
      <c r="D1293">
        <v>441.56</v>
      </c>
      <c r="E1293">
        <v>396.2</v>
      </c>
      <c r="F1293">
        <v>435.79</v>
      </c>
      <c r="G1293" s="5">
        <v>45099500</v>
      </c>
      <c r="H1293" s="5">
        <v>5348840000</v>
      </c>
    </row>
    <row r="1294" spans="1:8" x14ac:dyDescent="0.2">
      <c r="A1294" s="1" t="s">
        <v>2241</v>
      </c>
      <c r="B1294" s="1">
        <f t="shared" si="20"/>
        <v>41904</v>
      </c>
      <c r="C1294">
        <v>399.1</v>
      </c>
      <c r="D1294">
        <v>406.92</v>
      </c>
      <c r="E1294">
        <v>397.13</v>
      </c>
      <c r="F1294">
        <v>402.15</v>
      </c>
      <c r="G1294" s="5">
        <v>24127600</v>
      </c>
      <c r="H1294" s="5">
        <v>5307360000</v>
      </c>
    </row>
    <row r="1295" spans="1:8" x14ac:dyDescent="0.2">
      <c r="A1295" s="1" t="s">
        <v>2242</v>
      </c>
      <c r="B1295" s="1">
        <f t="shared" si="20"/>
        <v>41903</v>
      </c>
      <c r="C1295">
        <v>408.09</v>
      </c>
      <c r="D1295">
        <v>412.43</v>
      </c>
      <c r="E1295">
        <v>393.18</v>
      </c>
      <c r="F1295">
        <v>398.82</v>
      </c>
      <c r="G1295" s="5">
        <v>26580100</v>
      </c>
      <c r="H1295" s="5">
        <v>5425180000</v>
      </c>
    </row>
    <row r="1296" spans="1:8" x14ac:dyDescent="0.2">
      <c r="A1296" s="1" t="s">
        <v>2243</v>
      </c>
      <c r="B1296" s="1">
        <f t="shared" si="20"/>
        <v>41902</v>
      </c>
      <c r="C1296">
        <v>394.67</v>
      </c>
      <c r="D1296">
        <v>423.3</v>
      </c>
      <c r="E1296">
        <v>389.88</v>
      </c>
      <c r="F1296">
        <v>408.9</v>
      </c>
      <c r="G1296" s="5">
        <v>36863600</v>
      </c>
      <c r="H1296" s="5">
        <v>5245150000</v>
      </c>
    </row>
    <row r="1297" spans="1:8" x14ac:dyDescent="0.2">
      <c r="A1297" s="1" t="s">
        <v>2244</v>
      </c>
      <c r="B1297" s="1">
        <f t="shared" si="20"/>
        <v>41901</v>
      </c>
      <c r="C1297">
        <v>424.1</v>
      </c>
      <c r="D1297">
        <v>427.84</v>
      </c>
      <c r="E1297">
        <v>384.53</v>
      </c>
      <c r="F1297">
        <v>394.8</v>
      </c>
      <c r="G1297" s="5">
        <v>37919700</v>
      </c>
      <c r="H1297" s="5">
        <v>5634440000</v>
      </c>
    </row>
    <row r="1298" spans="1:8" x14ac:dyDescent="0.2">
      <c r="A1298" s="1" t="s">
        <v>2245</v>
      </c>
      <c r="B1298" s="1">
        <f t="shared" si="20"/>
        <v>41900</v>
      </c>
      <c r="C1298">
        <v>456.86</v>
      </c>
      <c r="D1298">
        <v>456.86</v>
      </c>
      <c r="E1298">
        <v>413.1</v>
      </c>
      <c r="F1298">
        <v>424.44</v>
      </c>
      <c r="G1298" s="5">
        <v>34483200</v>
      </c>
      <c r="H1298" s="5">
        <v>6067610000</v>
      </c>
    </row>
    <row r="1299" spans="1:8" x14ac:dyDescent="0.2">
      <c r="A1299" s="1" t="s">
        <v>2246</v>
      </c>
      <c r="B1299" s="1">
        <f t="shared" si="20"/>
        <v>41899</v>
      </c>
      <c r="C1299">
        <v>465.86</v>
      </c>
      <c r="D1299">
        <v>468.17</v>
      </c>
      <c r="E1299">
        <v>452.42</v>
      </c>
      <c r="F1299">
        <v>457.33</v>
      </c>
      <c r="G1299" s="5">
        <v>21056800</v>
      </c>
      <c r="H1299" s="5">
        <v>6185010000</v>
      </c>
    </row>
    <row r="1300" spans="1:8" x14ac:dyDescent="0.2">
      <c r="A1300" s="1" t="s">
        <v>2247</v>
      </c>
      <c r="B1300" s="1">
        <f t="shared" si="20"/>
        <v>41898</v>
      </c>
      <c r="C1300">
        <v>474.86</v>
      </c>
      <c r="D1300">
        <v>475.64</v>
      </c>
      <c r="E1300">
        <v>465.13</v>
      </c>
      <c r="F1300">
        <v>466.06</v>
      </c>
      <c r="G1300" s="5">
        <v>16797300</v>
      </c>
      <c r="H1300" s="5">
        <v>6302440000</v>
      </c>
    </row>
    <row r="1301" spans="1:8" x14ac:dyDescent="0.2">
      <c r="A1301" s="1" t="s">
        <v>2248</v>
      </c>
      <c r="B1301" s="1">
        <f t="shared" si="20"/>
        <v>41897</v>
      </c>
      <c r="C1301">
        <v>477.77</v>
      </c>
      <c r="D1301">
        <v>478.62</v>
      </c>
      <c r="E1301">
        <v>474.02</v>
      </c>
      <c r="F1301">
        <v>475.37</v>
      </c>
      <c r="G1301" s="5">
        <v>15345200</v>
      </c>
      <c r="H1301" s="5">
        <v>6339090000</v>
      </c>
    </row>
    <row r="1302" spans="1:8" x14ac:dyDescent="0.2">
      <c r="A1302" s="1" t="s">
        <v>2249</v>
      </c>
      <c r="B1302" s="1">
        <f t="shared" si="20"/>
        <v>41896</v>
      </c>
      <c r="C1302">
        <v>479.12</v>
      </c>
      <c r="D1302">
        <v>479.85</v>
      </c>
      <c r="E1302">
        <v>476.12</v>
      </c>
      <c r="F1302">
        <v>477.89</v>
      </c>
      <c r="G1302" s="5">
        <v>13105500</v>
      </c>
      <c r="H1302" s="5">
        <v>6355140000</v>
      </c>
    </row>
    <row r="1303" spans="1:8" x14ac:dyDescent="0.2">
      <c r="A1303" s="1" t="s">
        <v>2250</v>
      </c>
      <c r="B1303" s="1">
        <f t="shared" si="20"/>
        <v>41895</v>
      </c>
      <c r="C1303">
        <v>477.79</v>
      </c>
      <c r="D1303">
        <v>482.12</v>
      </c>
      <c r="E1303">
        <v>475.1</v>
      </c>
      <c r="F1303">
        <v>479</v>
      </c>
      <c r="G1303" s="5">
        <v>15588000</v>
      </c>
      <c r="H1303" s="5">
        <v>6335400000</v>
      </c>
    </row>
    <row r="1304" spans="1:8" x14ac:dyDescent="0.2">
      <c r="A1304" s="1" t="s">
        <v>2251</v>
      </c>
      <c r="B1304" s="1">
        <f t="shared" si="20"/>
        <v>41894</v>
      </c>
      <c r="C1304">
        <v>479.58</v>
      </c>
      <c r="D1304">
        <v>479.63</v>
      </c>
      <c r="E1304">
        <v>473.01</v>
      </c>
      <c r="F1304">
        <v>477.75</v>
      </c>
      <c r="G1304" s="5">
        <v>15437200</v>
      </c>
      <c r="H1304" s="5">
        <v>6357290000</v>
      </c>
    </row>
    <row r="1305" spans="1:8" x14ac:dyDescent="0.2">
      <c r="A1305" s="1" t="s">
        <v>2252</v>
      </c>
      <c r="B1305" s="1">
        <f t="shared" si="20"/>
        <v>41893</v>
      </c>
      <c r="C1305">
        <v>479.62</v>
      </c>
      <c r="D1305">
        <v>482.35</v>
      </c>
      <c r="E1305">
        <v>474.61</v>
      </c>
      <c r="F1305">
        <v>479.75</v>
      </c>
      <c r="G1305" s="5">
        <v>16852900</v>
      </c>
      <c r="H1305" s="5">
        <v>6355700000</v>
      </c>
    </row>
    <row r="1306" spans="1:8" x14ac:dyDescent="0.2">
      <c r="A1306" s="1" t="s">
        <v>2253</v>
      </c>
      <c r="B1306" s="1">
        <f t="shared" si="20"/>
        <v>41892</v>
      </c>
      <c r="C1306">
        <v>475.48</v>
      </c>
      <c r="D1306">
        <v>487.47</v>
      </c>
      <c r="E1306">
        <v>475.15</v>
      </c>
      <c r="F1306">
        <v>479.36</v>
      </c>
      <c r="G1306" s="5">
        <v>22787800</v>
      </c>
      <c r="H1306" s="5">
        <v>6299070000</v>
      </c>
    </row>
    <row r="1307" spans="1:8" x14ac:dyDescent="0.2">
      <c r="A1307" s="1" t="s">
        <v>2254</v>
      </c>
      <c r="B1307" s="1">
        <f t="shared" si="20"/>
        <v>41891</v>
      </c>
      <c r="C1307">
        <v>474.88</v>
      </c>
      <c r="D1307">
        <v>477.38</v>
      </c>
      <c r="E1307">
        <v>467.78</v>
      </c>
      <c r="F1307">
        <v>475.26</v>
      </c>
      <c r="G1307" s="5">
        <v>21447800</v>
      </c>
      <c r="H1307" s="5">
        <v>6289350000</v>
      </c>
    </row>
    <row r="1308" spans="1:8" x14ac:dyDescent="0.2">
      <c r="A1308" s="1" t="s">
        <v>2255</v>
      </c>
      <c r="B1308" s="1">
        <f t="shared" si="20"/>
        <v>41890</v>
      </c>
      <c r="C1308">
        <v>481.81</v>
      </c>
      <c r="D1308">
        <v>489.83</v>
      </c>
      <c r="E1308">
        <v>468.79</v>
      </c>
      <c r="F1308">
        <v>474.6</v>
      </c>
      <c r="G1308" s="5">
        <v>30238000</v>
      </c>
      <c r="H1308" s="5">
        <v>6379410000</v>
      </c>
    </row>
    <row r="1309" spans="1:8" x14ac:dyDescent="0.2">
      <c r="A1309" s="1" t="s">
        <v>2256</v>
      </c>
      <c r="B1309" s="1">
        <f t="shared" si="20"/>
        <v>41889</v>
      </c>
      <c r="C1309">
        <v>485.13</v>
      </c>
      <c r="D1309">
        <v>488.07</v>
      </c>
      <c r="E1309">
        <v>482.28</v>
      </c>
      <c r="F1309">
        <v>482.28</v>
      </c>
      <c r="G1309" s="5">
        <v>8994050</v>
      </c>
      <c r="H1309" s="5">
        <v>6421460000</v>
      </c>
    </row>
    <row r="1310" spans="1:8" x14ac:dyDescent="0.2">
      <c r="A1310" s="1" t="s">
        <v>2257</v>
      </c>
      <c r="B1310" s="1">
        <f t="shared" si="20"/>
        <v>41888</v>
      </c>
      <c r="C1310">
        <v>483.34</v>
      </c>
      <c r="D1310">
        <v>488.6</v>
      </c>
      <c r="E1310">
        <v>483</v>
      </c>
      <c r="F1310">
        <v>484.83</v>
      </c>
      <c r="G1310" s="5">
        <v>10601400</v>
      </c>
      <c r="H1310" s="5">
        <v>6395630000</v>
      </c>
    </row>
    <row r="1311" spans="1:8" x14ac:dyDescent="0.2">
      <c r="A1311" s="1" t="s">
        <v>2258</v>
      </c>
      <c r="B1311" s="1">
        <f t="shared" si="20"/>
        <v>41887</v>
      </c>
      <c r="C1311">
        <v>489.67</v>
      </c>
      <c r="D1311">
        <v>490.64</v>
      </c>
      <c r="E1311">
        <v>481.61</v>
      </c>
      <c r="F1311">
        <v>483.34</v>
      </c>
      <c r="G1311" s="5">
        <v>15302500</v>
      </c>
      <c r="H1311" s="5">
        <v>6477530000</v>
      </c>
    </row>
    <row r="1312" spans="1:8" x14ac:dyDescent="0.2">
      <c r="A1312" s="1" t="s">
        <v>2259</v>
      </c>
      <c r="B1312" s="1">
        <f t="shared" si="20"/>
        <v>41886</v>
      </c>
      <c r="C1312">
        <v>477.68</v>
      </c>
      <c r="D1312">
        <v>493.93</v>
      </c>
      <c r="E1312">
        <v>477.09</v>
      </c>
      <c r="F1312">
        <v>489.66</v>
      </c>
      <c r="G1312" s="5">
        <v>26081400</v>
      </c>
      <c r="H1312" s="5">
        <v>6317100000</v>
      </c>
    </row>
    <row r="1313" spans="1:8" x14ac:dyDescent="0.2">
      <c r="A1313" s="1" t="s">
        <v>2260</v>
      </c>
      <c r="B1313" s="1">
        <f t="shared" si="20"/>
        <v>41885</v>
      </c>
      <c r="C1313">
        <v>476.87</v>
      </c>
      <c r="D1313">
        <v>481.71</v>
      </c>
      <c r="E1313">
        <v>476.21</v>
      </c>
      <c r="F1313">
        <v>477.59</v>
      </c>
      <c r="G1313" s="5">
        <v>13342200</v>
      </c>
      <c r="H1313" s="5">
        <v>6304370000</v>
      </c>
    </row>
    <row r="1314" spans="1:8" x14ac:dyDescent="0.2">
      <c r="A1314" s="1" t="s">
        <v>2261</v>
      </c>
      <c r="B1314" s="1">
        <f t="shared" si="20"/>
        <v>41884</v>
      </c>
      <c r="C1314">
        <v>474.48</v>
      </c>
      <c r="D1314">
        <v>482.99</v>
      </c>
      <c r="E1314">
        <v>472.32</v>
      </c>
      <c r="F1314">
        <v>477.43</v>
      </c>
      <c r="G1314" s="5">
        <v>23337900</v>
      </c>
      <c r="H1314" s="5">
        <v>6270970000</v>
      </c>
    </row>
    <row r="1315" spans="1:8" x14ac:dyDescent="0.2">
      <c r="A1315" s="1" t="s">
        <v>2262</v>
      </c>
      <c r="B1315" s="1">
        <f t="shared" si="20"/>
        <v>41883</v>
      </c>
      <c r="C1315">
        <v>477.79</v>
      </c>
      <c r="D1315">
        <v>485.31</v>
      </c>
      <c r="E1315">
        <v>471.91</v>
      </c>
      <c r="F1315">
        <v>474.88</v>
      </c>
      <c r="G1315" s="5">
        <v>20432000</v>
      </c>
      <c r="H1315" s="5">
        <v>6313120000</v>
      </c>
    </row>
    <row r="1316" spans="1:8" x14ac:dyDescent="0.2">
      <c r="A1316" s="1" t="s">
        <v>2000</v>
      </c>
      <c r="B1316" s="1">
        <f t="shared" si="20"/>
        <v>41882</v>
      </c>
      <c r="C1316">
        <v>502.91</v>
      </c>
      <c r="D1316">
        <v>504.88</v>
      </c>
      <c r="E1316">
        <v>474.81</v>
      </c>
      <c r="F1316">
        <v>477.76</v>
      </c>
      <c r="G1316" s="5">
        <v>44632300</v>
      </c>
      <c r="H1316" s="5">
        <v>6642630000</v>
      </c>
    </row>
    <row r="1317" spans="1:8" x14ac:dyDescent="0.2">
      <c r="A1317" s="1" t="s">
        <v>2001</v>
      </c>
      <c r="B1317" s="1">
        <f t="shared" si="20"/>
        <v>41881</v>
      </c>
      <c r="C1317">
        <v>508.59</v>
      </c>
      <c r="D1317">
        <v>509.31</v>
      </c>
      <c r="E1317">
        <v>501.64</v>
      </c>
      <c r="F1317">
        <v>504.25</v>
      </c>
      <c r="G1317" s="5">
        <v>9424070</v>
      </c>
      <c r="H1317" s="5">
        <v>6715420000</v>
      </c>
    </row>
    <row r="1318" spans="1:8" x14ac:dyDescent="0.2">
      <c r="A1318" s="1" t="s">
        <v>2002</v>
      </c>
      <c r="B1318" s="1">
        <f t="shared" si="20"/>
        <v>41880</v>
      </c>
      <c r="C1318">
        <v>508.43</v>
      </c>
      <c r="D1318">
        <v>511.7</v>
      </c>
      <c r="E1318">
        <v>503.82</v>
      </c>
      <c r="F1318">
        <v>508.52</v>
      </c>
      <c r="G1318" s="5">
        <v>17624800</v>
      </c>
      <c r="H1318" s="5">
        <v>6711080000</v>
      </c>
    </row>
    <row r="1319" spans="1:8" x14ac:dyDescent="0.2">
      <c r="A1319" s="1" t="s">
        <v>2003</v>
      </c>
      <c r="B1319" s="1">
        <f t="shared" si="20"/>
        <v>41879</v>
      </c>
      <c r="C1319">
        <v>510.88</v>
      </c>
      <c r="D1319">
        <v>516.16</v>
      </c>
      <c r="E1319">
        <v>506.88</v>
      </c>
      <c r="F1319">
        <v>507.82</v>
      </c>
      <c r="G1319" s="5">
        <v>19862000</v>
      </c>
      <c r="H1319" s="5">
        <v>6741320000</v>
      </c>
    </row>
    <row r="1320" spans="1:8" x14ac:dyDescent="0.2">
      <c r="A1320" s="1" t="s">
        <v>2004</v>
      </c>
      <c r="B1320" s="1">
        <f t="shared" si="20"/>
        <v>41878</v>
      </c>
      <c r="C1320">
        <v>512.19000000000005</v>
      </c>
      <c r="D1320">
        <v>520.71</v>
      </c>
      <c r="E1320">
        <v>510.92</v>
      </c>
      <c r="F1320">
        <v>511.15</v>
      </c>
      <c r="G1320" s="5">
        <v>22648500</v>
      </c>
      <c r="H1320" s="5">
        <v>6756340000</v>
      </c>
    </row>
    <row r="1321" spans="1:8" x14ac:dyDescent="0.2">
      <c r="A1321" s="1" t="s">
        <v>2005</v>
      </c>
      <c r="B1321" s="1">
        <f t="shared" si="20"/>
        <v>41877</v>
      </c>
      <c r="C1321">
        <v>502.54</v>
      </c>
      <c r="D1321">
        <v>512.69000000000005</v>
      </c>
      <c r="E1321">
        <v>502.54</v>
      </c>
      <c r="F1321">
        <v>511.57</v>
      </c>
      <c r="G1321" s="5">
        <v>23235100</v>
      </c>
      <c r="H1321" s="5">
        <v>6626970000</v>
      </c>
    </row>
    <row r="1322" spans="1:8" x14ac:dyDescent="0.2">
      <c r="A1322" s="1" t="s">
        <v>2006</v>
      </c>
      <c r="B1322" s="1">
        <f t="shared" si="20"/>
        <v>41876</v>
      </c>
      <c r="C1322">
        <v>508.22</v>
      </c>
      <c r="D1322">
        <v>508.22</v>
      </c>
      <c r="E1322">
        <v>499.23</v>
      </c>
      <c r="F1322">
        <v>502.5</v>
      </c>
      <c r="G1322" s="5">
        <v>18356700</v>
      </c>
      <c r="H1322" s="5">
        <v>6700090000</v>
      </c>
    </row>
    <row r="1323" spans="1:8" x14ac:dyDescent="0.2">
      <c r="A1323" s="1" t="s">
        <v>2007</v>
      </c>
      <c r="B1323" s="1">
        <f t="shared" si="20"/>
        <v>41875</v>
      </c>
      <c r="C1323">
        <v>498.29</v>
      </c>
      <c r="D1323">
        <v>512.89</v>
      </c>
      <c r="E1323">
        <v>497.35</v>
      </c>
      <c r="F1323">
        <v>508.29</v>
      </c>
      <c r="G1323" s="5">
        <v>19441700</v>
      </c>
      <c r="H1323" s="5">
        <v>6567300000</v>
      </c>
    </row>
    <row r="1324" spans="1:8" x14ac:dyDescent="0.2">
      <c r="A1324" s="1" t="s">
        <v>2008</v>
      </c>
      <c r="B1324" s="1">
        <f t="shared" si="20"/>
        <v>41874</v>
      </c>
      <c r="C1324">
        <v>513.39</v>
      </c>
      <c r="D1324">
        <v>514.29999999999995</v>
      </c>
      <c r="E1324">
        <v>492.11</v>
      </c>
      <c r="F1324">
        <v>498.08</v>
      </c>
      <c r="G1324" s="5">
        <v>25171900</v>
      </c>
      <c r="H1324" s="5">
        <v>6764340000</v>
      </c>
    </row>
    <row r="1325" spans="1:8" x14ac:dyDescent="0.2">
      <c r="A1325" s="1" t="s">
        <v>2009</v>
      </c>
      <c r="B1325" s="1">
        <f t="shared" si="20"/>
        <v>41873</v>
      </c>
      <c r="C1325">
        <v>517.58000000000004</v>
      </c>
      <c r="D1325">
        <v>521.48</v>
      </c>
      <c r="E1325">
        <v>501.28</v>
      </c>
      <c r="F1325">
        <v>514.04</v>
      </c>
      <c r="G1325" s="5">
        <v>36563900</v>
      </c>
      <c r="H1325" s="5">
        <v>6817460000</v>
      </c>
    </row>
    <row r="1326" spans="1:8" x14ac:dyDescent="0.2">
      <c r="A1326" s="1" t="s">
        <v>2010</v>
      </c>
      <c r="B1326" s="1">
        <f t="shared" si="20"/>
        <v>41872</v>
      </c>
      <c r="C1326">
        <v>510.45</v>
      </c>
      <c r="D1326">
        <v>531.9</v>
      </c>
      <c r="E1326">
        <v>510.45</v>
      </c>
      <c r="F1326">
        <v>517.24</v>
      </c>
      <c r="G1326" s="5">
        <v>49444200</v>
      </c>
      <c r="H1326" s="5">
        <v>6721410000</v>
      </c>
    </row>
    <row r="1327" spans="1:8" x14ac:dyDescent="0.2">
      <c r="A1327" s="1" t="s">
        <v>2011</v>
      </c>
      <c r="B1327" s="1">
        <f t="shared" si="20"/>
        <v>41871</v>
      </c>
      <c r="C1327">
        <v>485.07</v>
      </c>
      <c r="D1327">
        <v>518.29</v>
      </c>
      <c r="E1327">
        <v>467.51</v>
      </c>
      <c r="F1327">
        <v>511.98</v>
      </c>
      <c r="G1327" s="5">
        <v>46527600</v>
      </c>
      <c r="H1327" s="5">
        <v>6385230000</v>
      </c>
    </row>
    <row r="1328" spans="1:8" x14ac:dyDescent="0.2">
      <c r="A1328" s="1" t="s">
        <v>2012</v>
      </c>
      <c r="B1328" s="1">
        <f t="shared" si="20"/>
        <v>41870</v>
      </c>
      <c r="C1328">
        <v>461.48</v>
      </c>
      <c r="D1328">
        <v>485.71</v>
      </c>
      <c r="E1328">
        <v>455.54</v>
      </c>
      <c r="F1328">
        <v>485.25</v>
      </c>
      <c r="G1328" s="5">
        <v>38422400</v>
      </c>
      <c r="H1328" s="5">
        <v>6072520000</v>
      </c>
    </row>
    <row r="1329" spans="1:8" x14ac:dyDescent="0.2">
      <c r="A1329" s="1" t="s">
        <v>2013</v>
      </c>
      <c r="B1329" s="1">
        <f t="shared" si="20"/>
        <v>41869</v>
      </c>
      <c r="C1329">
        <v>491.51</v>
      </c>
      <c r="D1329">
        <v>499.37</v>
      </c>
      <c r="E1329">
        <v>443.85</v>
      </c>
      <c r="F1329">
        <v>461.46</v>
      </c>
      <c r="G1329" s="5">
        <v>50783800</v>
      </c>
      <c r="H1329" s="5">
        <v>6465210000</v>
      </c>
    </row>
    <row r="1330" spans="1:8" x14ac:dyDescent="0.2">
      <c r="A1330" s="1" t="s">
        <v>2014</v>
      </c>
      <c r="B1330" s="1">
        <f t="shared" si="20"/>
        <v>41868</v>
      </c>
      <c r="C1330">
        <v>519.14</v>
      </c>
      <c r="D1330">
        <v>520.19000000000005</v>
      </c>
      <c r="E1330">
        <v>483.63</v>
      </c>
      <c r="F1330">
        <v>491.8</v>
      </c>
      <c r="G1330" s="5">
        <v>24300900</v>
      </c>
      <c r="H1330" s="5">
        <v>6826520000</v>
      </c>
    </row>
    <row r="1331" spans="1:8" x14ac:dyDescent="0.2">
      <c r="A1331" s="1" t="s">
        <v>2015</v>
      </c>
      <c r="B1331" s="1">
        <f t="shared" si="20"/>
        <v>41867</v>
      </c>
      <c r="C1331">
        <v>497.83</v>
      </c>
      <c r="D1331">
        <v>521.48</v>
      </c>
      <c r="E1331">
        <v>487.74</v>
      </c>
      <c r="F1331">
        <v>519.71</v>
      </c>
      <c r="G1331" s="5">
        <v>22832500</v>
      </c>
      <c r="H1331" s="5">
        <v>6544250000</v>
      </c>
    </row>
    <row r="1332" spans="1:8" x14ac:dyDescent="0.2">
      <c r="A1332" s="1" t="s">
        <v>2016</v>
      </c>
      <c r="B1332" s="1">
        <f t="shared" si="20"/>
        <v>41866</v>
      </c>
      <c r="C1332">
        <v>511.14</v>
      </c>
      <c r="D1332">
        <v>518.17999999999995</v>
      </c>
      <c r="E1332">
        <v>487.93</v>
      </c>
      <c r="F1332">
        <v>497.01</v>
      </c>
      <c r="G1332" s="5">
        <v>25598300</v>
      </c>
      <c r="H1332" s="5">
        <v>6717150000</v>
      </c>
    </row>
    <row r="1333" spans="1:8" x14ac:dyDescent="0.2">
      <c r="A1333" s="1" t="s">
        <v>2017</v>
      </c>
      <c r="B1333" s="1">
        <f t="shared" si="20"/>
        <v>41865</v>
      </c>
      <c r="C1333">
        <v>546.17999999999995</v>
      </c>
      <c r="D1333">
        <v>546.24</v>
      </c>
      <c r="E1333">
        <v>498.73</v>
      </c>
      <c r="F1333">
        <v>505.97</v>
      </c>
      <c r="G1333" s="5">
        <v>35803900</v>
      </c>
      <c r="H1333" s="5">
        <v>7175190000</v>
      </c>
    </row>
    <row r="1334" spans="1:8" x14ac:dyDescent="0.2">
      <c r="A1334" s="1" t="s">
        <v>2018</v>
      </c>
      <c r="B1334" s="1">
        <f t="shared" si="20"/>
        <v>41864</v>
      </c>
      <c r="C1334">
        <v>570.38</v>
      </c>
      <c r="D1334">
        <v>573.03</v>
      </c>
      <c r="E1334">
        <v>532.66999999999996</v>
      </c>
      <c r="F1334">
        <v>546.66</v>
      </c>
      <c r="G1334" s="5">
        <v>25777500</v>
      </c>
      <c r="H1334" s="5">
        <v>7490990000</v>
      </c>
    </row>
    <row r="1335" spans="1:8" x14ac:dyDescent="0.2">
      <c r="A1335" s="1" t="s">
        <v>2019</v>
      </c>
      <c r="B1335" s="1">
        <f t="shared" si="20"/>
        <v>41863</v>
      </c>
      <c r="C1335">
        <v>576.51</v>
      </c>
      <c r="D1335">
        <v>576.95000000000005</v>
      </c>
      <c r="E1335">
        <v>566.6</v>
      </c>
      <c r="F1335">
        <v>569.64</v>
      </c>
      <c r="G1335" s="5">
        <v>13978200</v>
      </c>
      <c r="H1335" s="5">
        <v>7569070000</v>
      </c>
    </row>
    <row r="1336" spans="1:8" x14ac:dyDescent="0.2">
      <c r="A1336" s="1" t="s">
        <v>2020</v>
      </c>
      <c r="B1336" s="1">
        <f t="shared" si="20"/>
        <v>41862</v>
      </c>
      <c r="C1336">
        <v>591.28</v>
      </c>
      <c r="D1336">
        <v>591.51</v>
      </c>
      <c r="E1336">
        <v>574.04999999999995</v>
      </c>
      <c r="F1336">
        <v>576.37</v>
      </c>
      <c r="G1336" s="5">
        <v>14764200</v>
      </c>
      <c r="H1336" s="5">
        <v>7760290000</v>
      </c>
    </row>
    <row r="1337" spans="1:8" x14ac:dyDescent="0.2">
      <c r="A1337" s="1" t="s">
        <v>2021</v>
      </c>
      <c r="B1337" s="1">
        <f t="shared" si="20"/>
        <v>41861</v>
      </c>
      <c r="C1337">
        <v>589.16999999999996</v>
      </c>
      <c r="D1337">
        <v>594.46</v>
      </c>
      <c r="E1337">
        <v>587.94000000000005</v>
      </c>
      <c r="F1337">
        <v>591.05999999999995</v>
      </c>
      <c r="G1337" s="5">
        <v>7555310</v>
      </c>
      <c r="H1337" s="5">
        <v>7730000000</v>
      </c>
    </row>
    <row r="1338" spans="1:8" x14ac:dyDescent="0.2">
      <c r="A1338" s="1" t="s">
        <v>2022</v>
      </c>
      <c r="B1338" s="1">
        <f t="shared" si="20"/>
        <v>41860</v>
      </c>
      <c r="C1338">
        <v>592.47</v>
      </c>
      <c r="D1338">
        <v>592.47</v>
      </c>
      <c r="E1338">
        <v>587.63</v>
      </c>
      <c r="F1338">
        <v>589.37</v>
      </c>
      <c r="G1338" s="5">
        <v>7922070</v>
      </c>
      <c r="H1338" s="5">
        <v>7770550000</v>
      </c>
    </row>
    <row r="1339" spans="1:8" x14ac:dyDescent="0.2">
      <c r="A1339" s="1" t="s">
        <v>2023</v>
      </c>
      <c r="B1339" s="1">
        <f t="shared" si="20"/>
        <v>41859</v>
      </c>
      <c r="C1339">
        <v>588.88</v>
      </c>
      <c r="D1339">
        <v>598.12</v>
      </c>
      <c r="E1339">
        <v>588.79</v>
      </c>
      <c r="F1339">
        <v>592.58000000000004</v>
      </c>
      <c r="G1339" s="5">
        <v>11072000</v>
      </c>
      <c r="H1339" s="5">
        <v>7721090000</v>
      </c>
    </row>
    <row r="1340" spans="1:8" x14ac:dyDescent="0.2">
      <c r="A1340" s="1" t="s">
        <v>2024</v>
      </c>
      <c r="B1340" s="1">
        <f t="shared" si="20"/>
        <v>41858</v>
      </c>
      <c r="C1340">
        <v>584.65</v>
      </c>
      <c r="D1340">
        <v>591.1</v>
      </c>
      <c r="E1340">
        <v>584.04999999999995</v>
      </c>
      <c r="F1340">
        <v>588.87</v>
      </c>
      <c r="G1340" s="5">
        <v>11131400</v>
      </c>
      <c r="H1340" s="5">
        <v>7663290000</v>
      </c>
    </row>
    <row r="1341" spans="1:8" x14ac:dyDescent="0.2">
      <c r="A1341" s="1" t="s">
        <v>2025</v>
      </c>
      <c r="B1341" s="1">
        <f t="shared" si="20"/>
        <v>41857</v>
      </c>
      <c r="C1341">
        <v>585.95000000000005</v>
      </c>
      <c r="D1341">
        <v>587.49</v>
      </c>
      <c r="E1341">
        <v>583.1</v>
      </c>
      <c r="F1341">
        <v>584.65</v>
      </c>
      <c r="G1341" s="5">
        <v>14497900</v>
      </c>
      <c r="H1341" s="5">
        <v>7678040000</v>
      </c>
    </row>
    <row r="1342" spans="1:8" x14ac:dyDescent="0.2">
      <c r="A1342" s="1" t="s">
        <v>2026</v>
      </c>
      <c r="B1342" s="1">
        <f t="shared" si="20"/>
        <v>41856</v>
      </c>
      <c r="C1342">
        <v>589.01</v>
      </c>
      <c r="D1342">
        <v>589.87</v>
      </c>
      <c r="E1342">
        <v>584.1</v>
      </c>
      <c r="F1342">
        <v>585.44000000000005</v>
      </c>
      <c r="G1342" s="5">
        <v>10790800</v>
      </c>
      <c r="H1342" s="5">
        <v>7716120000</v>
      </c>
    </row>
    <row r="1343" spans="1:8" x14ac:dyDescent="0.2">
      <c r="A1343" s="1" t="s">
        <v>2027</v>
      </c>
      <c r="B1343" s="1">
        <f t="shared" si="20"/>
        <v>41855</v>
      </c>
      <c r="C1343">
        <v>586.23</v>
      </c>
      <c r="D1343">
        <v>591.95000000000005</v>
      </c>
      <c r="E1343">
        <v>583.74</v>
      </c>
      <c r="F1343">
        <v>588.78</v>
      </c>
      <c r="G1343" s="5">
        <v>9867570</v>
      </c>
      <c r="H1343" s="5">
        <v>7677850000</v>
      </c>
    </row>
    <row r="1344" spans="1:8" x14ac:dyDescent="0.2">
      <c r="A1344" s="1" t="s">
        <v>2028</v>
      </c>
      <c r="B1344" s="1">
        <f t="shared" si="20"/>
        <v>41854</v>
      </c>
      <c r="C1344">
        <v>588.89</v>
      </c>
      <c r="D1344">
        <v>589.15</v>
      </c>
      <c r="E1344">
        <v>581.65</v>
      </c>
      <c r="F1344">
        <v>586.66999999999996</v>
      </c>
      <c r="G1344" s="5">
        <v>9917990</v>
      </c>
      <c r="H1344" s="5">
        <v>7710420000</v>
      </c>
    </row>
    <row r="1345" spans="1:8" x14ac:dyDescent="0.2">
      <c r="A1345" s="1" t="s">
        <v>2029</v>
      </c>
      <c r="B1345" s="1">
        <f t="shared" si="20"/>
        <v>41853</v>
      </c>
      <c r="C1345">
        <v>594.9</v>
      </c>
      <c r="D1345">
        <v>594.91</v>
      </c>
      <c r="E1345">
        <v>586.16</v>
      </c>
      <c r="F1345">
        <v>589.33000000000004</v>
      </c>
      <c r="G1345" s="5">
        <v>8359080</v>
      </c>
      <c r="H1345" s="5">
        <v>7786620000</v>
      </c>
    </row>
    <row r="1346" spans="1:8" x14ac:dyDescent="0.2">
      <c r="A1346" s="1" t="s">
        <v>2030</v>
      </c>
      <c r="B1346" s="1">
        <f t="shared" si="20"/>
        <v>41852</v>
      </c>
      <c r="C1346">
        <v>586.20000000000005</v>
      </c>
      <c r="D1346">
        <v>597.91999999999996</v>
      </c>
      <c r="E1346">
        <v>583.63</v>
      </c>
      <c r="F1346">
        <v>594.91999999999996</v>
      </c>
      <c r="G1346" s="5">
        <v>18215900</v>
      </c>
      <c r="H1346" s="5">
        <v>7670500000</v>
      </c>
    </row>
    <row r="1347" spans="1:8" x14ac:dyDescent="0.2">
      <c r="A1347" s="1" t="s">
        <v>1767</v>
      </c>
      <c r="B1347" s="1">
        <f t="shared" ref="B1347:B1410" si="21">DATE(RIGHT(A1347,4),LEFT(A1347,2),LEFT(RIGHT(A1347,8),2))</f>
        <v>41851</v>
      </c>
      <c r="C1347">
        <v>567.37</v>
      </c>
      <c r="D1347">
        <v>586.24</v>
      </c>
      <c r="E1347">
        <v>564.51</v>
      </c>
      <c r="F1347">
        <v>586.24</v>
      </c>
      <c r="G1347" s="5">
        <v>22467900</v>
      </c>
      <c r="H1347" s="5">
        <v>7421870000</v>
      </c>
    </row>
    <row r="1348" spans="1:8" x14ac:dyDescent="0.2">
      <c r="A1348" s="1" t="s">
        <v>1768</v>
      </c>
      <c r="B1348" s="1">
        <f t="shared" si="21"/>
        <v>41850</v>
      </c>
      <c r="C1348">
        <v>584.74</v>
      </c>
      <c r="D1348">
        <v>585.12</v>
      </c>
      <c r="E1348">
        <v>564.9</v>
      </c>
      <c r="F1348">
        <v>567.29</v>
      </c>
      <c r="G1348" s="5">
        <v>14898800</v>
      </c>
      <c r="H1348" s="5">
        <v>7646630000</v>
      </c>
    </row>
    <row r="1349" spans="1:8" x14ac:dyDescent="0.2">
      <c r="A1349" s="1" t="s">
        <v>1769</v>
      </c>
      <c r="B1349" s="1">
        <f t="shared" si="21"/>
        <v>41849</v>
      </c>
      <c r="C1349">
        <v>585.54999999999995</v>
      </c>
      <c r="D1349">
        <v>588.39</v>
      </c>
      <c r="E1349">
        <v>581.70000000000005</v>
      </c>
      <c r="F1349">
        <v>584.73</v>
      </c>
      <c r="G1349" s="5">
        <v>11275400</v>
      </c>
      <c r="H1349" s="5">
        <v>7655040000</v>
      </c>
    </row>
    <row r="1350" spans="1:8" x14ac:dyDescent="0.2">
      <c r="A1350" s="1" t="s">
        <v>1770</v>
      </c>
      <c r="B1350" s="1">
        <f t="shared" si="21"/>
        <v>41848</v>
      </c>
      <c r="C1350">
        <v>594.14</v>
      </c>
      <c r="D1350">
        <v>594.57000000000005</v>
      </c>
      <c r="E1350">
        <v>575.19000000000005</v>
      </c>
      <c r="F1350">
        <v>585.69000000000005</v>
      </c>
      <c r="G1350" s="5">
        <v>19316400</v>
      </c>
      <c r="H1350" s="5">
        <v>7765040000</v>
      </c>
    </row>
    <row r="1351" spans="1:8" x14ac:dyDescent="0.2">
      <c r="A1351" s="1" t="s">
        <v>1771</v>
      </c>
      <c r="B1351" s="1">
        <f t="shared" si="21"/>
        <v>41847</v>
      </c>
      <c r="C1351">
        <v>595.66999999999996</v>
      </c>
      <c r="D1351">
        <v>598.94000000000005</v>
      </c>
      <c r="E1351">
        <v>593.42999999999995</v>
      </c>
      <c r="F1351">
        <v>593.85</v>
      </c>
      <c r="G1351" s="5">
        <v>7774230</v>
      </c>
      <c r="H1351" s="5">
        <v>7782830000</v>
      </c>
    </row>
    <row r="1352" spans="1:8" x14ac:dyDescent="0.2">
      <c r="A1352" s="1" t="s">
        <v>1772</v>
      </c>
      <c r="B1352" s="1">
        <f t="shared" si="21"/>
        <v>41846</v>
      </c>
      <c r="C1352">
        <v>601.54</v>
      </c>
      <c r="D1352">
        <v>602.09</v>
      </c>
      <c r="E1352">
        <v>593.96</v>
      </c>
      <c r="F1352">
        <v>595.80999999999995</v>
      </c>
      <c r="G1352" s="5">
        <v>10752900</v>
      </c>
      <c r="H1352" s="5">
        <v>7857510000</v>
      </c>
    </row>
    <row r="1353" spans="1:8" x14ac:dyDescent="0.2">
      <c r="A1353" s="1" t="s">
        <v>1773</v>
      </c>
      <c r="B1353" s="1">
        <f t="shared" si="21"/>
        <v>41845</v>
      </c>
      <c r="C1353">
        <v>601.51</v>
      </c>
      <c r="D1353">
        <v>607.07000000000005</v>
      </c>
      <c r="E1353">
        <v>597.23</v>
      </c>
      <c r="F1353">
        <v>601.09</v>
      </c>
      <c r="G1353" s="5">
        <v>12279500</v>
      </c>
      <c r="H1353" s="5">
        <v>7854660000</v>
      </c>
    </row>
    <row r="1354" spans="1:8" x14ac:dyDescent="0.2">
      <c r="A1354" s="1" t="s">
        <v>1774</v>
      </c>
      <c r="B1354" s="1">
        <f t="shared" si="21"/>
        <v>41844</v>
      </c>
      <c r="C1354">
        <v>619.5</v>
      </c>
      <c r="D1354">
        <v>620.42999999999995</v>
      </c>
      <c r="E1354">
        <v>595.57000000000005</v>
      </c>
      <c r="F1354">
        <v>601.73</v>
      </c>
      <c r="G1354" s="5">
        <v>20917200</v>
      </c>
      <c r="H1354" s="5">
        <v>8087290000</v>
      </c>
    </row>
    <row r="1355" spans="1:8" x14ac:dyDescent="0.2">
      <c r="A1355" s="1" t="s">
        <v>1775</v>
      </c>
      <c r="B1355" s="1">
        <f t="shared" si="21"/>
        <v>41843</v>
      </c>
      <c r="C1355">
        <v>621.12</v>
      </c>
      <c r="D1355">
        <v>624.42999999999995</v>
      </c>
      <c r="E1355">
        <v>618.29</v>
      </c>
      <c r="F1355">
        <v>619.41999999999996</v>
      </c>
      <c r="G1355" s="5">
        <v>11056600</v>
      </c>
      <c r="H1355" s="5">
        <v>8106260000</v>
      </c>
    </row>
    <row r="1356" spans="1:8" x14ac:dyDescent="0.2">
      <c r="A1356" s="1" t="s">
        <v>1776</v>
      </c>
      <c r="B1356" s="1">
        <f t="shared" si="21"/>
        <v>41842</v>
      </c>
      <c r="C1356">
        <v>622.27</v>
      </c>
      <c r="D1356">
        <v>624.29999999999995</v>
      </c>
      <c r="E1356">
        <v>620.96</v>
      </c>
      <c r="F1356">
        <v>621.54999999999995</v>
      </c>
      <c r="G1356" s="5">
        <v>9602880</v>
      </c>
      <c r="H1356" s="5">
        <v>8119060000</v>
      </c>
    </row>
    <row r="1357" spans="1:8" x14ac:dyDescent="0.2">
      <c r="A1357" s="1" t="s">
        <v>1777</v>
      </c>
      <c r="B1357" s="1">
        <f t="shared" si="21"/>
        <v>41841</v>
      </c>
      <c r="C1357">
        <v>623.95000000000005</v>
      </c>
      <c r="D1357">
        <v>624.09</v>
      </c>
      <c r="E1357">
        <v>619.11</v>
      </c>
      <c r="F1357">
        <v>622.21</v>
      </c>
      <c r="G1357" s="5">
        <v>10711900</v>
      </c>
      <c r="H1357" s="5">
        <v>8138520000</v>
      </c>
    </row>
    <row r="1358" spans="1:8" x14ac:dyDescent="0.2">
      <c r="A1358" s="1" t="s">
        <v>1778</v>
      </c>
      <c r="B1358" s="1">
        <f t="shared" si="21"/>
        <v>41840</v>
      </c>
      <c r="C1358">
        <v>628.55999999999995</v>
      </c>
      <c r="D1358">
        <v>628.55999999999995</v>
      </c>
      <c r="E1358">
        <v>622.78</v>
      </c>
      <c r="F1358">
        <v>623.9</v>
      </c>
      <c r="G1358" s="5">
        <v>5760120</v>
      </c>
      <c r="H1358" s="5">
        <v>8196210000</v>
      </c>
    </row>
    <row r="1359" spans="1:8" x14ac:dyDescent="0.2">
      <c r="A1359" s="1" t="s">
        <v>1779</v>
      </c>
      <c r="B1359" s="1">
        <f t="shared" si="21"/>
        <v>41839</v>
      </c>
      <c r="C1359">
        <v>629.16999999999996</v>
      </c>
      <c r="D1359">
        <v>629.16999999999996</v>
      </c>
      <c r="E1359">
        <v>624.6</v>
      </c>
      <c r="F1359">
        <v>628.52</v>
      </c>
      <c r="G1359" s="5">
        <v>7222030</v>
      </c>
      <c r="H1359" s="5">
        <v>8201340000</v>
      </c>
    </row>
    <row r="1360" spans="1:8" x14ac:dyDescent="0.2">
      <c r="A1360" s="1" t="s">
        <v>1780</v>
      </c>
      <c r="B1360" s="1">
        <f t="shared" si="21"/>
        <v>41838</v>
      </c>
      <c r="C1360">
        <v>622.37</v>
      </c>
      <c r="D1360">
        <v>629.21</v>
      </c>
      <c r="E1360">
        <v>620.47</v>
      </c>
      <c r="F1360">
        <v>628.78</v>
      </c>
      <c r="G1360" s="5">
        <v>14158100</v>
      </c>
      <c r="H1360" s="5">
        <v>8110060000</v>
      </c>
    </row>
    <row r="1361" spans="1:8" x14ac:dyDescent="0.2">
      <c r="A1361" s="1" t="s">
        <v>1781</v>
      </c>
      <c r="B1361" s="1">
        <f t="shared" si="21"/>
        <v>41837</v>
      </c>
      <c r="C1361">
        <v>616.54</v>
      </c>
      <c r="D1361">
        <v>626.29</v>
      </c>
      <c r="E1361">
        <v>608.4</v>
      </c>
      <c r="F1361">
        <v>623.09</v>
      </c>
      <c r="G1361" s="5">
        <v>16576700</v>
      </c>
      <c r="H1361" s="5">
        <v>8031440000</v>
      </c>
    </row>
    <row r="1362" spans="1:8" x14ac:dyDescent="0.2">
      <c r="A1362" s="1" t="s">
        <v>1782</v>
      </c>
      <c r="B1362" s="1">
        <f t="shared" si="21"/>
        <v>41836</v>
      </c>
      <c r="C1362">
        <v>622.01</v>
      </c>
      <c r="D1362">
        <v>623.09</v>
      </c>
      <c r="E1362">
        <v>615.33000000000004</v>
      </c>
      <c r="F1362">
        <v>616.79999999999995</v>
      </c>
      <c r="G1362" s="5">
        <v>13182400</v>
      </c>
      <c r="H1362" s="5">
        <v>8100510000</v>
      </c>
    </row>
    <row r="1363" spans="1:8" x14ac:dyDescent="0.2">
      <c r="A1363" s="1" t="s">
        <v>1783</v>
      </c>
      <c r="B1363" s="1">
        <f t="shared" si="21"/>
        <v>41835</v>
      </c>
      <c r="C1363">
        <v>620</v>
      </c>
      <c r="D1363">
        <v>625.14</v>
      </c>
      <c r="E1363">
        <v>619.64</v>
      </c>
      <c r="F1363">
        <v>621.59</v>
      </c>
      <c r="G1363" s="5">
        <v>10873200</v>
      </c>
      <c r="H1363" s="5">
        <v>8071770000</v>
      </c>
    </row>
    <row r="1364" spans="1:8" x14ac:dyDescent="0.2">
      <c r="A1364" s="1" t="s">
        <v>1784</v>
      </c>
      <c r="B1364" s="1">
        <f t="shared" si="21"/>
        <v>41834</v>
      </c>
      <c r="C1364">
        <v>626.55999999999995</v>
      </c>
      <c r="D1364">
        <v>627.34</v>
      </c>
      <c r="E1364">
        <v>617.32000000000005</v>
      </c>
      <c r="F1364">
        <v>619.32000000000005</v>
      </c>
      <c r="G1364" s="5">
        <v>12706800</v>
      </c>
      <c r="H1364" s="5">
        <v>8155140000</v>
      </c>
    </row>
    <row r="1365" spans="1:8" x14ac:dyDescent="0.2">
      <c r="A1365" s="1" t="s">
        <v>1785</v>
      </c>
      <c r="B1365" s="1">
        <f t="shared" si="21"/>
        <v>41833</v>
      </c>
      <c r="C1365">
        <v>634.22</v>
      </c>
      <c r="D1365">
        <v>634.73</v>
      </c>
      <c r="E1365">
        <v>624.91</v>
      </c>
      <c r="F1365">
        <v>626.5</v>
      </c>
      <c r="G1365" s="5">
        <v>11291000</v>
      </c>
      <c r="H1365" s="5">
        <v>8252240000</v>
      </c>
    </row>
    <row r="1366" spans="1:8" x14ac:dyDescent="0.2">
      <c r="A1366" s="1" t="s">
        <v>1786</v>
      </c>
      <c r="B1366" s="1">
        <f t="shared" si="21"/>
        <v>41832</v>
      </c>
      <c r="C1366">
        <v>631.88</v>
      </c>
      <c r="D1366">
        <v>636.66</v>
      </c>
      <c r="E1366">
        <v>626.98</v>
      </c>
      <c r="F1366">
        <v>633.71</v>
      </c>
      <c r="G1366" s="5">
        <v>13329000</v>
      </c>
      <c r="H1366" s="5">
        <v>8219370000</v>
      </c>
    </row>
    <row r="1367" spans="1:8" x14ac:dyDescent="0.2">
      <c r="A1367" s="1" t="s">
        <v>1787</v>
      </c>
      <c r="B1367" s="1">
        <f t="shared" si="21"/>
        <v>41831</v>
      </c>
      <c r="C1367">
        <v>616.66</v>
      </c>
      <c r="D1367">
        <v>632.09</v>
      </c>
      <c r="E1367">
        <v>615.77</v>
      </c>
      <c r="F1367">
        <v>632</v>
      </c>
      <c r="G1367" s="5">
        <v>16467100</v>
      </c>
      <c r="H1367" s="5">
        <v>8019000000</v>
      </c>
    </row>
    <row r="1368" spans="1:8" x14ac:dyDescent="0.2">
      <c r="A1368" s="1" t="s">
        <v>1788</v>
      </c>
      <c r="B1368" s="1">
        <f t="shared" si="21"/>
        <v>41830</v>
      </c>
      <c r="C1368">
        <v>624.83000000000004</v>
      </c>
      <c r="D1368">
        <v>626.12</v>
      </c>
      <c r="E1368">
        <v>612.35</v>
      </c>
      <c r="F1368">
        <v>616.76</v>
      </c>
      <c r="G1368" s="5">
        <v>15880700</v>
      </c>
      <c r="H1368" s="5">
        <v>8122830000</v>
      </c>
    </row>
    <row r="1369" spans="1:8" x14ac:dyDescent="0.2">
      <c r="A1369" s="1" t="s">
        <v>1789</v>
      </c>
      <c r="B1369" s="1">
        <f t="shared" si="21"/>
        <v>41829</v>
      </c>
      <c r="C1369">
        <v>625.22</v>
      </c>
      <c r="D1369">
        <v>627</v>
      </c>
      <c r="E1369">
        <v>622.6</v>
      </c>
      <c r="F1369">
        <v>624.51</v>
      </c>
      <c r="G1369" s="5">
        <v>9819150</v>
      </c>
      <c r="H1369" s="5">
        <v>8125370000</v>
      </c>
    </row>
    <row r="1370" spans="1:8" x14ac:dyDescent="0.2">
      <c r="A1370" s="1" t="s">
        <v>1790</v>
      </c>
      <c r="B1370" s="1">
        <f t="shared" si="21"/>
        <v>41828</v>
      </c>
      <c r="C1370">
        <v>622.57000000000005</v>
      </c>
      <c r="D1370">
        <v>626.70000000000005</v>
      </c>
      <c r="E1370">
        <v>620.91</v>
      </c>
      <c r="F1370">
        <v>624.82000000000005</v>
      </c>
      <c r="G1370" s="5">
        <v>10005500</v>
      </c>
      <c r="H1370" s="5">
        <v>8088590000</v>
      </c>
    </row>
    <row r="1371" spans="1:8" x14ac:dyDescent="0.2">
      <c r="A1371" s="1" t="s">
        <v>1791</v>
      </c>
      <c r="B1371" s="1">
        <f t="shared" si="21"/>
        <v>41827</v>
      </c>
      <c r="C1371">
        <v>635.46</v>
      </c>
      <c r="D1371">
        <v>637.16</v>
      </c>
      <c r="E1371">
        <v>617.01</v>
      </c>
      <c r="F1371">
        <v>624.09</v>
      </c>
      <c r="G1371" s="5">
        <v>17813600</v>
      </c>
      <c r="H1371" s="5">
        <v>8253710000</v>
      </c>
    </row>
    <row r="1372" spans="1:8" x14ac:dyDescent="0.2">
      <c r="A1372" s="1" t="s">
        <v>1792</v>
      </c>
      <c r="B1372" s="1">
        <f t="shared" si="21"/>
        <v>41826</v>
      </c>
      <c r="C1372">
        <v>631.77</v>
      </c>
      <c r="D1372">
        <v>638.65</v>
      </c>
      <c r="E1372">
        <v>631.16</v>
      </c>
      <c r="F1372">
        <v>635.80999999999995</v>
      </c>
      <c r="G1372" s="5">
        <v>10080000</v>
      </c>
      <c r="H1372" s="5">
        <v>8203530000</v>
      </c>
    </row>
    <row r="1373" spans="1:8" x14ac:dyDescent="0.2">
      <c r="A1373" s="1" t="s">
        <v>1793</v>
      </c>
      <c r="B1373" s="1">
        <f t="shared" si="21"/>
        <v>41825</v>
      </c>
      <c r="C1373">
        <v>629.95000000000005</v>
      </c>
      <c r="D1373">
        <v>633.22</v>
      </c>
      <c r="E1373">
        <v>628</v>
      </c>
      <c r="F1373">
        <v>631.46</v>
      </c>
      <c r="G1373" s="5">
        <v>9105940</v>
      </c>
      <c r="H1373" s="5">
        <v>8177490000</v>
      </c>
    </row>
    <row r="1374" spans="1:8" x14ac:dyDescent="0.2">
      <c r="A1374" s="1" t="s">
        <v>1794</v>
      </c>
      <c r="B1374" s="1">
        <f t="shared" si="21"/>
        <v>41824</v>
      </c>
      <c r="C1374">
        <v>644.65</v>
      </c>
      <c r="D1374">
        <v>648.42999999999995</v>
      </c>
      <c r="E1374">
        <v>629.4</v>
      </c>
      <c r="F1374">
        <v>630.69000000000005</v>
      </c>
      <c r="G1374" s="5">
        <v>22237200</v>
      </c>
      <c r="H1374" s="5">
        <v>8365570000</v>
      </c>
    </row>
    <row r="1375" spans="1:8" x14ac:dyDescent="0.2">
      <c r="A1375" s="1" t="s">
        <v>1795</v>
      </c>
      <c r="B1375" s="1">
        <f t="shared" si="21"/>
        <v>41823</v>
      </c>
      <c r="C1375">
        <v>650.77</v>
      </c>
      <c r="D1375">
        <v>650.77</v>
      </c>
      <c r="E1375">
        <v>641.29999999999995</v>
      </c>
      <c r="F1375">
        <v>645.16</v>
      </c>
      <c r="G1375" s="5">
        <v>18949000</v>
      </c>
      <c r="H1375" s="5">
        <v>8442770000</v>
      </c>
    </row>
    <row r="1376" spans="1:8" x14ac:dyDescent="0.2">
      <c r="A1376" s="1" t="s">
        <v>1796</v>
      </c>
      <c r="B1376" s="1">
        <f t="shared" si="21"/>
        <v>41822</v>
      </c>
      <c r="C1376">
        <v>641.04</v>
      </c>
      <c r="D1376">
        <v>656.68</v>
      </c>
      <c r="E1376">
        <v>638.34</v>
      </c>
      <c r="F1376">
        <v>650.88</v>
      </c>
      <c r="G1376" s="5">
        <v>25768200</v>
      </c>
      <c r="H1376" s="5">
        <v>8314310000</v>
      </c>
    </row>
    <row r="1377" spans="1:8" x14ac:dyDescent="0.2">
      <c r="A1377" s="1" t="s">
        <v>1797</v>
      </c>
      <c r="B1377" s="1">
        <f t="shared" si="21"/>
        <v>41821</v>
      </c>
      <c r="C1377">
        <v>641.39</v>
      </c>
      <c r="D1377">
        <v>657.86</v>
      </c>
      <c r="E1377">
        <v>640.11</v>
      </c>
      <c r="F1377">
        <v>640.80999999999995</v>
      </c>
      <c r="G1377" s="5">
        <v>38446300</v>
      </c>
      <c r="H1377" s="5">
        <v>8316770000</v>
      </c>
    </row>
    <row r="1378" spans="1:8" x14ac:dyDescent="0.2">
      <c r="A1378" s="1" t="s">
        <v>1537</v>
      </c>
      <c r="B1378" s="1">
        <f t="shared" si="21"/>
        <v>41820</v>
      </c>
      <c r="C1378">
        <v>602.62</v>
      </c>
      <c r="D1378">
        <v>645.16</v>
      </c>
      <c r="E1378">
        <v>599.88</v>
      </c>
      <c r="F1378">
        <v>639.79999999999995</v>
      </c>
      <c r="G1378" s="5">
        <v>46422400</v>
      </c>
      <c r="H1378" s="5">
        <v>7812050000</v>
      </c>
    </row>
    <row r="1379" spans="1:8" x14ac:dyDescent="0.2">
      <c r="A1379" s="1" t="s">
        <v>1538</v>
      </c>
      <c r="B1379" s="1">
        <f t="shared" si="21"/>
        <v>41819</v>
      </c>
      <c r="C1379">
        <v>596.33000000000004</v>
      </c>
      <c r="D1379">
        <v>604.08000000000004</v>
      </c>
      <c r="E1379">
        <v>596.16</v>
      </c>
      <c r="F1379">
        <v>602.72</v>
      </c>
      <c r="G1379" s="5">
        <v>8897470</v>
      </c>
      <c r="H1379" s="5">
        <v>7728190000</v>
      </c>
    </row>
    <row r="1380" spans="1:8" x14ac:dyDescent="0.2">
      <c r="A1380" s="1" t="s">
        <v>1539</v>
      </c>
      <c r="B1380" s="1">
        <f t="shared" si="21"/>
        <v>41818</v>
      </c>
      <c r="C1380">
        <v>599.08000000000004</v>
      </c>
      <c r="D1380">
        <v>604.47</v>
      </c>
      <c r="E1380">
        <v>595.91999999999996</v>
      </c>
      <c r="F1380">
        <v>596.54999999999995</v>
      </c>
      <c r="G1380" s="5">
        <v>13398100</v>
      </c>
      <c r="H1380" s="5">
        <v>7761630000</v>
      </c>
    </row>
    <row r="1381" spans="1:8" x14ac:dyDescent="0.2">
      <c r="A1381" s="1" t="s">
        <v>1540</v>
      </c>
      <c r="B1381" s="1">
        <f t="shared" si="21"/>
        <v>41817</v>
      </c>
      <c r="C1381">
        <v>581.29999999999995</v>
      </c>
      <c r="D1381">
        <v>600.12</v>
      </c>
      <c r="E1381">
        <v>579.89</v>
      </c>
      <c r="F1381">
        <v>597.26</v>
      </c>
      <c r="G1381" s="5">
        <v>20814600</v>
      </c>
      <c r="H1381" s="5">
        <v>7527840000</v>
      </c>
    </row>
    <row r="1382" spans="1:8" x14ac:dyDescent="0.2">
      <c r="A1382" s="1" t="s">
        <v>1541</v>
      </c>
      <c r="B1382" s="1">
        <f t="shared" si="21"/>
        <v>41816</v>
      </c>
      <c r="C1382">
        <v>566.14</v>
      </c>
      <c r="D1382">
        <v>581.63</v>
      </c>
      <c r="E1382">
        <v>564.73</v>
      </c>
      <c r="F1382">
        <v>581.14</v>
      </c>
      <c r="G1382" s="5">
        <v>14655900</v>
      </c>
      <c r="H1382" s="5">
        <v>7329110000</v>
      </c>
    </row>
    <row r="1383" spans="1:8" x14ac:dyDescent="0.2">
      <c r="A1383" s="1" t="s">
        <v>1542</v>
      </c>
      <c r="B1383" s="1">
        <f t="shared" si="21"/>
        <v>41815</v>
      </c>
      <c r="C1383">
        <v>581.80999999999995</v>
      </c>
      <c r="D1383">
        <v>583.6</v>
      </c>
      <c r="E1383">
        <v>565.63</v>
      </c>
      <c r="F1383">
        <v>566.34</v>
      </c>
      <c r="G1383" s="5">
        <v>20687700</v>
      </c>
      <c r="H1383" s="5">
        <v>7529260000</v>
      </c>
    </row>
    <row r="1384" spans="1:8" x14ac:dyDescent="0.2">
      <c r="A1384" s="1" t="s">
        <v>1543</v>
      </c>
      <c r="B1384" s="1">
        <f t="shared" si="21"/>
        <v>41814</v>
      </c>
      <c r="C1384">
        <v>593.97</v>
      </c>
      <c r="D1384">
        <v>596.97</v>
      </c>
      <c r="E1384">
        <v>582.36</v>
      </c>
      <c r="F1384">
        <v>582.36</v>
      </c>
      <c r="G1384" s="5">
        <v>14144900</v>
      </c>
      <c r="H1384" s="5">
        <v>7683850000</v>
      </c>
    </row>
    <row r="1385" spans="1:8" x14ac:dyDescent="0.2">
      <c r="A1385" s="1" t="s">
        <v>1544</v>
      </c>
      <c r="B1385" s="1">
        <f t="shared" si="21"/>
        <v>41813</v>
      </c>
      <c r="C1385">
        <v>602.16</v>
      </c>
      <c r="D1385">
        <v>603.21</v>
      </c>
      <c r="E1385">
        <v>586.34</v>
      </c>
      <c r="F1385">
        <v>593.98</v>
      </c>
      <c r="G1385" s="5">
        <v>14053800</v>
      </c>
      <c r="H1385" s="5">
        <v>7787160000</v>
      </c>
    </row>
    <row r="1386" spans="1:8" x14ac:dyDescent="0.2">
      <c r="A1386" s="1" t="s">
        <v>1545</v>
      </c>
      <c r="B1386" s="1">
        <f t="shared" si="21"/>
        <v>41812</v>
      </c>
      <c r="C1386">
        <v>595.9</v>
      </c>
      <c r="D1386">
        <v>606</v>
      </c>
      <c r="E1386">
        <v>594.63</v>
      </c>
      <c r="F1386">
        <v>602.27</v>
      </c>
      <c r="G1386" s="5">
        <v>10877700</v>
      </c>
      <c r="H1386" s="5">
        <v>7703560000</v>
      </c>
    </row>
    <row r="1387" spans="1:8" x14ac:dyDescent="0.2">
      <c r="A1387" s="1" t="s">
        <v>1546</v>
      </c>
      <c r="B1387" s="1">
        <f t="shared" si="21"/>
        <v>41811</v>
      </c>
      <c r="C1387">
        <v>593.67999999999995</v>
      </c>
      <c r="D1387">
        <v>599.46</v>
      </c>
      <c r="E1387">
        <v>587.74</v>
      </c>
      <c r="F1387">
        <v>594.99</v>
      </c>
      <c r="G1387" s="5">
        <v>9256290</v>
      </c>
      <c r="H1387" s="5">
        <v>7672030000</v>
      </c>
    </row>
    <row r="1388" spans="1:8" x14ac:dyDescent="0.2">
      <c r="A1388" s="1" t="s">
        <v>1547</v>
      </c>
      <c r="B1388" s="1">
        <f t="shared" si="21"/>
        <v>41810</v>
      </c>
      <c r="C1388">
        <v>597.4</v>
      </c>
      <c r="D1388">
        <v>599.75</v>
      </c>
      <c r="E1388">
        <v>587.76</v>
      </c>
      <c r="F1388">
        <v>594.15</v>
      </c>
      <c r="G1388" s="5">
        <v>18134100</v>
      </c>
      <c r="H1388" s="5">
        <v>7717370000</v>
      </c>
    </row>
    <row r="1389" spans="1:8" x14ac:dyDescent="0.2">
      <c r="A1389" s="1" t="s">
        <v>1548</v>
      </c>
      <c r="B1389" s="1">
        <f t="shared" si="21"/>
        <v>41809</v>
      </c>
      <c r="C1389">
        <v>608.07000000000005</v>
      </c>
      <c r="D1389">
        <v>612.24</v>
      </c>
      <c r="E1389">
        <v>597.02</v>
      </c>
      <c r="F1389">
        <v>598.07000000000005</v>
      </c>
      <c r="G1389" s="5">
        <v>12803800</v>
      </c>
      <c r="H1389" s="5">
        <v>7852650000</v>
      </c>
    </row>
    <row r="1390" spans="1:8" x14ac:dyDescent="0.2">
      <c r="A1390" s="1" t="s">
        <v>1549</v>
      </c>
      <c r="B1390" s="1">
        <f t="shared" si="21"/>
        <v>41808</v>
      </c>
      <c r="C1390">
        <v>609.77</v>
      </c>
      <c r="D1390">
        <v>615.88</v>
      </c>
      <c r="E1390">
        <v>604.4</v>
      </c>
      <c r="F1390">
        <v>607.96</v>
      </c>
      <c r="G1390" s="5">
        <v>17862000</v>
      </c>
      <c r="H1390" s="5">
        <v>7872150000</v>
      </c>
    </row>
    <row r="1391" spans="1:8" x14ac:dyDescent="0.2">
      <c r="A1391" s="1" t="s">
        <v>1550</v>
      </c>
      <c r="B1391" s="1">
        <f t="shared" si="21"/>
        <v>41807</v>
      </c>
      <c r="C1391">
        <v>591.59</v>
      </c>
      <c r="D1391">
        <v>610.89</v>
      </c>
      <c r="E1391">
        <v>590.4</v>
      </c>
      <c r="F1391">
        <v>610.86</v>
      </c>
      <c r="G1391" s="5">
        <v>18597300</v>
      </c>
      <c r="H1391" s="5">
        <v>7634710000</v>
      </c>
    </row>
    <row r="1392" spans="1:8" x14ac:dyDescent="0.2">
      <c r="A1392" s="1" t="s">
        <v>1551</v>
      </c>
      <c r="B1392" s="1">
        <f t="shared" si="21"/>
        <v>41806</v>
      </c>
      <c r="C1392">
        <v>592.65</v>
      </c>
      <c r="D1392">
        <v>608.72</v>
      </c>
      <c r="E1392">
        <v>587.07000000000005</v>
      </c>
      <c r="F1392">
        <v>592.19000000000005</v>
      </c>
      <c r="G1392" s="5">
        <v>28677500</v>
      </c>
      <c r="H1392" s="5">
        <v>7645650000</v>
      </c>
    </row>
    <row r="1393" spans="1:8" x14ac:dyDescent="0.2">
      <c r="A1393" s="1" t="s">
        <v>1552</v>
      </c>
      <c r="B1393" s="1">
        <f t="shared" si="21"/>
        <v>41805</v>
      </c>
      <c r="C1393">
        <v>575.92999999999995</v>
      </c>
      <c r="D1393">
        <v>592.94000000000005</v>
      </c>
      <c r="E1393">
        <v>554.89</v>
      </c>
      <c r="F1393">
        <v>592.94000000000005</v>
      </c>
      <c r="G1393" s="5">
        <v>23580900</v>
      </c>
      <c r="H1393" s="5">
        <v>7427200000</v>
      </c>
    </row>
    <row r="1394" spans="1:8" x14ac:dyDescent="0.2">
      <c r="A1394" s="1" t="s">
        <v>1553</v>
      </c>
      <c r="B1394" s="1">
        <f t="shared" si="21"/>
        <v>41804</v>
      </c>
      <c r="C1394">
        <v>600.75</v>
      </c>
      <c r="D1394">
        <v>601.27</v>
      </c>
      <c r="E1394">
        <v>549.82000000000005</v>
      </c>
      <c r="F1394">
        <v>577.36</v>
      </c>
      <c r="G1394" s="5">
        <v>38481200</v>
      </c>
      <c r="H1394" s="5">
        <v>7744580000</v>
      </c>
    </row>
    <row r="1395" spans="1:8" x14ac:dyDescent="0.2">
      <c r="A1395" s="1" t="s">
        <v>1554</v>
      </c>
      <c r="B1395" s="1">
        <f t="shared" si="21"/>
        <v>41803</v>
      </c>
      <c r="C1395">
        <v>585.70000000000005</v>
      </c>
      <c r="D1395">
        <v>615.14</v>
      </c>
      <c r="E1395">
        <v>585.70000000000005</v>
      </c>
      <c r="F1395">
        <v>600.16</v>
      </c>
      <c r="G1395" s="5">
        <v>35700700</v>
      </c>
      <c r="H1395" s="5">
        <v>7548170000</v>
      </c>
    </row>
    <row r="1396" spans="1:8" x14ac:dyDescent="0.2">
      <c r="A1396" s="1" t="s">
        <v>1555</v>
      </c>
      <c r="B1396" s="1">
        <f t="shared" si="21"/>
        <v>41802</v>
      </c>
      <c r="C1396">
        <v>633.42999999999995</v>
      </c>
      <c r="D1396">
        <v>638.11</v>
      </c>
      <c r="E1396">
        <v>573.27</v>
      </c>
      <c r="F1396">
        <v>586.95000000000005</v>
      </c>
      <c r="G1396" s="5">
        <v>50818800</v>
      </c>
      <c r="H1396" s="5">
        <v>8160590000</v>
      </c>
    </row>
    <row r="1397" spans="1:8" x14ac:dyDescent="0.2">
      <c r="A1397" s="1" t="s">
        <v>1556</v>
      </c>
      <c r="B1397" s="1">
        <f t="shared" si="21"/>
        <v>41801</v>
      </c>
      <c r="C1397">
        <v>653.19000000000005</v>
      </c>
      <c r="D1397">
        <v>657.04</v>
      </c>
      <c r="E1397">
        <v>632.54999999999995</v>
      </c>
      <c r="F1397">
        <v>633.02</v>
      </c>
      <c r="G1397" s="5">
        <v>25163800</v>
      </c>
      <c r="H1397" s="5">
        <v>8412780000</v>
      </c>
    </row>
    <row r="1398" spans="1:8" x14ac:dyDescent="0.2">
      <c r="A1398" s="1" t="s">
        <v>1557</v>
      </c>
      <c r="B1398" s="1">
        <f t="shared" si="21"/>
        <v>41800</v>
      </c>
      <c r="C1398">
        <v>650.04</v>
      </c>
      <c r="D1398">
        <v>659.62</v>
      </c>
      <c r="E1398">
        <v>646.55999999999995</v>
      </c>
      <c r="F1398">
        <v>653.15</v>
      </c>
      <c r="G1398" s="5">
        <v>17913400</v>
      </c>
      <c r="H1398" s="5">
        <v>8369550000</v>
      </c>
    </row>
    <row r="1399" spans="1:8" x14ac:dyDescent="0.2">
      <c r="A1399" s="1" t="s">
        <v>1558</v>
      </c>
      <c r="B1399" s="1">
        <f t="shared" si="21"/>
        <v>41799</v>
      </c>
      <c r="C1399">
        <v>655.64</v>
      </c>
      <c r="D1399">
        <v>657.7</v>
      </c>
      <c r="E1399">
        <v>644.39</v>
      </c>
      <c r="F1399">
        <v>649.16</v>
      </c>
      <c r="G1399" s="5">
        <v>19065400</v>
      </c>
      <c r="H1399" s="5">
        <v>8439070000</v>
      </c>
    </row>
    <row r="1400" spans="1:8" x14ac:dyDescent="0.2">
      <c r="A1400" s="1" t="s">
        <v>1559</v>
      </c>
      <c r="B1400" s="1">
        <f t="shared" si="21"/>
        <v>41798</v>
      </c>
      <c r="C1400">
        <v>654.99</v>
      </c>
      <c r="D1400">
        <v>658.88</v>
      </c>
      <c r="E1400">
        <v>653.47</v>
      </c>
      <c r="F1400">
        <v>656.14</v>
      </c>
      <c r="G1400" s="5">
        <v>8614190</v>
      </c>
      <c r="H1400" s="5">
        <v>8428530000</v>
      </c>
    </row>
    <row r="1401" spans="1:8" x14ac:dyDescent="0.2">
      <c r="A1401" s="1" t="s">
        <v>1560</v>
      </c>
      <c r="B1401" s="1">
        <f t="shared" si="21"/>
        <v>41797</v>
      </c>
      <c r="C1401">
        <v>653.52</v>
      </c>
      <c r="D1401">
        <v>656.94</v>
      </c>
      <c r="E1401">
        <v>644.91</v>
      </c>
      <c r="F1401">
        <v>654.97</v>
      </c>
      <c r="G1401" s="5">
        <v>15855300</v>
      </c>
      <c r="H1401" s="5">
        <v>8407050000</v>
      </c>
    </row>
    <row r="1402" spans="1:8" x14ac:dyDescent="0.2">
      <c r="A1402" s="1" t="s">
        <v>1561</v>
      </c>
      <c r="B1402" s="1">
        <f t="shared" si="21"/>
        <v>41796</v>
      </c>
      <c r="C1402">
        <v>659.28</v>
      </c>
      <c r="D1402">
        <v>661.37</v>
      </c>
      <c r="E1402">
        <v>652.29999999999995</v>
      </c>
      <c r="F1402">
        <v>653.70000000000005</v>
      </c>
      <c r="G1402" s="5">
        <v>18680100</v>
      </c>
      <c r="H1402" s="5">
        <v>8478870000</v>
      </c>
    </row>
    <row r="1403" spans="1:8" x14ac:dyDescent="0.2">
      <c r="A1403" s="1" t="s">
        <v>1562</v>
      </c>
      <c r="B1403" s="1">
        <f t="shared" si="21"/>
        <v>41795</v>
      </c>
      <c r="C1403">
        <v>641.07000000000005</v>
      </c>
      <c r="D1403">
        <v>663.53</v>
      </c>
      <c r="E1403">
        <v>640.09</v>
      </c>
      <c r="F1403">
        <v>659.26</v>
      </c>
      <c r="G1403" s="5">
        <v>29621300</v>
      </c>
      <c r="H1403" s="5">
        <v>8242230000</v>
      </c>
    </row>
    <row r="1404" spans="1:8" x14ac:dyDescent="0.2">
      <c r="A1404" s="1" t="s">
        <v>1563</v>
      </c>
      <c r="B1404" s="1">
        <f t="shared" si="21"/>
        <v>41794</v>
      </c>
      <c r="C1404">
        <v>666.77</v>
      </c>
      <c r="D1404">
        <v>668.56</v>
      </c>
      <c r="E1404">
        <v>624.09</v>
      </c>
      <c r="F1404">
        <v>641.61</v>
      </c>
      <c r="G1404" s="5">
        <v>37731500</v>
      </c>
      <c r="H1404" s="5">
        <v>8569660000</v>
      </c>
    </row>
    <row r="1405" spans="1:8" x14ac:dyDescent="0.2">
      <c r="A1405" s="1" t="s">
        <v>1564</v>
      </c>
      <c r="B1405" s="1">
        <f t="shared" si="21"/>
        <v>41793</v>
      </c>
      <c r="C1405">
        <v>660.55</v>
      </c>
      <c r="D1405">
        <v>674.11</v>
      </c>
      <c r="E1405">
        <v>650.78</v>
      </c>
      <c r="F1405">
        <v>667.61</v>
      </c>
      <c r="G1405" s="5">
        <v>40653700</v>
      </c>
      <c r="H1405" s="5">
        <v>8486730000</v>
      </c>
    </row>
    <row r="1406" spans="1:8" x14ac:dyDescent="0.2">
      <c r="A1406" s="1" t="s">
        <v>1565</v>
      </c>
      <c r="B1406" s="1">
        <f t="shared" si="21"/>
        <v>41792</v>
      </c>
      <c r="C1406">
        <v>629.65</v>
      </c>
      <c r="D1406">
        <v>665.5</v>
      </c>
      <c r="E1406">
        <v>618.75</v>
      </c>
      <c r="F1406">
        <v>660.62</v>
      </c>
      <c r="G1406" s="5">
        <v>45450200</v>
      </c>
      <c r="H1406" s="5">
        <v>8086630000</v>
      </c>
    </row>
    <row r="1407" spans="1:8" x14ac:dyDescent="0.2">
      <c r="A1407" s="1" t="s">
        <v>1566</v>
      </c>
      <c r="B1407" s="1">
        <f t="shared" si="21"/>
        <v>41791</v>
      </c>
      <c r="C1407">
        <v>623.69000000000005</v>
      </c>
      <c r="D1407">
        <v>671.51</v>
      </c>
      <c r="E1407">
        <v>619.91</v>
      </c>
      <c r="F1407">
        <v>630.23</v>
      </c>
      <c r="G1407" s="5">
        <v>45259100</v>
      </c>
      <c r="H1407" s="5">
        <v>8007450000</v>
      </c>
    </row>
    <row r="1408" spans="1:8" x14ac:dyDescent="0.2">
      <c r="A1408" s="1" t="s">
        <v>1306</v>
      </c>
      <c r="B1408" s="1">
        <f t="shared" si="21"/>
        <v>41790</v>
      </c>
      <c r="C1408">
        <v>615.69000000000005</v>
      </c>
      <c r="D1408">
        <v>624.72</v>
      </c>
      <c r="E1408">
        <v>604.47</v>
      </c>
      <c r="F1408">
        <v>623.67999999999995</v>
      </c>
      <c r="G1408" s="5">
        <v>15107100</v>
      </c>
      <c r="H1408" s="5">
        <v>7902400000</v>
      </c>
    </row>
    <row r="1409" spans="1:8" x14ac:dyDescent="0.2">
      <c r="A1409" s="1" t="s">
        <v>1307</v>
      </c>
      <c r="B1409" s="1">
        <f t="shared" si="21"/>
        <v>41789</v>
      </c>
      <c r="C1409">
        <v>568.17999999999995</v>
      </c>
      <c r="D1409">
        <v>618.46</v>
      </c>
      <c r="E1409">
        <v>568.16</v>
      </c>
      <c r="F1409">
        <v>615.33000000000004</v>
      </c>
      <c r="G1409" s="5">
        <v>31985400</v>
      </c>
      <c r="H1409" s="5">
        <v>7290240000</v>
      </c>
    </row>
    <row r="1410" spans="1:8" x14ac:dyDescent="0.2">
      <c r="A1410" s="1" t="s">
        <v>1308</v>
      </c>
      <c r="B1410" s="1">
        <f t="shared" si="21"/>
        <v>41788</v>
      </c>
      <c r="C1410">
        <v>576.33000000000004</v>
      </c>
      <c r="D1410">
        <v>577.1</v>
      </c>
      <c r="E1410">
        <v>561.6</v>
      </c>
      <c r="F1410">
        <v>568.17999999999995</v>
      </c>
      <c r="G1410" s="5">
        <v>18707800</v>
      </c>
      <c r="H1410" s="5">
        <v>7392820000</v>
      </c>
    </row>
    <row r="1411" spans="1:8" x14ac:dyDescent="0.2">
      <c r="A1411" s="1" t="s">
        <v>1309</v>
      </c>
      <c r="B1411" s="1">
        <f t="shared" ref="B1411:B1474" si="22">DATE(RIGHT(A1411,4),LEFT(A1411,2),LEFT(RIGHT(A1411,8),2))</f>
        <v>41787</v>
      </c>
      <c r="C1411">
        <v>571.91999999999996</v>
      </c>
      <c r="D1411">
        <v>578.62</v>
      </c>
      <c r="E1411">
        <v>564.09</v>
      </c>
      <c r="F1411">
        <v>577.05999999999995</v>
      </c>
      <c r="G1411" s="5">
        <v>19289000</v>
      </c>
      <c r="H1411" s="5">
        <v>7333770000</v>
      </c>
    </row>
    <row r="1412" spans="1:8" x14ac:dyDescent="0.2">
      <c r="A1412" s="1" t="s">
        <v>1310</v>
      </c>
      <c r="B1412" s="1">
        <f t="shared" si="22"/>
        <v>41786</v>
      </c>
      <c r="C1412">
        <v>582.59</v>
      </c>
      <c r="D1412">
        <v>589.52</v>
      </c>
      <c r="E1412">
        <v>554.42999999999995</v>
      </c>
      <c r="F1412">
        <v>571.24</v>
      </c>
      <c r="G1412" s="5">
        <v>38032000</v>
      </c>
      <c r="H1412" s="5">
        <v>7468620000</v>
      </c>
    </row>
    <row r="1413" spans="1:8" x14ac:dyDescent="0.2">
      <c r="A1413" s="1" t="s">
        <v>1311</v>
      </c>
      <c r="B1413" s="1">
        <f t="shared" si="22"/>
        <v>41785</v>
      </c>
      <c r="C1413">
        <v>571.39</v>
      </c>
      <c r="D1413">
        <v>588.39</v>
      </c>
      <c r="E1413">
        <v>565.33000000000004</v>
      </c>
      <c r="F1413">
        <v>583.41999999999996</v>
      </c>
      <c r="G1413" s="5">
        <v>29959800</v>
      </c>
      <c r="H1413" s="5">
        <v>7322870000</v>
      </c>
    </row>
    <row r="1414" spans="1:8" x14ac:dyDescent="0.2">
      <c r="A1414" s="1" t="s">
        <v>1312</v>
      </c>
      <c r="B1414" s="1">
        <f t="shared" si="22"/>
        <v>41784</v>
      </c>
      <c r="C1414">
        <v>525.23</v>
      </c>
      <c r="D1414">
        <v>576.48</v>
      </c>
      <c r="E1414">
        <v>525.23</v>
      </c>
      <c r="F1414">
        <v>571.59</v>
      </c>
      <c r="G1414" s="5">
        <v>47010300</v>
      </c>
      <c r="H1414" s="5">
        <v>6729120000</v>
      </c>
    </row>
    <row r="1415" spans="1:8" x14ac:dyDescent="0.2">
      <c r="A1415" s="1" t="s">
        <v>1313</v>
      </c>
      <c r="B1415" s="1">
        <f t="shared" si="22"/>
        <v>41783</v>
      </c>
      <c r="C1415">
        <v>521.04999999999995</v>
      </c>
      <c r="D1415">
        <v>525.16999999999996</v>
      </c>
      <c r="E1415">
        <v>516.28</v>
      </c>
      <c r="F1415">
        <v>525.14</v>
      </c>
      <c r="G1415" s="5">
        <v>11499300</v>
      </c>
      <c r="H1415" s="5">
        <v>6673600000</v>
      </c>
    </row>
    <row r="1416" spans="1:8" x14ac:dyDescent="0.2">
      <c r="A1416" s="1" t="s">
        <v>1314</v>
      </c>
      <c r="B1416" s="1">
        <f t="shared" si="22"/>
        <v>41782</v>
      </c>
      <c r="C1416">
        <v>525.72</v>
      </c>
      <c r="D1416">
        <v>541.96</v>
      </c>
      <c r="E1416">
        <v>520.08000000000004</v>
      </c>
      <c r="F1416">
        <v>520.22</v>
      </c>
      <c r="G1416" s="5">
        <v>34934700</v>
      </c>
      <c r="H1416" s="5">
        <v>6731160000</v>
      </c>
    </row>
    <row r="1417" spans="1:8" x14ac:dyDescent="0.2">
      <c r="A1417" s="1" t="s">
        <v>1315</v>
      </c>
      <c r="B1417" s="1">
        <f t="shared" si="22"/>
        <v>41781</v>
      </c>
      <c r="C1417">
        <v>492.05</v>
      </c>
      <c r="D1417">
        <v>525.36</v>
      </c>
      <c r="E1417">
        <v>490.19</v>
      </c>
      <c r="F1417">
        <v>524.58000000000004</v>
      </c>
      <c r="G1417" s="5">
        <v>33086500</v>
      </c>
      <c r="H1417" s="5">
        <v>6297990000</v>
      </c>
    </row>
    <row r="1418" spans="1:8" x14ac:dyDescent="0.2">
      <c r="A1418" s="1" t="s">
        <v>1316</v>
      </c>
      <c r="B1418" s="1">
        <f t="shared" si="22"/>
        <v>41780</v>
      </c>
      <c r="C1418">
        <v>485.8</v>
      </c>
      <c r="D1418">
        <v>494.37</v>
      </c>
      <c r="E1418">
        <v>483.49</v>
      </c>
      <c r="F1418">
        <v>491.77</v>
      </c>
      <c r="G1418" s="5">
        <v>14626000</v>
      </c>
      <c r="H1418" s="5">
        <v>6215880000</v>
      </c>
    </row>
    <row r="1419" spans="1:8" x14ac:dyDescent="0.2">
      <c r="A1419" s="1" t="s">
        <v>1317</v>
      </c>
      <c r="B1419" s="1">
        <f t="shared" si="22"/>
        <v>41779</v>
      </c>
      <c r="C1419">
        <v>446.31</v>
      </c>
      <c r="D1419">
        <v>491.44</v>
      </c>
      <c r="E1419">
        <v>446.01</v>
      </c>
      <c r="F1419">
        <v>485.72</v>
      </c>
      <c r="G1419" s="5">
        <v>40327500</v>
      </c>
      <c r="H1419" s="5">
        <v>5708560000</v>
      </c>
    </row>
    <row r="1420" spans="1:8" x14ac:dyDescent="0.2">
      <c r="A1420" s="1" t="s">
        <v>1318</v>
      </c>
      <c r="B1420" s="1">
        <f t="shared" si="22"/>
        <v>41778</v>
      </c>
      <c r="C1420">
        <v>446.08</v>
      </c>
      <c r="D1420">
        <v>447.56</v>
      </c>
      <c r="E1420">
        <v>443.1</v>
      </c>
      <c r="F1420">
        <v>446.18</v>
      </c>
      <c r="G1420" s="5">
        <v>6242620</v>
      </c>
      <c r="H1420" s="5">
        <v>5703760000</v>
      </c>
    </row>
    <row r="1421" spans="1:8" x14ac:dyDescent="0.2">
      <c r="A1421" s="1" t="s">
        <v>1319</v>
      </c>
      <c r="B1421" s="1">
        <f t="shared" si="22"/>
        <v>41777</v>
      </c>
      <c r="C1421">
        <v>448.7</v>
      </c>
      <c r="D1421">
        <v>449.77</v>
      </c>
      <c r="E1421">
        <v>444.78</v>
      </c>
      <c r="F1421">
        <v>446.26</v>
      </c>
      <c r="G1421" s="5">
        <v>2857830</v>
      </c>
      <c r="H1421" s="5">
        <v>5735400000</v>
      </c>
    </row>
    <row r="1422" spans="1:8" x14ac:dyDescent="0.2">
      <c r="A1422" s="1" t="s">
        <v>1320</v>
      </c>
      <c r="B1422" s="1">
        <f t="shared" si="22"/>
        <v>41776</v>
      </c>
      <c r="C1422">
        <v>448.12</v>
      </c>
      <c r="D1422">
        <v>451.98</v>
      </c>
      <c r="E1422">
        <v>447.3</v>
      </c>
      <c r="F1422">
        <v>448.9</v>
      </c>
      <c r="G1422" s="5">
        <v>2945790</v>
      </c>
      <c r="H1422" s="5">
        <v>5725990000</v>
      </c>
    </row>
    <row r="1423" spans="1:8" x14ac:dyDescent="0.2">
      <c r="A1423" s="1" t="s">
        <v>1321</v>
      </c>
      <c r="B1423" s="1">
        <f t="shared" si="22"/>
        <v>41775</v>
      </c>
      <c r="C1423">
        <v>447.39</v>
      </c>
      <c r="D1423">
        <v>450.66</v>
      </c>
      <c r="E1423">
        <v>444.96</v>
      </c>
      <c r="F1423">
        <v>448.06</v>
      </c>
      <c r="G1423" s="5">
        <v>6475100</v>
      </c>
      <c r="H1423" s="5">
        <v>5714640000</v>
      </c>
    </row>
    <row r="1424" spans="1:8" x14ac:dyDescent="0.2">
      <c r="A1424" s="1" t="s">
        <v>1322</v>
      </c>
      <c r="B1424" s="1">
        <f t="shared" si="22"/>
        <v>41774</v>
      </c>
      <c r="C1424">
        <v>444.14</v>
      </c>
      <c r="D1424">
        <v>449.8</v>
      </c>
      <c r="E1424">
        <v>443.63</v>
      </c>
      <c r="F1424">
        <v>447.25</v>
      </c>
      <c r="G1424" s="5">
        <v>7362980</v>
      </c>
      <c r="H1424" s="5">
        <v>5671210000</v>
      </c>
    </row>
    <row r="1425" spans="1:8" x14ac:dyDescent="0.2">
      <c r="A1425" s="1" t="s">
        <v>1323</v>
      </c>
      <c r="B1425" s="1">
        <f t="shared" si="22"/>
        <v>41773</v>
      </c>
      <c r="C1425">
        <v>440.59</v>
      </c>
      <c r="D1425">
        <v>446.66</v>
      </c>
      <c r="E1425">
        <v>440.5</v>
      </c>
      <c r="F1425">
        <v>443.97</v>
      </c>
      <c r="G1425" s="5">
        <v>9472960</v>
      </c>
      <c r="H1425" s="5">
        <v>5624310000</v>
      </c>
    </row>
    <row r="1426" spans="1:8" x14ac:dyDescent="0.2">
      <c r="A1426" s="1" t="s">
        <v>1324</v>
      </c>
      <c r="B1426" s="1">
        <f t="shared" si="22"/>
        <v>41772</v>
      </c>
      <c r="C1426">
        <v>441.53</v>
      </c>
      <c r="D1426">
        <v>441.98</v>
      </c>
      <c r="E1426">
        <v>436.97</v>
      </c>
      <c r="F1426">
        <v>440.67</v>
      </c>
      <c r="G1426" s="5">
        <v>7682670</v>
      </c>
      <c r="H1426" s="5">
        <v>5634510000</v>
      </c>
    </row>
    <row r="1427" spans="1:8" x14ac:dyDescent="0.2">
      <c r="A1427" s="1" t="s">
        <v>1325</v>
      </c>
      <c r="B1427" s="1">
        <f t="shared" si="22"/>
        <v>41771</v>
      </c>
      <c r="C1427">
        <v>438.3</v>
      </c>
      <c r="D1427">
        <v>442.26</v>
      </c>
      <c r="E1427">
        <v>434.23</v>
      </c>
      <c r="F1427">
        <v>441.46</v>
      </c>
      <c r="G1427" s="5">
        <v>7383770</v>
      </c>
      <c r="H1427" s="5">
        <v>5591520000</v>
      </c>
    </row>
    <row r="1428" spans="1:8" x14ac:dyDescent="0.2">
      <c r="A1428" s="1" t="s">
        <v>1326</v>
      </c>
      <c r="B1428" s="1">
        <f t="shared" si="22"/>
        <v>41770</v>
      </c>
      <c r="C1428">
        <v>453.92</v>
      </c>
      <c r="D1428">
        <v>455.34</v>
      </c>
      <c r="E1428">
        <v>433.4</v>
      </c>
      <c r="F1428">
        <v>438.89</v>
      </c>
      <c r="G1428" s="5">
        <v>12251700</v>
      </c>
      <c r="H1428" s="5">
        <v>5789010000</v>
      </c>
    </row>
    <row r="1429" spans="1:8" x14ac:dyDescent="0.2">
      <c r="A1429" s="1" t="s">
        <v>1327</v>
      </c>
      <c r="B1429" s="1">
        <f t="shared" si="22"/>
        <v>41769</v>
      </c>
      <c r="C1429">
        <v>450.46</v>
      </c>
      <c r="D1429">
        <v>455.77</v>
      </c>
      <c r="E1429">
        <v>448.47</v>
      </c>
      <c r="F1429">
        <v>454.43</v>
      </c>
      <c r="G1429" s="5">
        <v>6682600</v>
      </c>
      <c r="H1429" s="5">
        <v>5742830000</v>
      </c>
    </row>
    <row r="1430" spans="1:8" x14ac:dyDescent="0.2">
      <c r="A1430" s="1" t="s">
        <v>1328</v>
      </c>
      <c r="B1430" s="1">
        <f t="shared" si="22"/>
        <v>41768</v>
      </c>
      <c r="C1430">
        <v>440.18</v>
      </c>
      <c r="D1430">
        <v>452.69</v>
      </c>
      <c r="E1430">
        <v>440.14</v>
      </c>
      <c r="F1430">
        <v>449.46</v>
      </c>
      <c r="G1430" s="5">
        <v>10347900</v>
      </c>
      <c r="H1430" s="5">
        <v>5609930000</v>
      </c>
    </row>
    <row r="1431" spans="1:8" x14ac:dyDescent="0.2">
      <c r="A1431" s="1" t="s">
        <v>1329</v>
      </c>
      <c r="B1431" s="1">
        <f t="shared" si="22"/>
        <v>41767</v>
      </c>
      <c r="C1431">
        <v>438.68</v>
      </c>
      <c r="D1431">
        <v>448.4</v>
      </c>
      <c r="E1431">
        <v>438.14</v>
      </c>
      <c r="F1431">
        <v>440.17</v>
      </c>
      <c r="G1431" s="5">
        <v>9446580</v>
      </c>
      <c r="H1431" s="5">
        <v>5588990000</v>
      </c>
    </row>
    <row r="1432" spans="1:8" x14ac:dyDescent="0.2">
      <c r="A1432" s="1" t="s">
        <v>1330</v>
      </c>
      <c r="B1432" s="1">
        <f t="shared" si="22"/>
        <v>41766</v>
      </c>
      <c r="C1432">
        <v>429.34</v>
      </c>
      <c r="D1432">
        <v>446.13</v>
      </c>
      <c r="E1432">
        <v>428.45</v>
      </c>
      <c r="F1432">
        <v>438.82</v>
      </c>
      <c r="G1432" s="5">
        <v>18332200</v>
      </c>
      <c r="H1432" s="5">
        <v>5468310000</v>
      </c>
    </row>
    <row r="1433" spans="1:8" x14ac:dyDescent="0.2">
      <c r="A1433" s="1" t="s">
        <v>1331</v>
      </c>
      <c r="B1433" s="1">
        <f t="shared" si="22"/>
        <v>41765</v>
      </c>
      <c r="C1433">
        <v>433.36</v>
      </c>
      <c r="D1433">
        <v>448.04</v>
      </c>
      <c r="E1433">
        <v>423.25</v>
      </c>
      <c r="F1433">
        <v>428.96</v>
      </c>
      <c r="G1433" s="5">
        <v>12507300</v>
      </c>
      <c r="H1433" s="5">
        <v>5517460000</v>
      </c>
    </row>
    <row r="1434" spans="1:8" x14ac:dyDescent="0.2">
      <c r="A1434" s="1" t="s">
        <v>1332</v>
      </c>
      <c r="B1434" s="1">
        <f t="shared" si="22"/>
        <v>41764</v>
      </c>
      <c r="C1434">
        <v>434.78</v>
      </c>
      <c r="D1434">
        <v>440.97</v>
      </c>
      <c r="E1434">
        <v>427.62</v>
      </c>
      <c r="F1434">
        <v>433.48</v>
      </c>
      <c r="G1434" s="5">
        <v>10004800</v>
      </c>
      <c r="H1434" s="5">
        <v>5534140000</v>
      </c>
    </row>
    <row r="1435" spans="1:8" x14ac:dyDescent="0.2">
      <c r="A1435" s="1" t="s">
        <v>1333</v>
      </c>
      <c r="B1435" s="1">
        <f t="shared" si="22"/>
        <v>41763</v>
      </c>
      <c r="C1435">
        <v>438.52</v>
      </c>
      <c r="D1435">
        <v>439.77</v>
      </c>
      <c r="E1435">
        <v>430.05</v>
      </c>
      <c r="F1435">
        <v>436.4</v>
      </c>
      <c r="G1435" s="5">
        <v>5621260</v>
      </c>
      <c r="H1435" s="5">
        <v>5580030000</v>
      </c>
    </row>
    <row r="1436" spans="1:8" x14ac:dyDescent="0.2">
      <c r="A1436" s="1" t="s">
        <v>1334</v>
      </c>
      <c r="B1436" s="1">
        <f t="shared" si="22"/>
        <v>41762</v>
      </c>
      <c r="C1436">
        <v>449.4</v>
      </c>
      <c r="D1436">
        <v>449.4</v>
      </c>
      <c r="E1436">
        <v>430.68</v>
      </c>
      <c r="F1436">
        <v>437.76</v>
      </c>
      <c r="G1436" s="5">
        <v>9849640</v>
      </c>
      <c r="H1436" s="5">
        <v>5716960000</v>
      </c>
    </row>
    <row r="1437" spans="1:8" x14ac:dyDescent="0.2">
      <c r="A1437" s="1" t="s">
        <v>1335</v>
      </c>
      <c r="B1437" s="1">
        <f t="shared" si="22"/>
        <v>41761</v>
      </c>
      <c r="C1437">
        <v>457.36</v>
      </c>
      <c r="D1437">
        <v>457.93</v>
      </c>
      <c r="E1437">
        <v>443.4</v>
      </c>
      <c r="F1437">
        <v>449.38</v>
      </c>
      <c r="G1437" s="5">
        <v>10394200</v>
      </c>
      <c r="H1437" s="5">
        <v>5816390000</v>
      </c>
    </row>
    <row r="1438" spans="1:8" x14ac:dyDescent="0.2">
      <c r="A1438" s="1" t="s">
        <v>1336</v>
      </c>
      <c r="B1438" s="1">
        <f t="shared" si="22"/>
        <v>41760</v>
      </c>
      <c r="C1438">
        <v>447.63</v>
      </c>
      <c r="D1438">
        <v>460.61</v>
      </c>
      <c r="E1438">
        <v>447.63</v>
      </c>
      <c r="F1438">
        <v>457.76</v>
      </c>
      <c r="G1438" s="5">
        <v>12871800</v>
      </c>
      <c r="H1438" s="5">
        <v>5690670000</v>
      </c>
    </row>
    <row r="1439" spans="1:8" x14ac:dyDescent="0.2">
      <c r="A1439" s="1" t="s">
        <v>1079</v>
      </c>
      <c r="B1439" s="1">
        <f t="shared" si="22"/>
        <v>41759</v>
      </c>
      <c r="C1439">
        <v>446.89</v>
      </c>
      <c r="D1439">
        <v>451.1</v>
      </c>
      <c r="E1439">
        <v>436.7</v>
      </c>
      <c r="F1439">
        <v>447.65</v>
      </c>
      <c r="G1439" s="5">
        <v>15244900</v>
      </c>
      <c r="H1439" s="5">
        <v>5679680000</v>
      </c>
    </row>
    <row r="1440" spans="1:8" x14ac:dyDescent="0.2">
      <c r="A1440" s="1" t="s">
        <v>1080</v>
      </c>
      <c r="B1440" s="1">
        <f t="shared" si="22"/>
        <v>41758</v>
      </c>
      <c r="C1440">
        <v>439.98</v>
      </c>
      <c r="D1440">
        <v>451.64</v>
      </c>
      <c r="E1440">
        <v>435.18</v>
      </c>
      <c r="F1440">
        <v>447.21</v>
      </c>
      <c r="G1440" s="5">
        <v>16401400</v>
      </c>
      <c r="H1440" s="5">
        <v>5590030000</v>
      </c>
    </row>
    <row r="1441" spans="1:8" x14ac:dyDescent="0.2">
      <c r="A1441" s="1" t="s">
        <v>1081</v>
      </c>
      <c r="B1441" s="1">
        <f t="shared" si="22"/>
        <v>41757</v>
      </c>
      <c r="C1441">
        <v>430.72</v>
      </c>
      <c r="D1441">
        <v>447.53</v>
      </c>
      <c r="E1441">
        <v>422.94</v>
      </c>
      <c r="F1441">
        <v>440.29</v>
      </c>
      <c r="G1441" s="5">
        <v>23876600</v>
      </c>
      <c r="H1441" s="5">
        <v>5470650000</v>
      </c>
    </row>
    <row r="1442" spans="1:8" x14ac:dyDescent="0.2">
      <c r="A1442" s="1" t="s">
        <v>1082</v>
      </c>
      <c r="B1442" s="1">
        <f t="shared" si="22"/>
        <v>41756</v>
      </c>
      <c r="C1442">
        <v>457.24</v>
      </c>
      <c r="D1442">
        <v>459.33</v>
      </c>
      <c r="E1442">
        <v>436.39</v>
      </c>
      <c r="F1442">
        <v>436.39</v>
      </c>
      <c r="G1442" s="5">
        <v>10949500</v>
      </c>
      <c r="H1442" s="5">
        <v>5805530000</v>
      </c>
    </row>
    <row r="1443" spans="1:8" x14ac:dyDescent="0.2">
      <c r="A1443" s="1" t="s">
        <v>1083</v>
      </c>
      <c r="B1443" s="1">
        <f t="shared" si="22"/>
        <v>41755</v>
      </c>
      <c r="C1443">
        <v>461.71</v>
      </c>
      <c r="D1443">
        <v>464.54</v>
      </c>
      <c r="E1443">
        <v>449.1</v>
      </c>
      <c r="F1443">
        <v>458.6</v>
      </c>
      <c r="G1443" s="5">
        <v>12214600</v>
      </c>
      <c r="H1443" s="5">
        <v>5860330000</v>
      </c>
    </row>
    <row r="1444" spans="1:8" x14ac:dyDescent="0.2">
      <c r="A1444" s="1" t="s">
        <v>1084</v>
      </c>
      <c r="B1444" s="1">
        <f t="shared" si="22"/>
        <v>41754</v>
      </c>
      <c r="C1444">
        <v>500.09</v>
      </c>
      <c r="D1444">
        <v>500.3</v>
      </c>
      <c r="E1444">
        <v>442.95</v>
      </c>
      <c r="F1444">
        <v>461.45</v>
      </c>
      <c r="G1444" s="5">
        <v>46856500</v>
      </c>
      <c r="H1444" s="5">
        <v>6345230000</v>
      </c>
    </row>
    <row r="1445" spans="1:8" x14ac:dyDescent="0.2">
      <c r="A1445" s="1" t="s">
        <v>1085</v>
      </c>
      <c r="B1445" s="1">
        <f t="shared" si="22"/>
        <v>41753</v>
      </c>
      <c r="C1445">
        <v>490.83</v>
      </c>
      <c r="D1445">
        <v>500.47</v>
      </c>
      <c r="E1445">
        <v>482.95</v>
      </c>
      <c r="F1445">
        <v>500.47</v>
      </c>
      <c r="G1445" s="5">
        <v>13009400</v>
      </c>
      <c r="H1445" s="5">
        <v>6225860000</v>
      </c>
    </row>
    <row r="1446" spans="1:8" x14ac:dyDescent="0.2">
      <c r="A1446" s="1" t="s">
        <v>1086</v>
      </c>
      <c r="B1446" s="1">
        <f t="shared" si="22"/>
        <v>41752</v>
      </c>
      <c r="C1446">
        <v>488.36</v>
      </c>
      <c r="D1446">
        <v>493.25</v>
      </c>
      <c r="E1446">
        <v>485.82</v>
      </c>
      <c r="F1446">
        <v>491.3</v>
      </c>
      <c r="G1446" s="5">
        <v>9814530</v>
      </c>
      <c r="H1446" s="5">
        <v>6192560000</v>
      </c>
    </row>
    <row r="1447" spans="1:8" x14ac:dyDescent="0.2">
      <c r="A1447" s="1" t="s">
        <v>1087</v>
      </c>
      <c r="B1447" s="1">
        <f t="shared" si="22"/>
        <v>41751</v>
      </c>
      <c r="C1447">
        <v>495.46</v>
      </c>
      <c r="D1447">
        <v>503.22</v>
      </c>
      <c r="E1447">
        <v>487.58</v>
      </c>
      <c r="F1447">
        <v>487.92</v>
      </c>
      <c r="G1447" s="5">
        <v>11670900</v>
      </c>
      <c r="H1447" s="5">
        <v>6280640000</v>
      </c>
    </row>
    <row r="1448" spans="1:8" x14ac:dyDescent="0.2">
      <c r="A1448" s="1" t="s">
        <v>1088</v>
      </c>
      <c r="B1448" s="1">
        <f t="shared" si="22"/>
        <v>41750</v>
      </c>
      <c r="C1448">
        <v>497.74</v>
      </c>
      <c r="D1448">
        <v>510.57</v>
      </c>
      <c r="E1448">
        <v>493.2</v>
      </c>
      <c r="F1448">
        <v>495.77</v>
      </c>
      <c r="G1448" s="5">
        <v>15171400</v>
      </c>
      <c r="H1448" s="5">
        <v>6307460000</v>
      </c>
    </row>
    <row r="1449" spans="1:8" x14ac:dyDescent="0.2">
      <c r="A1449" s="1" t="s">
        <v>1089</v>
      </c>
      <c r="B1449" s="1">
        <f t="shared" si="22"/>
        <v>41749</v>
      </c>
      <c r="C1449">
        <v>501.75</v>
      </c>
      <c r="D1449">
        <v>510.87</v>
      </c>
      <c r="E1449">
        <v>490.84</v>
      </c>
      <c r="F1449">
        <v>498.17</v>
      </c>
      <c r="G1449" s="5">
        <v>12103100</v>
      </c>
      <c r="H1449" s="5">
        <v>6356070000</v>
      </c>
    </row>
    <row r="1450" spans="1:8" x14ac:dyDescent="0.2">
      <c r="A1450" s="1" t="s">
        <v>1090</v>
      </c>
      <c r="B1450" s="1">
        <f t="shared" si="22"/>
        <v>41748</v>
      </c>
      <c r="C1450">
        <v>479.58</v>
      </c>
      <c r="D1450">
        <v>503.56</v>
      </c>
      <c r="E1450">
        <v>470.56</v>
      </c>
      <c r="F1450">
        <v>501.57</v>
      </c>
      <c r="G1450" s="5">
        <v>19588200</v>
      </c>
      <c r="H1450" s="5">
        <v>6073340000</v>
      </c>
    </row>
    <row r="1451" spans="1:8" x14ac:dyDescent="0.2">
      <c r="A1451" s="1" t="s">
        <v>1091</v>
      </c>
      <c r="B1451" s="1">
        <f t="shared" si="22"/>
        <v>41747</v>
      </c>
      <c r="C1451">
        <v>495.8</v>
      </c>
      <c r="D1451">
        <v>498.6</v>
      </c>
      <c r="E1451">
        <v>472.74</v>
      </c>
      <c r="F1451">
        <v>479.65</v>
      </c>
      <c r="G1451" s="5">
        <v>19042400</v>
      </c>
      <c r="H1451" s="5">
        <v>6276700000</v>
      </c>
    </row>
    <row r="1452" spans="1:8" x14ac:dyDescent="0.2">
      <c r="A1452" s="1" t="s">
        <v>1092</v>
      </c>
      <c r="B1452" s="1">
        <f t="shared" si="22"/>
        <v>41746</v>
      </c>
      <c r="C1452">
        <v>529.07000000000005</v>
      </c>
      <c r="D1452">
        <v>533.52</v>
      </c>
      <c r="E1452">
        <v>484.87</v>
      </c>
      <c r="F1452">
        <v>495.96</v>
      </c>
      <c r="G1452" s="5">
        <v>34025500</v>
      </c>
      <c r="H1452" s="5">
        <v>6695650000</v>
      </c>
    </row>
    <row r="1453" spans="1:8" x14ac:dyDescent="0.2">
      <c r="A1453" s="1" t="s">
        <v>1093</v>
      </c>
      <c r="B1453" s="1">
        <f t="shared" si="22"/>
        <v>41745</v>
      </c>
      <c r="C1453">
        <v>522.19000000000005</v>
      </c>
      <c r="D1453">
        <v>542.38</v>
      </c>
      <c r="E1453">
        <v>502.78</v>
      </c>
      <c r="F1453">
        <v>527.4</v>
      </c>
      <c r="G1453" s="5">
        <v>56480100</v>
      </c>
      <c r="H1453" s="5">
        <v>6606460000</v>
      </c>
    </row>
    <row r="1454" spans="1:8" x14ac:dyDescent="0.2">
      <c r="A1454" s="1" t="s">
        <v>1094</v>
      </c>
      <c r="B1454" s="1">
        <f t="shared" si="22"/>
        <v>41744</v>
      </c>
      <c r="C1454">
        <v>458.37</v>
      </c>
      <c r="D1454">
        <v>519</v>
      </c>
      <c r="E1454">
        <v>453.54</v>
      </c>
      <c r="F1454">
        <v>515.59</v>
      </c>
      <c r="G1454" s="5">
        <v>49561000</v>
      </c>
      <c r="H1454" s="5">
        <v>5797070000</v>
      </c>
    </row>
    <row r="1455" spans="1:8" x14ac:dyDescent="0.2">
      <c r="A1455" s="1" t="s">
        <v>1095</v>
      </c>
      <c r="B1455" s="1">
        <f t="shared" si="22"/>
        <v>41743</v>
      </c>
      <c r="C1455">
        <v>414.83</v>
      </c>
      <c r="D1455">
        <v>469.75</v>
      </c>
      <c r="E1455">
        <v>407.37</v>
      </c>
      <c r="F1455">
        <v>458.79</v>
      </c>
      <c r="G1455" s="5">
        <v>50730200</v>
      </c>
      <c r="H1455" s="5">
        <v>5244350000</v>
      </c>
    </row>
    <row r="1456" spans="1:8" x14ac:dyDescent="0.2">
      <c r="A1456" s="1" t="s">
        <v>1096</v>
      </c>
      <c r="B1456" s="1">
        <f t="shared" si="22"/>
        <v>41742</v>
      </c>
      <c r="C1456">
        <v>421.46</v>
      </c>
      <c r="D1456">
        <v>427.4</v>
      </c>
      <c r="E1456">
        <v>395.25</v>
      </c>
      <c r="F1456">
        <v>414.06</v>
      </c>
      <c r="G1456" s="5">
        <v>22493500</v>
      </c>
      <c r="H1456" s="5">
        <v>5326230000</v>
      </c>
    </row>
    <row r="1457" spans="1:8" x14ac:dyDescent="0.2">
      <c r="A1457" s="1" t="s">
        <v>1097</v>
      </c>
      <c r="B1457" s="1">
        <f t="shared" si="22"/>
        <v>41741</v>
      </c>
      <c r="C1457">
        <v>420.89</v>
      </c>
      <c r="D1457">
        <v>439.61</v>
      </c>
      <c r="E1457">
        <v>415.79</v>
      </c>
      <c r="F1457">
        <v>421.12</v>
      </c>
      <c r="G1457" s="5">
        <v>19226500</v>
      </c>
      <c r="H1457" s="5">
        <v>5317310000</v>
      </c>
    </row>
    <row r="1458" spans="1:8" x14ac:dyDescent="0.2">
      <c r="A1458" s="1" t="s">
        <v>1098</v>
      </c>
      <c r="B1458" s="1">
        <f t="shared" si="22"/>
        <v>41740</v>
      </c>
      <c r="C1458">
        <v>363.71</v>
      </c>
      <c r="D1458">
        <v>429.77</v>
      </c>
      <c r="E1458">
        <v>351.27</v>
      </c>
      <c r="F1458">
        <v>420.95</v>
      </c>
      <c r="G1458" s="5">
        <v>62562800</v>
      </c>
      <c r="H1458" s="5">
        <v>4593400000</v>
      </c>
    </row>
    <row r="1459" spans="1:8" x14ac:dyDescent="0.2">
      <c r="A1459" s="1" t="s">
        <v>1099</v>
      </c>
      <c r="B1459" s="1">
        <f t="shared" si="22"/>
        <v>41739</v>
      </c>
      <c r="C1459">
        <v>442.26</v>
      </c>
      <c r="D1459">
        <v>443.37</v>
      </c>
      <c r="E1459">
        <v>358.73</v>
      </c>
      <c r="F1459">
        <v>365.18</v>
      </c>
      <c r="G1459" s="5">
        <v>55868300</v>
      </c>
      <c r="H1459" s="5">
        <v>5583670000</v>
      </c>
    </row>
    <row r="1460" spans="1:8" x14ac:dyDescent="0.2">
      <c r="A1460" s="1" t="s">
        <v>1100</v>
      </c>
      <c r="B1460" s="1">
        <f t="shared" si="22"/>
        <v>41738</v>
      </c>
      <c r="C1460">
        <v>453.18</v>
      </c>
      <c r="D1460">
        <v>455.73</v>
      </c>
      <c r="E1460">
        <v>441.93</v>
      </c>
      <c r="F1460">
        <v>442.73</v>
      </c>
      <c r="G1460" s="5">
        <v>13204400</v>
      </c>
      <c r="H1460" s="5">
        <v>5719730000</v>
      </c>
    </row>
    <row r="1461" spans="1:8" x14ac:dyDescent="0.2">
      <c r="A1461" s="1" t="s">
        <v>1101</v>
      </c>
      <c r="B1461" s="1">
        <f t="shared" si="22"/>
        <v>41737</v>
      </c>
      <c r="C1461">
        <v>447.61</v>
      </c>
      <c r="D1461">
        <v>457.42</v>
      </c>
      <c r="E1461">
        <v>446.11</v>
      </c>
      <c r="F1461">
        <v>453.09</v>
      </c>
      <c r="G1461" s="5">
        <v>10921600</v>
      </c>
      <c r="H1461" s="5">
        <v>5648000000</v>
      </c>
    </row>
    <row r="1462" spans="1:8" x14ac:dyDescent="0.2">
      <c r="A1462" s="1" t="s">
        <v>1102</v>
      </c>
      <c r="B1462" s="1">
        <f t="shared" si="22"/>
        <v>41736</v>
      </c>
      <c r="C1462">
        <v>461.47</v>
      </c>
      <c r="D1462">
        <v>462.56</v>
      </c>
      <c r="E1462">
        <v>445.12</v>
      </c>
      <c r="F1462">
        <v>449.42</v>
      </c>
      <c r="G1462" s="5">
        <v>15616600</v>
      </c>
      <c r="H1462" s="5">
        <v>5821160000</v>
      </c>
    </row>
    <row r="1463" spans="1:8" x14ac:dyDescent="0.2">
      <c r="A1463" s="1" t="s">
        <v>1103</v>
      </c>
      <c r="B1463" s="1">
        <f t="shared" si="22"/>
        <v>41735</v>
      </c>
      <c r="C1463">
        <v>463.4</v>
      </c>
      <c r="D1463">
        <v>466.32</v>
      </c>
      <c r="E1463">
        <v>452.97</v>
      </c>
      <c r="F1463">
        <v>460.5</v>
      </c>
      <c r="G1463" s="5">
        <v>10241400</v>
      </c>
      <c r="H1463" s="5">
        <v>5843670000</v>
      </c>
    </row>
    <row r="1464" spans="1:8" x14ac:dyDescent="0.2">
      <c r="A1464" s="1" t="s">
        <v>1104</v>
      </c>
      <c r="B1464" s="1">
        <f t="shared" si="22"/>
        <v>41734</v>
      </c>
      <c r="C1464">
        <v>446.68</v>
      </c>
      <c r="D1464">
        <v>463.57</v>
      </c>
      <c r="E1464">
        <v>444.2</v>
      </c>
      <c r="F1464">
        <v>461.91</v>
      </c>
      <c r="G1464" s="5">
        <v>13404500</v>
      </c>
      <c r="H1464" s="5">
        <v>5630890000</v>
      </c>
    </row>
    <row r="1465" spans="1:8" x14ac:dyDescent="0.2">
      <c r="A1465" s="1" t="s">
        <v>1105</v>
      </c>
      <c r="B1465" s="1">
        <f t="shared" si="22"/>
        <v>41733</v>
      </c>
      <c r="C1465">
        <v>445.66</v>
      </c>
      <c r="D1465">
        <v>454.65</v>
      </c>
      <c r="E1465">
        <v>429.09</v>
      </c>
      <c r="F1465">
        <v>447.53</v>
      </c>
      <c r="G1465" s="5">
        <v>22925500</v>
      </c>
      <c r="H1465" s="5">
        <v>5615980000</v>
      </c>
    </row>
    <row r="1466" spans="1:8" x14ac:dyDescent="0.2">
      <c r="A1466" s="1" t="s">
        <v>1106</v>
      </c>
      <c r="B1466" s="1">
        <f t="shared" si="22"/>
        <v>41732</v>
      </c>
      <c r="C1466">
        <v>436.44</v>
      </c>
      <c r="D1466">
        <v>449.57</v>
      </c>
      <c r="E1466">
        <v>414.89</v>
      </c>
      <c r="F1466">
        <v>444.72</v>
      </c>
      <c r="G1466" s="5">
        <v>40765500</v>
      </c>
      <c r="H1466" s="5">
        <v>5497550000</v>
      </c>
    </row>
    <row r="1467" spans="1:8" x14ac:dyDescent="0.2">
      <c r="A1467" s="1" t="s">
        <v>1107</v>
      </c>
      <c r="B1467" s="1">
        <f t="shared" si="22"/>
        <v>41731</v>
      </c>
      <c r="C1467">
        <v>479.14</v>
      </c>
      <c r="D1467">
        <v>495.05</v>
      </c>
      <c r="E1467">
        <v>431.27</v>
      </c>
      <c r="F1467">
        <v>437.14</v>
      </c>
      <c r="G1467" s="5">
        <v>49647600</v>
      </c>
      <c r="H1467" s="5">
        <v>6032970000</v>
      </c>
    </row>
    <row r="1468" spans="1:8" x14ac:dyDescent="0.2">
      <c r="A1468" s="1" t="s">
        <v>1108</v>
      </c>
      <c r="B1468" s="1">
        <f t="shared" si="22"/>
        <v>41730</v>
      </c>
      <c r="C1468">
        <v>457</v>
      </c>
      <c r="D1468">
        <v>495.34</v>
      </c>
      <c r="E1468">
        <v>457</v>
      </c>
      <c r="F1468">
        <v>478.38</v>
      </c>
      <c r="G1468" s="5">
        <v>35685800</v>
      </c>
      <c r="H1468" s="5">
        <v>5752280000</v>
      </c>
    </row>
    <row r="1469" spans="1:8" x14ac:dyDescent="0.2">
      <c r="A1469" s="1" t="s">
        <v>3639</v>
      </c>
      <c r="B1469" s="1">
        <f t="shared" si="22"/>
        <v>41729</v>
      </c>
      <c r="C1469">
        <v>462.3</v>
      </c>
      <c r="D1469">
        <v>483.02</v>
      </c>
      <c r="E1469">
        <v>443.37</v>
      </c>
      <c r="F1469">
        <v>457</v>
      </c>
      <c r="G1469" s="5">
        <v>28254000</v>
      </c>
      <c r="H1469" s="5">
        <v>5816910000</v>
      </c>
    </row>
    <row r="1470" spans="1:8" x14ac:dyDescent="0.2">
      <c r="A1470" s="1" t="s">
        <v>3640</v>
      </c>
      <c r="B1470" s="1">
        <f t="shared" si="22"/>
        <v>41728</v>
      </c>
      <c r="C1470">
        <v>492.37</v>
      </c>
      <c r="D1470">
        <v>492.37</v>
      </c>
      <c r="E1470">
        <v>444.18</v>
      </c>
      <c r="F1470">
        <v>460.27</v>
      </c>
      <c r="G1470" s="5">
        <v>42958300</v>
      </c>
      <c r="H1470" s="5">
        <v>6193560000</v>
      </c>
    </row>
    <row r="1471" spans="1:8" x14ac:dyDescent="0.2">
      <c r="A1471" s="1" t="s">
        <v>3641</v>
      </c>
      <c r="B1471" s="1">
        <f t="shared" si="22"/>
        <v>41727</v>
      </c>
      <c r="C1471">
        <v>501.71</v>
      </c>
      <c r="D1471">
        <v>504.86</v>
      </c>
      <c r="E1471">
        <v>489.73</v>
      </c>
      <c r="F1471">
        <v>491.17</v>
      </c>
      <c r="G1471" s="5">
        <v>11147100</v>
      </c>
      <c r="H1471" s="5">
        <v>6308890000</v>
      </c>
    </row>
    <row r="1472" spans="1:8" x14ac:dyDescent="0.2">
      <c r="A1472" s="1" t="s">
        <v>3642</v>
      </c>
      <c r="B1472" s="1">
        <f t="shared" si="22"/>
        <v>41726</v>
      </c>
      <c r="C1472">
        <v>477.14</v>
      </c>
      <c r="D1472">
        <v>526.02</v>
      </c>
      <c r="E1472">
        <v>473.23</v>
      </c>
      <c r="F1472">
        <v>495.67</v>
      </c>
      <c r="G1472" s="5">
        <v>58828300</v>
      </c>
      <c r="H1472" s="5">
        <v>5997850000</v>
      </c>
    </row>
    <row r="1473" spans="1:8" x14ac:dyDescent="0.2">
      <c r="A1473" s="1" t="s">
        <v>3643</v>
      </c>
      <c r="B1473" s="1">
        <f t="shared" si="22"/>
        <v>41725</v>
      </c>
      <c r="C1473">
        <v>580.26</v>
      </c>
      <c r="D1473">
        <v>580.55999999999995</v>
      </c>
      <c r="E1473">
        <v>471.24</v>
      </c>
      <c r="F1473">
        <v>471.24</v>
      </c>
      <c r="G1473" s="5">
        <v>62225400</v>
      </c>
      <c r="H1473" s="5">
        <v>7291520000</v>
      </c>
    </row>
    <row r="1474" spans="1:8" x14ac:dyDescent="0.2">
      <c r="A1474" s="1" t="s">
        <v>3644</v>
      </c>
      <c r="B1474" s="1">
        <f t="shared" si="22"/>
        <v>41724</v>
      </c>
      <c r="C1474">
        <v>583.48</v>
      </c>
      <c r="D1474">
        <v>590.03</v>
      </c>
      <c r="E1474">
        <v>570.96</v>
      </c>
      <c r="F1474">
        <v>580.83000000000004</v>
      </c>
      <c r="G1474" s="5">
        <v>16401100</v>
      </c>
      <c r="H1474" s="5">
        <v>7329720000</v>
      </c>
    </row>
    <row r="1475" spans="1:8" x14ac:dyDescent="0.2">
      <c r="A1475" s="1" t="s">
        <v>3645</v>
      </c>
      <c r="B1475" s="1">
        <f t="shared" ref="B1475:B1538" si="23">DATE(RIGHT(A1475,4),LEFT(A1475,2),LEFT(RIGHT(A1475,8),2))</f>
        <v>41723</v>
      </c>
      <c r="C1475">
        <v>585.03</v>
      </c>
      <c r="D1475">
        <v>585.44000000000005</v>
      </c>
      <c r="E1475">
        <v>572.61</v>
      </c>
      <c r="F1475">
        <v>583.91999999999996</v>
      </c>
      <c r="G1475" s="5">
        <v>14020100</v>
      </c>
      <c r="H1475" s="5">
        <v>7346810000</v>
      </c>
    </row>
    <row r="1476" spans="1:8" x14ac:dyDescent="0.2">
      <c r="A1476" s="1" t="s">
        <v>3646</v>
      </c>
      <c r="B1476" s="1">
        <f t="shared" si="23"/>
        <v>41722</v>
      </c>
      <c r="C1476">
        <v>562.51</v>
      </c>
      <c r="D1476">
        <v>586.55999999999995</v>
      </c>
      <c r="E1476">
        <v>551.77</v>
      </c>
      <c r="F1476">
        <v>583.41</v>
      </c>
      <c r="G1476" s="5">
        <v>22706900</v>
      </c>
      <c r="H1476" s="5">
        <v>7061380000</v>
      </c>
    </row>
    <row r="1477" spans="1:8" x14ac:dyDescent="0.2">
      <c r="A1477" s="1" t="s">
        <v>3647</v>
      </c>
      <c r="B1477" s="1">
        <f t="shared" si="23"/>
        <v>41721</v>
      </c>
      <c r="C1477">
        <v>565.76</v>
      </c>
      <c r="D1477">
        <v>570.24</v>
      </c>
      <c r="E1477">
        <v>560.88</v>
      </c>
      <c r="F1477">
        <v>561.27</v>
      </c>
      <c r="G1477" s="5">
        <v>9288400</v>
      </c>
      <c r="H1477" s="5">
        <v>7099230000</v>
      </c>
    </row>
    <row r="1478" spans="1:8" x14ac:dyDescent="0.2">
      <c r="A1478" s="1" t="s">
        <v>3648</v>
      </c>
      <c r="B1478" s="1">
        <f t="shared" si="23"/>
        <v>41720</v>
      </c>
      <c r="C1478">
        <v>571.17999999999995</v>
      </c>
      <c r="D1478">
        <v>572.54999999999995</v>
      </c>
      <c r="E1478">
        <v>554.39</v>
      </c>
      <c r="F1478">
        <v>565.04</v>
      </c>
      <c r="G1478" s="5">
        <v>17360700</v>
      </c>
      <c r="H1478" s="5">
        <v>7164770000</v>
      </c>
    </row>
    <row r="1479" spans="1:8" x14ac:dyDescent="0.2">
      <c r="A1479" s="1" t="s">
        <v>3649</v>
      </c>
      <c r="B1479" s="1">
        <f t="shared" si="23"/>
        <v>41719</v>
      </c>
      <c r="C1479">
        <v>588.29</v>
      </c>
      <c r="D1479">
        <v>604.59</v>
      </c>
      <c r="E1479">
        <v>561.80999999999995</v>
      </c>
      <c r="F1479">
        <v>571.49</v>
      </c>
      <c r="G1479" s="5">
        <v>38414100</v>
      </c>
      <c r="H1479" s="5">
        <v>7376710000</v>
      </c>
    </row>
    <row r="1480" spans="1:8" x14ac:dyDescent="0.2">
      <c r="A1480" s="1" t="s">
        <v>3650</v>
      </c>
      <c r="B1480" s="1">
        <f t="shared" si="23"/>
        <v>41718</v>
      </c>
      <c r="C1480">
        <v>609.75</v>
      </c>
      <c r="D1480">
        <v>609.75</v>
      </c>
      <c r="E1480">
        <v>587.49</v>
      </c>
      <c r="F1480">
        <v>588.77</v>
      </c>
      <c r="G1480" s="5">
        <v>20572900</v>
      </c>
      <c r="H1480" s="5">
        <v>7642910000</v>
      </c>
    </row>
    <row r="1481" spans="1:8" x14ac:dyDescent="0.2">
      <c r="A1481" s="1" t="s">
        <v>3651</v>
      </c>
      <c r="B1481" s="1">
        <f t="shared" si="23"/>
        <v>41717</v>
      </c>
      <c r="C1481">
        <v>613.9</v>
      </c>
      <c r="D1481">
        <v>622</v>
      </c>
      <c r="E1481">
        <v>609.1</v>
      </c>
      <c r="F1481">
        <v>609.89</v>
      </c>
      <c r="G1481" s="5">
        <v>14228900</v>
      </c>
      <c r="H1481" s="5">
        <v>7692450000</v>
      </c>
    </row>
    <row r="1482" spans="1:8" x14ac:dyDescent="0.2">
      <c r="A1482" s="1" t="s">
        <v>3652</v>
      </c>
      <c r="B1482" s="1">
        <f t="shared" si="23"/>
        <v>41716</v>
      </c>
      <c r="C1482">
        <v>621.84</v>
      </c>
      <c r="D1482">
        <v>622.39</v>
      </c>
      <c r="E1482">
        <v>603.79999999999995</v>
      </c>
      <c r="F1482">
        <v>614.83000000000004</v>
      </c>
      <c r="G1482" s="5">
        <v>24011500</v>
      </c>
      <c r="H1482" s="5">
        <v>7789810000</v>
      </c>
    </row>
    <row r="1483" spans="1:8" x14ac:dyDescent="0.2">
      <c r="A1483" s="1" t="s">
        <v>3653</v>
      </c>
      <c r="B1483" s="1">
        <f t="shared" si="23"/>
        <v>41715</v>
      </c>
      <c r="C1483">
        <v>630.91999999999996</v>
      </c>
      <c r="D1483">
        <v>632.67999999999995</v>
      </c>
      <c r="E1483">
        <v>616.86</v>
      </c>
      <c r="F1483">
        <v>622.37</v>
      </c>
      <c r="G1483" s="5">
        <v>14648200</v>
      </c>
      <c r="H1483" s="5">
        <v>7901040000</v>
      </c>
    </row>
    <row r="1484" spans="1:8" x14ac:dyDescent="0.2">
      <c r="A1484" s="1" t="s">
        <v>3654</v>
      </c>
      <c r="B1484" s="1">
        <f t="shared" si="23"/>
        <v>41714</v>
      </c>
      <c r="C1484">
        <v>636.5</v>
      </c>
      <c r="D1484">
        <v>637.52</v>
      </c>
      <c r="E1484">
        <v>628.11</v>
      </c>
      <c r="F1484">
        <v>631.11</v>
      </c>
      <c r="G1484" s="5">
        <v>5277290</v>
      </c>
      <c r="H1484" s="5">
        <v>7968200000</v>
      </c>
    </row>
    <row r="1485" spans="1:8" x14ac:dyDescent="0.2">
      <c r="A1485" s="1" t="s">
        <v>3655</v>
      </c>
      <c r="B1485" s="1">
        <f t="shared" si="23"/>
        <v>41713</v>
      </c>
      <c r="C1485">
        <v>629.37</v>
      </c>
      <c r="D1485">
        <v>639.14</v>
      </c>
      <c r="E1485">
        <v>627.29999999999995</v>
      </c>
      <c r="F1485">
        <v>636.12</v>
      </c>
      <c r="G1485" s="5">
        <v>4342080</v>
      </c>
      <c r="H1485" s="5">
        <v>7876360000</v>
      </c>
    </row>
    <row r="1486" spans="1:8" x14ac:dyDescent="0.2">
      <c r="A1486" s="1" t="s">
        <v>3656</v>
      </c>
      <c r="B1486" s="1">
        <f t="shared" si="23"/>
        <v>41712</v>
      </c>
      <c r="C1486">
        <v>638.14</v>
      </c>
      <c r="D1486">
        <v>639.53</v>
      </c>
      <c r="E1486">
        <v>627.21</v>
      </c>
      <c r="F1486">
        <v>628.79999999999995</v>
      </c>
      <c r="G1486" s="5">
        <v>11913800</v>
      </c>
      <c r="H1486" s="5">
        <v>7983980000</v>
      </c>
    </row>
    <row r="1487" spans="1:8" x14ac:dyDescent="0.2">
      <c r="A1487" s="1" t="s">
        <v>3657</v>
      </c>
      <c r="B1487" s="1">
        <f t="shared" si="23"/>
        <v>41711</v>
      </c>
      <c r="C1487">
        <v>633.62</v>
      </c>
      <c r="D1487">
        <v>644.20000000000005</v>
      </c>
      <c r="E1487">
        <v>630.85</v>
      </c>
      <c r="F1487">
        <v>638.14</v>
      </c>
      <c r="G1487" s="5">
        <v>11634900</v>
      </c>
      <c r="H1487" s="5">
        <v>7924860000</v>
      </c>
    </row>
    <row r="1488" spans="1:8" x14ac:dyDescent="0.2">
      <c r="A1488" s="1" t="s">
        <v>3658</v>
      </c>
      <c r="B1488" s="1">
        <f t="shared" si="23"/>
        <v>41710</v>
      </c>
      <c r="C1488">
        <v>631.91</v>
      </c>
      <c r="D1488">
        <v>648.03</v>
      </c>
      <c r="E1488">
        <v>629.51</v>
      </c>
      <c r="F1488">
        <v>632.1</v>
      </c>
      <c r="G1488" s="5">
        <v>18621200</v>
      </c>
      <c r="H1488" s="5">
        <v>7900600000</v>
      </c>
    </row>
    <row r="1489" spans="1:8" x14ac:dyDescent="0.2">
      <c r="A1489" s="1" t="s">
        <v>3659</v>
      </c>
      <c r="B1489" s="1">
        <f t="shared" si="23"/>
        <v>41709</v>
      </c>
      <c r="C1489">
        <v>627.95000000000005</v>
      </c>
      <c r="D1489">
        <v>638.41999999999996</v>
      </c>
      <c r="E1489">
        <v>618.84</v>
      </c>
      <c r="F1489">
        <v>634.11</v>
      </c>
      <c r="G1489" s="5">
        <v>11732500</v>
      </c>
      <c r="H1489" s="5">
        <v>7848450000</v>
      </c>
    </row>
    <row r="1490" spans="1:8" x14ac:dyDescent="0.2">
      <c r="A1490" s="1" t="s">
        <v>3660</v>
      </c>
      <c r="B1490" s="1">
        <f t="shared" si="23"/>
        <v>41708</v>
      </c>
      <c r="C1490">
        <v>636.33000000000004</v>
      </c>
      <c r="D1490">
        <v>644.76</v>
      </c>
      <c r="E1490">
        <v>615.02</v>
      </c>
      <c r="F1490">
        <v>627.79</v>
      </c>
      <c r="G1490" s="5">
        <v>20639800</v>
      </c>
      <c r="H1490" s="5">
        <v>7950820000</v>
      </c>
    </row>
    <row r="1491" spans="1:8" x14ac:dyDescent="0.2">
      <c r="A1491" s="1" t="s">
        <v>3661</v>
      </c>
      <c r="B1491" s="1">
        <f t="shared" si="23"/>
        <v>41707</v>
      </c>
      <c r="C1491">
        <v>616.30999999999995</v>
      </c>
      <c r="D1491">
        <v>643.95000000000005</v>
      </c>
      <c r="E1491">
        <v>612.35</v>
      </c>
      <c r="F1491">
        <v>636.96</v>
      </c>
      <c r="G1491" s="5">
        <v>15396500</v>
      </c>
      <c r="H1491" s="5">
        <v>7697910000</v>
      </c>
    </row>
    <row r="1492" spans="1:8" x14ac:dyDescent="0.2">
      <c r="A1492" s="1" t="s">
        <v>3662</v>
      </c>
      <c r="B1492" s="1">
        <f t="shared" si="23"/>
        <v>41706</v>
      </c>
      <c r="C1492">
        <v>629.66</v>
      </c>
      <c r="D1492">
        <v>635.14</v>
      </c>
      <c r="E1492">
        <v>604.46</v>
      </c>
      <c r="F1492">
        <v>617.45000000000005</v>
      </c>
      <c r="G1492" s="5">
        <v>18654200</v>
      </c>
      <c r="H1492" s="5">
        <v>7862010000</v>
      </c>
    </row>
    <row r="1493" spans="1:8" x14ac:dyDescent="0.2">
      <c r="A1493" s="1" t="s">
        <v>3663</v>
      </c>
      <c r="B1493" s="1">
        <f t="shared" si="23"/>
        <v>41705</v>
      </c>
      <c r="C1493">
        <v>664.31</v>
      </c>
      <c r="D1493">
        <v>665.34</v>
      </c>
      <c r="E1493">
        <v>616.35</v>
      </c>
      <c r="F1493">
        <v>629.15</v>
      </c>
      <c r="G1493" s="5">
        <v>34150800</v>
      </c>
      <c r="H1493" s="5">
        <v>8291900000</v>
      </c>
    </row>
    <row r="1494" spans="1:8" x14ac:dyDescent="0.2">
      <c r="A1494" s="1" t="s">
        <v>3664</v>
      </c>
      <c r="B1494" s="1">
        <f t="shared" si="23"/>
        <v>41704</v>
      </c>
      <c r="C1494">
        <v>664.52</v>
      </c>
      <c r="D1494">
        <v>669.77</v>
      </c>
      <c r="E1494">
        <v>649.79</v>
      </c>
      <c r="F1494">
        <v>663.86</v>
      </c>
      <c r="G1494" s="5">
        <v>16068100</v>
      </c>
      <c r="H1494" s="5">
        <v>8291650000</v>
      </c>
    </row>
    <row r="1495" spans="1:8" x14ac:dyDescent="0.2">
      <c r="A1495" s="1" t="s">
        <v>3665</v>
      </c>
      <c r="B1495" s="1">
        <f t="shared" si="23"/>
        <v>41703</v>
      </c>
      <c r="C1495">
        <v>666.24</v>
      </c>
      <c r="D1495">
        <v>674.28</v>
      </c>
      <c r="E1495">
        <v>646.28</v>
      </c>
      <c r="F1495">
        <v>665.51</v>
      </c>
      <c r="G1495" s="5">
        <v>22461900</v>
      </c>
      <c r="H1495" s="5">
        <v>8310510000</v>
      </c>
    </row>
    <row r="1496" spans="1:8" x14ac:dyDescent="0.2">
      <c r="A1496" s="1" t="s">
        <v>3666</v>
      </c>
      <c r="B1496" s="1">
        <f t="shared" si="23"/>
        <v>41702</v>
      </c>
      <c r="C1496">
        <v>668.24</v>
      </c>
      <c r="D1496">
        <v>696.22</v>
      </c>
      <c r="E1496">
        <v>655.68</v>
      </c>
      <c r="F1496">
        <v>666.78</v>
      </c>
      <c r="G1496" s="5">
        <v>55344600</v>
      </c>
      <c r="H1496" s="5">
        <v>8332950000</v>
      </c>
    </row>
    <row r="1497" spans="1:8" x14ac:dyDescent="0.2">
      <c r="A1497" s="1" t="s">
        <v>3667</v>
      </c>
      <c r="B1497" s="1">
        <f t="shared" si="23"/>
        <v>41701</v>
      </c>
      <c r="C1497">
        <v>562.55999999999995</v>
      </c>
      <c r="D1497">
        <v>702.91</v>
      </c>
      <c r="E1497">
        <v>560.52</v>
      </c>
      <c r="F1497">
        <v>667.76</v>
      </c>
      <c r="G1497" s="5">
        <v>96056900</v>
      </c>
      <c r="H1497" s="5">
        <v>7013060000</v>
      </c>
    </row>
    <row r="1498" spans="1:8" x14ac:dyDescent="0.2">
      <c r="A1498" s="1" t="s">
        <v>3668</v>
      </c>
      <c r="B1498" s="1">
        <f t="shared" si="23"/>
        <v>41700</v>
      </c>
      <c r="C1498">
        <v>567.23</v>
      </c>
      <c r="D1498">
        <v>570.48</v>
      </c>
      <c r="E1498">
        <v>553.27</v>
      </c>
      <c r="F1498">
        <v>559.79</v>
      </c>
      <c r="G1498" s="5">
        <v>7950760</v>
      </c>
      <c r="H1498" s="5">
        <v>7069290000</v>
      </c>
    </row>
    <row r="1499" spans="1:8" x14ac:dyDescent="0.2">
      <c r="A1499" s="1" t="s">
        <v>3669</v>
      </c>
      <c r="B1499" s="1">
        <f t="shared" si="23"/>
        <v>41699</v>
      </c>
      <c r="C1499">
        <v>549.91999999999996</v>
      </c>
      <c r="D1499">
        <v>573.38</v>
      </c>
      <c r="E1499">
        <v>539.29</v>
      </c>
      <c r="F1499">
        <v>565.61</v>
      </c>
      <c r="G1499" s="5">
        <v>18668100</v>
      </c>
      <c r="H1499" s="5">
        <v>6851590000</v>
      </c>
    </row>
    <row r="1500" spans="1:8" x14ac:dyDescent="0.2">
      <c r="A1500" s="1" t="s">
        <v>3413</v>
      </c>
      <c r="B1500" s="1">
        <f t="shared" si="23"/>
        <v>41698</v>
      </c>
      <c r="C1500">
        <v>579.70000000000005</v>
      </c>
      <c r="D1500">
        <v>584.14</v>
      </c>
      <c r="E1500">
        <v>545.16999999999996</v>
      </c>
      <c r="F1500">
        <v>549.26</v>
      </c>
      <c r="G1500" s="5">
        <v>28076100</v>
      </c>
      <c r="H1500" s="5">
        <v>7219990000</v>
      </c>
    </row>
    <row r="1501" spans="1:8" x14ac:dyDescent="0.2">
      <c r="A1501" s="1" t="s">
        <v>3414</v>
      </c>
      <c r="B1501" s="1">
        <f t="shared" si="23"/>
        <v>41697</v>
      </c>
      <c r="C1501">
        <v>581.65</v>
      </c>
      <c r="D1501">
        <v>594.04999999999995</v>
      </c>
      <c r="E1501">
        <v>566.62</v>
      </c>
      <c r="F1501">
        <v>578.77</v>
      </c>
      <c r="G1501" s="5">
        <v>25540800</v>
      </c>
      <c r="H1501" s="5">
        <v>7241560000</v>
      </c>
    </row>
    <row r="1502" spans="1:8" x14ac:dyDescent="0.2">
      <c r="A1502" s="1" t="s">
        <v>3415</v>
      </c>
      <c r="B1502" s="1">
        <f t="shared" si="23"/>
        <v>41696</v>
      </c>
      <c r="C1502">
        <v>537.04</v>
      </c>
      <c r="D1502">
        <v>603.79999999999995</v>
      </c>
      <c r="E1502">
        <v>532.58000000000004</v>
      </c>
      <c r="F1502">
        <v>582.69000000000005</v>
      </c>
      <c r="G1502" s="5">
        <v>64642700</v>
      </c>
      <c r="H1502" s="5">
        <v>6683680000</v>
      </c>
    </row>
    <row r="1503" spans="1:8" x14ac:dyDescent="0.2">
      <c r="A1503" s="1" t="s">
        <v>3416</v>
      </c>
      <c r="B1503" s="1">
        <f t="shared" si="23"/>
        <v>41695</v>
      </c>
      <c r="C1503">
        <v>540.24</v>
      </c>
      <c r="D1503">
        <v>541.38</v>
      </c>
      <c r="E1503">
        <v>420.41</v>
      </c>
      <c r="F1503">
        <v>538.71</v>
      </c>
      <c r="G1503" s="5">
        <v>126314000</v>
      </c>
      <c r="H1503" s="5">
        <v>6721330000</v>
      </c>
    </row>
    <row r="1504" spans="1:8" x14ac:dyDescent="0.2">
      <c r="A1504" s="1" t="s">
        <v>3417</v>
      </c>
      <c r="B1504" s="1">
        <f t="shared" si="23"/>
        <v>41694</v>
      </c>
      <c r="C1504">
        <v>606.04</v>
      </c>
      <c r="D1504">
        <v>607.61</v>
      </c>
      <c r="E1504">
        <v>538.70000000000005</v>
      </c>
      <c r="F1504">
        <v>546.32000000000005</v>
      </c>
      <c r="G1504" s="5">
        <v>57893900</v>
      </c>
      <c r="H1504" s="5">
        <v>7537080000</v>
      </c>
    </row>
    <row r="1505" spans="1:8" x14ac:dyDescent="0.2">
      <c r="A1505" s="1" t="s">
        <v>3418</v>
      </c>
      <c r="B1505" s="1">
        <f t="shared" si="23"/>
        <v>41693</v>
      </c>
      <c r="C1505">
        <v>606.47</v>
      </c>
      <c r="D1505">
        <v>639.91</v>
      </c>
      <c r="E1505">
        <v>599.70000000000005</v>
      </c>
      <c r="F1505">
        <v>605.82000000000005</v>
      </c>
      <c r="G1505" s="5">
        <v>31434400</v>
      </c>
      <c r="H1505" s="5">
        <v>7539890000</v>
      </c>
    </row>
    <row r="1506" spans="1:8" x14ac:dyDescent="0.2">
      <c r="A1506" s="1" t="s">
        <v>3419</v>
      </c>
      <c r="B1506" s="1">
        <f t="shared" si="23"/>
        <v>41692</v>
      </c>
      <c r="C1506">
        <v>574.24</v>
      </c>
      <c r="D1506">
        <v>614.48</v>
      </c>
      <c r="E1506">
        <v>558.58000000000004</v>
      </c>
      <c r="F1506">
        <v>605.41999999999996</v>
      </c>
      <c r="G1506" s="5">
        <v>31254000</v>
      </c>
      <c r="H1506" s="5">
        <v>7136600000</v>
      </c>
    </row>
    <row r="1507" spans="1:8" x14ac:dyDescent="0.2">
      <c r="A1507" s="1" t="s">
        <v>3420</v>
      </c>
      <c r="B1507" s="1">
        <f t="shared" si="23"/>
        <v>41691</v>
      </c>
      <c r="C1507">
        <v>556.88</v>
      </c>
      <c r="D1507">
        <v>582.96</v>
      </c>
      <c r="E1507">
        <v>530.47</v>
      </c>
      <c r="F1507">
        <v>574.16</v>
      </c>
      <c r="G1507" s="5">
        <v>47308100</v>
      </c>
      <c r="H1507" s="5">
        <v>6918730000</v>
      </c>
    </row>
    <row r="1508" spans="1:8" x14ac:dyDescent="0.2">
      <c r="A1508" s="1" t="s">
        <v>3421</v>
      </c>
      <c r="B1508" s="1">
        <f t="shared" si="23"/>
        <v>41690</v>
      </c>
      <c r="C1508">
        <v>623.09</v>
      </c>
      <c r="D1508">
        <v>627.73</v>
      </c>
      <c r="E1508">
        <v>556.14</v>
      </c>
      <c r="F1508">
        <v>556.14</v>
      </c>
      <c r="G1508" s="5">
        <v>46905000</v>
      </c>
      <c r="H1508" s="5">
        <v>7738580000</v>
      </c>
    </row>
    <row r="1509" spans="1:8" x14ac:dyDescent="0.2">
      <c r="A1509" s="1" t="s">
        <v>3422</v>
      </c>
      <c r="B1509" s="1">
        <f t="shared" si="23"/>
        <v>41689</v>
      </c>
      <c r="C1509">
        <v>625.97</v>
      </c>
      <c r="D1509">
        <v>631.77</v>
      </c>
      <c r="E1509">
        <v>618.70000000000005</v>
      </c>
      <c r="F1509">
        <v>623.03</v>
      </c>
      <c r="G1509" s="5">
        <v>13897800</v>
      </c>
      <c r="H1509" s="5">
        <v>7771210000</v>
      </c>
    </row>
    <row r="1510" spans="1:8" x14ac:dyDescent="0.2">
      <c r="A1510" s="1" t="s">
        <v>3423</v>
      </c>
      <c r="B1510" s="1">
        <f t="shared" si="23"/>
        <v>41688</v>
      </c>
      <c r="C1510">
        <v>627.16</v>
      </c>
      <c r="D1510">
        <v>645.76</v>
      </c>
      <c r="E1510">
        <v>612.54</v>
      </c>
      <c r="F1510">
        <v>626.6</v>
      </c>
      <c r="G1510" s="5">
        <v>20015100</v>
      </c>
      <c r="H1510" s="5">
        <v>7783430000</v>
      </c>
    </row>
    <row r="1511" spans="1:8" x14ac:dyDescent="0.2">
      <c r="A1511" s="1" t="s">
        <v>3424</v>
      </c>
      <c r="B1511" s="1">
        <f t="shared" si="23"/>
        <v>41687</v>
      </c>
      <c r="C1511">
        <v>614.23</v>
      </c>
      <c r="D1511">
        <v>656.95</v>
      </c>
      <c r="E1511">
        <v>607.30999999999995</v>
      </c>
      <c r="F1511">
        <v>626.27</v>
      </c>
      <c r="G1511" s="5">
        <v>31948400</v>
      </c>
      <c r="H1511" s="5">
        <v>7620580000</v>
      </c>
    </row>
    <row r="1512" spans="1:8" x14ac:dyDescent="0.2">
      <c r="A1512" s="1" t="s">
        <v>3425</v>
      </c>
      <c r="B1512" s="1">
        <f t="shared" si="23"/>
        <v>41686</v>
      </c>
      <c r="C1512">
        <v>651.29999999999995</v>
      </c>
      <c r="D1512">
        <v>665.1</v>
      </c>
      <c r="E1512">
        <v>584.16999999999996</v>
      </c>
      <c r="F1512">
        <v>616.63</v>
      </c>
      <c r="G1512" s="5">
        <v>40061700</v>
      </c>
      <c r="H1512" s="5">
        <v>8077340000</v>
      </c>
    </row>
    <row r="1513" spans="1:8" x14ac:dyDescent="0.2">
      <c r="A1513" s="1" t="s">
        <v>3426</v>
      </c>
      <c r="B1513" s="1">
        <f t="shared" si="23"/>
        <v>41685</v>
      </c>
      <c r="C1513">
        <v>660.9</v>
      </c>
      <c r="D1513">
        <v>661.84</v>
      </c>
      <c r="E1513">
        <v>632.84</v>
      </c>
      <c r="F1513">
        <v>650.91999999999996</v>
      </c>
      <c r="G1513" s="5">
        <v>26709200</v>
      </c>
      <c r="H1513" s="5">
        <v>8193290000</v>
      </c>
    </row>
    <row r="1514" spans="1:8" x14ac:dyDescent="0.2">
      <c r="A1514" s="1" t="s">
        <v>3427</v>
      </c>
      <c r="B1514" s="1">
        <f t="shared" si="23"/>
        <v>41684</v>
      </c>
      <c r="C1514">
        <v>601.16999999999996</v>
      </c>
      <c r="D1514">
        <v>691.72</v>
      </c>
      <c r="E1514">
        <v>541.04</v>
      </c>
      <c r="F1514">
        <v>661.99</v>
      </c>
      <c r="G1514" s="5">
        <v>102506000</v>
      </c>
      <c r="H1514" s="5">
        <v>7449940000</v>
      </c>
    </row>
    <row r="1515" spans="1:8" x14ac:dyDescent="0.2">
      <c r="A1515" s="1" t="s">
        <v>3428</v>
      </c>
      <c r="B1515" s="1">
        <f t="shared" si="23"/>
        <v>41683</v>
      </c>
      <c r="C1515">
        <v>651.08000000000004</v>
      </c>
      <c r="D1515">
        <v>657.99</v>
      </c>
      <c r="E1515">
        <v>601.91</v>
      </c>
      <c r="F1515">
        <v>605.24</v>
      </c>
      <c r="G1515" s="5">
        <v>38588100</v>
      </c>
      <c r="H1515" s="5">
        <v>8065550000</v>
      </c>
    </row>
    <row r="1516" spans="1:8" x14ac:dyDescent="0.2">
      <c r="A1516" s="1" t="s">
        <v>3429</v>
      </c>
      <c r="B1516" s="1">
        <f t="shared" si="23"/>
        <v>41682</v>
      </c>
      <c r="C1516">
        <v>672.38</v>
      </c>
      <c r="D1516">
        <v>672.9</v>
      </c>
      <c r="E1516">
        <v>643.04</v>
      </c>
      <c r="F1516">
        <v>651.72</v>
      </c>
      <c r="G1516" s="5">
        <v>25367600</v>
      </c>
      <c r="H1516" s="5">
        <v>8326420000</v>
      </c>
    </row>
    <row r="1517" spans="1:8" x14ac:dyDescent="0.2">
      <c r="A1517" s="1" t="s">
        <v>3430</v>
      </c>
      <c r="B1517" s="1">
        <f t="shared" si="23"/>
        <v>41681</v>
      </c>
      <c r="C1517">
        <v>683.5</v>
      </c>
      <c r="D1517">
        <v>712.46</v>
      </c>
      <c r="E1517">
        <v>636.66</v>
      </c>
      <c r="F1517">
        <v>672.17</v>
      </c>
      <c r="G1517" s="5">
        <v>72745200</v>
      </c>
      <c r="H1517" s="5">
        <v>8461320000</v>
      </c>
    </row>
    <row r="1518" spans="1:8" x14ac:dyDescent="0.2">
      <c r="A1518" s="1" t="s">
        <v>3431</v>
      </c>
      <c r="B1518" s="1">
        <f t="shared" si="23"/>
        <v>41680</v>
      </c>
      <c r="C1518">
        <v>681.32</v>
      </c>
      <c r="D1518">
        <v>703.71</v>
      </c>
      <c r="E1518">
        <v>550.5</v>
      </c>
      <c r="F1518">
        <v>681.03</v>
      </c>
      <c r="G1518" s="5">
        <v>112758000</v>
      </c>
      <c r="H1518" s="5">
        <v>8431680000</v>
      </c>
    </row>
    <row r="1519" spans="1:8" x14ac:dyDescent="0.2">
      <c r="A1519" s="1" t="s">
        <v>3432</v>
      </c>
      <c r="B1519" s="1">
        <f t="shared" si="23"/>
        <v>41679</v>
      </c>
      <c r="C1519">
        <v>671.46</v>
      </c>
      <c r="D1519">
        <v>712.27</v>
      </c>
      <c r="E1519">
        <v>655.25</v>
      </c>
      <c r="F1519">
        <v>682.9</v>
      </c>
      <c r="G1519" s="5">
        <v>39311400</v>
      </c>
      <c r="H1519" s="5">
        <v>8307340000</v>
      </c>
    </row>
    <row r="1520" spans="1:8" x14ac:dyDescent="0.2">
      <c r="A1520" s="1" t="s">
        <v>3433</v>
      </c>
      <c r="B1520" s="1">
        <f t="shared" si="23"/>
        <v>41678</v>
      </c>
      <c r="C1520">
        <v>699.57</v>
      </c>
      <c r="D1520">
        <v>721.82</v>
      </c>
      <c r="E1520">
        <v>661.87</v>
      </c>
      <c r="F1520">
        <v>673.92</v>
      </c>
      <c r="G1520" s="5">
        <v>38742600</v>
      </c>
      <c r="H1520" s="5">
        <v>8651930000</v>
      </c>
    </row>
    <row r="1521" spans="1:8" x14ac:dyDescent="0.2">
      <c r="A1521" s="1" t="s">
        <v>3434</v>
      </c>
      <c r="B1521" s="1">
        <f t="shared" si="23"/>
        <v>41677</v>
      </c>
      <c r="C1521">
        <v>783.2</v>
      </c>
      <c r="D1521">
        <v>783.2</v>
      </c>
      <c r="E1521">
        <v>654.35</v>
      </c>
      <c r="F1521">
        <v>712.4</v>
      </c>
      <c r="G1521" s="5">
        <v>113643000</v>
      </c>
      <c r="H1521" s="5">
        <v>9683190000</v>
      </c>
    </row>
    <row r="1522" spans="1:8" x14ac:dyDescent="0.2">
      <c r="A1522" s="1" t="s">
        <v>3435</v>
      </c>
      <c r="B1522" s="1">
        <f t="shared" si="23"/>
        <v>41676</v>
      </c>
      <c r="C1522">
        <v>815.59</v>
      </c>
      <c r="D1522">
        <v>819.81</v>
      </c>
      <c r="E1522">
        <v>770.59</v>
      </c>
      <c r="F1522">
        <v>781.55</v>
      </c>
      <c r="G1522" s="5">
        <v>50108700</v>
      </c>
      <c r="H1522" s="5">
        <v>10079900000</v>
      </c>
    </row>
    <row r="1523" spans="1:8" x14ac:dyDescent="0.2">
      <c r="A1523" s="1" t="s">
        <v>3436</v>
      </c>
      <c r="B1523" s="1">
        <f t="shared" si="23"/>
        <v>41675</v>
      </c>
      <c r="C1523">
        <v>829.96</v>
      </c>
      <c r="D1523">
        <v>837.32</v>
      </c>
      <c r="E1523">
        <v>811.91</v>
      </c>
      <c r="F1523">
        <v>811.91</v>
      </c>
      <c r="G1523" s="5">
        <v>22395100</v>
      </c>
      <c r="H1523" s="5">
        <v>10254100000</v>
      </c>
    </row>
    <row r="1524" spans="1:8" x14ac:dyDescent="0.2">
      <c r="A1524" s="1" t="s">
        <v>3437</v>
      </c>
      <c r="B1524" s="1">
        <f t="shared" si="23"/>
        <v>41674</v>
      </c>
      <c r="C1524">
        <v>823.77</v>
      </c>
      <c r="D1524">
        <v>840.17</v>
      </c>
      <c r="E1524">
        <v>820.94</v>
      </c>
      <c r="F1524">
        <v>827.96</v>
      </c>
      <c r="G1524" s="5">
        <v>16609700</v>
      </c>
      <c r="H1524" s="5">
        <v>10174000000</v>
      </c>
    </row>
    <row r="1525" spans="1:8" x14ac:dyDescent="0.2">
      <c r="A1525" s="1" t="s">
        <v>3438</v>
      </c>
      <c r="B1525" s="1">
        <f t="shared" si="23"/>
        <v>41673</v>
      </c>
      <c r="C1525">
        <v>824.08</v>
      </c>
      <c r="D1525">
        <v>826.48</v>
      </c>
      <c r="E1525">
        <v>807.22</v>
      </c>
      <c r="F1525">
        <v>823.83</v>
      </c>
      <c r="G1525" s="5">
        <v>13940100</v>
      </c>
      <c r="H1525" s="5">
        <v>10174100000</v>
      </c>
    </row>
    <row r="1526" spans="1:8" x14ac:dyDescent="0.2">
      <c r="A1526" s="1" t="s">
        <v>3439</v>
      </c>
      <c r="B1526" s="1">
        <f t="shared" si="23"/>
        <v>41672</v>
      </c>
      <c r="C1526">
        <v>832.9</v>
      </c>
      <c r="D1526">
        <v>844.72</v>
      </c>
      <c r="E1526">
        <v>820.67</v>
      </c>
      <c r="F1526">
        <v>825.37</v>
      </c>
      <c r="G1526" s="5">
        <v>11300900</v>
      </c>
      <c r="H1526" s="5">
        <v>10279200000</v>
      </c>
    </row>
    <row r="1527" spans="1:8" x14ac:dyDescent="0.2">
      <c r="A1527" s="1" t="s">
        <v>3440</v>
      </c>
      <c r="B1527" s="1">
        <f t="shared" si="23"/>
        <v>41671</v>
      </c>
      <c r="C1527">
        <v>828.61</v>
      </c>
      <c r="D1527">
        <v>853.52</v>
      </c>
      <c r="E1527">
        <v>827.11</v>
      </c>
      <c r="F1527">
        <v>832.58</v>
      </c>
      <c r="G1527" s="5">
        <v>19668700</v>
      </c>
      <c r="H1527" s="5">
        <v>10222300000</v>
      </c>
    </row>
    <row r="1528" spans="1:8" x14ac:dyDescent="0.2">
      <c r="A1528" s="1" t="s">
        <v>3189</v>
      </c>
      <c r="B1528" s="1">
        <f t="shared" si="23"/>
        <v>41670</v>
      </c>
      <c r="C1528">
        <v>818.43</v>
      </c>
      <c r="D1528">
        <v>831.87</v>
      </c>
      <c r="E1528">
        <v>812.6</v>
      </c>
      <c r="F1528">
        <v>829.92</v>
      </c>
      <c r="G1528" s="5">
        <v>17107900</v>
      </c>
      <c r="H1528" s="5">
        <v>10092900000</v>
      </c>
    </row>
    <row r="1529" spans="1:8" x14ac:dyDescent="0.2">
      <c r="A1529" s="1" t="s">
        <v>3190</v>
      </c>
      <c r="B1529" s="1">
        <f t="shared" si="23"/>
        <v>41669</v>
      </c>
      <c r="C1529">
        <v>826.02</v>
      </c>
      <c r="D1529">
        <v>830.5</v>
      </c>
      <c r="E1529">
        <v>799.06</v>
      </c>
      <c r="F1529">
        <v>819.03</v>
      </c>
      <c r="G1529" s="5">
        <v>29918200</v>
      </c>
      <c r="H1529" s="5">
        <v>10182900000</v>
      </c>
    </row>
    <row r="1530" spans="1:8" x14ac:dyDescent="0.2">
      <c r="A1530" s="1" t="s">
        <v>3191</v>
      </c>
      <c r="B1530" s="1">
        <f t="shared" si="23"/>
        <v>41668</v>
      </c>
      <c r="C1530">
        <v>809.96</v>
      </c>
      <c r="D1530">
        <v>836.87</v>
      </c>
      <c r="E1530">
        <v>809.85</v>
      </c>
      <c r="F1530">
        <v>826</v>
      </c>
      <c r="G1530" s="5">
        <v>17984400</v>
      </c>
      <c r="H1530" s="5">
        <v>9981850000</v>
      </c>
    </row>
    <row r="1531" spans="1:8" x14ac:dyDescent="0.2">
      <c r="A1531" s="1" t="s">
        <v>3192</v>
      </c>
      <c r="B1531" s="1">
        <f t="shared" si="23"/>
        <v>41667</v>
      </c>
      <c r="C1531">
        <v>774.02</v>
      </c>
      <c r="D1531">
        <v>832.5</v>
      </c>
      <c r="E1531">
        <v>766.98</v>
      </c>
      <c r="F1531">
        <v>812.51</v>
      </c>
      <c r="G1531" s="5">
        <v>44875500</v>
      </c>
      <c r="H1531" s="5">
        <v>9535950000</v>
      </c>
    </row>
    <row r="1532" spans="1:8" x14ac:dyDescent="0.2">
      <c r="A1532" s="1" t="s">
        <v>3193</v>
      </c>
      <c r="B1532" s="1">
        <f t="shared" si="23"/>
        <v>41666</v>
      </c>
      <c r="C1532">
        <v>884.6</v>
      </c>
      <c r="D1532">
        <v>893</v>
      </c>
      <c r="E1532">
        <v>757.11</v>
      </c>
      <c r="F1532">
        <v>771.39</v>
      </c>
      <c r="G1532" s="5">
        <v>49233600</v>
      </c>
      <c r="H1532" s="5">
        <v>10894400000</v>
      </c>
    </row>
    <row r="1533" spans="1:8" x14ac:dyDescent="0.2">
      <c r="A1533" s="1" t="s">
        <v>3194</v>
      </c>
      <c r="B1533" s="1">
        <f t="shared" si="23"/>
        <v>41665</v>
      </c>
      <c r="C1533">
        <v>853.68</v>
      </c>
      <c r="D1533">
        <v>897.02</v>
      </c>
      <c r="E1533">
        <v>844.86</v>
      </c>
      <c r="F1533">
        <v>885.28</v>
      </c>
      <c r="G1533" s="5">
        <v>32224300</v>
      </c>
      <c r="H1533" s="5">
        <v>10510400000</v>
      </c>
    </row>
    <row r="1534" spans="1:8" x14ac:dyDescent="0.2">
      <c r="A1534" s="1" t="s">
        <v>3195</v>
      </c>
      <c r="B1534" s="1">
        <f t="shared" si="23"/>
        <v>41664</v>
      </c>
      <c r="C1534">
        <v>796.24</v>
      </c>
      <c r="D1534">
        <v>861.45</v>
      </c>
      <c r="E1534">
        <v>792.96</v>
      </c>
      <c r="F1534">
        <v>853.61</v>
      </c>
      <c r="G1534" s="5">
        <v>24303900</v>
      </c>
      <c r="H1534" s="5">
        <v>9799920000</v>
      </c>
    </row>
    <row r="1535" spans="1:8" x14ac:dyDescent="0.2">
      <c r="A1535" s="1" t="s">
        <v>3196</v>
      </c>
      <c r="B1535" s="1">
        <f t="shared" si="23"/>
        <v>41663</v>
      </c>
      <c r="C1535">
        <v>822.43</v>
      </c>
      <c r="D1535">
        <v>822.43</v>
      </c>
      <c r="E1535">
        <v>783.58</v>
      </c>
      <c r="F1535">
        <v>797.07</v>
      </c>
      <c r="G1535" s="5">
        <v>34912000</v>
      </c>
      <c r="H1535" s="5">
        <v>10118400000</v>
      </c>
    </row>
    <row r="1536" spans="1:8" x14ac:dyDescent="0.2">
      <c r="A1536" s="1" t="s">
        <v>3197</v>
      </c>
      <c r="B1536" s="1">
        <f t="shared" si="23"/>
        <v>41662</v>
      </c>
      <c r="C1536">
        <v>845.46</v>
      </c>
      <c r="D1536">
        <v>851.57</v>
      </c>
      <c r="E1536">
        <v>819.32</v>
      </c>
      <c r="F1536">
        <v>822.04</v>
      </c>
      <c r="G1536" s="5">
        <v>15607100</v>
      </c>
      <c r="H1536" s="5">
        <v>10398000000</v>
      </c>
    </row>
    <row r="1537" spans="1:8" x14ac:dyDescent="0.2">
      <c r="A1537" s="1" t="s">
        <v>3198</v>
      </c>
      <c r="B1537" s="1">
        <f t="shared" si="23"/>
        <v>41661</v>
      </c>
      <c r="C1537">
        <v>867.21</v>
      </c>
      <c r="D1537">
        <v>870.15</v>
      </c>
      <c r="E1537">
        <v>837.36</v>
      </c>
      <c r="F1537">
        <v>845.59</v>
      </c>
      <c r="G1537" s="5">
        <v>18453700</v>
      </c>
      <c r="H1537" s="5">
        <v>10661400000</v>
      </c>
    </row>
    <row r="1538" spans="1:8" x14ac:dyDescent="0.2">
      <c r="A1538" s="1" t="s">
        <v>3199</v>
      </c>
      <c r="B1538" s="1">
        <f t="shared" si="23"/>
        <v>41660</v>
      </c>
      <c r="C1538">
        <v>869.65</v>
      </c>
      <c r="D1538">
        <v>881.2</v>
      </c>
      <c r="E1538">
        <v>855.93</v>
      </c>
      <c r="F1538">
        <v>863.91</v>
      </c>
      <c r="G1538" s="5">
        <v>18997300</v>
      </c>
      <c r="H1538" s="5">
        <v>10687700000</v>
      </c>
    </row>
    <row r="1539" spans="1:8" x14ac:dyDescent="0.2">
      <c r="A1539" s="1" t="s">
        <v>3200</v>
      </c>
      <c r="B1539" s="1">
        <f t="shared" ref="B1539:B1602" si="24">DATE(RIGHT(A1539,4),LEFT(A1539,2),LEFT(RIGHT(A1539,8),2))</f>
        <v>41659</v>
      </c>
      <c r="C1539">
        <v>871.39</v>
      </c>
      <c r="D1539">
        <v>886.39</v>
      </c>
      <c r="E1539">
        <v>853.87</v>
      </c>
      <c r="F1539">
        <v>870.2</v>
      </c>
      <c r="G1539" s="5">
        <v>27652700</v>
      </c>
      <c r="H1539" s="5">
        <v>10704800000</v>
      </c>
    </row>
    <row r="1540" spans="1:8" x14ac:dyDescent="0.2">
      <c r="A1540" s="1" t="s">
        <v>3201</v>
      </c>
      <c r="B1540" s="1">
        <f t="shared" si="24"/>
        <v>41658</v>
      </c>
      <c r="C1540">
        <v>839.66</v>
      </c>
      <c r="D1540">
        <v>870.96</v>
      </c>
      <c r="E1540">
        <v>825.53</v>
      </c>
      <c r="F1540">
        <v>870.96</v>
      </c>
      <c r="G1540" s="5">
        <v>24365700</v>
      </c>
      <c r="H1540" s="5">
        <v>10311500000</v>
      </c>
    </row>
    <row r="1541" spans="1:8" x14ac:dyDescent="0.2">
      <c r="A1541" s="1" t="s">
        <v>3202</v>
      </c>
      <c r="B1541" s="1">
        <f t="shared" si="24"/>
        <v>41657</v>
      </c>
      <c r="C1541">
        <v>816.07</v>
      </c>
      <c r="D1541">
        <v>841.49</v>
      </c>
      <c r="E1541">
        <v>816.07</v>
      </c>
      <c r="F1541">
        <v>840</v>
      </c>
      <c r="G1541" s="5">
        <v>18052700</v>
      </c>
      <c r="H1541" s="5">
        <v>10018200000</v>
      </c>
    </row>
    <row r="1542" spans="1:8" x14ac:dyDescent="0.2">
      <c r="A1542" s="1" t="s">
        <v>3203</v>
      </c>
      <c r="B1542" s="1">
        <f t="shared" si="24"/>
        <v>41656</v>
      </c>
      <c r="C1542">
        <v>834.49</v>
      </c>
      <c r="D1542">
        <v>842.91</v>
      </c>
      <c r="E1542">
        <v>797.63</v>
      </c>
      <c r="F1542">
        <v>814.64</v>
      </c>
      <c r="G1542" s="5">
        <v>39031700</v>
      </c>
      <c r="H1542" s="5">
        <v>10241200000</v>
      </c>
    </row>
    <row r="1543" spans="1:8" x14ac:dyDescent="0.2">
      <c r="A1543" s="1" t="s">
        <v>3204</v>
      </c>
      <c r="B1543" s="1">
        <f t="shared" si="24"/>
        <v>41655</v>
      </c>
      <c r="C1543">
        <v>860.29</v>
      </c>
      <c r="D1543">
        <v>866.16</v>
      </c>
      <c r="E1543">
        <v>835.63</v>
      </c>
      <c r="F1543">
        <v>835.63</v>
      </c>
      <c r="G1543" s="5">
        <v>19149300</v>
      </c>
      <c r="H1543" s="5">
        <v>10553800000</v>
      </c>
    </row>
    <row r="1544" spans="1:8" x14ac:dyDescent="0.2">
      <c r="A1544" s="1" t="s">
        <v>3205</v>
      </c>
      <c r="B1544" s="1">
        <f t="shared" si="24"/>
        <v>41654</v>
      </c>
      <c r="C1544">
        <v>833.12</v>
      </c>
      <c r="D1544">
        <v>872.81</v>
      </c>
      <c r="E1544">
        <v>830.86</v>
      </c>
      <c r="F1544">
        <v>860.9</v>
      </c>
      <c r="G1544" s="5">
        <v>28107200</v>
      </c>
      <c r="H1544" s="5">
        <v>10216700000</v>
      </c>
    </row>
    <row r="1545" spans="1:8" x14ac:dyDescent="0.2">
      <c r="A1545" s="1" t="s">
        <v>3206</v>
      </c>
      <c r="B1545" s="1">
        <f t="shared" si="24"/>
        <v>41653</v>
      </c>
      <c r="C1545">
        <v>843.17</v>
      </c>
      <c r="D1545">
        <v>855.69</v>
      </c>
      <c r="E1545">
        <v>825.66</v>
      </c>
      <c r="F1545">
        <v>833.27</v>
      </c>
      <c r="G1545" s="5">
        <v>20829800</v>
      </c>
      <c r="H1545" s="5">
        <v>10336500000</v>
      </c>
    </row>
    <row r="1546" spans="1:8" x14ac:dyDescent="0.2">
      <c r="A1546" s="1" t="s">
        <v>3207</v>
      </c>
      <c r="B1546" s="1">
        <f t="shared" si="24"/>
        <v>41652</v>
      </c>
      <c r="C1546">
        <v>860.19</v>
      </c>
      <c r="D1546">
        <v>861.29</v>
      </c>
      <c r="E1546">
        <v>806.05</v>
      </c>
      <c r="F1546">
        <v>841.2</v>
      </c>
      <c r="G1546" s="5">
        <v>45580900</v>
      </c>
      <c r="H1546" s="5">
        <v>10541500000</v>
      </c>
    </row>
    <row r="1547" spans="1:8" x14ac:dyDescent="0.2">
      <c r="A1547" s="1" t="s">
        <v>3208</v>
      </c>
      <c r="B1547" s="1">
        <f t="shared" si="24"/>
        <v>41651</v>
      </c>
      <c r="C1547">
        <v>919.6</v>
      </c>
      <c r="D1547">
        <v>928.52</v>
      </c>
      <c r="E1547">
        <v>851.17</v>
      </c>
      <c r="F1547">
        <v>863.22</v>
      </c>
      <c r="G1547" s="5">
        <v>39623500</v>
      </c>
      <c r="H1547" s="5">
        <v>11264800000</v>
      </c>
    </row>
    <row r="1548" spans="1:8" x14ac:dyDescent="0.2">
      <c r="A1548" s="1" t="s">
        <v>3209</v>
      </c>
      <c r="B1548" s="1">
        <f t="shared" si="24"/>
        <v>41650</v>
      </c>
      <c r="C1548">
        <v>867.32</v>
      </c>
      <c r="D1548">
        <v>921.48</v>
      </c>
      <c r="E1548">
        <v>861.72</v>
      </c>
      <c r="F1548">
        <v>913.95</v>
      </c>
      <c r="G1548" s="5">
        <v>44754200</v>
      </c>
      <c r="H1548" s="5">
        <v>10619900000</v>
      </c>
    </row>
    <row r="1549" spans="1:8" x14ac:dyDescent="0.2">
      <c r="A1549" s="1" t="s">
        <v>3210</v>
      </c>
      <c r="B1549" s="1">
        <f t="shared" si="24"/>
        <v>41649</v>
      </c>
      <c r="C1549">
        <v>846.69</v>
      </c>
      <c r="D1549">
        <v>871.19</v>
      </c>
      <c r="E1549">
        <v>822.6</v>
      </c>
      <c r="F1549">
        <v>868.48</v>
      </c>
      <c r="G1549" s="5">
        <v>31876800</v>
      </c>
      <c r="H1549" s="5">
        <v>10363300000</v>
      </c>
    </row>
    <row r="1550" spans="1:8" x14ac:dyDescent="0.2">
      <c r="A1550" s="1" t="s">
        <v>3211</v>
      </c>
      <c r="B1550" s="1">
        <f t="shared" si="24"/>
        <v>41648</v>
      </c>
      <c r="C1550">
        <v>841.47</v>
      </c>
      <c r="D1550">
        <v>864.36</v>
      </c>
      <c r="E1550">
        <v>804.14</v>
      </c>
      <c r="F1550">
        <v>846.86</v>
      </c>
      <c r="G1550" s="5">
        <v>59998600</v>
      </c>
      <c r="H1550" s="5">
        <v>10295100000</v>
      </c>
    </row>
    <row r="1551" spans="1:8" x14ac:dyDescent="0.2">
      <c r="A1551" s="1" t="s">
        <v>3212</v>
      </c>
      <c r="B1551" s="1">
        <f t="shared" si="24"/>
        <v>41647</v>
      </c>
      <c r="C1551">
        <v>795.99</v>
      </c>
      <c r="D1551">
        <v>870.68</v>
      </c>
      <c r="E1551">
        <v>776.18</v>
      </c>
      <c r="F1551">
        <v>842.72</v>
      </c>
      <c r="G1551" s="5">
        <v>74175600</v>
      </c>
      <c r="H1551" s="5">
        <v>9734800000</v>
      </c>
    </row>
    <row r="1552" spans="1:8" x14ac:dyDescent="0.2">
      <c r="A1552" s="1" t="s">
        <v>3213</v>
      </c>
      <c r="B1552" s="1">
        <f t="shared" si="24"/>
        <v>41646</v>
      </c>
      <c r="C1552">
        <v>946.49</v>
      </c>
      <c r="D1552">
        <v>965.74</v>
      </c>
      <c r="E1552">
        <v>802</v>
      </c>
      <c r="F1552">
        <v>802</v>
      </c>
      <c r="G1552" s="5">
        <v>81311700</v>
      </c>
      <c r="H1552" s="5">
        <v>11571400000</v>
      </c>
    </row>
    <row r="1553" spans="1:8" x14ac:dyDescent="0.2">
      <c r="A1553" s="1" t="s">
        <v>3214</v>
      </c>
      <c r="B1553" s="1">
        <f t="shared" si="24"/>
        <v>41645</v>
      </c>
      <c r="C1553">
        <v>936.05</v>
      </c>
      <c r="D1553" s="4">
        <v>1017.12</v>
      </c>
      <c r="E1553">
        <v>905.71</v>
      </c>
      <c r="F1553">
        <v>953.29</v>
      </c>
      <c r="G1553" s="5">
        <v>85565700</v>
      </c>
      <c r="H1553" s="5">
        <v>11410400000</v>
      </c>
    </row>
    <row r="1554" spans="1:8" x14ac:dyDescent="0.2">
      <c r="A1554" s="1" t="s">
        <v>3215</v>
      </c>
      <c r="B1554" s="1">
        <f t="shared" si="24"/>
        <v>41644</v>
      </c>
      <c r="C1554">
        <v>858.55</v>
      </c>
      <c r="D1554">
        <v>952.4</v>
      </c>
      <c r="E1554">
        <v>854.52</v>
      </c>
      <c r="F1554">
        <v>933.53</v>
      </c>
      <c r="G1554" s="5">
        <v>72898500</v>
      </c>
      <c r="H1554" s="5">
        <v>10465700000</v>
      </c>
    </row>
    <row r="1555" spans="1:8" x14ac:dyDescent="0.2">
      <c r="A1555" s="1" t="s">
        <v>3216</v>
      </c>
      <c r="B1555" s="1">
        <f t="shared" si="24"/>
        <v>41643</v>
      </c>
      <c r="C1555">
        <v>823.27</v>
      </c>
      <c r="D1555">
        <v>859.51</v>
      </c>
      <c r="E1555">
        <v>801.67</v>
      </c>
      <c r="F1555">
        <v>859.51</v>
      </c>
      <c r="G1555" s="5">
        <v>38005000</v>
      </c>
      <c r="H1555" s="5">
        <v>10035600000</v>
      </c>
    </row>
    <row r="1556" spans="1:8" x14ac:dyDescent="0.2">
      <c r="A1556" s="1" t="s">
        <v>3217</v>
      </c>
      <c r="B1556" s="1">
        <f t="shared" si="24"/>
        <v>41642</v>
      </c>
      <c r="C1556">
        <v>802.85</v>
      </c>
      <c r="D1556">
        <v>834.15</v>
      </c>
      <c r="E1556">
        <v>789.12</v>
      </c>
      <c r="F1556">
        <v>818.72</v>
      </c>
      <c r="G1556" s="5">
        <v>37810100</v>
      </c>
      <c r="H1556" s="5">
        <v>9786680000</v>
      </c>
    </row>
    <row r="1557" spans="1:8" x14ac:dyDescent="0.2">
      <c r="A1557" s="1" t="s">
        <v>3218</v>
      </c>
      <c r="B1557" s="1">
        <f t="shared" si="24"/>
        <v>41641</v>
      </c>
      <c r="C1557">
        <v>773.44</v>
      </c>
      <c r="D1557">
        <v>820.31</v>
      </c>
      <c r="E1557">
        <v>767.21</v>
      </c>
      <c r="F1557">
        <v>802.39</v>
      </c>
      <c r="G1557" s="5">
        <v>38489500</v>
      </c>
      <c r="H1557" s="5">
        <v>9428180000</v>
      </c>
    </row>
    <row r="1558" spans="1:8" x14ac:dyDescent="0.2">
      <c r="A1558" s="1" t="s">
        <v>3219</v>
      </c>
      <c r="B1558" s="1">
        <f t="shared" si="24"/>
        <v>41640</v>
      </c>
      <c r="C1558">
        <v>754.97</v>
      </c>
      <c r="D1558">
        <v>775.35</v>
      </c>
      <c r="E1558">
        <v>754.97</v>
      </c>
      <c r="F1558">
        <v>771.4</v>
      </c>
      <c r="G1558" s="5">
        <v>22489400</v>
      </c>
      <c r="H1558" s="5">
        <v>9203030000</v>
      </c>
    </row>
    <row r="1559" spans="1:8" x14ac:dyDescent="0.2">
      <c r="A1559" s="1" t="s">
        <v>2956</v>
      </c>
      <c r="B1559" s="1">
        <f t="shared" si="24"/>
        <v>41639</v>
      </c>
      <c r="C1559">
        <v>760.32</v>
      </c>
      <c r="D1559">
        <v>760.58</v>
      </c>
      <c r="E1559">
        <v>738.17</v>
      </c>
      <c r="F1559">
        <v>754.01</v>
      </c>
      <c r="G1559" s="5">
        <v>20897300</v>
      </c>
      <c r="H1559" s="5">
        <v>9268240000</v>
      </c>
    </row>
    <row r="1560" spans="1:8" x14ac:dyDescent="0.2">
      <c r="A1560" s="1" t="s">
        <v>2957</v>
      </c>
      <c r="B1560" s="1">
        <f t="shared" si="24"/>
        <v>41638</v>
      </c>
      <c r="C1560">
        <v>741.35</v>
      </c>
      <c r="D1560">
        <v>766.6</v>
      </c>
      <c r="E1560">
        <v>740.24</v>
      </c>
      <c r="F1560">
        <v>756.13</v>
      </c>
      <c r="G1560" s="5">
        <v>20707700</v>
      </c>
      <c r="H1560" s="5">
        <v>9037000000</v>
      </c>
    </row>
    <row r="1561" spans="1:8" x14ac:dyDescent="0.2">
      <c r="A1561" s="1" t="s">
        <v>2958</v>
      </c>
      <c r="B1561" s="1">
        <f t="shared" si="24"/>
        <v>41637</v>
      </c>
      <c r="C1561">
        <v>728.05</v>
      </c>
      <c r="D1561">
        <v>748.61</v>
      </c>
      <c r="E1561">
        <v>714.44</v>
      </c>
      <c r="F1561">
        <v>745.05</v>
      </c>
      <c r="G1561" s="5">
        <v>19011300</v>
      </c>
      <c r="H1561" s="5">
        <v>8872600000</v>
      </c>
    </row>
    <row r="1562" spans="1:8" x14ac:dyDescent="0.2">
      <c r="A1562" s="1" t="s">
        <v>2959</v>
      </c>
      <c r="B1562" s="1">
        <f t="shared" si="24"/>
        <v>41636</v>
      </c>
      <c r="C1562">
        <v>737.98</v>
      </c>
      <c r="D1562">
        <v>747.06</v>
      </c>
      <c r="E1562">
        <v>705.35</v>
      </c>
      <c r="F1562">
        <v>727.83</v>
      </c>
      <c r="G1562" s="5">
        <v>32505800</v>
      </c>
      <c r="H1562" s="5">
        <v>8990850000</v>
      </c>
    </row>
    <row r="1563" spans="1:8" x14ac:dyDescent="0.2">
      <c r="A1563" s="1" t="s">
        <v>2960</v>
      </c>
      <c r="B1563" s="1">
        <f t="shared" si="24"/>
        <v>41635</v>
      </c>
      <c r="C1563">
        <v>763.28</v>
      </c>
      <c r="D1563">
        <v>777.51</v>
      </c>
      <c r="E1563">
        <v>713.6</v>
      </c>
      <c r="F1563">
        <v>735.07</v>
      </c>
      <c r="G1563" s="5">
        <v>46862700</v>
      </c>
      <c r="H1563" s="5">
        <v>9295570000</v>
      </c>
    </row>
    <row r="1564" spans="1:8" x14ac:dyDescent="0.2">
      <c r="A1564" s="1" t="s">
        <v>2961</v>
      </c>
      <c r="B1564" s="1">
        <f t="shared" si="24"/>
        <v>41634</v>
      </c>
      <c r="C1564">
        <v>683.94</v>
      </c>
      <c r="D1564">
        <v>777.75</v>
      </c>
      <c r="E1564">
        <v>683.94</v>
      </c>
      <c r="F1564">
        <v>761.98</v>
      </c>
      <c r="G1564" t="s">
        <v>615</v>
      </c>
      <c r="H1564" s="5">
        <v>8326270000</v>
      </c>
    </row>
    <row r="1565" spans="1:8" x14ac:dyDescent="0.2">
      <c r="A1565" s="1" t="s">
        <v>2962</v>
      </c>
      <c r="B1565" s="1">
        <f t="shared" si="24"/>
        <v>41633</v>
      </c>
      <c r="C1565">
        <v>666.31</v>
      </c>
      <c r="D1565">
        <v>682.7</v>
      </c>
      <c r="E1565">
        <v>649.48</v>
      </c>
      <c r="F1565">
        <v>682.21</v>
      </c>
      <c r="G1565" t="s">
        <v>615</v>
      </c>
      <c r="H1565" s="5">
        <v>8108930000</v>
      </c>
    </row>
    <row r="1566" spans="1:8" x14ac:dyDescent="0.2">
      <c r="A1566" s="1" t="s">
        <v>2963</v>
      </c>
      <c r="B1566" s="1">
        <f t="shared" si="24"/>
        <v>41632</v>
      </c>
      <c r="C1566">
        <v>672.36</v>
      </c>
      <c r="D1566">
        <v>684.39</v>
      </c>
      <c r="E1566">
        <v>645.71</v>
      </c>
      <c r="F1566">
        <v>665.58</v>
      </c>
      <c r="G1566" t="s">
        <v>615</v>
      </c>
      <c r="H1566" s="5">
        <v>8179730000</v>
      </c>
    </row>
    <row r="1567" spans="1:8" x14ac:dyDescent="0.2">
      <c r="A1567" s="1" t="s">
        <v>2964</v>
      </c>
      <c r="B1567" s="1">
        <f t="shared" si="24"/>
        <v>41631</v>
      </c>
      <c r="C1567">
        <v>613.05999999999995</v>
      </c>
      <c r="D1567">
        <v>680.91</v>
      </c>
      <c r="E1567">
        <v>611.04</v>
      </c>
      <c r="F1567">
        <v>673.41</v>
      </c>
      <c r="G1567" t="s">
        <v>615</v>
      </c>
      <c r="H1567" s="5">
        <v>7455670000</v>
      </c>
    </row>
    <row r="1568" spans="1:8" x14ac:dyDescent="0.2">
      <c r="A1568" s="1" t="s">
        <v>2965</v>
      </c>
      <c r="B1568" s="1">
        <f t="shared" si="24"/>
        <v>41630</v>
      </c>
      <c r="C1568">
        <v>601.78</v>
      </c>
      <c r="D1568">
        <v>666.74</v>
      </c>
      <c r="E1568">
        <v>585.64</v>
      </c>
      <c r="F1568">
        <v>617.17999999999995</v>
      </c>
      <c r="G1568" t="s">
        <v>615</v>
      </c>
      <c r="H1568" s="5">
        <v>7315940000</v>
      </c>
    </row>
    <row r="1569" spans="1:8" x14ac:dyDescent="0.2">
      <c r="A1569" s="1" t="s">
        <v>2966</v>
      </c>
      <c r="B1569" s="1">
        <f t="shared" si="24"/>
        <v>41629</v>
      </c>
      <c r="C1569">
        <v>619.9</v>
      </c>
      <c r="D1569">
        <v>654.27</v>
      </c>
      <c r="E1569">
        <v>579.16999999999996</v>
      </c>
      <c r="F1569">
        <v>605.66</v>
      </c>
      <c r="G1569" t="s">
        <v>615</v>
      </c>
      <c r="H1569" s="5">
        <v>7533740000</v>
      </c>
    </row>
    <row r="1570" spans="1:8" x14ac:dyDescent="0.2">
      <c r="A1570" s="1" t="s">
        <v>2967</v>
      </c>
      <c r="B1570" s="1">
        <f t="shared" si="24"/>
        <v>41628</v>
      </c>
      <c r="C1570">
        <v>694.22</v>
      </c>
      <c r="D1570">
        <v>729.16</v>
      </c>
      <c r="E1570">
        <v>595.33000000000004</v>
      </c>
      <c r="F1570">
        <v>625.32000000000005</v>
      </c>
      <c r="G1570" t="s">
        <v>615</v>
      </c>
      <c r="H1570" s="5">
        <v>8433870000</v>
      </c>
    </row>
    <row r="1571" spans="1:8" x14ac:dyDescent="0.2">
      <c r="A1571" s="1" t="s">
        <v>2968</v>
      </c>
      <c r="B1571" s="1">
        <f t="shared" si="24"/>
        <v>41627</v>
      </c>
      <c r="C1571">
        <v>519.05999999999995</v>
      </c>
      <c r="D1571">
        <v>707.23</v>
      </c>
      <c r="E1571">
        <v>502.89</v>
      </c>
      <c r="F1571">
        <v>691.96</v>
      </c>
      <c r="G1571" t="s">
        <v>615</v>
      </c>
      <c r="H1571" s="5">
        <v>6302970000</v>
      </c>
    </row>
    <row r="1572" spans="1:8" x14ac:dyDescent="0.2">
      <c r="A1572" s="1" t="s">
        <v>2969</v>
      </c>
      <c r="B1572" s="1">
        <f t="shared" si="24"/>
        <v>41626</v>
      </c>
      <c r="C1572">
        <v>678.2</v>
      </c>
      <c r="D1572">
        <v>679.32</v>
      </c>
      <c r="E1572">
        <v>420.51</v>
      </c>
      <c r="F1572">
        <v>522.70000000000005</v>
      </c>
      <c r="G1572" t="s">
        <v>615</v>
      </c>
      <c r="H1572" s="5">
        <v>8232040000</v>
      </c>
    </row>
    <row r="1573" spans="1:8" x14ac:dyDescent="0.2">
      <c r="A1573" s="1" t="s">
        <v>2970</v>
      </c>
      <c r="B1573" s="1">
        <f t="shared" si="24"/>
        <v>41625</v>
      </c>
      <c r="C1573">
        <v>706.37</v>
      </c>
      <c r="D1573">
        <v>754.83</v>
      </c>
      <c r="E1573">
        <v>630.88</v>
      </c>
      <c r="F1573">
        <v>682.12</v>
      </c>
      <c r="G1573" t="s">
        <v>615</v>
      </c>
      <c r="H1573" s="5">
        <v>8570390000</v>
      </c>
    </row>
    <row r="1574" spans="1:8" x14ac:dyDescent="0.2">
      <c r="A1574" s="1" t="s">
        <v>2971</v>
      </c>
      <c r="B1574" s="1">
        <f t="shared" si="24"/>
        <v>41624</v>
      </c>
      <c r="C1574">
        <v>880.33</v>
      </c>
      <c r="D1574">
        <v>882.25</v>
      </c>
      <c r="E1574">
        <v>668.25</v>
      </c>
      <c r="F1574">
        <v>705.97</v>
      </c>
      <c r="G1574" t="s">
        <v>615</v>
      </c>
      <c r="H1574" s="5">
        <v>10676600000</v>
      </c>
    </row>
    <row r="1575" spans="1:8" x14ac:dyDescent="0.2">
      <c r="A1575" s="1" t="s">
        <v>2972</v>
      </c>
      <c r="B1575" s="1">
        <f t="shared" si="24"/>
        <v>41623</v>
      </c>
      <c r="C1575">
        <v>875.29</v>
      </c>
      <c r="D1575">
        <v>886.16</v>
      </c>
      <c r="E1575">
        <v>825</v>
      </c>
      <c r="F1575">
        <v>876.12</v>
      </c>
      <c r="G1575" t="s">
        <v>615</v>
      </c>
      <c r="H1575" s="5">
        <v>10611600000</v>
      </c>
    </row>
    <row r="1576" spans="1:8" x14ac:dyDescent="0.2">
      <c r="A1576" s="1" t="s">
        <v>2973</v>
      </c>
      <c r="B1576" s="1">
        <f t="shared" si="24"/>
        <v>41622</v>
      </c>
      <c r="C1576">
        <v>899.85</v>
      </c>
      <c r="D1576">
        <v>904.65</v>
      </c>
      <c r="E1576">
        <v>858.36</v>
      </c>
      <c r="F1576">
        <v>872.6</v>
      </c>
      <c r="G1576" t="s">
        <v>615</v>
      </c>
      <c r="H1576" s="5">
        <v>10904900000</v>
      </c>
    </row>
    <row r="1577" spans="1:8" x14ac:dyDescent="0.2">
      <c r="A1577" s="1" t="s">
        <v>2974</v>
      </c>
      <c r="B1577" s="1">
        <f t="shared" si="24"/>
        <v>41621</v>
      </c>
      <c r="C1577">
        <v>874.98</v>
      </c>
      <c r="D1577">
        <v>941.79</v>
      </c>
      <c r="E1577">
        <v>860.05</v>
      </c>
      <c r="F1577">
        <v>892.58</v>
      </c>
      <c r="G1577" t="s">
        <v>615</v>
      </c>
      <c r="H1577" s="5">
        <v>10599700000</v>
      </c>
    </row>
    <row r="1578" spans="1:8" x14ac:dyDescent="0.2">
      <c r="A1578" s="1" t="s">
        <v>2975</v>
      </c>
      <c r="B1578" s="1">
        <f t="shared" si="24"/>
        <v>41620</v>
      </c>
      <c r="C1578">
        <v>882.78</v>
      </c>
      <c r="D1578">
        <v>901.94</v>
      </c>
      <c r="E1578">
        <v>844.95</v>
      </c>
      <c r="F1578">
        <v>873.26</v>
      </c>
      <c r="G1578" t="s">
        <v>615</v>
      </c>
      <c r="H1578" s="5">
        <v>10690600000</v>
      </c>
    </row>
    <row r="1579" spans="1:8" x14ac:dyDescent="0.2">
      <c r="A1579" s="1" t="s">
        <v>2976</v>
      </c>
      <c r="B1579" s="1">
        <f t="shared" si="24"/>
        <v>41619</v>
      </c>
      <c r="C1579">
        <v>989.07</v>
      </c>
      <c r="D1579" s="4">
        <v>1001.58</v>
      </c>
      <c r="E1579">
        <v>834.23</v>
      </c>
      <c r="F1579">
        <v>878.48</v>
      </c>
      <c r="G1579" t="s">
        <v>615</v>
      </c>
      <c r="H1579" s="5">
        <v>11973700000</v>
      </c>
    </row>
    <row r="1580" spans="1:8" x14ac:dyDescent="0.2">
      <c r="A1580" s="1" t="s">
        <v>2977</v>
      </c>
      <c r="B1580" s="1">
        <f t="shared" si="24"/>
        <v>41618</v>
      </c>
      <c r="C1580">
        <v>892.32</v>
      </c>
      <c r="D1580">
        <v>997.23</v>
      </c>
      <c r="E1580">
        <v>892.32</v>
      </c>
      <c r="F1580">
        <v>988.51</v>
      </c>
      <c r="G1580" t="s">
        <v>615</v>
      </c>
      <c r="H1580" s="5">
        <v>10798200000</v>
      </c>
    </row>
    <row r="1581" spans="1:8" x14ac:dyDescent="0.2">
      <c r="A1581" s="1" t="s">
        <v>2978</v>
      </c>
      <c r="B1581" s="1">
        <f t="shared" si="24"/>
        <v>41617</v>
      </c>
      <c r="C1581">
        <v>793.8</v>
      </c>
      <c r="D1581">
        <v>921.93</v>
      </c>
      <c r="E1581">
        <v>780.9</v>
      </c>
      <c r="F1581">
        <v>893.19</v>
      </c>
      <c r="G1581" t="s">
        <v>615</v>
      </c>
      <c r="H1581" s="5">
        <v>9602480000</v>
      </c>
    </row>
    <row r="1582" spans="1:8" x14ac:dyDescent="0.2">
      <c r="A1582" s="1" t="s">
        <v>2979</v>
      </c>
      <c r="B1582" s="1">
        <f t="shared" si="24"/>
        <v>41616</v>
      </c>
      <c r="C1582">
        <v>697.31</v>
      </c>
      <c r="D1582">
        <v>802.51</v>
      </c>
      <c r="E1582">
        <v>670.88</v>
      </c>
      <c r="F1582">
        <v>795.87</v>
      </c>
      <c r="G1582" t="s">
        <v>615</v>
      </c>
      <c r="H1582" s="5">
        <v>8431860000</v>
      </c>
    </row>
    <row r="1583" spans="1:8" x14ac:dyDescent="0.2">
      <c r="A1583" s="1" t="s">
        <v>2980</v>
      </c>
      <c r="B1583" s="1">
        <f t="shared" si="24"/>
        <v>41615</v>
      </c>
      <c r="C1583">
        <v>835.32</v>
      </c>
      <c r="D1583">
        <v>854.64</v>
      </c>
      <c r="E1583">
        <v>640.22</v>
      </c>
      <c r="F1583">
        <v>698.23</v>
      </c>
      <c r="G1583" t="s">
        <v>615</v>
      </c>
      <c r="H1583" s="5">
        <v>10096600000</v>
      </c>
    </row>
    <row r="1584" spans="1:8" x14ac:dyDescent="0.2">
      <c r="A1584" s="1" t="s">
        <v>2981</v>
      </c>
      <c r="B1584" s="1">
        <f t="shared" si="24"/>
        <v>41614</v>
      </c>
      <c r="C1584" s="4">
        <v>1042.3800000000001</v>
      </c>
      <c r="D1584" s="4">
        <v>1042.3800000000001</v>
      </c>
      <c r="E1584">
        <v>829.45</v>
      </c>
      <c r="F1584">
        <v>829.45</v>
      </c>
      <c r="G1584" t="s">
        <v>615</v>
      </c>
      <c r="H1584" s="5">
        <v>12593900000</v>
      </c>
    </row>
    <row r="1585" spans="1:8" x14ac:dyDescent="0.2">
      <c r="A1585" s="1" t="s">
        <v>2982</v>
      </c>
      <c r="B1585" s="1">
        <f t="shared" si="24"/>
        <v>41613</v>
      </c>
      <c r="C1585" s="4">
        <v>1152.73</v>
      </c>
      <c r="D1585" s="4">
        <v>1154.3599999999999</v>
      </c>
      <c r="E1585">
        <v>897.11</v>
      </c>
      <c r="F1585" s="4">
        <v>1045.1099999999999</v>
      </c>
      <c r="G1585" t="s">
        <v>615</v>
      </c>
      <c r="H1585" s="5">
        <v>13922300000</v>
      </c>
    </row>
    <row r="1586" spans="1:8" x14ac:dyDescent="0.2">
      <c r="A1586" s="1" t="s">
        <v>2983</v>
      </c>
      <c r="B1586" s="1">
        <f t="shared" si="24"/>
        <v>41612</v>
      </c>
      <c r="C1586" s="4">
        <v>1077.58</v>
      </c>
      <c r="D1586" s="4">
        <v>1156.1199999999999</v>
      </c>
      <c r="E1586" s="4">
        <v>1070.1600000000001</v>
      </c>
      <c r="F1586" s="4">
        <v>1151.17</v>
      </c>
      <c r="G1586" t="s">
        <v>615</v>
      </c>
      <c r="H1586" s="5">
        <v>13010000000</v>
      </c>
    </row>
    <row r="1587" spans="1:8" x14ac:dyDescent="0.2">
      <c r="A1587" s="1" t="s">
        <v>2984</v>
      </c>
      <c r="B1587" s="1">
        <f t="shared" si="24"/>
        <v>41611</v>
      </c>
      <c r="C1587" s="4">
        <v>1046.4000000000001</v>
      </c>
      <c r="D1587" s="4">
        <v>1096</v>
      </c>
      <c r="E1587" s="4">
        <v>1011.21</v>
      </c>
      <c r="F1587" s="4">
        <v>1078.28</v>
      </c>
      <c r="G1587" t="s">
        <v>615</v>
      </c>
      <c r="H1587" s="5">
        <v>12628300000</v>
      </c>
    </row>
    <row r="1588" spans="1:8" x14ac:dyDescent="0.2">
      <c r="A1588" s="1" t="s">
        <v>2985</v>
      </c>
      <c r="B1588" s="1">
        <f t="shared" si="24"/>
        <v>41610</v>
      </c>
      <c r="C1588">
        <v>951.42</v>
      </c>
      <c r="D1588" s="4">
        <v>1055.42</v>
      </c>
      <c r="E1588">
        <v>938.41</v>
      </c>
      <c r="F1588" s="4">
        <v>1043.33</v>
      </c>
      <c r="G1588" t="s">
        <v>615</v>
      </c>
      <c r="H1588" s="5">
        <v>11478300000</v>
      </c>
    </row>
    <row r="1589" spans="1:8" x14ac:dyDescent="0.2">
      <c r="A1589" s="1" t="s">
        <v>2986</v>
      </c>
      <c r="B1589" s="1">
        <f t="shared" si="24"/>
        <v>41609</v>
      </c>
      <c r="C1589" s="4">
        <v>1128.92</v>
      </c>
      <c r="D1589" s="4">
        <v>1133.08</v>
      </c>
      <c r="E1589">
        <v>801.82</v>
      </c>
      <c r="F1589">
        <v>955.85</v>
      </c>
      <c r="G1589" t="s">
        <v>615</v>
      </c>
      <c r="H1589" s="5">
        <v>13614300000</v>
      </c>
    </row>
    <row r="1590" spans="1:8" x14ac:dyDescent="0.2">
      <c r="A1590" s="1" t="s">
        <v>2724</v>
      </c>
      <c r="B1590" s="1">
        <f t="shared" si="24"/>
        <v>41608</v>
      </c>
      <c r="C1590" s="4">
        <v>1129.3699999999999</v>
      </c>
      <c r="D1590" s="4">
        <v>1156.1400000000001</v>
      </c>
      <c r="E1590" s="4">
        <v>1106.6099999999999</v>
      </c>
      <c r="F1590" s="4">
        <v>1129.43</v>
      </c>
      <c r="G1590" t="s">
        <v>615</v>
      </c>
      <c r="H1590" s="5">
        <v>13614700000</v>
      </c>
    </row>
    <row r="1591" spans="1:8" x14ac:dyDescent="0.2">
      <c r="A1591" s="1" t="s">
        <v>2725</v>
      </c>
      <c r="B1591" s="1">
        <f t="shared" si="24"/>
        <v>41607</v>
      </c>
      <c r="C1591" s="4">
        <v>1042.01</v>
      </c>
      <c r="D1591" s="4">
        <v>1146.97</v>
      </c>
      <c r="E1591" s="4">
        <v>1000.64</v>
      </c>
      <c r="F1591" s="4">
        <v>1131.97</v>
      </c>
      <c r="G1591" t="s">
        <v>615</v>
      </c>
      <c r="H1591" s="5">
        <v>12557100000</v>
      </c>
    </row>
    <row r="1592" spans="1:8" x14ac:dyDescent="0.2">
      <c r="A1592" s="1" t="s">
        <v>2726</v>
      </c>
      <c r="B1592" s="1">
        <f t="shared" si="24"/>
        <v>41606</v>
      </c>
      <c r="C1592" s="4">
        <v>1003.38</v>
      </c>
      <c r="D1592" s="4">
        <v>1077.56</v>
      </c>
      <c r="E1592">
        <v>962.17</v>
      </c>
      <c r="F1592" s="4">
        <v>1031.95</v>
      </c>
      <c r="G1592" t="s">
        <v>615</v>
      </c>
      <c r="H1592" s="5">
        <v>12087000000</v>
      </c>
    </row>
    <row r="1593" spans="1:8" x14ac:dyDescent="0.2">
      <c r="A1593" s="1" t="s">
        <v>2727</v>
      </c>
      <c r="B1593" s="1">
        <f t="shared" si="24"/>
        <v>41605</v>
      </c>
      <c r="C1593">
        <v>923.85</v>
      </c>
      <c r="D1593" s="4">
        <v>1001.96</v>
      </c>
      <c r="E1593">
        <v>891.68</v>
      </c>
      <c r="F1593" s="4">
        <v>1001.96</v>
      </c>
      <c r="G1593" t="s">
        <v>615</v>
      </c>
      <c r="H1593" s="5">
        <v>11124900000</v>
      </c>
    </row>
    <row r="1594" spans="1:8" x14ac:dyDescent="0.2">
      <c r="A1594" s="1" t="s">
        <v>2728</v>
      </c>
      <c r="B1594" s="1">
        <f t="shared" si="24"/>
        <v>41604</v>
      </c>
      <c r="C1594">
        <v>805.73</v>
      </c>
      <c r="D1594">
        <v>928.54</v>
      </c>
      <c r="E1594">
        <v>800.8</v>
      </c>
      <c r="F1594">
        <v>928.1</v>
      </c>
      <c r="G1594" t="s">
        <v>615</v>
      </c>
      <c r="H1594" s="5">
        <v>9699360000</v>
      </c>
    </row>
    <row r="1595" spans="1:8" x14ac:dyDescent="0.2">
      <c r="A1595" s="1" t="s">
        <v>2729</v>
      </c>
      <c r="B1595" s="1">
        <f t="shared" si="24"/>
        <v>41603</v>
      </c>
      <c r="C1595">
        <v>773.02</v>
      </c>
      <c r="D1595">
        <v>810.68</v>
      </c>
      <c r="E1595">
        <v>754.43</v>
      </c>
      <c r="F1595">
        <v>799.11</v>
      </c>
      <c r="G1595" t="s">
        <v>615</v>
      </c>
      <c r="H1595" s="5">
        <v>9302270000</v>
      </c>
    </row>
    <row r="1596" spans="1:8" x14ac:dyDescent="0.2">
      <c r="A1596" s="1" t="s">
        <v>2730</v>
      </c>
      <c r="B1596" s="1">
        <f t="shared" si="24"/>
        <v>41602</v>
      </c>
      <c r="C1596">
        <v>795.63</v>
      </c>
      <c r="D1596">
        <v>807.36</v>
      </c>
      <c r="E1596">
        <v>722.87</v>
      </c>
      <c r="F1596">
        <v>774.25</v>
      </c>
      <c r="G1596" t="s">
        <v>615</v>
      </c>
      <c r="H1596" s="5">
        <v>9570990000</v>
      </c>
    </row>
    <row r="1597" spans="1:8" x14ac:dyDescent="0.2">
      <c r="A1597" s="1" t="s">
        <v>2731</v>
      </c>
      <c r="B1597" s="1">
        <f t="shared" si="24"/>
        <v>41601</v>
      </c>
      <c r="C1597">
        <v>771.7</v>
      </c>
      <c r="D1597">
        <v>844.97</v>
      </c>
      <c r="E1597">
        <v>771.7</v>
      </c>
      <c r="F1597">
        <v>797.82</v>
      </c>
      <c r="G1597" t="s">
        <v>615</v>
      </c>
      <c r="H1597" s="5">
        <v>9279850000</v>
      </c>
    </row>
    <row r="1598" spans="1:8" x14ac:dyDescent="0.2">
      <c r="A1598" s="1" t="s">
        <v>2732</v>
      </c>
      <c r="B1598" s="1">
        <f t="shared" si="24"/>
        <v>41600</v>
      </c>
      <c r="C1598">
        <v>724.07</v>
      </c>
      <c r="D1598">
        <v>780.85</v>
      </c>
      <c r="E1598">
        <v>668.13</v>
      </c>
      <c r="F1598">
        <v>771.44</v>
      </c>
      <c r="G1598" t="s">
        <v>615</v>
      </c>
      <c r="H1598" s="5">
        <v>8703970000</v>
      </c>
    </row>
    <row r="1599" spans="1:8" x14ac:dyDescent="0.2">
      <c r="A1599" s="1" t="s">
        <v>2733</v>
      </c>
      <c r="B1599" s="1">
        <f t="shared" si="24"/>
        <v>41599</v>
      </c>
      <c r="C1599">
        <v>594.32000000000005</v>
      </c>
      <c r="D1599">
        <v>733.4</v>
      </c>
      <c r="E1599">
        <v>577.29</v>
      </c>
      <c r="F1599">
        <v>722.43</v>
      </c>
      <c r="G1599" t="s">
        <v>615</v>
      </c>
      <c r="H1599" s="5">
        <v>7142030000</v>
      </c>
    </row>
    <row r="1600" spans="1:8" x14ac:dyDescent="0.2">
      <c r="A1600" s="1" t="s">
        <v>2734</v>
      </c>
      <c r="B1600" s="1">
        <f t="shared" si="24"/>
        <v>41598</v>
      </c>
      <c r="C1600">
        <v>577.98</v>
      </c>
      <c r="D1600">
        <v>599.65</v>
      </c>
      <c r="E1600">
        <v>448.45</v>
      </c>
      <c r="F1600">
        <v>590.83000000000004</v>
      </c>
      <c r="G1600" t="s">
        <v>615</v>
      </c>
      <c r="H1600" s="5">
        <v>6943300000</v>
      </c>
    </row>
    <row r="1601" spans="1:8" x14ac:dyDescent="0.2">
      <c r="A1601" s="1" t="s">
        <v>2735</v>
      </c>
      <c r="B1601" s="1">
        <f t="shared" si="24"/>
        <v>41597</v>
      </c>
      <c r="C1601">
        <v>712.76</v>
      </c>
      <c r="D1601">
        <v>806.11</v>
      </c>
      <c r="E1601">
        <v>456.39</v>
      </c>
      <c r="F1601">
        <v>584.61</v>
      </c>
      <c r="G1601" t="s">
        <v>615</v>
      </c>
      <c r="H1601" s="5">
        <v>8559550000</v>
      </c>
    </row>
    <row r="1602" spans="1:8" x14ac:dyDescent="0.2">
      <c r="A1602" s="1" t="s">
        <v>2736</v>
      </c>
      <c r="B1602" s="1">
        <f t="shared" si="24"/>
        <v>41596</v>
      </c>
      <c r="C1602">
        <v>496.58</v>
      </c>
      <c r="D1602">
        <v>703.78</v>
      </c>
      <c r="E1602">
        <v>494.94</v>
      </c>
      <c r="F1602">
        <v>703.56</v>
      </c>
      <c r="G1602" t="s">
        <v>615</v>
      </c>
      <c r="H1602" s="5">
        <v>5961500000</v>
      </c>
    </row>
    <row r="1603" spans="1:8" x14ac:dyDescent="0.2">
      <c r="A1603" s="1" t="s">
        <v>2737</v>
      </c>
      <c r="B1603" s="1">
        <f t="shared" ref="B1603:B1666" si="25">DATE(RIGHT(A1603,4),LEFT(A1603,2),LEFT(RIGHT(A1603,8),2))</f>
        <v>41595</v>
      </c>
      <c r="C1603">
        <v>440.96</v>
      </c>
      <c r="D1603">
        <v>500.58</v>
      </c>
      <c r="E1603">
        <v>440.24</v>
      </c>
      <c r="F1603">
        <v>492.11</v>
      </c>
      <c r="G1603" t="s">
        <v>615</v>
      </c>
      <c r="H1603" s="5">
        <v>5291730000</v>
      </c>
    </row>
    <row r="1604" spans="1:8" x14ac:dyDescent="0.2">
      <c r="A1604" s="1" t="s">
        <v>2738</v>
      </c>
      <c r="B1604" s="1">
        <f t="shared" si="25"/>
        <v>41594</v>
      </c>
      <c r="C1604">
        <v>417.28</v>
      </c>
      <c r="D1604">
        <v>450.26</v>
      </c>
      <c r="E1604">
        <v>415.57</v>
      </c>
      <c r="F1604">
        <v>440.22</v>
      </c>
      <c r="G1604" t="s">
        <v>615</v>
      </c>
      <c r="H1604" s="5">
        <v>5005530000</v>
      </c>
    </row>
    <row r="1605" spans="1:8" x14ac:dyDescent="0.2">
      <c r="A1605" s="1" t="s">
        <v>2739</v>
      </c>
      <c r="B1605" s="1">
        <f t="shared" si="25"/>
        <v>41593</v>
      </c>
      <c r="C1605">
        <v>419.41</v>
      </c>
      <c r="D1605">
        <v>437.89</v>
      </c>
      <c r="E1605">
        <v>396.11</v>
      </c>
      <c r="F1605">
        <v>417.95</v>
      </c>
      <c r="G1605" t="s">
        <v>615</v>
      </c>
      <c r="H1605" s="5">
        <v>5029340000</v>
      </c>
    </row>
    <row r="1606" spans="1:8" x14ac:dyDescent="0.2">
      <c r="A1606" s="1" t="s">
        <v>2740</v>
      </c>
      <c r="B1606" s="1">
        <f t="shared" si="25"/>
        <v>41592</v>
      </c>
      <c r="C1606">
        <v>406.41</v>
      </c>
      <c r="D1606">
        <v>425.9</v>
      </c>
      <c r="E1606">
        <v>395.19</v>
      </c>
      <c r="F1606">
        <v>420.2</v>
      </c>
      <c r="G1606" t="s">
        <v>615</v>
      </c>
      <c r="H1606" s="5">
        <v>4871600000</v>
      </c>
    </row>
    <row r="1607" spans="1:8" x14ac:dyDescent="0.2">
      <c r="A1607" s="1" t="s">
        <v>2741</v>
      </c>
      <c r="B1607" s="1">
        <f t="shared" si="25"/>
        <v>41591</v>
      </c>
      <c r="C1607">
        <v>360.97</v>
      </c>
      <c r="D1607">
        <v>414.05</v>
      </c>
      <c r="E1607">
        <v>359.8</v>
      </c>
      <c r="F1607">
        <v>407.37</v>
      </c>
      <c r="G1607" t="s">
        <v>615</v>
      </c>
      <c r="H1607" s="5">
        <v>4325400000</v>
      </c>
    </row>
    <row r="1608" spans="1:8" x14ac:dyDescent="0.2">
      <c r="A1608" s="1" t="s">
        <v>2742</v>
      </c>
      <c r="B1608" s="1">
        <f t="shared" si="25"/>
        <v>41590</v>
      </c>
      <c r="C1608">
        <v>343.06</v>
      </c>
      <c r="D1608">
        <v>362.81</v>
      </c>
      <c r="E1608">
        <v>342.8</v>
      </c>
      <c r="F1608">
        <v>360.33</v>
      </c>
      <c r="G1608" t="s">
        <v>615</v>
      </c>
      <c r="H1608" s="5">
        <v>4109060000</v>
      </c>
    </row>
    <row r="1609" spans="1:8" x14ac:dyDescent="0.2">
      <c r="A1609" s="1" t="s">
        <v>2743</v>
      </c>
      <c r="B1609" s="1">
        <f t="shared" si="25"/>
        <v>41589</v>
      </c>
      <c r="C1609">
        <v>325.41000000000003</v>
      </c>
      <c r="D1609">
        <v>351.27</v>
      </c>
      <c r="E1609">
        <v>311.77999999999997</v>
      </c>
      <c r="F1609">
        <v>342.44</v>
      </c>
      <c r="G1609" t="s">
        <v>615</v>
      </c>
      <c r="H1609" s="5">
        <v>3896130000</v>
      </c>
    </row>
    <row r="1610" spans="1:8" x14ac:dyDescent="0.2">
      <c r="A1610" s="1" t="s">
        <v>2744</v>
      </c>
      <c r="B1610" s="1">
        <f t="shared" si="25"/>
        <v>41588</v>
      </c>
      <c r="C1610">
        <v>348.82</v>
      </c>
      <c r="D1610">
        <v>350.7</v>
      </c>
      <c r="E1610">
        <v>277.24</v>
      </c>
      <c r="F1610">
        <v>326.62</v>
      </c>
      <c r="G1610" t="s">
        <v>615</v>
      </c>
      <c r="H1610" s="5">
        <v>4174930000</v>
      </c>
    </row>
    <row r="1611" spans="1:8" x14ac:dyDescent="0.2">
      <c r="A1611" s="1" t="s">
        <v>2745</v>
      </c>
      <c r="B1611" s="1">
        <f t="shared" si="25"/>
        <v>41587</v>
      </c>
      <c r="C1611">
        <v>338.58</v>
      </c>
      <c r="D1611">
        <v>370.82</v>
      </c>
      <c r="E1611">
        <v>319.70999999999998</v>
      </c>
      <c r="F1611">
        <v>339.11</v>
      </c>
      <c r="G1611" t="s">
        <v>615</v>
      </c>
      <c r="H1611" s="5">
        <v>4051120000</v>
      </c>
    </row>
    <row r="1612" spans="1:8" x14ac:dyDescent="0.2">
      <c r="A1612" s="1" t="s">
        <v>2746</v>
      </c>
      <c r="B1612" s="1">
        <f t="shared" si="25"/>
        <v>41586</v>
      </c>
      <c r="C1612">
        <v>297.85000000000002</v>
      </c>
      <c r="D1612">
        <v>338.66</v>
      </c>
      <c r="E1612">
        <v>296.93</v>
      </c>
      <c r="F1612">
        <v>338.11</v>
      </c>
      <c r="G1612" t="s">
        <v>615</v>
      </c>
      <c r="H1612" s="5">
        <v>3562790000</v>
      </c>
    </row>
    <row r="1613" spans="1:8" x14ac:dyDescent="0.2">
      <c r="A1613" s="1" t="s">
        <v>2747</v>
      </c>
      <c r="B1613" s="1">
        <f t="shared" si="25"/>
        <v>41585</v>
      </c>
      <c r="C1613">
        <v>261.68</v>
      </c>
      <c r="D1613">
        <v>304.17</v>
      </c>
      <c r="E1613">
        <v>261.55</v>
      </c>
      <c r="F1613">
        <v>296.41000000000003</v>
      </c>
      <c r="G1613" t="s">
        <v>615</v>
      </c>
      <c r="H1613" s="5">
        <v>3129190000</v>
      </c>
    </row>
    <row r="1614" spans="1:8" x14ac:dyDescent="0.2">
      <c r="A1614" s="1" t="s">
        <v>2748</v>
      </c>
      <c r="B1614" s="1">
        <f t="shared" si="25"/>
        <v>41584</v>
      </c>
      <c r="C1614">
        <v>244.78</v>
      </c>
      <c r="D1614">
        <v>263</v>
      </c>
      <c r="E1614">
        <v>244.78</v>
      </c>
      <c r="F1614">
        <v>262.5</v>
      </c>
      <c r="G1614" t="s">
        <v>615</v>
      </c>
      <c r="H1614" s="5">
        <v>2926100000</v>
      </c>
    </row>
    <row r="1615" spans="1:8" x14ac:dyDescent="0.2">
      <c r="A1615" s="1" t="s">
        <v>2749</v>
      </c>
      <c r="B1615" s="1">
        <f t="shared" si="25"/>
        <v>41583</v>
      </c>
      <c r="C1615">
        <v>229.21</v>
      </c>
      <c r="D1615">
        <v>250.66</v>
      </c>
      <c r="E1615">
        <v>226.22</v>
      </c>
      <c r="F1615">
        <v>245.24</v>
      </c>
      <c r="G1615" t="s">
        <v>615</v>
      </c>
      <c r="H1615" s="5">
        <v>2738980000</v>
      </c>
    </row>
    <row r="1616" spans="1:8" x14ac:dyDescent="0.2">
      <c r="A1616" s="1" t="s">
        <v>2750</v>
      </c>
      <c r="B1616" s="1">
        <f t="shared" si="25"/>
        <v>41582</v>
      </c>
      <c r="C1616">
        <v>214.66</v>
      </c>
      <c r="D1616">
        <v>231.01</v>
      </c>
      <c r="E1616">
        <v>213.94</v>
      </c>
      <c r="F1616">
        <v>229.1</v>
      </c>
      <c r="G1616" t="s">
        <v>615</v>
      </c>
      <c r="H1616" s="5">
        <v>2564070000</v>
      </c>
    </row>
    <row r="1617" spans="1:8" x14ac:dyDescent="0.2">
      <c r="A1617" s="1" t="s">
        <v>2751</v>
      </c>
      <c r="B1617" s="1">
        <f t="shared" si="25"/>
        <v>41581</v>
      </c>
      <c r="C1617">
        <v>205.99</v>
      </c>
      <c r="D1617">
        <v>215.05</v>
      </c>
      <c r="E1617">
        <v>203.99</v>
      </c>
      <c r="F1617">
        <v>215.05</v>
      </c>
      <c r="G1617" t="s">
        <v>615</v>
      </c>
      <c r="H1617" s="5">
        <v>2459520000</v>
      </c>
    </row>
    <row r="1618" spans="1:8" x14ac:dyDescent="0.2">
      <c r="A1618" s="1" t="s">
        <v>2752</v>
      </c>
      <c r="B1618" s="1">
        <f t="shared" si="25"/>
        <v>41580</v>
      </c>
      <c r="C1618">
        <v>205.81</v>
      </c>
      <c r="D1618">
        <v>207.76</v>
      </c>
      <c r="E1618">
        <v>201.65</v>
      </c>
      <c r="F1618">
        <v>206.22</v>
      </c>
      <c r="G1618" t="s">
        <v>615</v>
      </c>
      <c r="H1618" s="5">
        <v>2456330000</v>
      </c>
    </row>
    <row r="1619" spans="1:8" x14ac:dyDescent="0.2">
      <c r="A1619" s="1" t="s">
        <v>2753</v>
      </c>
      <c r="B1619" s="1">
        <f t="shared" si="25"/>
        <v>41579</v>
      </c>
      <c r="C1619">
        <v>203.9</v>
      </c>
      <c r="D1619">
        <v>206.65</v>
      </c>
      <c r="E1619">
        <v>202.13</v>
      </c>
      <c r="F1619">
        <v>206.18</v>
      </c>
      <c r="G1619" t="s">
        <v>615</v>
      </c>
      <c r="H1619" s="5">
        <v>2432470000</v>
      </c>
    </row>
    <row r="1620" spans="1:8" x14ac:dyDescent="0.2">
      <c r="A1620" s="1" t="s">
        <v>2494</v>
      </c>
      <c r="B1620" s="1">
        <f t="shared" si="25"/>
        <v>41578</v>
      </c>
      <c r="C1620">
        <v>199.83</v>
      </c>
      <c r="D1620">
        <v>205.18</v>
      </c>
      <c r="E1620">
        <v>198.85</v>
      </c>
      <c r="F1620">
        <v>204</v>
      </c>
      <c r="G1620" t="s">
        <v>615</v>
      </c>
      <c r="H1620" s="5">
        <v>2382870000</v>
      </c>
    </row>
    <row r="1621" spans="1:8" x14ac:dyDescent="0.2">
      <c r="A1621" s="1" t="s">
        <v>2495</v>
      </c>
      <c r="B1621" s="1">
        <f t="shared" si="25"/>
        <v>41577</v>
      </c>
      <c r="C1621">
        <v>204.39</v>
      </c>
      <c r="D1621">
        <v>209.16</v>
      </c>
      <c r="E1621">
        <v>199.97</v>
      </c>
      <c r="F1621">
        <v>199.97</v>
      </c>
      <c r="G1621" t="s">
        <v>615</v>
      </c>
      <c r="H1621" s="5">
        <v>2436240000</v>
      </c>
    </row>
    <row r="1622" spans="1:8" x14ac:dyDescent="0.2">
      <c r="A1622" s="1" t="s">
        <v>2496</v>
      </c>
      <c r="B1622" s="1">
        <f t="shared" si="25"/>
        <v>41576</v>
      </c>
      <c r="C1622">
        <v>198.55</v>
      </c>
      <c r="D1622">
        <v>204.79</v>
      </c>
      <c r="E1622">
        <v>198.55</v>
      </c>
      <c r="F1622">
        <v>204.39</v>
      </c>
      <c r="G1622" t="s">
        <v>615</v>
      </c>
      <c r="H1622" s="5">
        <v>2365840000</v>
      </c>
    </row>
    <row r="1623" spans="1:8" x14ac:dyDescent="0.2">
      <c r="A1623" s="1" t="s">
        <v>2497</v>
      </c>
      <c r="B1623" s="1">
        <f t="shared" si="25"/>
        <v>41575</v>
      </c>
      <c r="C1623">
        <v>196.21</v>
      </c>
      <c r="D1623">
        <v>198.62</v>
      </c>
      <c r="E1623">
        <v>192.06</v>
      </c>
      <c r="F1623">
        <v>198.55</v>
      </c>
      <c r="G1623" t="s">
        <v>615</v>
      </c>
      <c r="H1623" s="5">
        <v>2337100000</v>
      </c>
    </row>
    <row r="1624" spans="1:8" x14ac:dyDescent="0.2">
      <c r="A1624" s="1" t="s">
        <v>2498</v>
      </c>
      <c r="B1624" s="1">
        <f t="shared" si="25"/>
        <v>41574</v>
      </c>
      <c r="C1624">
        <v>176.6</v>
      </c>
      <c r="D1624">
        <v>196.44</v>
      </c>
      <c r="E1624">
        <v>176.6</v>
      </c>
      <c r="F1624">
        <v>196.44</v>
      </c>
      <c r="G1624" t="s">
        <v>615</v>
      </c>
      <c r="H1624" s="5">
        <v>2102730000</v>
      </c>
    </row>
    <row r="1625" spans="1:8" x14ac:dyDescent="0.2">
      <c r="A1625" s="1" t="s">
        <v>2499</v>
      </c>
      <c r="B1625" s="1">
        <f t="shared" si="25"/>
        <v>41573</v>
      </c>
      <c r="C1625">
        <v>187.45</v>
      </c>
      <c r="D1625">
        <v>188.41</v>
      </c>
      <c r="E1625">
        <v>175.75</v>
      </c>
      <c r="F1625">
        <v>177.32</v>
      </c>
      <c r="G1625" t="s">
        <v>615</v>
      </c>
      <c r="H1625" s="5">
        <v>2231070000</v>
      </c>
    </row>
    <row r="1626" spans="1:8" x14ac:dyDescent="0.2">
      <c r="A1626" s="1" t="s">
        <v>2500</v>
      </c>
      <c r="B1626" s="1">
        <f t="shared" si="25"/>
        <v>41572</v>
      </c>
      <c r="C1626">
        <v>197.69</v>
      </c>
      <c r="D1626">
        <v>198.87</v>
      </c>
      <c r="E1626">
        <v>168.5</v>
      </c>
      <c r="F1626">
        <v>186.69</v>
      </c>
      <c r="G1626" t="s">
        <v>615</v>
      </c>
      <c r="H1626" s="5">
        <v>2351780000</v>
      </c>
    </row>
    <row r="1627" spans="1:8" x14ac:dyDescent="0.2">
      <c r="A1627" s="1" t="s">
        <v>2501</v>
      </c>
      <c r="B1627" s="1">
        <f t="shared" si="25"/>
        <v>41571</v>
      </c>
      <c r="C1627">
        <v>214.3</v>
      </c>
      <c r="D1627">
        <v>217.42</v>
      </c>
      <c r="E1627">
        <v>168.52</v>
      </c>
      <c r="F1627">
        <v>198.23</v>
      </c>
      <c r="G1627" t="s">
        <v>615</v>
      </c>
      <c r="H1627" s="5">
        <v>2548230000</v>
      </c>
    </row>
    <row r="1628" spans="1:8" x14ac:dyDescent="0.2">
      <c r="A1628" s="1" t="s">
        <v>2502</v>
      </c>
      <c r="B1628" s="1">
        <f t="shared" si="25"/>
        <v>41570</v>
      </c>
      <c r="C1628">
        <v>193.36</v>
      </c>
      <c r="D1628">
        <v>213.62</v>
      </c>
      <c r="E1628">
        <v>192.38</v>
      </c>
      <c r="F1628">
        <v>213.62</v>
      </c>
      <c r="G1628" t="s">
        <v>615</v>
      </c>
      <c r="H1628" s="5">
        <v>2298160000</v>
      </c>
    </row>
    <row r="1629" spans="1:8" x14ac:dyDescent="0.2">
      <c r="A1629" s="1" t="s">
        <v>2503</v>
      </c>
      <c r="B1629" s="1">
        <f t="shared" si="25"/>
        <v>41569</v>
      </c>
      <c r="C1629">
        <v>182.65</v>
      </c>
      <c r="D1629">
        <v>196.27</v>
      </c>
      <c r="E1629">
        <v>182.65</v>
      </c>
      <c r="F1629">
        <v>193.76</v>
      </c>
      <c r="G1629" t="s">
        <v>615</v>
      </c>
      <c r="H1629" s="5">
        <v>2169750000</v>
      </c>
    </row>
    <row r="1630" spans="1:8" x14ac:dyDescent="0.2">
      <c r="A1630" s="1" t="s">
        <v>2504</v>
      </c>
      <c r="B1630" s="1">
        <f t="shared" si="25"/>
        <v>41568</v>
      </c>
      <c r="C1630">
        <v>174.8</v>
      </c>
      <c r="D1630">
        <v>184.82</v>
      </c>
      <c r="E1630">
        <v>174.8</v>
      </c>
      <c r="F1630">
        <v>182.21</v>
      </c>
      <c r="G1630" t="s">
        <v>615</v>
      </c>
      <c r="H1630" s="5">
        <v>2075580000</v>
      </c>
    </row>
    <row r="1631" spans="1:8" x14ac:dyDescent="0.2">
      <c r="A1631" s="1" t="s">
        <v>2505</v>
      </c>
      <c r="B1631" s="1">
        <f t="shared" si="25"/>
        <v>41567</v>
      </c>
      <c r="C1631">
        <v>171.66</v>
      </c>
      <c r="D1631">
        <v>174.91</v>
      </c>
      <c r="E1631">
        <v>168.95</v>
      </c>
      <c r="F1631">
        <v>174.61</v>
      </c>
      <c r="G1631" t="s">
        <v>615</v>
      </c>
      <c r="H1631" s="5">
        <v>2037440000</v>
      </c>
    </row>
    <row r="1632" spans="1:8" x14ac:dyDescent="0.2">
      <c r="A1632" s="1" t="s">
        <v>2506</v>
      </c>
      <c r="B1632" s="1">
        <f t="shared" si="25"/>
        <v>41566</v>
      </c>
      <c r="C1632">
        <v>155.91</v>
      </c>
      <c r="D1632">
        <v>177.48</v>
      </c>
      <c r="E1632">
        <v>155.69999999999999</v>
      </c>
      <c r="F1632">
        <v>172.42</v>
      </c>
      <c r="G1632" t="s">
        <v>615</v>
      </c>
      <c r="H1632" s="5">
        <v>1849630000</v>
      </c>
    </row>
    <row r="1633" spans="1:8" x14ac:dyDescent="0.2">
      <c r="A1633" s="1" t="s">
        <v>2507</v>
      </c>
      <c r="B1633" s="1">
        <f t="shared" si="25"/>
        <v>41565</v>
      </c>
      <c r="C1633">
        <v>146.37</v>
      </c>
      <c r="D1633">
        <v>155.96</v>
      </c>
      <c r="E1633">
        <v>145.57</v>
      </c>
      <c r="F1633">
        <v>155.96</v>
      </c>
      <c r="G1633" t="s">
        <v>615</v>
      </c>
      <c r="H1633" s="5">
        <v>1735750000</v>
      </c>
    </row>
    <row r="1634" spans="1:8" x14ac:dyDescent="0.2">
      <c r="A1634" s="1" t="s">
        <v>2508</v>
      </c>
      <c r="B1634" s="1">
        <f t="shared" si="25"/>
        <v>41564</v>
      </c>
      <c r="C1634">
        <v>142.41</v>
      </c>
      <c r="D1634">
        <v>147.41999999999999</v>
      </c>
      <c r="E1634">
        <v>142.41</v>
      </c>
      <c r="F1634">
        <v>146.25</v>
      </c>
      <c r="G1634" t="s">
        <v>615</v>
      </c>
      <c r="H1634" s="5">
        <v>1688200000</v>
      </c>
    </row>
    <row r="1635" spans="1:8" x14ac:dyDescent="0.2">
      <c r="A1635" s="1" t="s">
        <v>2509</v>
      </c>
      <c r="B1635" s="1">
        <f t="shared" si="25"/>
        <v>41563</v>
      </c>
      <c r="C1635">
        <v>145.65</v>
      </c>
      <c r="D1635">
        <v>152.22999999999999</v>
      </c>
      <c r="E1635">
        <v>142.43</v>
      </c>
      <c r="F1635">
        <v>142.55000000000001</v>
      </c>
      <c r="G1635" t="s">
        <v>615</v>
      </c>
      <c r="H1635" s="5">
        <v>1725840000</v>
      </c>
    </row>
    <row r="1636" spans="1:8" x14ac:dyDescent="0.2">
      <c r="A1636" s="1" t="s">
        <v>2510</v>
      </c>
      <c r="B1636" s="1">
        <f t="shared" si="25"/>
        <v>41562</v>
      </c>
      <c r="C1636">
        <v>140.77000000000001</v>
      </c>
      <c r="D1636">
        <v>145.38999999999999</v>
      </c>
      <c r="E1636">
        <v>139.13</v>
      </c>
      <c r="F1636">
        <v>145.24</v>
      </c>
      <c r="G1636" t="s">
        <v>615</v>
      </c>
      <c r="H1636" s="5">
        <v>1667100000</v>
      </c>
    </row>
    <row r="1637" spans="1:8" x14ac:dyDescent="0.2">
      <c r="A1637" s="1" t="s">
        <v>2511</v>
      </c>
      <c r="B1637" s="1">
        <f t="shared" si="25"/>
        <v>41561</v>
      </c>
      <c r="C1637">
        <v>139.27000000000001</v>
      </c>
      <c r="D1637">
        <v>144.12</v>
      </c>
      <c r="E1637">
        <v>138.9</v>
      </c>
      <c r="F1637">
        <v>140.52000000000001</v>
      </c>
      <c r="G1637" t="s">
        <v>615</v>
      </c>
      <c r="H1637" s="5">
        <v>1648470000</v>
      </c>
    </row>
    <row r="1638" spans="1:8" x14ac:dyDescent="0.2">
      <c r="A1638" s="1" t="s">
        <v>2512</v>
      </c>
      <c r="B1638" s="1">
        <f t="shared" si="25"/>
        <v>41560</v>
      </c>
      <c r="C1638">
        <v>135.19</v>
      </c>
      <c r="D1638">
        <v>138.66</v>
      </c>
      <c r="E1638">
        <v>134.55000000000001</v>
      </c>
      <c r="F1638">
        <v>138.13</v>
      </c>
      <c r="G1638" t="s">
        <v>615</v>
      </c>
      <c r="H1638" s="5">
        <v>1599430000</v>
      </c>
    </row>
    <row r="1639" spans="1:8" x14ac:dyDescent="0.2">
      <c r="A1639" s="1" t="s">
        <v>2513</v>
      </c>
      <c r="B1639" s="1">
        <f t="shared" si="25"/>
        <v>41559</v>
      </c>
      <c r="C1639">
        <v>130.9</v>
      </c>
      <c r="D1639">
        <v>135.66</v>
      </c>
      <c r="E1639">
        <v>130.56</v>
      </c>
      <c r="F1639">
        <v>135.19</v>
      </c>
      <c r="G1639" t="s">
        <v>615</v>
      </c>
      <c r="H1639" s="5">
        <v>1547970000</v>
      </c>
    </row>
    <row r="1640" spans="1:8" x14ac:dyDescent="0.2">
      <c r="A1640" s="1" t="s">
        <v>2514</v>
      </c>
      <c r="B1640" s="1">
        <f t="shared" si="25"/>
        <v>41558</v>
      </c>
      <c r="C1640">
        <v>130.75</v>
      </c>
      <c r="D1640">
        <v>131.81</v>
      </c>
      <c r="E1640">
        <v>129.63999999999999</v>
      </c>
      <c r="F1640">
        <v>130.9</v>
      </c>
      <c r="G1640" t="s">
        <v>615</v>
      </c>
      <c r="H1640" s="5">
        <v>1545600000</v>
      </c>
    </row>
    <row r="1641" spans="1:8" x14ac:dyDescent="0.2">
      <c r="A1641" s="1" t="s">
        <v>2515</v>
      </c>
      <c r="B1641" s="1">
        <f t="shared" si="25"/>
        <v>41557</v>
      </c>
      <c r="C1641">
        <v>130.66999999999999</v>
      </c>
      <c r="D1641">
        <v>131.5</v>
      </c>
      <c r="E1641">
        <v>129.26</v>
      </c>
      <c r="F1641">
        <v>130.59</v>
      </c>
      <c r="G1641" t="s">
        <v>615</v>
      </c>
      <c r="H1641" s="5">
        <v>1544020000</v>
      </c>
    </row>
    <row r="1642" spans="1:8" x14ac:dyDescent="0.2">
      <c r="A1642" s="1" t="s">
        <v>2516</v>
      </c>
      <c r="B1642" s="1">
        <f t="shared" si="25"/>
        <v>41556</v>
      </c>
      <c r="C1642">
        <v>125.85</v>
      </c>
      <c r="D1642">
        <v>131.75</v>
      </c>
      <c r="E1642">
        <v>125.58</v>
      </c>
      <c r="F1642">
        <v>130.69</v>
      </c>
      <c r="G1642" t="s">
        <v>615</v>
      </c>
      <c r="H1642" s="5">
        <v>1486510000</v>
      </c>
    </row>
    <row r="1643" spans="1:8" x14ac:dyDescent="0.2">
      <c r="A1643" s="1" t="s">
        <v>2517</v>
      </c>
      <c r="B1643" s="1">
        <f t="shared" si="25"/>
        <v>41555</v>
      </c>
      <c r="C1643">
        <v>126.74</v>
      </c>
      <c r="D1643">
        <v>127.47</v>
      </c>
      <c r="E1643">
        <v>124.71</v>
      </c>
      <c r="F1643">
        <v>126</v>
      </c>
      <c r="G1643" t="s">
        <v>615</v>
      </c>
      <c r="H1643" s="5">
        <v>1496500000</v>
      </c>
    </row>
    <row r="1644" spans="1:8" x14ac:dyDescent="0.2">
      <c r="A1644" s="1" t="s">
        <v>2518</v>
      </c>
      <c r="B1644" s="1">
        <f t="shared" si="25"/>
        <v>41554</v>
      </c>
      <c r="C1644">
        <v>129.43</v>
      </c>
      <c r="D1644">
        <v>130.27000000000001</v>
      </c>
      <c r="E1644">
        <v>126.36</v>
      </c>
      <c r="F1644">
        <v>126.94</v>
      </c>
      <c r="G1644" t="s">
        <v>615</v>
      </c>
      <c r="H1644" s="5">
        <v>1527760000</v>
      </c>
    </row>
    <row r="1645" spans="1:8" x14ac:dyDescent="0.2">
      <c r="A1645" s="1" t="s">
        <v>2519</v>
      </c>
      <c r="B1645" s="1">
        <f t="shared" si="25"/>
        <v>41553</v>
      </c>
      <c r="C1645">
        <v>128.36000000000001</v>
      </c>
      <c r="D1645">
        <v>129.66</v>
      </c>
      <c r="E1645">
        <v>126.15</v>
      </c>
      <c r="F1645">
        <v>129</v>
      </c>
      <c r="G1645" t="s">
        <v>615</v>
      </c>
      <c r="H1645" s="5">
        <v>1514540000</v>
      </c>
    </row>
    <row r="1646" spans="1:8" x14ac:dyDescent="0.2">
      <c r="A1646" s="1" t="s">
        <v>2520</v>
      </c>
      <c r="B1646" s="1">
        <f t="shared" si="25"/>
        <v>41552</v>
      </c>
      <c r="C1646">
        <v>128.63</v>
      </c>
      <c r="D1646">
        <v>130.44</v>
      </c>
      <c r="E1646">
        <v>128.03</v>
      </c>
      <c r="F1646">
        <v>128.55000000000001</v>
      </c>
      <c r="G1646" t="s">
        <v>615</v>
      </c>
      <c r="H1646" s="5">
        <v>1517020000</v>
      </c>
    </row>
    <row r="1647" spans="1:8" x14ac:dyDescent="0.2">
      <c r="A1647" s="1" t="s">
        <v>2521</v>
      </c>
      <c r="B1647" s="1">
        <f t="shared" si="25"/>
        <v>41551</v>
      </c>
      <c r="C1647">
        <v>123.41</v>
      </c>
      <c r="D1647">
        <v>130.09</v>
      </c>
      <c r="E1647">
        <v>123.41</v>
      </c>
      <c r="F1647">
        <v>129.01</v>
      </c>
      <c r="G1647" t="s">
        <v>615</v>
      </c>
      <c r="H1647" s="5">
        <v>1454900000</v>
      </c>
    </row>
    <row r="1648" spans="1:8" x14ac:dyDescent="0.2">
      <c r="A1648" s="1" t="s">
        <v>2522</v>
      </c>
      <c r="B1648" s="1">
        <f t="shared" si="25"/>
        <v>41550</v>
      </c>
      <c r="C1648">
        <v>114.45</v>
      </c>
      <c r="D1648">
        <v>123.63</v>
      </c>
      <c r="E1648">
        <v>111.82</v>
      </c>
      <c r="F1648">
        <v>123.63</v>
      </c>
      <c r="G1648" t="s">
        <v>615</v>
      </c>
      <c r="H1648" s="5">
        <v>1348700000</v>
      </c>
    </row>
    <row r="1649" spans="1:8" x14ac:dyDescent="0.2">
      <c r="A1649" s="1" t="s">
        <v>2523</v>
      </c>
      <c r="B1649" s="1">
        <f t="shared" si="25"/>
        <v>41549</v>
      </c>
      <c r="C1649">
        <v>132.05000000000001</v>
      </c>
      <c r="D1649">
        <v>133.59</v>
      </c>
      <c r="E1649">
        <v>102.25</v>
      </c>
      <c r="F1649">
        <v>114.13</v>
      </c>
      <c r="G1649" t="s">
        <v>615</v>
      </c>
      <c r="H1649" s="5">
        <v>1555470000</v>
      </c>
    </row>
    <row r="1650" spans="1:8" x14ac:dyDescent="0.2">
      <c r="A1650" s="1" t="s">
        <v>2524</v>
      </c>
      <c r="B1650" s="1">
        <f t="shared" si="25"/>
        <v>41548</v>
      </c>
      <c r="C1650">
        <v>132.68</v>
      </c>
      <c r="D1650">
        <v>134.63</v>
      </c>
      <c r="E1650">
        <v>131.55000000000001</v>
      </c>
      <c r="F1650">
        <v>132.18</v>
      </c>
      <c r="G1650" t="s">
        <v>615</v>
      </c>
      <c r="H1650" s="5">
        <v>1562270000</v>
      </c>
    </row>
    <row r="1651" spans="1:8" x14ac:dyDescent="0.2">
      <c r="A1651" s="1" t="s">
        <v>2263</v>
      </c>
      <c r="B1651" s="1">
        <f t="shared" si="25"/>
        <v>41547</v>
      </c>
      <c r="C1651">
        <v>137.15</v>
      </c>
      <c r="D1651">
        <v>138.35</v>
      </c>
      <c r="E1651">
        <v>130.27000000000001</v>
      </c>
      <c r="F1651">
        <v>133</v>
      </c>
      <c r="G1651" t="s">
        <v>615</v>
      </c>
      <c r="H1651" s="5">
        <v>1614350000</v>
      </c>
    </row>
    <row r="1652" spans="1:8" x14ac:dyDescent="0.2">
      <c r="A1652" s="1" t="s">
        <v>2264</v>
      </c>
      <c r="B1652" s="1">
        <f t="shared" si="25"/>
        <v>41546</v>
      </c>
      <c r="C1652">
        <v>134.9</v>
      </c>
      <c r="D1652">
        <v>140.61000000000001</v>
      </c>
      <c r="E1652">
        <v>134.71</v>
      </c>
      <c r="F1652">
        <v>137.34</v>
      </c>
      <c r="G1652" t="s">
        <v>615</v>
      </c>
      <c r="H1652" s="5">
        <v>1587290000</v>
      </c>
    </row>
    <row r="1653" spans="1:8" x14ac:dyDescent="0.2">
      <c r="A1653" s="1" t="s">
        <v>2265</v>
      </c>
      <c r="B1653" s="1">
        <f t="shared" si="25"/>
        <v>41545</v>
      </c>
      <c r="C1653">
        <v>133.77000000000001</v>
      </c>
      <c r="D1653">
        <v>135.63</v>
      </c>
      <c r="E1653">
        <v>132.56</v>
      </c>
      <c r="F1653">
        <v>134.78</v>
      </c>
      <c r="G1653" t="s">
        <v>615</v>
      </c>
      <c r="H1653" s="5">
        <v>1573400000</v>
      </c>
    </row>
    <row r="1654" spans="1:8" x14ac:dyDescent="0.2">
      <c r="A1654" s="1" t="s">
        <v>2266</v>
      </c>
      <c r="B1654" s="1">
        <f t="shared" si="25"/>
        <v>41544</v>
      </c>
      <c r="C1654">
        <v>128.94</v>
      </c>
      <c r="D1654">
        <v>134.74</v>
      </c>
      <c r="E1654">
        <v>128.49</v>
      </c>
      <c r="F1654">
        <v>133.78</v>
      </c>
      <c r="G1654" t="s">
        <v>615</v>
      </c>
      <c r="H1654" s="5">
        <v>1516020000</v>
      </c>
    </row>
    <row r="1655" spans="1:8" x14ac:dyDescent="0.2">
      <c r="A1655" s="1" t="s">
        <v>2267</v>
      </c>
      <c r="B1655" s="1">
        <f t="shared" si="25"/>
        <v>41543</v>
      </c>
      <c r="C1655">
        <v>128.21</v>
      </c>
      <c r="D1655">
        <v>134.93</v>
      </c>
      <c r="E1655">
        <v>127.32</v>
      </c>
      <c r="F1655">
        <v>128.38</v>
      </c>
      <c r="G1655" t="s">
        <v>615</v>
      </c>
      <c r="H1655" s="5">
        <v>1506920000</v>
      </c>
    </row>
    <row r="1656" spans="1:8" x14ac:dyDescent="0.2">
      <c r="A1656" s="1" t="s">
        <v>2268</v>
      </c>
      <c r="B1656" s="1">
        <f t="shared" si="25"/>
        <v>41542</v>
      </c>
      <c r="C1656">
        <v>127.38</v>
      </c>
      <c r="D1656">
        <v>129.69</v>
      </c>
      <c r="E1656">
        <v>127.33</v>
      </c>
      <c r="F1656">
        <v>128.22</v>
      </c>
      <c r="G1656" t="s">
        <v>615</v>
      </c>
      <c r="H1656" s="5">
        <v>1496510000</v>
      </c>
    </row>
    <row r="1657" spans="1:8" x14ac:dyDescent="0.2">
      <c r="A1657" s="1" t="s">
        <v>2269</v>
      </c>
      <c r="B1657" s="1">
        <f t="shared" si="25"/>
        <v>41541</v>
      </c>
      <c r="C1657">
        <v>126.05</v>
      </c>
      <c r="D1657">
        <v>127.46</v>
      </c>
      <c r="E1657">
        <v>125.39</v>
      </c>
      <c r="F1657">
        <v>127.25</v>
      </c>
      <c r="G1657" t="s">
        <v>615</v>
      </c>
      <c r="H1657" s="5">
        <v>1480210000</v>
      </c>
    </row>
    <row r="1658" spans="1:8" x14ac:dyDescent="0.2">
      <c r="A1658" s="1" t="s">
        <v>2270</v>
      </c>
      <c r="B1658" s="1">
        <f t="shared" si="25"/>
        <v>41540</v>
      </c>
      <c r="C1658">
        <v>128.97999999999999</v>
      </c>
      <c r="D1658">
        <v>132.72999999999999</v>
      </c>
      <c r="E1658">
        <v>125.66</v>
      </c>
      <c r="F1658">
        <v>125.95</v>
      </c>
      <c r="G1658" t="s">
        <v>615</v>
      </c>
      <c r="H1658" s="5">
        <v>1513940000</v>
      </c>
    </row>
    <row r="1659" spans="1:8" x14ac:dyDescent="0.2">
      <c r="A1659" s="1" t="s">
        <v>2271</v>
      </c>
      <c r="B1659" s="1">
        <f t="shared" si="25"/>
        <v>41539</v>
      </c>
      <c r="C1659">
        <v>127.87</v>
      </c>
      <c r="D1659">
        <v>133.94</v>
      </c>
      <c r="E1659">
        <v>126.59</v>
      </c>
      <c r="F1659">
        <v>129.12</v>
      </c>
      <c r="G1659" t="s">
        <v>615</v>
      </c>
      <c r="H1659" s="5">
        <v>1500260000</v>
      </c>
    </row>
    <row r="1660" spans="1:8" x14ac:dyDescent="0.2">
      <c r="A1660" s="1" t="s">
        <v>2272</v>
      </c>
      <c r="B1660" s="1">
        <f t="shared" si="25"/>
        <v>41538</v>
      </c>
      <c r="C1660">
        <v>126.95</v>
      </c>
      <c r="D1660">
        <v>128.61000000000001</v>
      </c>
      <c r="E1660">
        <v>126.24</v>
      </c>
      <c r="F1660">
        <v>127.43</v>
      </c>
      <c r="G1660" t="s">
        <v>615</v>
      </c>
      <c r="H1660" s="5">
        <v>1488870000</v>
      </c>
    </row>
    <row r="1661" spans="1:8" x14ac:dyDescent="0.2">
      <c r="A1661" s="1" t="s">
        <v>2273</v>
      </c>
      <c r="B1661" s="1">
        <f t="shared" si="25"/>
        <v>41537</v>
      </c>
      <c r="C1661">
        <v>129.69999999999999</v>
      </c>
      <c r="D1661">
        <v>135.62</v>
      </c>
      <c r="E1661">
        <v>126.68</v>
      </c>
      <c r="F1661">
        <v>127.04</v>
      </c>
      <c r="G1661" t="s">
        <v>615</v>
      </c>
      <c r="H1661" s="5">
        <v>1520470000</v>
      </c>
    </row>
    <row r="1662" spans="1:8" x14ac:dyDescent="0.2">
      <c r="A1662" s="1" t="s">
        <v>2274</v>
      </c>
      <c r="B1662" s="1">
        <f t="shared" si="25"/>
        <v>41536</v>
      </c>
      <c r="C1662">
        <v>131.37</v>
      </c>
      <c r="D1662">
        <v>131.77000000000001</v>
      </c>
      <c r="E1662">
        <v>128.44999999999999</v>
      </c>
      <c r="F1662">
        <v>129.65</v>
      </c>
      <c r="G1662" t="s">
        <v>615</v>
      </c>
      <c r="H1662" s="5">
        <v>1539430000</v>
      </c>
    </row>
    <row r="1663" spans="1:8" x14ac:dyDescent="0.2">
      <c r="A1663" s="1" t="s">
        <v>2275</v>
      </c>
      <c r="B1663" s="1">
        <f t="shared" si="25"/>
        <v>41535</v>
      </c>
      <c r="C1663">
        <v>131.71</v>
      </c>
      <c r="D1663">
        <v>133.19999999999999</v>
      </c>
      <c r="E1663">
        <v>130.54</v>
      </c>
      <c r="F1663">
        <v>131.47</v>
      </c>
      <c r="G1663" t="s">
        <v>615</v>
      </c>
      <c r="H1663" s="5">
        <v>1542870000</v>
      </c>
    </row>
    <row r="1664" spans="1:8" x14ac:dyDescent="0.2">
      <c r="A1664" s="1" t="s">
        <v>2276</v>
      </c>
      <c r="B1664" s="1">
        <f t="shared" si="25"/>
        <v>41534</v>
      </c>
      <c r="C1664">
        <v>131.59</v>
      </c>
      <c r="D1664">
        <v>132.76</v>
      </c>
      <c r="E1664">
        <v>124.89</v>
      </c>
      <c r="F1664">
        <v>131.66</v>
      </c>
      <c r="G1664" t="s">
        <v>615</v>
      </c>
      <c r="H1664" s="5">
        <v>1540880000</v>
      </c>
    </row>
    <row r="1665" spans="1:8" x14ac:dyDescent="0.2">
      <c r="A1665" s="1" t="s">
        <v>2277</v>
      </c>
      <c r="B1665" s="1">
        <f t="shared" si="25"/>
        <v>41533</v>
      </c>
      <c r="C1665">
        <v>130.86000000000001</v>
      </c>
      <c r="D1665">
        <v>132.72</v>
      </c>
      <c r="E1665">
        <v>129.77000000000001</v>
      </c>
      <c r="F1665">
        <v>131.72</v>
      </c>
      <c r="G1665" t="s">
        <v>615</v>
      </c>
      <c r="H1665" s="5">
        <v>1531820000</v>
      </c>
    </row>
    <row r="1666" spans="1:8" x14ac:dyDescent="0.2">
      <c r="A1666" s="1" t="s">
        <v>2278</v>
      </c>
      <c r="B1666" s="1">
        <f t="shared" si="25"/>
        <v>41532</v>
      </c>
      <c r="C1666">
        <v>129.4</v>
      </c>
      <c r="D1666">
        <v>131.44</v>
      </c>
      <c r="E1666">
        <v>128.26</v>
      </c>
      <c r="F1666">
        <v>130.37</v>
      </c>
      <c r="G1666" t="s">
        <v>615</v>
      </c>
      <c r="H1666" s="5">
        <v>1514140000</v>
      </c>
    </row>
    <row r="1667" spans="1:8" x14ac:dyDescent="0.2">
      <c r="A1667" s="1" t="s">
        <v>2279</v>
      </c>
      <c r="B1667" s="1">
        <f t="shared" ref="B1667:B1730" si="26">DATE(RIGHT(A1667,4),LEFT(A1667,2),LEFT(RIGHT(A1667,8),2))</f>
        <v>41531</v>
      </c>
      <c r="C1667">
        <v>135.01</v>
      </c>
      <c r="D1667">
        <v>135.85</v>
      </c>
      <c r="E1667">
        <v>128.87</v>
      </c>
      <c r="F1667">
        <v>129.22</v>
      </c>
      <c r="G1667" t="s">
        <v>615</v>
      </c>
      <c r="H1667" s="5">
        <v>1579050000</v>
      </c>
    </row>
    <row r="1668" spans="1:8" x14ac:dyDescent="0.2">
      <c r="A1668" s="1" t="s">
        <v>2280</v>
      </c>
      <c r="B1668" s="1">
        <f t="shared" si="26"/>
        <v>41530</v>
      </c>
      <c r="C1668">
        <v>132.83000000000001</v>
      </c>
      <c r="D1668">
        <v>137.58000000000001</v>
      </c>
      <c r="E1668">
        <v>132.27000000000001</v>
      </c>
      <c r="F1668">
        <v>134.97999999999999</v>
      </c>
      <c r="G1668" t="s">
        <v>615</v>
      </c>
      <c r="H1668" s="5">
        <v>1552880000</v>
      </c>
    </row>
    <row r="1669" spans="1:8" x14ac:dyDescent="0.2">
      <c r="A1669" s="1" t="s">
        <v>2281</v>
      </c>
      <c r="B1669" s="1">
        <f t="shared" si="26"/>
        <v>41529</v>
      </c>
      <c r="C1669">
        <v>135.55000000000001</v>
      </c>
      <c r="D1669">
        <v>136.08000000000001</v>
      </c>
      <c r="E1669">
        <v>131.81</v>
      </c>
      <c r="F1669">
        <v>133.13</v>
      </c>
      <c r="G1669" t="s">
        <v>615</v>
      </c>
      <c r="H1669" s="5">
        <v>1583960000</v>
      </c>
    </row>
    <row r="1670" spans="1:8" x14ac:dyDescent="0.2">
      <c r="A1670" s="1" t="s">
        <v>2282</v>
      </c>
      <c r="B1670" s="1">
        <f t="shared" si="26"/>
        <v>41528</v>
      </c>
      <c r="C1670">
        <v>125.89</v>
      </c>
      <c r="D1670">
        <v>137.83000000000001</v>
      </c>
      <c r="E1670">
        <v>123.27</v>
      </c>
      <c r="F1670">
        <v>135.25</v>
      </c>
      <c r="G1670" t="s">
        <v>615</v>
      </c>
      <c r="H1670" s="5">
        <v>1470450000</v>
      </c>
    </row>
    <row r="1671" spans="1:8" x14ac:dyDescent="0.2">
      <c r="A1671" s="1" t="s">
        <v>2283</v>
      </c>
      <c r="B1671" s="1">
        <f t="shared" si="26"/>
        <v>41527</v>
      </c>
      <c r="C1671">
        <v>127.27</v>
      </c>
      <c r="D1671">
        <v>129.74</v>
      </c>
      <c r="E1671">
        <v>125.9</v>
      </c>
      <c r="F1671">
        <v>125.91</v>
      </c>
      <c r="G1671" t="s">
        <v>615</v>
      </c>
      <c r="H1671" s="5">
        <v>1485960000</v>
      </c>
    </row>
    <row r="1672" spans="1:8" x14ac:dyDescent="0.2">
      <c r="A1672" s="1" t="s">
        <v>2284</v>
      </c>
      <c r="B1672" s="1">
        <f t="shared" si="26"/>
        <v>41526</v>
      </c>
      <c r="C1672">
        <v>121.86</v>
      </c>
      <c r="D1672">
        <v>129.06</v>
      </c>
      <c r="E1672">
        <v>119.75</v>
      </c>
      <c r="F1672">
        <v>127.11</v>
      </c>
      <c r="G1672" t="s">
        <v>615</v>
      </c>
      <c r="H1672" s="5">
        <v>1422180000</v>
      </c>
    </row>
    <row r="1673" spans="1:8" x14ac:dyDescent="0.2">
      <c r="A1673" s="1" t="s">
        <v>2285</v>
      </c>
      <c r="B1673" s="1">
        <f t="shared" si="26"/>
        <v>41525</v>
      </c>
      <c r="C1673">
        <v>124.13</v>
      </c>
      <c r="D1673">
        <v>124.72</v>
      </c>
      <c r="E1673">
        <v>120.49</v>
      </c>
      <c r="F1673">
        <v>121.66</v>
      </c>
      <c r="G1673" t="s">
        <v>615</v>
      </c>
      <c r="H1673" s="5">
        <v>1448180000</v>
      </c>
    </row>
    <row r="1674" spans="1:8" x14ac:dyDescent="0.2">
      <c r="A1674" s="1" t="s">
        <v>2286</v>
      </c>
      <c r="B1674" s="1">
        <f t="shared" si="26"/>
        <v>41524</v>
      </c>
      <c r="C1674">
        <v>118.89</v>
      </c>
      <c r="D1674">
        <v>125.94</v>
      </c>
      <c r="E1674">
        <v>118.46</v>
      </c>
      <c r="F1674">
        <v>124.15</v>
      </c>
      <c r="G1674" t="s">
        <v>615</v>
      </c>
      <c r="H1674" s="5">
        <v>1386610000</v>
      </c>
    </row>
    <row r="1675" spans="1:8" x14ac:dyDescent="0.2">
      <c r="A1675" s="1" t="s">
        <v>2287</v>
      </c>
      <c r="B1675" s="1">
        <f t="shared" si="26"/>
        <v>41523</v>
      </c>
      <c r="C1675">
        <v>126.49</v>
      </c>
      <c r="D1675">
        <v>127.34</v>
      </c>
      <c r="E1675">
        <v>119.15</v>
      </c>
      <c r="F1675">
        <v>119.15</v>
      </c>
      <c r="G1675" t="s">
        <v>615</v>
      </c>
      <c r="H1675" s="5">
        <v>1474670000</v>
      </c>
    </row>
    <row r="1676" spans="1:8" x14ac:dyDescent="0.2">
      <c r="A1676" s="1" t="s">
        <v>2288</v>
      </c>
      <c r="B1676" s="1">
        <f t="shared" si="26"/>
        <v>41522</v>
      </c>
      <c r="C1676">
        <v>126.76</v>
      </c>
      <c r="D1676">
        <v>131.44</v>
      </c>
      <c r="E1676">
        <v>121.83</v>
      </c>
      <c r="F1676">
        <v>126.43</v>
      </c>
      <c r="G1676" t="s">
        <v>615</v>
      </c>
      <c r="H1676" s="5">
        <v>1477250000</v>
      </c>
    </row>
    <row r="1677" spans="1:8" x14ac:dyDescent="0.2">
      <c r="A1677" s="1" t="s">
        <v>2289</v>
      </c>
      <c r="B1677" s="1">
        <f t="shared" si="26"/>
        <v>41521</v>
      </c>
      <c r="C1677">
        <v>136.53</v>
      </c>
      <c r="D1677">
        <v>144.5</v>
      </c>
      <c r="E1677">
        <v>123.61</v>
      </c>
      <c r="F1677">
        <v>126.74</v>
      </c>
      <c r="G1677" t="s">
        <v>615</v>
      </c>
      <c r="H1677" s="5">
        <v>1590550000</v>
      </c>
    </row>
    <row r="1678" spans="1:8" x14ac:dyDescent="0.2">
      <c r="A1678" s="1" t="s">
        <v>2290</v>
      </c>
      <c r="B1678" s="1">
        <f t="shared" si="26"/>
        <v>41520</v>
      </c>
      <c r="C1678">
        <v>135.61000000000001</v>
      </c>
      <c r="D1678">
        <v>138.34</v>
      </c>
      <c r="E1678">
        <v>133</v>
      </c>
      <c r="F1678">
        <v>136.77000000000001</v>
      </c>
      <c r="G1678" t="s">
        <v>615</v>
      </c>
      <c r="H1678" s="5">
        <v>1579180000</v>
      </c>
    </row>
    <row r="1679" spans="1:8" x14ac:dyDescent="0.2">
      <c r="A1679" s="1" t="s">
        <v>2291</v>
      </c>
      <c r="B1679" s="1">
        <f t="shared" si="26"/>
        <v>41519</v>
      </c>
      <c r="C1679">
        <v>138.63</v>
      </c>
      <c r="D1679">
        <v>146.5</v>
      </c>
      <c r="E1679">
        <v>134.88999999999999</v>
      </c>
      <c r="F1679">
        <v>135.85</v>
      </c>
      <c r="G1679" t="s">
        <v>615</v>
      </c>
      <c r="H1679" s="5">
        <v>1613600000</v>
      </c>
    </row>
    <row r="1680" spans="1:8" x14ac:dyDescent="0.2">
      <c r="A1680" s="1" t="s">
        <v>2292</v>
      </c>
      <c r="B1680" s="1">
        <f t="shared" si="26"/>
        <v>41518</v>
      </c>
      <c r="C1680">
        <v>135.13999999999999</v>
      </c>
      <c r="D1680">
        <v>145.81</v>
      </c>
      <c r="E1680">
        <v>134.81</v>
      </c>
      <c r="F1680">
        <v>138.34</v>
      </c>
      <c r="G1680" t="s">
        <v>615</v>
      </c>
      <c r="H1680" s="5">
        <v>1572230000</v>
      </c>
    </row>
    <row r="1681" spans="1:8" x14ac:dyDescent="0.2">
      <c r="A1681" s="1" t="s">
        <v>2031</v>
      </c>
      <c r="B1681" s="1">
        <f t="shared" si="26"/>
        <v>41517</v>
      </c>
      <c r="C1681">
        <v>133.09</v>
      </c>
      <c r="D1681">
        <v>140.88999999999999</v>
      </c>
      <c r="E1681">
        <v>132.72</v>
      </c>
      <c r="F1681">
        <v>135.35</v>
      </c>
      <c r="G1681" t="s">
        <v>615</v>
      </c>
      <c r="H1681" s="5">
        <v>1547640000</v>
      </c>
    </row>
    <row r="1682" spans="1:8" x14ac:dyDescent="0.2">
      <c r="A1682" s="1" t="s">
        <v>2032</v>
      </c>
      <c r="B1682" s="1">
        <f t="shared" si="26"/>
        <v>41516</v>
      </c>
      <c r="C1682">
        <v>122.35</v>
      </c>
      <c r="D1682">
        <v>135.75</v>
      </c>
      <c r="E1682">
        <v>120.99</v>
      </c>
      <c r="F1682">
        <v>133.49</v>
      </c>
      <c r="G1682" t="s">
        <v>615</v>
      </c>
      <c r="H1682" s="5">
        <v>1422120000</v>
      </c>
    </row>
    <row r="1683" spans="1:8" x14ac:dyDescent="0.2">
      <c r="A1683" s="1" t="s">
        <v>2033</v>
      </c>
      <c r="B1683" s="1">
        <f t="shared" si="26"/>
        <v>41515</v>
      </c>
      <c r="C1683">
        <v>122.62</v>
      </c>
      <c r="D1683">
        <v>123.7</v>
      </c>
      <c r="E1683">
        <v>122.21</v>
      </c>
      <c r="F1683">
        <v>122.39</v>
      </c>
      <c r="G1683" t="s">
        <v>615</v>
      </c>
      <c r="H1683" s="5">
        <v>1424680000</v>
      </c>
    </row>
    <row r="1684" spans="1:8" x14ac:dyDescent="0.2">
      <c r="A1684" s="1" t="s">
        <v>2034</v>
      </c>
      <c r="B1684" s="1">
        <f t="shared" si="26"/>
        <v>41514</v>
      </c>
      <c r="C1684">
        <v>126.48</v>
      </c>
      <c r="D1684">
        <v>127.32</v>
      </c>
      <c r="E1684">
        <v>122.62</v>
      </c>
      <c r="F1684">
        <v>122.62</v>
      </c>
      <c r="G1684" t="s">
        <v>615</v>
      </c>
      <c r="H1684" s="5">
        <v>1468960000</v>
      </c>
    </row>
    <row r="1685" spans="1:8" x14ac:dyDescent="0.2">
      <c r="A1685" s="1" t="s">
        <v>2035</v>
      </c>
      <c r="B1685" s="1">
        <f t="shared" si="26"/>
        <v>41513</v>
      </c>
      <c r="C1685">
        <v>120.07</v>
      </c>
      <c r="D1685">
        <v>127.24</v>
      </c>
      <c r="E1685">
        <v>120.07</v>
      </c>
      <c r="F1685">
        <v>126.5</v>
      </c>
      <c r="G1685" t="s">
        <v>615</v>
      </c>
      <c r="H1685" s="5">
        <v>1394010000</v>
      </c>
    </row>
    <row r="1686" spans="1:8" x14ac:dyDescent="0.2">
      <c r="A1686" s="1" t="s">
        <v>2036</v>
      </c>
      <c r="B1686" s="1">
        <f t="shared" si="26"/>
        <v>41512</v>
      </c>
      <c r="C1686">
        <v>122.11</v>
      </c>
      <c r="D1686">
        <v>122.76</v>
      </c>
      <c r="E1686">
        <v>119.93</v>
      </c>
      <c r="F1686">
        <v>120.06</v>
      </c>
      <c r="G1686" t="s">
        <v>615</v>
      </c>
      <c r="H1686" s="5">
        <v>1417200000</v>
      </c>
    </row>
    <row r="1687" spans="1:8" x14ac:dyDescent="0.2">
      <c r="A1687" s="1" t="s">
        <v>2037</v>
      </c>
      <c r="B1687" s="1">
        <f t="shared" si="26"/>
        <v>41511</v>
      </c>
      <c r="C1687">
        <v>119.6</v>
      </c>
      <c r="D1687">
        <v>122.99</v>
      </c>
      <c r="E1687">
        <v>119.17</v>
      </c>
      <c r="F1687">
        <v>122.11</v>
      </c>
      <c r="G1687" t="s">
        <v>615</v>
      </c>
      <c r="H1687" s="5">
        <v>1387640000</v>
      </c>
    </row>
    <row r="1688" spans="1:8" x14ac:dyDescent="0.2">
      <c r="A1688" s="1" t="s">
        <v>2038</v>
      </c>
      <c r="B1688" s="1">
        <f t="shared" si="26"/>
        <v>41510</v>
      </c>
      <c r="C1688">
        <v>118.51</v>
      </c>
      <c r="D1688">
        <v>121.39</v>
      </c>
      <c r="E1688">
        <v>118.02</v>
      </c>
      <c r="F1688">
        <v>120.05</v>
      </c>
      <c r="G1688" t="s">
        <v>615</v>
      </c>
      <c r="H1688" s="5">
        <v>1374420000</v>
      </c>
    </row>
    <row r="1689" spans="1:8" x14ac:dyDescent="0.2">
      <c r="A1689" s="1" t="s">
        <v>2039</v>
      </c>
      <c r="B1689" s="1">
        <f t="shared" si="26"/>
        <v>41509</v>
      </c>
      <c r="C1689">
        <v>122</v>
      </c>
      <c r="D1689">
        <v>122</v>
      </c>
      <c r="E1689">
        <v>118.44</v>
      </c>
      <c r="F1689">
        <v>118.5</v>
      </c>
      <c r="G1689" t="s">
        <v>615</v>
      </c>
      <c r="H1689" s="5">
        <v>1414290000</v>
      </c>
    </row>
    <row r="1690" spans="1:8" x14ac:dyDescent="0.2">
      <c r="A1690" s="1" t="s">
        <v>2040</v>
      </c>
      <c r="B1690" s="1">
        <f t="shared" si="26"/>
        <v>41508</v>
      </c>
      <c r="C1690">
        <v>123.3</v>
      </c>
      <c r="D1690">
        <v>123.5</v>
      </c>
      <c r="E1690">
        <v>120.6</v>
      </c>
      <c r="F1690">
        <v>121.15</v>
      </c>
      <c r="G1690" t="s">
        <v>615</v>
      </c>
      <c r="H1690" s="5">
        <v>1428700000</v>
      </c>
    </row>
    <row r="1691" spans="1:8" x14ac:dyDescent="0.2">
      <c r="A1691" s="1" t="s">
        <v>2041</v>
      </c>
      <c r="B1691" s="1">
        <f t="shared" si="26"/>
        <v>41507</v>
      </c>
      <c r="C1691">
        <v>121.21</v>
      </c>
      <c r="D1691">
        <v>124.91</v>
      </c>
      <c r="E1691">
        <v>119.68</v>
      </c>
      <c r="F1691">
        <v>123.3</v>
      </c>
      <c r="G1691" t="s">
        <v>615</v>
      </c>
      <c r="H1691" s="5">
        <v>1403890000</v>
      </c>
    </row>
    <row r="1692" spans="1:8" x14ac:dyDescent="0.2">
      <c r="A1692" s="1" t="s">
        <v>2042</v>
      </c>
      <c r="B1692" s="1">
        <f t="shared" si="26"/>
        <v>41506</v>
      </c>
      <c r="C1692">
        <v>119</v>
      </c>
      <c r="D1692">
        <v>123.01</v>
      </c>
      <c r="E1692">
        <v>117.51</v>
      </c>
      <c r="F1692">
        <v>121.21</v>
      </c>
      <c r="G1692" t="s">
        <v>615</v>
      </c>
      <c r="H1692" s="5">
        <v>1377730000</v>
      </c>
    </row>
    <row r="1693" spans="1:8" x14ac:dyDescent="0.2">
      <c r="A1693" s="1" t="s">
        <v>2043</v>
      </c>
      <c r="B1693" s="1">
        <f t="shared" si="26"/>
        <v>41505</v>
      </c>
      <c r="C1693">
        <v>113.38</v>
      </c>
      <c r="D1693">
        <v>123.06</v>
      </c>
      <c r="E1693">
        <v>111.77</v>
      </c>
      <c r="F1693">
        <v>119</v>
      </c>
      <c r="G1693" t="s">
        <v>615</v>
      </c>
      <c r="H1693" s="5">
        <v>1312160000</v>
      </c>
    </row>
    <row r="1694" spans="1:8" x14ac:dyDescent="0.2">
      <c r="A1694" s="1" t="s">
        <v>2044</v>
      </c>
      <c r="B1694" s="1">
        <f t="shared" si="26"/>
        <v>41504</v>
      </c>
      <c r="C1694">
        <v>112.75</v>
      </c>
      <c r="D1694">
        <v>114.69</v>
      </c>
      <c r="E1694">
        <v>112</v>
      </c>
      <c r="F1694">
        <v>113.5</v>
      </c>
      <c r="G1694" t="s">
        <v>615</v>
      </c>
      <c r="H1694" s="5">
        <v>1304320000</v>
      </c>
    </row>
    <row r="1695" spans="1:8" x14ac:dyDescent="0.2">
      <c r="A1695" s="1" t="s">
        <v>2045</v>
      </c>
      <c r="B1695" s="1">
        <f t="shared" si="26"/>
        <v>41503</v>
      </c>
      <c r="C1695">
        <v>108.99</v>
      </c>
      <c r="D1695">
        <v>113.75</v>
      </c>
      <c r="E1695">
        <v>108.23</v>
      </c>
      <c r="F1695">
        <v>113.5</v>
      </c>
      <c r="G1695" t="s">
        <v>615</v>
      </c>
      <c r="H1695" s="5">
        <v>1260350000</v>
      </c>
    </row>
    <row r="1696" spans="1:8" x14ac:dyDescent="0.2">
      <c r="A1696" s="1" t="s">
        <v>2046</v>
      </c>
      <c r="B1696" s="1">
        <f t="shared" si="26"/>
        <v>41502</v>
      </c>
      <c r="C1696">
        <v>110</v>
      </c>
      <c r="D1696">
        <v>112.3</v>
      </c>
      <c r="E1696">
        <v>108.52</v>
      </c>
      <c r="F1696">
        <v>108.99</v>
      </c>
      <c r="G1696" t="s">
        <v>615</v>
      </c>
      <c r="H1696" s="5">
        <v>1271470000</v>
      </c>
    </row>
    <row r="1697" spans="1:8" x14ac:dyDescent="0.2">
      <c r="A1697" s="1" t="s">
        <v>2047</v>
      </c>
      <c r="B1697" s="1">
        <f t="shared" si="26"/>
        <v>41501</v>
      </c>
      <c r="C1697">
        <v>112.56</v>
      </c>
      <c r="D1697">
        <v>113.25</v>
      </c>
      <c r="E1697">
        <v>109</v>
      </c>
      <c r="F1697">
        <v>109.99</v>
      </c>
      <c r="G1697" t="s">
        <v>615</v>
      </c>
      <c r="H1697" s="5">
        <v>1300660000</v>
      </c>
    </row>
    <row r="1698" spans="1:8" x14ac:dyDescent="0.2">
      <c r="A1698" s="1" t="s">
        <v>2048</v>
      </c>
      <c r="B1698" s="1">
        <f t="shared" si="26"/>
        <v>41500</v>
      </c>
      <c r="C1698">
        <v>109.56</v>
      </c>
      <c r="D1698">
        <v>115</v>
      </c>
      <c r="E1698">
        <v>108</v>
      </c>
      <c r="F1698">
        <v>112.56</v>
      </c>
      <c r="G1698" t="s">
        <v>615</v>
      </c>
      <c r="H1698" s="5">
        <v>1265450000</v>
      </c>
    </row>
    <row r="1699" spans="1:8" x14ac:dyDescent="0.2">
      <c r="A1699" s="1" t="s">
        <v>2049</v>
      </c>
      <c r="B1699" s="1">
        <f t="shared" si="26"/>
        <v>41499</v>
      </c>
      <c r="C1699">
        <v>106.99</v>
      </c>
      <c r="D1699">
        <v>109.35</v>
      </c>
      <c r="E1699">
        <v>104.65</v>
      </c>
      <c r="F1699">
        <v>109</v>
      </c>
      <c r="G1699" t="s">
        <v>615</v>
      </c>
      <c r="H1699" s="5">
        <v>1235340000</v>
      </c>
    </row>
    <row r="1700" spans="1:8" x14ac:dyDescent="0.2">
      <c r="A1700" s="1" t="s">
        <v>2050</v>
      </c>
      <c r="B1700" s="1">
        <f t="shared" si="26"/>
        <v>41498</v>
      </c>
      <c r="C1700">
        <v>105</v>
      </c>
      <c r="D1700">
        <v>108</v>
      </c>
      <c r="E1700">
        <v>103.5</v>
      </c>
      <c r="F1700">
        <v>106.64</v>
      </c>
      <c r="G1700" t="s">
        <v>615</v>
      </c>
      <c r="H1700" s="5">
        <v>1211790000</v>
      </c>
    </row>
    <row r="1701" spans="1:8" x14ac:dyDescent="0.2">
      <c r="A1701" s="1" t="s">
        <v>2051</v>
      </c>
      <c r="B1701" s="1">
        <f t="shared" si="26"/>
        <v>41497</v>
      </c>
      <c r="C1701">
        <v>103</v>
      </c>
      <c r="D1701">
        <v>105.19</v>
      </c>
      <c r="E1701">
        <v>102.76</v>
      </c>
      <c r="F1701">
        <v>105</v>
      </c>
      <c r="G1701" t="s">
        <v>615</v>
      </c>
      <c r="H1701" s="5">
        <v>1188150000</v>
      </c>
    </row>
    <row r="1702" spans="1:8" x14ac:dyDescent="0.2">
      <c r="A1702" s="1" t="s">
        <v>2052</v>
      </c>
      <c r="B1702" s="1">
        <f t="shared" si="26"/>
        <v>41496</v>
      </c>
      <c r="C1702">
        <v>102.8</v>
      </c>
      <c r="D1702">
        <v>103.9</v>
      </c>
      <c r="E1702">
        <v>102.41</v>
      </c>
      <c r="F1702">
        <v>103</v>
      </c>
      <c r="G1702" t="s">
        <v>615</v>
      </c>
      <c r="H1702" s="5">
        <v>1185310000</v>
      </c>
    </row>
    <row r="1703" spans="1:8" x14ac:dyDescent="0.2">
      <c r="A1703" s="1" t="s">
        <v>2053</v>
      </c>
      <c r="B1703" s="1">
        <f t="shared" si="26"/>
        <v>41495</v>
      </c>
      <c r="C1703">
        <v>103.07</v>
      </c>
      <c r="D1703">
        <v>105.75</v>
      </c>
      <c r="E1703">
        <v>101.94</v>
      </c>
      <c r="F1703">
        <v>102.8</v>
      </c>
      <c r="G1703" t="s">
        <v>615</v>
      </c>
      <c r="H1703" s="5">
        <v>1187920000</v>
      </c>
    </row>
    <row r="1704" spans="1:8" x14ac:dyDescent="0.2">
      <c r="A1704" s="1" t="s">
        <v>2054</v>
      </c>
      <c r="B1704" s="1">
        <f t="shared" si="26"/>
        <v>41494</v>
      </c>
      <c r="C1704">
        <v>106.75</v>
      </c>
      <c r="D1704">
        <v>106.75</v>
      </c>
      <c r="E1704">
        <v>101.26</v>
      </c>
      <c r="F1704">
        <v>103</v>
      </c>
      <c r="G1704" t="s">
        <v>615</v>
      </c>
      <c r="H1704" s="5">
        <v>1229100000</v>
      </c>
    </row>
    <row r="1705" spans="1:8" x14ac:dyDescent="0.2">
      <c r="A1705" s="1" t="s">
        <v>2055</v>
      </c>
      <c r="B1705" s="1">
        <f t="shared" si="26"/>
        <v>41493</v>
      </c>
      <c r="C1705">
        <v>106.75</v>
      </c>
      <c r="D1705">
        <v>106.75</v>
      </c>
      <c r="E1705">
        <v>106.75</v>
      </c>
      <c r="F1705">
        <v>106.75</v>
      </c>
      <c r="G1705" t="s">
        <v>615</v>
      </c>
      <c r="H1705" s="5">
        <v>1229100000</v>
      </c>
    </row>
    <row r="1706" spans="1:8" x14ac:dyDescent="0.2">
      <c r="A1706" s="1" t="s">
        <v>2056</v>
      </c>
      <c r="B1706" s="1">
        <f t="shared" si="26"/>
        <v>41492</v>
      </c>
      <c r="C1706">
        <v>106.72</v>
      </c>
      <c r="D1706">
        <v>107.38</v>
      </c>
      <c r="E1706">
        <v>105.56</v>
      </c>
      <c r="F1706">
        <v>106.75</v>
      </c>
      <c r="G1706" t="s">
        <v>615</v>
      </c>
      <c r="H1706" s="5">
        <v>1228440000</v>
      </c>
    </row>
    <row r="1707" spans="1:8" x14ac:dyDescent="0.2">
      <c r="A1707" s="1" t="s">
        <v>2057</v>
      </c>
      <c r="B1707" s="1">
        <f t="shared" si="26"/>
        <v>41491</v>
      </c>
      <c r="C1707">
        <v>105.12</v>
      </c>
      <c r="D1707">
        <v>107.77</v>
      </c>
      <c r="E1707">
        <v>105</v>
      </c>
      <c r="F1707">
        <v>106.22</v>
      </c>
      <c r="G1707" t="s">
        <v>615</v>
      </c>
      <c r="H1707" s="5">
        <v>1209520000</v>
      </c>
    </row>
    <row r="1708" spans="1:8" x14ac:dyDescent="0.2">
      <c r="A1708" s="1" t="s">
        <v>2058</v>
      </c>
      <c r="B1708" s="1">
        <f t="shared" si="26"/>
        <v>41490</v>
      </c>
      <c r="C1708">
        <v>104.95</v>
      </c>
      <c r="D1708">
        <v>105.95</v>
      </c>
      <c r="E1708">
        <v>103.52</v>
      </c>
      <c r="F1708">
        <v>105.14</v>
      </c>
      <c r="G1708" t="s">
        <v>615</v>
      </c>
      <c r="H1708" s="5">
        <v>1207100000</v>
      </c>
    </row>
    <row r="1709" spans="1:8" x14ac:dyDescent="0.2">
      <c r="A1709" s="1" t="s">
        <v>2059</v>
      </c>
      <c r="B1709" s="1">
        <f t="shared" si="26"/>
        <v>41489</v>
      </c>
      <c r="C1709">
        <v>104.5</v>
      </c>
      <c r="D1709">
        <v>105.78</v>
      </c>
      <c r="E1709">
        <v>102</v>
      </c>
      <c r="F1709">
        <v>104.01</v>
      </c>
      <c r="G1709" t="s">
        <v>615</v>
      </c>
      <c r="H1709" s="5">
        <v>1201490000</v>
      </c>
    </row>
    <row r="1710" spans="1:8" x14ac:dyDescent="0.2">
      <c r="A1710" s="1" t="s">
        <v>2060</v>
      </c>
      <c r="B1710" s="1">
        <f t="shared" si="26"/>
        <v>41488</v>
      </c>
      <c r="C1710">
        <v>104.86</v>
      </c>
      <c r="D1710">
        <v>108</v>
      </c>
      <c r="E1710">
        <v>101.21</v>
      </c>
      <c r="F1710">
        <v>104.5</v>
      </c>
      <c r="G1710" t="s">
        <v>615</v>
      </c>
      <c r="H1710" s="5">
        <v>1205070000</v>
      </c>
    </row>
    <row r="1711" spans="1:8" x14ac:dyDescent="0.2">
      <c r="A1711" s="1" t="s">
        <v>2061</v>
      </c>
      <c r="B1711" s="1">
        <f t="shared" si="26"/>
        <v>41487</v>
      </c>
      <c r="C1711">
        <v>106.21</v>
      </c>
      <c r="D1711">
        <v>108</v>
      </c>
      <c r="E1711">
        <v>103.01</v>
      </c>
      <c r="F1711">
        <v>104</v>
      </c>
      <c r="G1711" t="s">
        <v>615</v>
      </c>
      <c r="H1711" s="5">
        <v>1220190000</v>
      </c>
    </row>
    <row r="1712" spans="1:8" x14ac:dyDescent="0.2">
      <c r="A1712" s="1" t="s">
        <v>1798</v>
      </c>
      <c r="B1712" s="1">
        <f t="shared" si="26"/>
        <v>41486</v>
      </c>
      <c r="C1712">
        <v>107.95</v>
      </c>
      <c r="D1712">
        <v>111.34</v>
      </c>
      <c r="E1712">
        <v>103.88</v>
      </c>
      <c r="F1712">
        <v>106.09</v>
      </c>
      <c r="G1712" t="s">
        <v>615</v>
      </c>
      <c r="H1712" s="5">
        <v>1239630000</v>
      </c>
    </row>
    <row r="1713" spans="1:8" x14ac:dyDescent="0.2">
      <c r="A1713" s="1" t="s">
        <v>1799</v>
      </c>
      <c r="B1713" s="1">
        <f t="shared" si="26"/>
        <v>41485</v>
      </c>
      <c r="C1713">
        <v>101.49</v>
      </c>
      <c r="D1713">
        <v>107.99</v>
      </c>
      <c r="E1713">
        <v>100.47</v>
      </c>
      <c r="F1713">
        <v>107.99</v>
      </c>
      <c r="G1713" t="s">
        <v>615</v>
      </c>
      <c r="H1713" s="5">
        <v>1164940000</v>
      </c>
    </row>
    <row r="1714" spans="1:8" x14ac:dyDescent="0.2">
      <c r="A1714" s="1" t="s">
        <v>1800</v>
      </c>
      <c r="B1714" s="1">
        <f t="shared" si="26"/>
        <v>41484</v>
      </c>
      <c r="C1714">
        <v>98.6</v>
      </c>
      <c r="D1714">
        <v>102.5</v>
      </c>
      <c r="E1714">
        <v>98.46</v>
      </c>
      <c r="F1714">
        <v>101.2</v>
      </c>
      <c r="G1714" t="s">
        <v>615</v>
      </c>
      <c r="H1714" s="5">
        <v>1131340000</v>
      </c>
    </row>
    <row r="1715" spans="1:8" x14ac:dyDescent="0.2">
      <c r="A1715" s="1" t="s">
        <v>1801</v>
      </c>
      <c r="B1715" s="1">
        <f t="shared" si="26"/>
        <v>41483</v>
      </c>
      <c r="C1715">
        <v>94.4</v>
      </c>
      <c r="D1715">
        <v>100.58</v>
      </c>
      <c r="E1715">
        <v>94</v>
      </c>
      <c r="F1715">
        <v>99.76</v>
      </c>
      <c r="G1715" t="s">
        <v>615</v>
      </c>
      <c r="H1715" s="5">
        <v>1082750000</v>
      </c>
    </row>
    <row r="1716" spans="1:8" x14ac:dyDescent="0.2">
      <c r="A1716" s="1" t="s">
        <v>1802</v>
      </c>
      <c r="B1716" s="1">
        <f t="shared" si="26"/>
        <v>41482</v>
      </c>
      <c r="C1716">
        <v>96.02</v>
      </c>
      <c r="D1716">
        <v>97</v>
      </c>
      <c r="E1716">
        <v>93</v>
      </c>
      <c r="F1716">
        <v>94.12</v>
      </c>
      <c r="G1716" t="s">
        <v>615</v>
      </c>
      <c r="H1716" s="5">
        <v>1100900000</v>
      </c>
    </row>
    <row r="1717" spans="1:8" x14ac:dyDescent="0.2">
      <c r="A1717" s="1" t="s">
        <v>1803</v>
      </c>
      <c r="B1717" s="1">
        <f t="shared" si="26"/>
        <v>41481</v>
      </c>
      <c r="C1717">
        <v>96.95</v>
      </c>
      <c r="D1717">
        <v>97.47</v>
      </c>
      <c r="E1717">
        <v>96</v>
      </c>
      <c r="F1717">
        <v>96.02</v>
      </c>
      <c r="G1717" t="s">
        <v>615</v>
      </c>
      <c r="H1717" s="5">
        <v>1111160000</v>
      </c>
    </row>
    <row r="1718" spans="1:8" x14ac:dyDescent="0.2">
      <c r="A1718" s="1" t="s">
        <v>1804</v>
      </c>
      <c r="B1718" s="1">
        <f t="shared" si="26"/>
        <v>41480</v>
      </c>
      <c r="C1718">
        <v>94.51</v>
      </c>
      <c r="D1718">
        <v>97.33</v>
      </c>
      <c r="E1718">
        <v>93.87</v>
      </c>
      <c r="F1718">
        <v>96.9</v>
      </c>
      <c r="G1718" t="s">
        <v>615</v>
      </c>
      <c r="H1718" s="5">
        <v>1082800000</v>
      </c>
    </row>
    <row r="1719" spans="1:8" x14ac:dyDescent="0.2">
      <c r="A1719" s="1" t="s">
        <v>1805</v>
      </c>
      <c r="B1719" s="1">
        <f t="shared" si="26"/>
        <v>41479</v>
      </c>
      <c r="C1719">
        <v>95.56</v>
      </c>
      <c r="D1719">
        <v>95.99</v>
      </c>
      <c r="E1719">
        <v>93</v>
      </c>
      <c r="F1719">
        <v>94.51</v>
      </c>
      <c r="G1719" t="s">
        <v>615</v>
      </c>
      <c r="H1719" s="5">
        <v>1094490000</v>
      </c>
    </row>
    <row r="1720" spans="1:8" x14ac:dyDescent="0.2">
      <c r="A1720" s="1" t="s">
        <v>1806</v>
      </c>
      <c r="B1720" s="1">
        <f t="shared" si="26"/>
        <v>41478</v>
      </c>
      <c r="C1720">
        <v>91.6</v>
      </c>
      <c r="D1720">
        <v>96.82</v>
      </c>
      <c r="E1720">
        <v>91.6</v>
      </c>
      <c r="F1720">
        <v>95.56</v>
      </c>
      <c r="G1720" t="s">
        <v>615</v>
      </c>
      <c r="H1720" s="5">
        <v>1048820000</v>
      </c>
    </row>
    <row r="1721" spans="1:8" x14ac:dyDescent="0.2">
      <c r="A1721" s="1" t="s">
        <v>1807</v>
      </c>
      <c r="B1721" s="1">
        <f t="shared" si="26"/>
        <v>41477</v>
      </c>
      <c r="C1721">
        <v>92</v>
      </c>
      <c r="D1721">
        <v>92</v>
      </c>
      <c r="E1721">
        <v>90.08</v>
      </c>
      <c r="F1721">
        <v>91.61</v>
      </c>
      <c r="G1721" t="s">
        <v>615</v>
      </c>
      <c r="H1721" s="5">
        <v>1053000000</v>
      </c>
    </row>
    <row r="1722" spans="1:8" x14ac:dyDescent="0.2">
      <c r="A1722" s="1" t="s">
        <v>1808</v>
      </c>
      <c r="B1722" s="1">
        <f t="shared" si="26"/>
        <v>41476</v>
      </c>
      <c r="C1722">
        <v>89.82</v>
      </c>
      <c r="D1722">
        <v>91.95</v>
      </c>
      <c r="E1722">
        <v>88</v>
      </c>
      <c r="F1722">
        <v>90.76</v>
      </c>
      <c r="G1722" t="s">
        <v>615</v>
      </c>
      <c r="H1722" s="5">
        <v>1027640000</v>
      </c>
    </row>
    <row r="1723" spans="1:8" x14ac:dyDescent="0.2">
      <c r="A1723" s="1" t="s">
        <v>1809</v>
      </c>
      <c r="B1723" s="1">
        <f t="shared" si="26"/>
        <v>41475</v>
      </c>
      <c r="C1723">
        <v>92</v>
      </c>
      <c r="D1723">
        <v>93.1</v>
      </c>
      <c r="E1723">
        <v>89.27</v>
      </c>
      <c r="F1723">
        <v>89.39</v>
      </c>
      <c r="G1723" t="s">
        <v>615</v>
      </c>
      <c r="H1723" s="5">
        <v>1052140000</v>
      </c>
    </row>
    <row r="1724" spans="1:8" x14ac:dyDescent="0.2">
      <c r="A1724" s="1" t="s">
        <v>1810</v>
      </c>
      <c r="B1724" s="1">
        <f t="shared" si="26"/>
        <v>41474</v>
      </c>
      <c r="C1724">
        <v>90.07</v>
      </c>
      <c r="D1724">
        <v>95.2</v>
      </c>
      <c r="E1724">
        <v>87.8</v>
      </c>
      <c r="F1724">
        <v>92.17</v>
      </c>
      <c r="G1724" t="s">
        <v>615</v>
      </c>
      <c r="H1724" s="5">
        <v>1029670000</v>
      </c>
    </row>
    <row r="1725" spans="1:8" x14ac:dyDescent="0.2">
      <c r="A1725" s="1" t="s">
        <v>1811</v>
      </c>
      <c r="B1725" s="1">
        <f t="shared" si="26"/>
        <v>41473</v>
      </c>
      <c r="C1725">
        <v>98.5</v>
      </c>
      <c r="D1725">
        <v>98.8</v>
      </c>
      <c r="E1725">
        <v>86.2</v>
      </c>
      <c r="F1725">
        <v>90.58</v>
      </c>
      <c r="G1725" t="s">
        <v>615</v>
      </c>
      <c r="H1725" s="5">
        <v>1125660000</v>
      </c>
    </row>
    <row r="1726" spans="1:8" x14ac:dyDescent="0.2">
      <c r="A1726" s="1" t="s">
        <v>1812</v>
      </c>
      <c r="B1726" s="1">
        <f t="shared" si="26"/>
        <v>41472</v>
      </c>
      <c r="C1726">
        <v>96.71</v>
      </c>
      <c r="D1726">
        <v>99.97</v>
      </c>
      <c r="E1726">
        <v>96.18</v>
      </c>
      <c r="F1726">
        <v>98.5</v>
      </c>
      <c r="G1726" t="s">
        <v>615</v>
      </c>
      <c r="H1726" s="5">
        <v>1104760000</v>
      </c>
    </row>
    <row r="1727" spans="1:8" x14ac:dyDescent="0.2">
      <c r="A1727" s="1" t="s">
        <v>1813</v>
      </c>
      <c r="B1727" s="1">
        <f t="shared" si="26"/>
        <v>41471</v>
      </c>
      <c r="C1727">
        <v>98.89</v>
      </c>
      <c r="D1727">
        <v>99.86</v>
      </c>
      <c r="E1727">
        <v>96.14</v>
      </c>
      <c r="F1727">
        <v>97.45</v>
      </c>
      <c r="G1727" t="s">
        <v>615</v>
      </c>
      <c r="H1727" s="5">
        <v>1129260000</v>
      </c>
    </row>
    <row r="1728" spans="1:8" x14ac:dyDescent="0.2">
      <c r="A1728" s="1" t="s">
        <v>1814</v>
      </c>
      <c r="B1728" s="1">
        <f t="shared" si="26"/>
        <v>41470</v>
      </c>
      <c r="C1728">
        <v>93.61</v>
      </c>
      <c r="D1728">
        <v>101.9</v>
      </c>
      <c r="E1728">
        <v>93.11</v>
      </c>
      <c r="F1728">
        <v>98.4</v>
      </c>
      <c r="G1728" t="s">
        <v>615</v>
      </c>
      <c r="H1728" s="5">
        <v>1068520000</v>
      </c>
    </row>
    <row r="1729" spans="1:8" x14ac:dyDescent="0.2">
      <c r="A1729" s="1" t="s">
        <v>1815</v>
      </c>
      <c r="B1729" s="1">
        <f t="shared" si="26"/>
        <v>41469</v>
      </c>
      <c r="C1729">
        <v>98.7</v>
      </c>
      <c r="D1729">
        <v>98.7</v>
      </c>
      <c r="E1729">
        <v>92.86</v>
      </c>
      <c r="F1729">
        <v>94.69</v>
      </c>
      <c r="G1729" t="s">
        <v>615</v>
      </c>
      <c r="H1729" s="5">
        <v>1126260000</v>
      </c>
    </row>
    <row r="1730" spans="1:8" x14ac:dyDescent="0.2">
      <c r="A1730" s="1" t="s">
        <v>1816</v>
      </c>
      <c r="B1730" s="1">
        <f t="shared" si="26"/>
        <v>41468</v>
      </c>
      <c r="C1730">
        <v>93.99</v>
      </c>
      <c r="D1730">
        <v>98.25</v>
      </c>
      <c r="E1730">
        <v>88.06</v>
      </c>
      <c r="F1730">
        <v>98.13</v>
      </c>
      <c r="G1730" t="s">
        <v>615</v>
      </c>
      <c r="H1730" s="5">
        <v>1072140000</v>
      </c>
    </row>
    <row r="1731" spans="1:8" x14ac:dyDescent="0.2">
      <c r="A1731" s="1" t="s">
        <v>1817</v>
      </c>
      <c r="B1731" s="1">
        <f t="shared" ref="B1731:B1794" si="27">DATE(RIGHT(A1731,4),LEFT(A1731,2),LEFT(RIGHT(A1731,8),2))</f>
        <v>41467</v>
      </c>
      <c r="C1731">
        <v>88.98</v>
      </c>
      <c r="D1731">
        <v>104</v>
      </c>
      <c r="E1731">
        <v>88.17</v>
      </c>
      <c r="F1731">
        <v>93.59</v>
      </c>
      <c r="G1731" t="s">
        <v>615</v>
      </c>
      <c r="H1731" s="5">
        <v>1014640000</v>
      </c>
    </row>
    <row r="1732" spans="1:8" x14ac:dyDescent="0.2">
      <c r="A1732" s="1" t="s">
        <v>1818</v>
      </c>
      <c r="B1732" s="1">
        <f t="shared" si="27"/>
        <v>41466</v>
      </c>
      <c r="C1732">
        <v>88</v>
      </c>
      <c r="D1732">
        <v>90.28</v>
      </c>
      <c r="E1732">
        <v>85.08</v>
      </c>
      <c r="F1732">
        <v>88.98</v>
      </c>
      <c r="G1732" t="s">
        <v>615</v>
      </c>
      <c r="H1732" s="5">
        <v>1003090000</v>
      </c>
    </row>
    <row r="1733" spans="1:8" x14ac:dyDescent="0.2">
      <c r="A1733" s="1" t="s">
        <v>1819</v>
      </c>
      <c r="B1733" s="1">
        <f t="shared" si="27"/>
        <v>41465</v>
      </c>
      <c r="C1733">
        <v>76.72</v>
      </c>
      <c r="D1733">
        <v>87</v>
      </c>
      <c r="E1733">
        <v>76.2</v>
      </c>
      <c r="F1733">
        <v>86.76</v>
      </c>
      <c r="G1733" t="s">
        <v>615</v>
      </c>
      <c r="H1733" s="5">
        <v>874138000</v>
      </c>
    </row>
    <row r="1734" spans="1:8" x14ac:dyDescent="0.2">
      <c r="A1734" s="1" t="s">
        <v>1820</v>
      </c>
      <c r="B1734" s="1">
        <f t="shared" si="27"/>
        <v>41464</v>
      </c>
      <c r="C1734">
        <v>76</v>
      </c>
      <c r="D1734">
        <v>78.3</v>
      </c>
      <c r="E1734">
        <v>72.52</v>
      </c>
      <c r="F1734">
        <v>76.69</v>
      </c>
      <c r="G1734" t="s">
        <v>615</v>
      </c>
      <c r="H1734" s="5">
        <v>865585000</v>
      </c>
    </row>
    <row r="1735" spans="1:8" x14ac:dyDescent="0.2">
      <c r="A1735" s="1" t="s">
        <v>1821</v>
      </c>
      <c r="B1735" s="1">
        <f t="shared" si="27"/>
        <v>41463</v>
      </c>
      <c r="C1735">
        <v>76.5</v>
      </c>
      <c r="D1735">
        <v>80</v>
      </c>
      <c r="E1735">
        <v>72.599999999999994</v>
      </c>
      <c r="F1735">
        <v>76.52</v>
      </c>
      <c r="G1735" t="s">
        <v>615</v>
      </c>
      <c r="H1735" s="5">
        <v>870912000</v>
      </c>
    </row>
    <row r="1736" spans="1:8" x14ac:dyDescent="0.2">
      <c r="A1736" s="1" t="s">
        <v>1822</v>
      </c>
      <c r="B1736" s="1">
        <f t="shared" si="27"/>
        <v>41462</v>
      </c>
      <c r="C1736">
        <v>68.75</v>
      </c>
      <c r="D1736">
        <v>74.56</v>
      </c>
      <c r="E1736">
        <v>66.62</v>
      </c>
      <c r="F1736">
        <v>74.56</v>
      </c>
      <c r="G1736" t="s">
        <v>615</v>
      </c>
      <c r="H1736" s="5">
        <v>782352000</v>
      </c>
    </row>
    <row r="1737" spans="1:8" x14ac:dyDescent="0.2">
      <c r="A1737" s="1" t="s">
        <v>1823</v>
      </c>
      <c r="B1737" s="1">
        <f t="shared" si="27"/>
        <v>41461</v>
      </c>
      <c r="C1737">
        <v>68.510000000000005</v>
      </c>
      <c r="D1737">
        <v>75</v>
      </c>
      <c r="E1737">
        <v>66.819999999999993</v>
      </c>
      <c r="F1737">
        <v>70.28</v>
      </c>
      <c r="G1737" t="s">
        <v>615</v>
      </c>
      <c r="H1737" s="5">
        <v>779255000</v>
      </c>
    </row>
    <row r="1738" spans="1:8" x14ac:dyDescent="0.2">
      <c r="A1738" s="1" t="s">
        <v>1824</v>
      </c>
      <c r="B1738" s="1">
        <f t="shared" si="27"/>
        <v>41460</v>
      </c>
      <c r="C1738">
        <v>79.989999999999995</v>
      </c>
      <c r="D1738">
        <v>80</v>
      </c>
      <c r="E1738">
        <v>65.53</v>
      </c>
      <c r="F1738">
        <v>68.430000000000007</v>
      </c>
      <c r="G1738" t="s">
        <v>615</v>
      </c>
      <c r="H1738" s="5">
        <v>909526000</v>
      </c>
    </row>
    <row r="1739" spans="1:8" x14ac:dyDescent="0.2">
      <c r="A1739" s="1" t="s">
        <v>1825</v>
      </c>
      <c r="B1739" s="1">
        <f t="shared" si="27"/>
        <v>41459</v>
      </c>
      <c r="C1739">
        <v>78.89</v>
      </c>
      <c r="D1739">
        <v>83.11</v>
      </c>
      <c r="E1739">
        <v>72</v>
      </c>
      <c r="F1739">
        <v>80.53</v>
      </c>
      <c r="G1739" t="s">
        <v>615</v>
      </c>
      <c r="H1739" s="5">
        <v>896693000</v>
      </c>
    </row>
    <row r="1740" spans="1:8" x14ac:dyDescent="0.2">
      <c r="A1740" s="1" t="s">
        <v>1826</v>
      </c>
      <c r="B1740" s="1">
        <f t="shared" si="27"/>
        <v>41458</v>
      </c>
      <c r="C1740">
        <v>90.41</v>
      </c>
      <c r="D1740">
        <v>90.98</v>
      </c>
      <c r="E1740">
        <v>76.98</v>
      </c>
      <c r="F1740">
        <v>77.53</v>
      </c>
      <c r="G1740" t="s">
        <v>615</v>
      </c>
      <c r="H1740" s="5">
        <v>1027160000</v>
      </c>
    </row>
    <row r="1741" spans="1:8" x14ac:dyDescent="0.2">
      <c r="A1741" s="1" t="s">
        <v>1827</v>
      </c>
      <c r="B1741" s="1">
        <f t="shared" si="27"/>
        <v>41457</v>
      </c>
      <c r="C1741">
        <v>88.05</v>
      </c>
      <c r="D1741">
        <v>92.3</v>
      </c>
      <c r="E1741">
        <v>87.51</v>
      </c>
      <c r="F1741">
        <v>90.13</v>
      </c>
      <c r="G1741" t="s">
        <v>615</v>
      </c>
      <c r="H1741" s="5">
        <v>1000070000</v>
      </c>
    </row>
    <row r="1742" spans="1:8" x14ac:dyDescent="0.2">
      <c r="A1742" s="1" t="s">
        <v>1828</v>
      </c>
      <c r="B1742" s="1">
        <f t="shared" si="27"/>
        <v>41456</v>
      </c>
      <c r="C1742">
        <v>97.51</v>
      </c>
      <c r="D1742">
        <v>97.66</v>
      </c>
      <c r="E1742">
        <v>86.3</v>
      </c>
      <c r="F1742">
        <v>88.05</v>
      </c>
      <c r="G1742" t="s">
        <v>615</v>
      </c>
      <c r="H1742" s="5">
        <v>1107130000</v>
      </c>
    </row>
    <row r="1743" spans="1:8" x14ac:dyDescent="0.2">
      <c r="A1743" s="1" t="s">
        <v>1567</v>
      </c>
      <c r="B1743" s="1">
        <f t="shared" si="27"/>
        <v>41455</v>
      </c>
      <c r="C1743">
        <v>95</v>
      </c>
      <c r="D1743">
        <v>98.12</v>
      </c>
      <c r="E1743">
        <v>94.22</v>
      </c>
      <c r="F1743">
        <v>96.61</v>
      </c>
      <c r="G1743" t="s">
        <v>615</v>
      </c>
      <c r="H1743" s="5">
        <v>1078260000</v>
      </c>
    </row>
    <row r="1744" spans="1:8" x14ac:dyDescent="0.2">
      <c r="A1744" s="1" t="s">
        <v>1568</v>
      </c>
      <c r="B1744" s="1">
        <f t="shared" si="27"/>
        <v>41454</v>
      </c>
      <c r="C1744">
        <v>94.66</v>
      </c>
      <c r="D1744">
        <v>99.99</v>
      </c>
      <c r="E1744">
        <v>93</v>
      </c>
      <c r="F1744">
        <v>94.99</v>
      </c>
      <c r="G1744" t="s">
        <v>615</v>
      </c>
      <c r="H1744" s="5">
        <v>1074010000</v>
      </c>
    </row>
    <row r="1745" spans="1:8" x14ac:dyDescent="0.2">
      <c r="A1745" s="1" t="s">
        <v>1569</v>
      </c>
      <c r="B1745" s="1">
        <f t="shared" si="27"/>
        <v>41453</v>
      </c>
      <c r="C1745">
        <v>101.74</v>
      </c>
      <c r="D1745">
        <v>101.74</v>
      </c>
      <c r="E1745">
        <v>92.33</v>
      </c>
      <c r="F1745">
        <v>94.65</v>
      </c>
      <c r="G1745" t="s">
        <v>615</v>
      </c>
      <c r="H1745" s="5">
        <v>1153880000</v>
      </c>
    </row>
    <row r="1746" spans="1:8" x14ac:dyDescent="0.2">
      <c r="A1746" s="1" t="s">
        <v>1570</v>
      </c>
      <c r="B1746" s="1">
        <f t="shared" si="27"/>
        <v>41452</v>
      </c>
      <c r="C1746">
        <v>104</v>
      </c>
      <c r="D1746">
        <v>104</v>
      </c>
      <c r="E1746">
        <v>101.1</v>
      </c>
      <c r="F1746">
        <v>101.44</v>
      </c>
      <c r="G1746" t="s">
        <v>615</v>
      </c>
      <c r="H1746" s="5">
        <v>1179110000</v>
      </c>
    </row>
    <row r="1747" spans="1:8" x14ac:dyDescent="0.2">
      <c r="A1747" s="1" t="s">
        <v>1571</v>
      </c>
      <c r="B1747" s="1">
        <f t="shared" si="27"/>
        <v>41451</v>
      </c>
      <c r="C1747">
        <v>103.33</v>
      </c>
      <c r="D1747">
        <v>105.49</v>
      </c>
      <c r="E1747">
        <v>102.79</v>
      </c>
      <c r="F1747">
        <v>104</v>
      </c>
      <c r="G1747" t="s">
        <v>615</v>
      </c>
      <c r="H1747" s="5">
        <v>1171050000</v>
      </c>
    </row>
    <row r="1748" spans="1:8" x14ac:dyDescent="0.2">
      <c r="A1748" s="1" t="s">
        <v>1572</v>
      </c>
      <c r="B1748" s="1">
        <f t="shared" si="27"/>
        <v>41450</v>
      </c>
      <c r="C1748">
        <v>102.09</v>
      </c>
      <c r="D1748">
        <v>106.47</v>
      </c>
      <c r="E1748">
        <v>101.01</v>
      </c>
      <c r="F1748">
        <v>103.95</v>
      </c>
      <c r="G1748" t="s">
        <v>615</v>
      </c>
      <c r="H1748" s="5">
        <v>1156610000</v>
      </c>
    </row>
    <row r="1749" spans="1:8" x14ac:dyDescent="0.2">
      <c r="A1749" s="1" t="s">
        <v>1573</v>
      </c>
      <c r="B1749" s="1">
        <f t="shared" si="27"/>
        <v>41449</v>
      </c>
      <c r="C1749">
        <v>107.9</v>
      </c>
      <c r="D1749">
        <v>108.33</v>
      </c>
      <c r="E1749">
        <v>100.98</v>
      </c>
      <c r="F1749">
        <v>102.74</v>
      </c>
      <c r="G1749" t="s">
        <v>615</v>
      </c>
      <c r="H1749" s="5">
        <v>1222030000</v>
      </c>
    </row>
    <row r="1750" spans="1:8" x14ac:dyDescent="0.2">
      <c r="A1750" s="1" t="s">
        <v>1574</v>
      </c>
      <c r="B1750" s="1">
        <f t="shared" si="27"/>
        <v>41448</v>
      </c>
      <c r="C1750">
        <v>108.2</v>
      </c>
      <c r="D1750">
        <v>108.8</v>
      </c>
      <c r="E1750">
        <v>106.23</v>
      </c>
      <c r="F1750">
        <v>107.6</v>
      </c>
      <c r="G1750" t="s">
        <v>615</v>
      </c>
      <c r="H1750" s="5">
        <v>1224980000</v>
      </c>
    </row>
    <row r="1751" spans="1:8" x14ac:dyDescent="0.2">
      <c r="A1751" s="1" t="s">
        <v>1575</v>
      </c>
      <c r="B1751" s="1">
        <f t="shared" si="27"/>
        <v>41447</v>
      </c>
      <c r="C1751">
        <v>109.5</v>
      </c>
      <c r="D1751">
        <v>109.96</v>
      </c>
      <c r="E1751">
        <v>107.51</v>
      </c>
      <c r="F1751">
        <v>108.3</v>
      </c>
      <c r="G1751" t="s">
        <v>615</v>
      </c>
      <c r="H1751" s="5">
        <v>1239210000</v>
      </c>
    </row>
    <row r="1752" spans="1:8" x14ac:dyDescent="0.2">
      <c r="A1752" s="1" t="s">
        <v>1576</v>
      </c>
      <c r="B1752" s="1">
        <f t="shared" si="27"/>
        <v>41446</v>
      </c>
      <c r="C1752">
        <v>111.29</v>
      </c>
      <c r="D1752">
        <v>114.99</v>
      </c>
      <c r="E1752">
        <v>107.69</v>
      </c>
      <c r="F1752">
        <v>109.5</v>
      </c>
      <c r="G1752" t="s">
        <v>615</v>
      </c>
      <c r="H1752" s="5">
        <v>1259000000</v>
      </c>
    </row>
    <row r="1753" spans="1:8" x14ac:dyDescent="0.2">
      <c r="A1753" s="1" t="s">
        <v>1577</v>
      </c>
      <c r="B1753" s="1">
        <f t="shared" si="27"/>
        <v>41445</v>
      </c>
      <c r="C1753">
        <v>108.25</v>
      </c>
      <c r="D1753">
        <v>114.3</v>
      </c>
      <c r="E1753">
        <v>107.5</v>
      </c>
      <c r="F1753">
        <v>110.15</v>
      </c>
      <c r="G1753" t="s">
        <v>615</v>
      </c>
      <c r="H1753" s="5">
        <v>1224210000</v>
      </c>
    </row>
    <row r="1754" spans="1:8" x14ac:dyDescent="0.2">
      <c r="A1754" s="1" t="s">
        <v>1578</v>
      </c>
      <c r="B1754" s="1">
        <f t="shared" si="27"/>
        <v>41444</v>
      </c>
      <c r="C1754">
        <v>107.05</v>
      </c>
      <c r="D1754">
        <v>110.23</v>
      </c>
      <c r="E1754">
        <v>105.76</v>
      </c>
      <c r="F1754">
        <v>108.25</v>
      </c>
      <c r="G1754" t="s">
        <v>615</v>
      </c>
      <c r="H1754" s="5">
        <v>1210260000</v>
      </c>
    </row>
    <row r="1755" spans="1:8" x14ac:dyDescent="0.2">
      <c r="A1755" s="1" t="s">
        <v>1579</v>
      </c>
      <c r="B1755" s="1">
        <f t="shared" si="27"/>
        <v>41443</v>
      </c>
      <c r="C1755">
        <v>101.95</v>
      </c>
      <c r="D1755">
        <v>111.11</v>
      </c>
      <c r="E1755">
        <v>101.03</v>
      </c>
      <c r="F1755">
        <v>107.4</v>
      </c>
      <c r="G1755" t="s">
        <v>615</v>
      </c>
      <c r="H1755" s="5">
        <v>1152250000</v>
      </c>
    </row>
    <row r="1756" spans="1:8" x14ac:dyDescent="0.2">
      <c r="A1756" s="1" t="s">
        <v>1580</v>
      </c>
      <c r="B1756" s="1">
        <f t="shared" si="27"/>
        <v>41442</v>
      </c>
      <c r="C1756">
        <v>99.9</v>
      </c>
      <c r="D1756">
        <v>102.21</v>
      </c>
      <c r="E1756">
        <v>99</v>
      </c>
      <c r="F1756">
        <v>101.7</v>
      </c>
      <c r="G1756" t="s">
        <v>615</v>
      </c>
      <c r="H1756" s="5">
        <v>1128720000</v>
      </c>
    </row>
    <row r="1757" spans="1:8" x14ac:dyDescent="0.2">
      <c r="A1757" s="1" t="s">
        <v>1581</v>
      </c>
      <c r="B1757" s="1">
        <f t="shared" si="27"/>
        <v>41441</v>
      </c>
      <c r="C1757">
        <v>99.8</v>
      </c>
      <c r="D1757">
        <v>101.6</v>
      </c>
      <c r="E1757">
        <v>98.95</v>
      </c>
      <c r="F1757">
        <v>99.51</v>
      </c>
      <c r="G1757" t="s">
        <v>615</v>
      </c>
      <c r="H1757" s="5">
        <v>1127120000</v>
      </c>
    </row>
    <row r="1758" spans="1:8" x14ac:dyDescent="0.2">
      <c r="A1758" s="1" t="s">
        <v>1582</v>
      </c>
      <c r="B1758" s="1">
        <f t="shared" si="27"/>
        <v>41440</v>
      </c>
      <c r="C1758">
        <v>100</v>
      </c>
      <c r="D1758">
        <v>103.7</v>
      </c>
      <c r="E1758">
        <v>98</v>
      </c>
      <c r="F1758">
        <v>99.99</v>
      </c>
      <c r="G1758" t="s">
        <v>615</v>
      </c>
      <c r="H1758" s="5">
        <v>1128950000</v>
      </c>
    </row>
    <row r="1759" spans="1:8" x14ac:dyDescent="0.2">
      <c r="A1759" s="1" t="s">
        <v>1583</v>
      </c>
      <c r="B1759" s="1">
        <f t="shared" si="27"/>
        <v>41439</v>
      </c>
      <c r="C1759">
        <v>103.95</v>
      </c>
      <c r="D1759">
        <v>104.7</v>
      </c>
      <c r="E1759">
        <v>98</v>
      </c>
      <c r="F1759">
        <v>99.98</v>
      </c>
      <c r="G1759" t="s">
        <v>615</v>
      </c>
      <c r="H1759" s="5">
        <v>1173060000</v>
      </c>
    </row>
    <row r="1760" spans="1:8" x14ac:dyDescent="0.2">
      <c r="A1760" s="1" t="s">
        <v>1584</v>
      </c>
      <c r="B1760" s="1">
        <f t="shared" si="27"/>
        <v>41438</v>
      </c>
      <c r="C1760">
        <v>108.78</v>
      </c>
      <c r="D1760">
        <v>110.3</v>
      </c>
      <c r="E1760">
        <v>100.53</v>
      </c>
      <c r="F1760">
        <v>104</v>
      </c>
      <c r="G1760" t="s">
        <v>615</v>
      </c>
      <c r="H1760" s="5">
        <v>1227030000</v>
      </c>
    </row>
    <row r="1761" spans="1:8" x14ac:dyDescent="0.2">
      <c r="A1761" s="1" t="s">
        <v>1585</v>
      </c>
      <c r="B1761" s="1">
        <f t="shared" si="27"/>
        <v>41437</v>
      </c>
      <c r="C1761">
        <v>109</v>
      </c>
      <c r="D1761">
        <v>111.79</v>
      </c>
      <c r="E1761">
        <v>106.73</v>
      </c>
      <c r="F1761">
        <v>108.15</v>
      </c>
      <c r="G1761" t="s">
        <v>615</v>
      </c>
      <c r="H1761" s="5">
        <v>1229000000</v>
      </c>
    </row>
    <row r="1762" spans="1:8" x14ac:dyDescent="0.2">
      <c r="A1762" s="1" t="s">
        <v>1586</v>
      </c>
      <c r="B1762" s="1">
        <f t="shared" si="27"/>
        <v>41436</v>
      </c>
      <c r="C1762">
        <v>106.35</v>
      </c>
      <c r="D1762">
        <v>109.6</v>
      </c>
      <c r="E1762">
        <v>104</v>
      </c>
      <c r="F1762">
        <v>108.9</v>
      </c>
      <c r="G1762" t="s">
        <v>615</v>
      </c>
      <c r="H1762" s="5">
        <v>1198640000</v>
      </c>
    </row>
    <row r="1763" spans="1:8" x14ac:dyDescent="0.2">
      <c r="A1763" s="1" t="s">
        <v>1587</v>
      </c>
      <c r="B1763" s="1">
        <f t="shared" si="27"/>
        <v>41435</v>
      </c>
      <c r="C1763">
        <v>100.44</v>
      </c>
      <c r="D1763">
        <v>110.1</v>
      </c>
      <c r="E1763">
        <v>95</v>
      </c>
      <c r="F1763">
        <v>106.35</v>
      </c>
      <c r="G1763" t="s">
        <v>615</v>
      </c>
      <c r="H1763" s="5">
        <v>1131570000</v>
      </c>
    </row>
    <row r="1764" spans="1:8" x14ac:dyDescent="0.2">
      <c r="A1764" s="1" t="s">
        <v>1588</v>
      </c>
      <c r="B1764" s="1">
        <f t="shared" si="27"/>
        <v>41434</v>
      </c>
      <c r="C1764">
        <v>107.89</v>
      </c>
      <c r="D1764">
        <v>108.99</v>
      </c>
      <c r="E1764">
        <v>88.5</v>
      </c>
      <c r="F1764">
        <v>100</v>
      </c>
      <c r="G1764" t="s">
        <v>615</v>
      </c>
      <c r="H1764" s="5">
        <v>1215130000</v>
      </c>
    </row>
    <row r="1765" spans="1:8" x14ac:dyDescent="0.2">
      <c r="A1765" s="1" t="s">
        <v>1589</v>
      </c>
      <c r="B1765" s="1">
        <f t="shared" si="27"/>
        <v>41433</v>
      </c>
      <c r="C1765">
        <v>111</v>
      </c>
      <c r="D1765">
        <v>111.42</v>
      </c>
      <c r="E1765">
        <v>107.3</v>
      </c>
      <c r="F1765">
        <v>108.3</v>
      </c>
      <c r="G1765" t="s">
        <v>615</v>
      </c>
      <c r="H1765" s="5">
        <v>1249630000</v>
      </c>
    </row>
    <row r="1766" spans="1:8" x14ac:dyDescent="0.2">
      <c r="A1766" s="1" t="s">
        <v>1590</v>
      </c>
      <c r="B1766" s="1">
        <f t="shared" si="27"/>
        <v>41432</v>
      </c>
      <c r="C1766">
        <v>118.97</v>
      </c>
      <c r="D1766">
        <v>119</v>
      </c>
      <c r="E1766">
        <v>106.42</v>
      </c>
      <c r="F1766">
        <v>111.5</v>
      </c>
      <c r="G1766" t="s">
        <v>615</v>
      </c>
      <c r="H1766" s="5">
        <v>1338880000</v>
      </c>
    </row>
    <row r="1767" spans="1:8" x14ac:dyDescent="0.2">
      <c r="A1767" s="1" t="s">
        <v>1591</v>
      </c>
      <c r="B1767" s="1">
        <f t="shared" si="27"/>
        <v>41431</v>
      </c>
      <c r="C1767">
        <v>121.9</v>
      </c>
      <c r="D1767">
        <v>123.1</v>
      </c>
      <c r="E1767">
        <v>117.25</v>
      </c>
      <c r="F1767">
        <v>118</v>
      </c>
      <c r="G1767" t="s">
        <v>615</v>
      </c>
      <c r="H1767" s="5">
        <v>1371300000</v>
      </c>
    </row>
    <row r="1768" spans="1:8" x14ac:dyDescent="0.2">
      <c r="A1768" s="1" t="s">
        <v>1592</v>
      </c>
      <c r="B1768" s="1">
        <f t="shared" si="27"/>
        <v>41430</v>
      </c>
      <c r="C1768">
        <v>121.4</v>
      </c>
      <c r="D1768">
        <v>123.47</v>
      </c>
      <c r="E1768">
        <v>119.9</v>
      </c>
      <c r="F1768">
        <v>121.65</v>
      </c>
      <c r="G1768" t="s">
        <v>615</v>
      </c>
      <c r="H1768" s="5">
        <v>1365110000</v>
      </c>
    </row>
    <row r="1769" spans="1:8" x14ac:dyDescent="0.2">
      <c r="A1769" s="1" t="s">
        <v>1593</v>
      </c>
      <c r="B1769" s="1">
        <f t="shared" si="27"/>
        <v>41429</v>
      </c>
      <c r="C1769">
        <v>120.74</v>
      </c>
      <c r="D1769">
        <v>123.84</v>
      </c>
      <c r="E1769">
        <v>119.1</v>
      </c>
      <c r="F1769">
        <v>121.42</v>
      </c>
      <c r="G1769" t="s">
        <v>615</v>
      </c>
      <c r="H1769" s="5">
        <v>1357020000</v>
      </c>
    </row>
    <row r="1770" spans="1:8" x14ac:dyDescent="0.2">
      <c r="A1770" s="1" t="s">
        <v>1594</v>
      </c>
      <c r="B1770" s="1">
        <f t="shared" si="27"/>
        <v>41428</v>
      </c>
      <c r="C1770">
        <v>122.5</v>
      </c>
      <c r="D1770">
        <v>122.5</v>
      </c>
      <c r="E1770">
        <v>116</v>
      </c>
      <c r="F1770">
        <v>122.22</v>
      </c>
      <c r="G1770" t="s">
        <v>615</v>
      </c>
      <c r="H1770" s="5">
        <v>1376180000</v>
      </c>
    </row>
    <row r="1771" spans="1:8" x14ac:dyDescent="0.2">
      <c r="A1771" s="1" t="s">
        <v>1595</v>
      </c>
      <c r="B1771" s="1">
        <f t="shared" si="27"/>
        <v>41427</v>
      </c>
      <c r="C1771">
        <v>129.30000000000001</v>
      </c>
      <c r="D1771">
        <v>129.4</v>
      </c>
      <c r="E1771">
        <v>115.05</v>
      </c>
      <c r="F1771">
        <v>122.29</v>
      </c>
      <c r="G1771" t="s">
        <v>615</v>
      </c>
      <c r="H1771" s="5">
        <v>1451930000</v>
      </c>
    </row>
    <row r="1772" spans="1:8" x14ac:dyDescent="0.2">
      <c r="A1772" s="1" t="s">
        <v>1596</v>
      </c>
      <c r="B1772" s="1">
        <f t="shared" si="27"/>
        <v>41426</v>
      </c>
      <c r="C1772">
        <v>128.82</v>
      </c>
      <c r="D1772">
        <v>129.78</v>
      </c>
      <c r="E1772">
        <v>127.2</v>
      </c>
      <c r="F1772">
        <v>129.30000000000001</v>
      </c>
      <c r="G1772" t="s">
        <v>615</v>
      </c>
      <c r="H1772" s="5">
        <v>1445800000</v>
      </c>
    </row>
    <row r="1773" spans="1:8" x14ac:dyDescent="0.2">
      <c r="A1773" s="1" t="s">
        <v>1337</v>
      </c>
      <c r="B1773" s="1">
        <f t="shared" si="27"/>
        <v>41425</v>
      </c>
      <c r="C1773">
        <v>128.80000000000001</v>
      </c>
      <c r="D1773">
        <v>129.9</v>
      </c>
      <c r="E1773">
        <v>126.4</v>
      </c>
      <c r="F1773">
        <v>129</v>
      </c>
      <c r="G1773" t="s">
        <v>615</v>
      </c>
      <c r="H1773" s="5">
        <v>1445050000</v>
      </c>
    </row>
    <row r="1774" spans="1:8" x14ac:dyDescent="0.2">
      <c r="A1774" s="1" t="s">
        <v>1338</v>
      </c>
      <c r="B1774" s="1">
        <f t="shared" si="27"/>
        <v>41424</v>
      </c>
      <c r="C1774">
        <v>132.25</v>
      </c>
      <c r="D1774">
        <v>132.25</v>
      </c>
      <c r="E1774">
        <v>127</v>
      </c>
      <c r="F1774">
        <v>128.80000000000001</v>
      </c>
      <c r="G1774" t="s">
        <v>615</v>
      </c>
      <c r="H1774" s="5">
        <v>1483180000</v>
      </c>
    </row>
    <row r="1775" spans="1:8" x14ac:dyDescent="0.2">
      <c r="A1775" s="1" t="s">
        <v>1339</v>
      </c>
      <c r="B1775" s="1">
        <f t="shared" si="27"/>
        <v>41423</v>
      </c>
      <c r="C1775">
        <v>129</v>
      </c>
      <c r="D1775">
        <v>132.59</v>
      </c>
      <c r="E1775">
        <v>127.66</v>
      </c>
      <c r="F1775">
        <v>132.30000000000001</v>
      </c>
      <c r="G1775" t="s">
        <v>615</v>
      </c>
      <c r="H1775" s="5">
        <v>1446190000</v>
      </c>
    </row>
    <row r="1776" spans="1:8" x14ac:dyDescent="0.2">
      <c r="A1776" s="1" t="s">
        <v>1340</v>
      </c>
      <c r="B1776" s="1">
        <f t="shared" si="27"/>
        <v>41422</v>
      </c>
      <c r="C1776">
        <v>129.77000000000001</v>
      </c>
      <c r="D1776">
        <v>130.58000000000001</v>
      </c>
      <c r="E1776">
        <v>125.6</v>
      </c>
      <c r="F1776">
        <v>129</v>
      </c>
      <c r="G1776" t="s">
        <v>615</v>
      </c>
      <c r="H1776" s="5">
        <v>1454310000</v>
      </c>
    </row>
    <row r="1777" spans="1:8" x14ac:dyDescent="0.2">
      <c r="A1777" s="1" t="s">
        <v>1341</v>
      </c>
      <c r="B1777" s="1">
        <f t="shared" si="27"/>
        <v>41421</v>
      </c>
      <c r="C1777">
        <v>133.5</v>
      </c>
      <c r="D1777">
        <v>135.47</v>
      </c>
      <c r="E1777">
        <v>124.7</v>
      </c>
      <c r="F1777">
        <v>129.75</v>
      </c>
      <c r="G1777" t="s">
        <v>615</v>
      </c>
      <c r="H1777" s="5">
        <v>1495520000</v>
      </c>
    </row>
    <row r="1778" spans="1:8" x14ac:dyDescent="0.2">
      <c r="A1778" s="1" t="s">
        <v>1342</v>
      </c>
      <c r="B1778" s="1">
        <f t="shared" si="27"/>
        <v>41420</v>
      </c>
      <c r="C1778">
        <v>131.99</v>
      </c>
      <c r="D1778">
        <v>136</v>
      </c>
      <c r="E1778">
        <v>130.62</v>
      </c>
      <c r="F1778">
        <v>133.47999999999999</v>
      </c>
      <c r="G1778" t="s">
        <v>615</v>
      </c>
      <c r="H1778" s="5">
        <v>1478030000</v>
      </c>
    </row>
    <row r="1779" spans="1:8" x14ac:dyDescent="0.2">
      <c r="A1779" s="1" t="s">
        <v>1343</v>
      </c>
      <c r="B1779" s="1">
        <f t="shared" si="27"/>
        <v>41419</v>
      </c>
      <c r="C1779">
        <v>133.1</v>
      </c>
      <c r="D1779">
        <v>133.22</v>
      </c>
      <c r="E1779">
        <v>128.9</v>
      </c>
      <c r="F1779">
        <v>131.97999999999999</v>
      </c>
      <c r="G1779" t="s">
        <v>615</v>
      </c>
      <c r="H1779" s="5">
        <v>1489950000</v>
      </c>
    </row>
    <row r="1780" spans="1:8" x14ac:dyDescent="0.2">
      <c r="A1780" s="1" t="s">
        <v>1344</v>
      </c>
      <c r="B1780" s="1">
        <f t="shared" si="27"/>
        <v>41418</v>
      </c>
      <c r="C1780">
        <v>126.3</v>
      </c>
      <c r="D1780">
        <v>133.85</v>
      </c>
      <c r="E1780">
        <v>125.72</v>
      </c>
      <c r="F1780">
        <v>133.19999999999999</v>
      </c>
      <c r="G1780" t="s">
        <v>615</v>
      </c>
      <c r="H1780" s="5">
        <v>1413300000</v>
      </c>
    </row>
    <row r="1781" spans="1:8" x14ac:dyDescent="0.2">
      <c r="A1781" s="1" t="s">
        <v>1345</v>
      </c>
      <c r="B1781" s="1">
        <f t="shared" si="27"/>
        <v>41417</v>
      </c>
      <c r="C1781">
        <v>123.8</v>
      </c>
      <c r="D1781">
        <v>126.93</v>
      </c>
      <c r="E1781">
        <v>123.1</v>
      </c>
      <c r="F1781">
        <v>126.7</v>
      </c>
      <c r="G1781" t="s">
        <v>615</v>
      </c>
      <c r="H1781" s="5">
        <v>1384780000</v>
      </c>
    </row>
    <row r="1782" spans="1:8" x14ac:dyDescent="0.2">
      <c r="A1782" s="1" t="s">
        <v>1346</v>
      </c>
      <c r="B1782" s="1">
        <f t="shared" si="27"/>
        <v>41416</v>
      </c>
      <c r="C1782">
        <v>122.89</v>
      </c>
      <c r="D1782">
        <v>124</v>
      </c>
      <c r="E1782">
        <v>122</v>
      </c>
      <c r="F1782">
        <v>123.89</v>
      </c>
      <c r="G1782" t="s">
        <v>615</v>
      </c>
      <c r="H1782" s="5">
        <v>1374130000</v>
      </c>
    </row>
    <row r="1783" spans="1:8" x14ac:dyDescent="0.2">
      <c r="A1783" s="1" t="s">
        <v>1347</v>
      </c>
      <c r="B1783" s="1">
        <f t="shared" si="27"/>
        <v>41415</v>
      </c>
      <c r="C1783">
        <v>122.02</v>
      </c>
      <c r="D1783">
        <v>123</v>
      </c>
      <c r="E1783">
        <v>121.21</v>
      </c>
      <c r="F1783">
        <v>122.88</v>
      </c>
      <c r="G1783" t="s">
        <v>615</v>
      </c>
      <c r="H1783" s="5">
        <v>1363940000</v>
      </c>
    </row>
    <row r="1784" spans="1:8" x14ac:dyDescent="0.2">
      <c r="A1784" s="1" t="s">
        <v>1348</v>
      </c>
      <c r="B1784" s="1">
        <f t="shared" si="27"/>
        <v>41414</v>
      </c>
      <c r="C1784">
        <v>122.5</v>
      </c>
      <c r="D1784">
        <v>123.62</v>
      </c>
      <c r="E1784">
        <v>120.12</v>
      </c>
      <c r="F1784">
        <v>122</v>
      </c>
      <c r="G1784" t="s">
        <v>615</v>
      </c>
      <c r="H1784" s="5">
        <v>1368910000</v>
      </c>
    </row>
    <row r="1785" spans="1:8" x14ac:dyDescent="0.2">
      <c r="A1785" s="1" t="s">
        <v>1349</v>
      </c>
      <c r="B1785" s="1">
        <f t="shared" si="27"/>
        <v>41413</v>
      </c>
      <c r="C1785">
        <v>123.21</v>
      </c>
      <c r="D1785">
        <v>124.5</v>
      </c>
      <c r="E1785">
        <v>119.57</v>
      </c>
      <c r="F1785">
        <v>121.99</v>
      </c>
      <c r="G1785" t="s">
        <v>615</v>
      </c>
      <c r="H1785" s="5">
        <v>1376370000</v>
      </c>
    </row>
    <row r="1786" spans="1:8" x14ac:dyDescent="0.2">
      <c r="A1786" s="1" t="s">
        <v>1350</v>
      </c>
      <c r="B1786" s="1">
        <f t="shared" si="27"/>
        <v>41412</v>
      </c>
      <c r="C1786">
        <v>123.5</v>
      </c>
      <c r="D1786">
        <v>125.25</v>
      </c>
      <c r="E1786">
        <v>122.3</v>
      </c>
      <c r="F1786">
        <v>123.5</v>
      </c>
      <c r="G1786" t="s">
        <v>615</v>
      </c>
      <c r="H1786" s="5">
        <v>1379140000</v>
      </c>
    </row>
    <row r="1787" spans="1:8" x14ac:dyDescent="0.2">
      <c r="A1787" s="1" t="s">
        <v>1351</v>
      </c>
      <c r="B1787" s="1">
        <f t="shared" si="27"/>
        <v>41411</v>
      </c>
      <c r="C1787">
        <v>118.21</v>
      </c>
      <c r="D1787">
        <v>125.3</v>
      </c>
      <c r="E1787">
        <v>116.57</v>
      </c>
      <c r="F1787">
        <v>123.02</v>
      </c>
      <c r="G1787" t="s">
        <v>615</v>
      </c>
      <c r="H1787" s="5">
        <v>1319590000</v>
      </c>
    </row>
    <row r="1788" spans="1:8" x14ac:dyDescent="0.2">
      <c r="A1788" s="1" t="s">
        <v>1352</v>
      </c>
      <c r="B1788" s="1">
        <f t="shared" si="27"/>
        <v>41410</v>
      </c>
      <c r="C1788">
        <v>114.22</v>
      </c>
      <c r="D1788">
        <v>118.76</v>
      </c>
      <c r="E1788">
        <v>112.2</v>
      </c>
      <c r="F1788">
        <v>118.76</v>
      </c>
      <c r="G1788" t="s">
        <v>615</v>
      </c>
      <c r="H1788" s="5">
        <v>1274620000</v>
      </c>
    </row>
    <row r="1789" spans="1:8" x14ac:dyDescent="0.2">
      <c r="A1789" s="1" t="s">
        <v>1353</v>
      </c>
      <c r="B1789" s="1">
        <f t="shared" si="27"/>
        <v>41409</v>
      </c>
      <c r="C1789">
        <v>111.4</v>
      </c>
      <c r="D1789">
        <v>115.81</v>
      </c>
      <c r="E1789">
        <v>103.5</v>
      </c>
      <c r="F1789">
        <v>114.22</v>
      </c>
      <c r="G1789" t="s">
        <v>615</v>
      </c>
      <c r="H1789" s="5">
        <v>1242760000</v>
      </c>
    </row>
    <row r="1790" spans="1:8" x14ac:dyDescent="0.2">
      <c r="A1790" s="1" t="s">
        <v>1354</v>
      </c>
      <c r="B1790" s="1">
        <f t="shared" si="27"/>
        <v>41408</v>
      </c>
      <c r="C1790">
        <v>117.98</v>
      </c>
      <c r="D1790">
        <v>119.8</v>
      </c>
      <c r="E1790">
        <v>110.25</v>
      </c>
      <c r="F1790">
        <v>111.5</v>
      </c>
      <c r="G1790" t="s">
        <v>615</v>
      </c>
      <c r="H1790" s="5">
        <v>1315720000</v>
      </c>
    </row>
    <row r="1791" spans="1:8" x14ac:dyDescent="0.2">
      <c r="A1791" s="1" t="s">
        <v>1355</v>
      </c>
      <c r="B1791" s="1">
        <f t="shared" si="27"/>
        <v>41407</v>
      </c>
      <c r="C1791">
        <v>114.82</v>
      </c>
      <c r="D1791">
        <v>118.7</v>
      </c>
      <c r="E1791">
        <v>114.5</v>
      </c>
      <c r="F1791">
        <v>117.98</v>
      </c>
      <c r="G1791" t="s">
        <v>615</v>
      </c>
      <c r="H1791" s="5">
        <v>1279980000</v>
      </c>
    </row>
    <row r="1792" spans="1:8" x14ac:dyDescent="0.2">
      <c r="A1792" s="1" t="s">
        <v>1356</v>
      </c>
      <c r="B1792" s="1">
        <f t="shared" si="27"/>
        <v>41406</v>
      </c>
      <c r="C1792">
        <v>115.64</v>
      </c>
      <c r="D1792">
        <v>117.45</v>
      </c>
      <c r="E1792">
        <v>113.44</v>
      </c>
      <c r="F1792">
        <v>115</v>
      </c>
      <c r="G1792" t="s">
        <v>615</v>
      </c>
      <c r="H1792" s="5">
        <v>1288630000</v>
      </c>
    </row>
    <row r="1793" spans="1:8" x14ac:dyDescent="0.2">
      <c r="A1793" s="1" t="s">
        <v>1357</v>
      </c>
      <c r="B1793" s="1">
        <f t="shared" si="27"/>
        <v>41405</v>
      </c>
      <c r="C1793">
        <v>117.7</v>
      </c>
      <c r="D1793">
        <v>118.68</v>
      </c>
      <c r="E1793">
        <v>113.01</v>
      </c>
      <c r="F1793">
        <v>115.24</v>
      </c>
      <c r="G1793" t="s">
        <v>615</v>
      </c>
      <c r="H1793" s="5">
        <v>1311050000</v>
      </c>
    </row>
    <row r="1794" spans="1:8" x14ac:dyDescent="0.2">
      <c r="A1794" s="1" t="s">
        <v>1358</v>
      </c>
      <c r="B1794" s="1">
        <f t="shared" si="27"/>
        <v>41404</v>
      </c>
      <c r="C1794">
        <v>112.8</v>
      </c>
      <c r="D1794">
        <v>122</v>
      </c>
      <c r="E1794">
        <v>111.55</v>
      </c>
      <c r="F1794">
        <v>117.2</v>
      </c>
      <c r="G1794" t="s">
        <v>615</v>
      </c>
      <c r="H1794" s="5">
        <v>1255970000</v>
      </c>
    </row>
    <row r="1795" spans="1:8" x14ac:dyDescent="0.2">
      <c r="A1795" s="1" t="s">
        <v>1359</v>
      </c>
      <c r="B1795" s="1">
        <f t="shared" ref="B1795:B1806" si="28">DATE(RIGHT(A1795,4),LEFT(A1795,2),LEFT(RIGHT(A1795,8),2))</f>
        <v>41403</v>
      </c>
      <c r="C1795">
        <v>113.2</v>
      </c>
      <c r="D1795">
        <v>113.46</v>
      </c>
      <c r="E1795">
        <v>109.26</v>
      </c>
      <c r="F1795">
        <v>112.67</v>
      </c>
      <c r="G1795" t="s">
        <v>615</v>
      </c>
      <c r="H1795" s="5">
        <v>1259980000</v>
      </c>
    </row>
    <row r="1796" spans="1:8" x14ac:dyDescent="0.2">
      <c r="A1796" s="1" t="s">
        <v>1360</v>
      </c>
      <c r="B1796" s="1">
        <f t="shared" si="28"/>
        <v>41402</v>
      </c>
      <c r="C1796">
        <v>109.6</v>
      </c>
      <c r="D1796">
        <v>115.78</v>
      </c>
      <c r="E1796">
        <v>109.6</v>
      </c>
      <c r="F1796">
        <v>113.57</v>
      </c>
      <c r="G1796" t="s">
        <v>615</v>
      </c>
      <c r="H1796" s="5">
        <v>1219450000</v>
      </c>
    </row>
    <row r="1797" spans="1:8" x14ac:dyDescent="0.2">
      <c r="A1797" s="1" t="s">
        <v>1361</v>
      </c>
      <c r="B1797" s="1">
        <f t="shared" si="28"/>
        <v>41401</v>
      </c>
      <c r="C1797">
        <v>112.25</v>
      </c>
      <c r="D1797">
        <v>113.44</v>
      </c>
      <c r="E1797">
        <v>97.7</v>
      </c>
      <c r="F1797">
        <v>111.5</v>
      </c>
      <c r="G1797" t="s">
        <v>615</v>
      </c>
      <c r="H1797" s="5">
        <v>1248470000</v>
      </c>
    </row>
    <row r="1798" spans="1:8" x14ac:dyDescent="0.2">
      <c r="A1798" s="1" t="s">
        <v>1362</v>
      </c>
      <c r="B1798" s="1">
        <f t="shared" si="28"/>
        <v>41400</v>
      </c>
      <c r="C1798">
        <v>115.98</v>
      </c>
      <c r="D1798">
        <v>124.66</v>
      </c>
      <c r="E1798">
        <v>106.64</v>
      </c>
      <c r="F1798">
        <v>112.3</v>
      </c>
      <c r="G1798" t="s">
        <v>615</v>
      </c>
      <c r="H1798" s="5">
        <v>1289470000</v>
      </c>
    </row>
    <row r="1799" spans="1:8" x14ac:dyDescent="0.2">
      <c r="A1799" s="1" t="s">
        <v>1363</v>
      </c>
      <c r="B1799" s="1">
        <f t="shared" si="28"/>
        <v>41399</v>
      </c>
      <c r="C1799">
        <v>112.9</v>
      </c>
      <c r="D1799">
        <v>118.8</v>
      </c>
      <c r="E1799">
        <v>107.14</v>
      </c>
      <c r="F1799">
        <v>115.91</v>
      </c>
      <c r="G1799" t="s">
        <v>615</v>
      </c>
      <c r="H1799" s="5">
        <v>1254760000</v>
      </c>
    </row>
    <row r="1800" spans="1:8" x14ac:dyDescent="0.2">
      <c r="A1800" s="1" t="s">
        <v>1364</v>
      </c>
      <c r="B1800" s="1">
        <f t="shared" si="28"/>
        <v>41398</v>
      </c>
      <c r="C1800">
        <v>98.1</v>
      </c>
      <c r="D1800">
        <v>115</v>
      </c>
      <c r="E1800">
        <v>92.5</v>
      </c>
      <c r="F1800">
        <v>112.5</v>
      </c>
      <c r="G1800" t="s">
        <v>615</v>
      </c>
      <c r="H1800" s="5">
        <v>1089890000</v>
      </c>
    </row>
    <row r="1801" spans="1:8" x14ac:dyDescent="0.2">
      <c r="A1801" s="1" t="s">
        <v>1365</v>
      </c>
      <c r="B1801" s="1">
        <f t="shared" si="28"/>
        <v>41397</v>
      </c>
      <c r="C1801">
        <v>106.25</v>
      </c>
      <c r="D1801">
        <v>108.13</v>
      </c>
      <c r="E1801">
        <v>79.099999999999994</v>
      </c>
      <c r="F1801">
        <v>97.75</v>
      </c>
      <c r="G1801" t="s">
        <v>615</v>
      </c>
      <c r="H1801" s="5">
        <v>1180070000</v>
      </c>
    </row>
    <row r="1802" spans="1:8" x14ac:dyDescent="0.2">
      <c r="A1802" s="1" t="s">
        <v>1366</v>
      </c>
      <c r="B1802" s="1">
        <f t="shared" si="28"/>
        <v>41396</v>
      </c>
      <c r="C1802">
        <v>116.38</v>
      </c>
      <c r="D1802">
        <v>125.6</v>
      </c>
      <c r="E1802">
        <v>92.28</v>
      </c>
      <c r="F1802">
        <v>105.21</v>
      </c>
      <c r="G1802" t="s">
        <v>615</v>
      </c>
      <c r="H1802" s="5">
        <v>1292190000</v>
      </c>
    </row>
    <row r="1803" spans="1:8" x14ac:dyDescent="0.2">
      <c r="A1803" s="1" t="s">
        <v>1367</v>
      </c>
      <c r="B1803" s="1">
        <f t="shared" si="28"/>
        <v>41395</v>
      </c>
      <c r="C1803">
        <v>139</v>
      </c>
      <c r="D1803">
        <v>139.88999999999999</v>
      </c>
      <c r="E1803">
        <v>107.72</v>
      </c>
      <c r="F1803">
        <v>116.99</v>
      </c>
      <c r="G1803" t="s">
        <v>615</v>
      </c>
      <c r="H1803" s="5">
        <v>1542820000</v>
      </c>
    </row>
    <row r="1804" spans="1:8" x14ac:dyDescent="0.2">
      <c r="A1804" s="1" t="s">
        <v>1109</v>
      </c>
      <c r="B1804" s="1">
        <f t="shared" si="28"/>
        <v>41394</v>
      </c>
      <c r="C1804">
        <v>144</v>
      </c>
      <c r="D1804">
        <v>146.93</v>
      </c>
      <c r="E1804">
        <v>134.05000000000001</v>
      </c>
      <c r="F1804">
        <v>139</v>
      </c>
      <c r="G1804" t="s">
        <v>615</v>
      </c>
      <c r="H1804" s="5">
        <v>1597780000</v>
      </c>
    </row>
    <row r="1805" spans="1:8" x14ac:dyDescent="0.2">
      <c r="A1805" s="1" t="s">
        <v>1110</v>
      </c>
      <c r="B1805" s="1">
        <f t="shared" si="28"/>
        <v>41393</v>
      </c>
      <c r="C1805">
        <v>134.44</v>
      </c>
      <c r="D1805">
        <v>147.49</v>
      </c>
      <c r="E1805">
        <v>134</v>
      </c>
      <c r="F1805">
        <v>144.54</v>
      </c>
      <c r="G1805" t="s">
        <v>615</v>
      </c>
      <c r="H1805" s="5">
        <v>1491160000</v>
      </c>
    </row>
    <row r="1806" spans="1:8" x14ac:dyDescent="0.2">
      <c r="A1806" s="1" t="s">
        <v>1111</v>
      </c>
      <c r="B1806" s="1">
        <f t="shared" si="28"/>
        <v>41392</v>
      </c>
      <c r="C1806">
        <v>135.30000000000001</v>
      </c>
      <c r="D1806">
        <v>135.97999999999999</v>
      </c>
      <c r="E1806">
        <v>132.1</v>
      </c>
      <c r="F1806">
        <v>134.21</v>
      </c>
      <c r="G1806" t="s">
        <v>615</v>
      </c>
      <c r="H1806" s="5">
        <v>1500520000</v>
      </c>
    </row>
  </sheetData>
  <pageMargins left="0.7" right="0.7" top="0.75" bottom="0.75" header="0.3" footer="0.3"/>
  <pageSetup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6D62D-9C03-A24E-B79F-90F09F71AAA9}">
  <dimension ref="A1:H2100"/>
  <sheetViews>
    <sheetView workbookViewId="0">
      <pane ySplit="1" topLeftCell="A2" activePane="bottomLeft" state="frozen"/>
      <selection pane="bottomLeft" activeCell="A2" sqref="A2"/>
    </sheetView>
  </sheetViews>
  <sheetFormatPr baseColWidth="10" defaultRowHeight="16" x14ac:dyDescent="0.2"/>
  <sheetData>
    <row r="1" spans="1:8" s="2" customFormat="1" x14ac:dyDescent="0.2">
      <c r="A1" s="2" t="s">
        <v>0</v>
      </c>
      <c r="B1" s="2" t="s">
        <v>3772</v>
      </c>
      <c r="C1" s="2" t="s">
        <v>616</v>
      </c>
      <c r="D1" s="2" t="s">
        <v>1</v>
      </c>
      <c r="E1" s="2" t="s">
        <v>2</v>
      </c>
      <c r="F1" s="2" t="s">
        <v>3</v>
      </c>
      <c r="G1" s="2" t="s">
        <v>617</v>
      </c>
      <c r="H1" s="2" t="s">
        <v>618</v>
      </c>
    </row>
    <row r="2" spans="1:8" x14ac:dyDescent="0.2">
      <c r="A2" t="s">
        <v>983</v>
      </c>
      <c r="B2" s="1">
        <f>DATE(RIGHT(A2,4),LEFT(A2,2),LEFT(RIGHT(A2,8),2))</f>
        <v>43196</v>
      </c>
      <c r="C2" s="4">
        <v>1336.1</v>
      </c>
      <c r="D2" s="4">
        <v>1329.7</v>
      </c>
      <c r="E2" s="4">
        <v>1339.1</v>
      </c>
      <c r="F2" s="4">
        <v>1322.6</v>
      </c>
      <c r="G2">
        <v>0</v>
      </c>
      <c r="H2">
        <v>0.56999999999999995</v>
      </c>
    </row>
    <row r="3" spans="1:8" x14ac:dyDescent="0.2">
      <c r="A3" t="s">
        <v>984</v>
      </c>
      <c r="B3" s="1">
        <f t="shared" ref="B3:B66" si="0">DATE(RIGHT(A3,4),LEFT(A3,2),LEFT(RIGHT(A3,8),2))</f>
        <v>43195</v>
      </c>
      <c r="C3" s="4">
        <v>1328.5</v>
      </c>
      <c r="D3" s="4">
        <v>1337.1</v>
      </c>
      <c r="E3" s="4">
        <v>1338.7</v>
      </c>
      <c r="F3" s="4">
        <v>1326</v>
      </c>
      <c r="G3" t="s">
        <v>619</v>
      </c>
      <c r="H3">
        <v>-0.87</v>
      </c>
    </row>
    <row r="4" spans="1:8" x14ac:dyDescent="0.2">
      <c r="A4" t="s">
        <v>985</v>
      </c>
      <c r="B4" s="1">
        <f t="shared" si="0"/>
        <v>43194</v>
      </c>
      <c r="C4" s="4">
        <v>1340.2</v>
      </c>
      <c r="D4" s="4">
        <v>1336.7</v>
      </c>
      <c r="E4" s="4">
        <v>1352.5</v>
      </c>
      <c r="F4" s="4">
        <v>1335.2</v>
      </c>
      <c r="G4" t="s">
        <v>620</v>
      </c>
      <c r="H4">
        <v>0.22</v>
      </c>
    </row>
    <row r="5" spans="1:8" x14ac:dyDescent="0.2">
      <c r="A5" t="s">
        <v>986</v>
      </c>
      <c r="B5" s="1">
        <f t="shared" si="0"/>
        <v>43193</v>
      </c>
      <c r="C5" s="4">
        <v>1337.3</v>
      </c>
      <c r="D5" s="4">
        <v>1345</v>
      </c>
      <c r="E5" s="4">
        <v>1346.6</v>
      </c>
      <c r="F5" s="4">
        <v>1332.7</v>
      </c>
      <c r="G5" t="s">
        <v>621</v>
      </c>
      <c r="H5">
        <v>-0.71</v>
      </c>
    </row>
    <row r="6" spans="1:8" x14ac:dyDescent="0.2">
      <c r="A6" t="s">
        <v>987</v>
      </c>
      <c r="B6" s="1">
        <f t="shared" si="0"/>
        <v>43192</v>
      </c>
      <c r="C6" s="4">
        <v>1346.9</v>
      </c>
      <c r="D6" s="4">
        <v>1330.7</v>
      </c>
      <c r="E6" s="4">
        <v>1349.2</v>
      </c>
      <c r="F6" s="4">
        <v>1329</v>
      </c>
      <c r="G6" t="s">
        <v>622</v>
      </c>
      <c r="H6">
        <v>1.48</v>
      </c>
    </row>
    <row r="7" spans="1:8" x14ac:dyDescent="0.2">
      <c r="A7" t="s">
        <v>3517</v>
      </c>
      <c r="B7" s="1">
        <f t="shared" si="0"/>
        <v>43188</v>
      </c>
      <c r="C7" s="4">
        <v>1327.3</v>
      </c>
      <c r="D7" s="4">
        <v>1329.3</v>
      </c>
      <c r="E7" s="4">
        <v>1332.6</v>
      </c>
      <c r="F7" s="4">
        <v>1325.4</v>
      </c>
      <c r="G7" t="s">
        <v>623</v>
      </c>
      <c r="H7">
        <v>-0.2</v>
      </c>
    </row>
    <row r="8" spans="1:8" x14ac:dyDescent="0.2">
      <c r="A8" t="s">
        <v>3518</v>
      </c>
      <c r="B8" s="1">
        <f t="shared" si="0"/>
        <v>43187</v>
      </c>
      <c r="C8" s="4">
        <v>1330</v>
      </c>
      <c r="D8" s="4">
        <v>1351.1</v>
      </c>
      <c r="E8" s="4">
        <v>1352.2</v>
      </c>
      <c r="F8" s="4">
        <v>1327.7</v>
      </c>
      <c r="G8" t="s">
        <v>624</v>
      </c>
      <c r="H8">
        <v>-1.33</v>
      </c>
    </row>
    <row r="9" spans="1:8" x14ac:dyDescent="0.2">
      <c r="A9" t="s">
        <v>3519</v>
      </c>
      <c r="B9" s="1">
        <f t="shared" si="0"/>
        <v>43186</v>
      </c>
      <c r="C9" s="4">
        <v>1347.9</v>
      </c>
      <c r="D9" s="4">
        <v>1359.3</v>
      </c>
      <c r="E9" s="4">
        <v>1362.6</v>
      </c>
      <c r="F9" s="4">
        <v>1345.4</v>
      </c>
      <c r="G9" t="s">
        <v>625</v>
      </c>
      <c r="H9">
        <v>-0.96</v>
      </c>
    </row>
    <row r="10" spans="1:8" x14ac:dyDescent="0.2">
      <c r="A10" t="s">
        <v>3520</v>
      </c>
      <c r="B10" s="1">
        <f t="shared" si="0"/>
        <v>43185</v>
      </c>
      <c r="C10" s="4">
        <v>1360.9</v>
      </c>
      <c r="D10" s="4">
        <v>1350.6</v>
      </c>
      <c r="E10" s="4">
        <v>1361.8</v>
      </c>
      <c r="F10" s="4">
        <v>1349.2</v>
      </c>
      <c r="G10" t="s">
        <v>626</v>
      </c>
      <c r="H10">
        <v>0.38</v>
      </c>
    </row>
    <row r="11" spans="1:8" x14ac:dyDescent="0.2">
      <c r="A11" t="s">
        <v>3523</v>
      </c>
      <c r="B11" s="1">
        <f t="shared" si="0"/>
        <v>43182</v>
      </c>
      <c r="C11" s="4">
        <v>1355.7</v>
      </c>
      <c r="D11" s="4">
        <v>1335.5</v>
      </c>
      <c r="E11" s="4">
        <v>1356.3</v>
      </c>
      <c r="F11" s="4">
        <v>1334.7</v>
      </c>
      <c r="G11" t="s">
        <v>627</v>
      </c>
      <c r="H11">
        <v>1.69</v>
      </c>
    </row>
    <row r="12" spans="1:8" x14ac:dyDescent="0.2">
      <c r="A12" t="s">
        <v>3524</v>
      </c>
      <c r="B12" s="1">
        <f t="shared" si="0"/>
        <v>43181</v>
      </c>
      <c r="C12" s="4">
        <v>1333.2</v>
      </c>
      <c r="D12" s="4">
        <v>1338</v>
      </c>
      <c r="E12" s="4">
        <v>1340.8</v>
      </c>
      <c r="F12" s="4">
        <v>1330.3</v>
      </c>
      <c r="G12" t="s">
        <v>628</v>
      </c>
      <c r="H12">
        <v>0.44</v>
      </c>
    </row>
    <row r="13" spans="1:8" x14ac:dyDescent="0.2">
      <c r="A13" t="s">
        <v>3525</v>
      </c>
      <c r="B13" s="1">
        <f t="shared" si="0"/>
        <v>43180</v>
      </c>
      <c r="C13" s="4">
        <v>1327.3</v>
      </c>
      <c r="D13" s="4">
        <v>1317</v>
      </c>
      <c r="E13" s="4">
        <v>1342.6</v>
      </c>
      <c r="F13" s="4">
        <v>1315.5</v>
      </c>
      <c r="G13" t="s">
        <v>629</v>
      </c>
      <c r="H13">
        <v>0.74</v>
      </c>
    </row>
    <row r="14" spans="1:8" x14ac:dyDescent="0.2">
      <c r="A14" t="s">
        <v>3526</v>
      </c>
      <c r="B14" s="1">
        <f t="shared" si="0"/>
        <v>43179</v>
      </c>
      <c r="C14" s="4">
        <v>1317.6</v>
      </c>
      <c r="D14" s="4">
        <v>1322.4</v>
      </c>
      <c r="E14" s="4">
        <v>1323.7</v>
      </c>
      <c r="F14" s="4">
        <v>1312.4</v>
      </c>
      <c r="G14" t="s">
        <v>630</v>
      </c>
      <c r="H14">
        <v>-0.44</v>
      </c>
    </row>
    <row r="15" spans="1:8" x14ac:dyDescent="0.2">
      <c r="A15" t="s">
        <v>3527</v>
      </c>
      <c r="B15" s="1">
        <f t="shared" si="0"/>
        <v>43178</v>
      </c>
      <c r="C15" s="4">
        <v>1323.4</v>
      </c>
      <c r="D15" s="4">
        <v>1319.5</v>
      </c>
      <c r="E15" s="4">
        <v>1325.2</v>
      </c>
      <c r="F15" s="4">
        <v>1313.1</v>
      </c>
      <c r="G15" t="s">
        <v>631</v>
      </c>
      <c r="H15">
        <v>0.41</v>
      </c>
    </row>
    <row r="16" spans="1:8" x14ac:dyDescent="0.2">
      <c r="A16" t="s">
        <v>3530</v>
      </c>
      <c r="B16" s="1">
        <f t="shared" si="0"/>
        <v>43175</v>
      </c>
      <c r="C16" s="4">
        <v>1318</v>
      </c>
      <c r="D16" s="4">
        <v>1322.3</v>
      </c>
      <c r="E16" s="4">
        <v>1327.4</v>
      </c>
      <c r="F16" s="4">
        <v>1315.3</v>
      </c>
      <c r="G16" t="s">
        <v>632</v>
      </c>
      <c r="H16">
        <v>-0.42</v>
      </c>
    </row>
    <row r="17" spans="1:8" x14ac:dyDescent="0.2">
      <c r="A17" t="s">
        <v>3531</v>
      </c>
      <c r="B17" s="1">
        <f t="shared" si="0"/>
        <v>43174</v>
      </c>
      <c r="C17" s="4">
        <v>1323.5</v>
      </c>
      <c r="D17" s="4">
        <v>1330.7</v>
      </c>
      <c r="E17" s="4">
        <v>1333.8</v>
      </c>
      <c r="F17" s="4">
        <v>1320.7</v>
      </c>
      <c r="G17" t="s">
        <v>633</v>
      </c>
      <c r="H17">
        <v>-0.59</v>
      </c>
    </row>
    <row r="18" spans="1:8" x14ac:dyDescent="0.2">
      <c r="A18" t="s">
        <v>3532</v>
      </c>
      <c r="B18" s="1">
        <f t="shared" si="0"/>
        <v>43173</v>
      </c>
      <c r="C18" s="4">
        <v>1331.4</v>
      </c>
      <c r="D18" s="4">
        <v>1332.4</v>
      </c>
      <c r="E18" s="4">
        <v>1336.4</v>
      </c>
      <c r="F18" s="4">
        <v>1327.6</v>
      </c>
      <c r="G18" t="s">
        <v>634</v>
      </c>
      <c r="H18">
        <v>-0.12</v>
      </c>
    </row>
    <row r="19" spans="1:8" x14ac:dyDescent="0.2">
      <c r="A19" t="s">
        <v>3533</v>
      </c>
      <c r="B19" s="1">
        <f t="shared" si="0"/>
        <v>43172</v>
      </c>
      <c r="C19" s="4">
        <v>1333</v>
      </c>
      <c r="D19" s="4">
        <v>1329.3</v>
      </c>
      <c r="E19" s="4">
        <v>1334.6</v>
      </c>
      <c r="F19" s="4">
        <v>1320</v>
      </c>
      <c r="G19" t="s">
        <v>635</v>
      </c>
      <c r="H19">
        <v>0.47</v>
      </c>
    </row>
    <row r="20" spans="1:8" x14ac:dyDescent="0.2">
      <c r="A20" t="s">
        <v>3534</v>
      </c>
      <c r="B20" s="1">
        <f t="shared" si="0"/>
        <v>43171</v>
      </c>
      <c r="C20" s="4">
        <v>1326.7</v>
      </c>
      <c r="D20" s="4">
        <v>1329.8</v>
      </c>
      <c r="E20" s="4">
        <v>1330.4</v>
      </c>
      <c r="F20" s="4">
        <v>1321.4</v>
      </c>
      <c r="G20" t="s">
        <v>636</v>
      </c>
      <c r="H20">
        <v>-0.24</v>
      </c>
    </row>
    <row r="21" spans="1:8" x14ac:dyDescent="0.2">
      <c r="A21" t="s">
        <v>3537</v>
      </c>
      <c r="B21" s="1">
        <f t="shared" si="0"/>
        <v>43168</v>
      </c>
      <c r="C21" s="4">
        <v>1329.9</v>
      </c>
      <c r="D21" s="4">
        <v>1328.1</v>
      </c>
      <c r="E21" s="4">
        <v>1331.6</v>
      </c>
      <c r="F21" s="4">
        <v>1319.1</v>
      </c>
      <c r="G21" t="s">
        <v>637</v>
      </c>
      <c r="H21">
        <v>0.17</v>
      </c>
    </row>
    <row r="22" spans="1:8" x14ac:dyDescent="0.2">
      <c r="A22" t="s">
        <v>3538</v>
      </c>
      <c r="B22" s="1">
        <f t="shared" si="0"/>
        <v>43167</v>
      </c>
      <c r="C22" s="4">
        <v>1327.6</v>
      </c>
      <c r="D22" s="4">
        <v>1332.2</v>
      </c>
      <c r="E22" s="4">
        <v>1335.5</v>
      </c>
      <c r="F22" s="4">
        <v>1325.5</v>
      </c>
      <c r="G22" t="s">
        <v>638</v>
      </c>
      <c r="H22">
        <v>-0.43</v>
      </c>
    </row>
    <row r="23" spans="1:8" x14ac:dyDescent="0.2">
      <c r="A23" t="s">
        <v>3539</v>
      </c>
      <c r="B23" s="1">
        <f t="shared" si="0"/>
        <v>43166</v>
      </c>
      <c r="C23" s="4">
        <v>1333.4</v>
      </c>
      <c r="D23" s="4">
        <v>1343.8</v>
      </c>
      <c r="E23" s="4">
        <v>1347.5</v>
      </c>
      <c r="F23" s="4">
        <v>1329</v>
      </c>
      <c r="G23" t="s">
        <v>639</v>
      </c>
      <c r="H23">
        <v>-0.56999999999999995</v>
      </c>
    </row>
    <row r="24" spans="1:8" x14ac:dyDescent="0.2">
      <c r="A24" t="s">
        <v>3540</v>
      </c>
      <c r="B24" s="1">
        <f t="shared" si="0"/>
        <v>43165</v>
      </c>
      <c r="C24" s="4">
        <v>1341</v>
      </c>
      <c r="D24" s="4">
        <v>1326.6</v>
      </c>
      <c r="E24" s="4">
        <v>1345.5</v>
      </c>
      <c r="F24" s="4">
        <v>1326.6</v>
      </c>
      <c r="G24" t="s">
        <v>640</v>
      </c>
      <c r="H24">
        <v>1.1499999999999999</v>
      </c>
    </row>
    <row r="25" spans="1:8" x14ac:dyDescent="0.2">
      <c r="A25" t="s">
        <v>3541</v>
      </c>
      <c r="B25" s="1">
        <f t="shared" si="0"/>
        <v>43164</v>
      </c>
      <c r="C25" s="4">
        <v>1325.7</v>
      </c>
      <c r="D25" s="4">
        <v>1330.6</v>
      </c>
      <c r="E25" s="4">
        <v>1334.4</v>
      </c>
      <c r="F25" s="4">
        <v>1324</v>
      </c>
      <c r="G25" t="s">
        <v>641</v>
      </c>
      <c r="H25">
        <v>-0.26</v>
      </c>
    </row>
    <row r="26" spans="1:8" x14ac:dyDescent="0.2">
      <c r="A26" t="s">
        <v>3544</v>
      </c>
      <c r="B26" s="1">
        <f t="shared" si="0"/>
        <v>43161</v>
      </c>
      <c r="C26" s="4">
        <v>1329.2</v>
      </c>
      <c r="D26" s="4">
        <v>1323.9</v>
      </c>
      <c r="E26" s="4">
        <v>1332.4</v>
      </c>
      <c r="F26" s="4">
        <v>1321.9</v>
      </c>
      <c r="G26" t="s">
        <v>642</v>
      </c>
      <c r="H26">
        <v>1.39</v>
      </c>
    </row>
    <row r="27" spans="1:8" x14ac:dyDescent="0.2">
      <c r="A27" t="s">
        <v>3545</v>
      </c>
      <c r="B27" s="1">
        <f t="shared" si="0"/>
        <v>43160</v>
      </c>
      <c r="C27" s="4">
        <v>1311</v>
      </c>
      <c r="D27" s="4">
        <v>1325.6</v>
      </c>
      <c r="E27" s="4">
        <v>1327.6</v>
      </c>
      <c r="F27" s="4">
        <v>1309.3</v>
      </c>
      <c r="G27" t="s">
        <v>643</v>
      </c>
      <c r="H27">
        <v>-0.96</v>
      </c>
    </row>
    <row r="28" spans="1:8" x14ac:dyDescent="0.2">
      <c r="A28" t="s">
        <v>3300</v>
      </c>
      <c r="B28" s="1">
        <f t="shared" si="0"/>
        <v>43159</v>
      </c>
      <c r="C28" s="4">
        <v>1323.7</v>
      </c>
      <c r="D28" s="4">
        <v>1324.5</v>
      </c>
      <c r="E28" s="4">
        <v>1329.2</v>
      </c>
      <c r="F28" s="4">
        <v>1322.5</v>
      </c>
      <c r="G28" t="s">
        <v>644</v>
      </c>
      <c r="H28">
        <v>-0.04</v>
      </c>
    </row>
    <row r="29" spans="1:8" x14ac:dyDescent="0.2">
      <c r="A29" t="s">
        <v>3301</v>
      </c>
      <c r="B29" s="1">
        <f t="shared" si="0"/>
        <v>43158</v>
      </c>
      <c r="C29" s="4">
        <v>1324.2</v>
      </c>
      <c r="D29" s="4">
        <v>1340.5</v>
      </c>
      <c r="E29" s="4">
        <v>1343.8</v>
      </c>
      <c r="F29" s="4">
        <v>1320.4</v>
      </c>
      <c r="G29" t="s">
        <v>645</v>
      </c>
      <c r="H29">
        <v>-1.06</v>
      </c>
    </row>
    <row r="30" spans="1:8" x14ac:dyDescent="0.2">
      <c r="A30" t="s">
        <v>3302</v>
      </c>
      <c r="B30" s="1">
        <f t="shared" si="0"/>
        <v>43157</v>
      </c>
      <c r="C30" s="4">
        <v>1338.4</v>
      </c>
      <c r="D30" s="4">
        <v>1335</v>
      </c>
      <c r="E30" s="4">
        <v>1348.1</v>
      </c>
      <c r="F30" s="4">
        <v>1334.4</v>
      </c>
      <c r="G30" t="s">
        <v>646</v>
      </c>
      <c r="H30">
        <v>0.19</v>
      </c>
    </row>
    <row r="31" spans="1:8" x14ac:dyDescent="0.2">
      <c r="A31" t="s">
        <v>3305</v>
      </c>
      <c r="B31" s="1">
        <f t="shared" si="0"/>
        <v>43154</v>
      </c>
      <c r="C31" s="4">
        <v>1335.8</v>
      </c>
      <c r="D31" s="4">
        <v>1339.3</v>
      </c>
      <c r="E31" s="4">
        <v>1339.3</v>
      </c>
      <c r="F31" s="4">
        <v>1333</v>
      </c>
      <c r="G31" t="s">
        <v>647</v>
      </c>
      <c r="H31">
        <v>-0.17</v>
      </c>
    </row>
    <row r="32" spans="1:8" x14ac:dyDescent="0.2">
      <c r="A32" t="s">
        <v>3306</v>
      </c>
      <c r="B32" s="1">
        <f t="shared" si="0"/>
        <v>43153</v>
      </c>
      <c r="C32" s="4">
        <v>1338.1</v>
      </c>
      <c r="D32" s="4">
        <v>1332.3</v>
      </c>
      <c r="E32" s="4">
        <v>1339.5</v>
      </c>
      <c r="F32" s="4">
        <v>1328.2</v>
      </c>
      <c r="G32" t="s">
        <v>648</v>
      </c>
      <c r="H32">
        <v>0.04</v>
      </c>
    </row>
    <row r="33" spans="1:8" x14ac:dyDescent="0.2">
      <c r="A33" t="s">
        <v>3307</v>
      </c>
      <c r="B33" s="1">
        <f t="shared" si="0"/>
        <v>43152</v>
      </c>
      <c r="C33" s="4">
        <v>1337.5</v>
      </c>
      <c r="D33" s="4">
        <v>1336.6</v>
      </c>
      <c r="E33" s="4">
        <v>1343.1</v>
      </c>
      <c r="F33" s="4">
        <v>1330</v>
      </c>
      <c r="G33" t="s">
        <v>649</v>
      </c>
      <c r="H33">
        <v>7.0000000000000007E-2</v>
      </c>
    </row>
    <row r="34" spans="1:8" x14ac:dyDescent="0.2">
      <c r="A34" t="s">
        <v>3308</v>
      </c>
      <c r="B34" s="1">
        <f t="shared" si="0"/>
        <v>43151</v>
      </c>
      <c r="C34" s="4">
        <v>1336.6</v>
      </c>
      <c r="D34" s="4">
        <v>1355.1</v>
      </c>
      <c r="E34" s="4">
        <v>1359</v>
      </c>
      <c r="F34" s="4">
        <v>1336.1</v>
      </c>
      <c r="G34" t="s">
        <v>650</v>
      </c>
      <c r="H34">
        <v>-0.83</v>
      </c>
    </row>
    <row r="35" spans="1:8" x14ac:dyDescent="0.2">
      <c r="A35" t="s">
        <v>3309</v>
      </c>
      <c r="B35" s="1">
        <f t="shared" si="0"/>
        <v>43150</v>
      </c>
      <c r="C35" s="4">
        <v>1347.8</v>
      </c>
      <c r="D35" s="4">
        <v>1350.4</v>
      </c>
      <c r="E35" s="4">
        <v>1353.9</v>
      </c>
      <c r="F35" s="4">
        <v>1347.4</v>
      </c>
      <c r="G35">
        <v>0</v>
      </c>
      <c r="H35">
        <v>-0.2</v>
      </c>
    </row>
    <row r="36" spans="1:8" x14ac:dyDescent="0.2">
      <c r="A36" t="s">
        <v>3310</v>
      </c>
      <c r="B36" s="1">
        <f t="shared" si="0"/>
        <v>43149</v>
      </c>
      <c r="C36" s="4">
        <v>1350.5</v>
      </c>
      <c r="D36" s="4">
        <v>1349.7</v>
      </c>
      <c r="E36" s="4">
        <v>1352.4</v>
      </c>
      <c r="F36" s="4">
        <v>1349.7</v>
      </c>
      <c r="G36">
        <v>0</v>
      </c>
      <c r="H36">
        <v>-0.82</v>
      </c>
    </row>
    <row r="37" spans="1:8" x14ac:dyDescent="0.2">
      <c r="A37" t="s">
        <v>3312</v>
      </c>
      <c r="B37" s="1">
        <f t="shared" si="0"/>
        <v>43147</v>
      </c>
      <c r="C37" s="4">
        <v>1361.6</v>
      </c>
      <c r="D37" s="4">
        <v>1361.8</v>
      </c>
      <c r="E37" s="4">
        <v>1369.6</v>
      </c>
      <c r="F37" s="4">
        <v>1353</v>
      </c>
      <c r="G37" t="s">
        <v>651</v>
      </c>
      <c r="H37">
        <v>7.0000000000000007E-2</v>
      </c>
    </row>
    <row r="38" spans="1:8" x14ac:dyDescent="0.2">
      <c r="A38" t="s">
        <v>3313</v>
      </c>
      <c r="B38" s="1">
        <f t="shared" si="0"/>
        <v>43146</v>
      </c>
      <c r="C38" s="4">
        <v>1360.7</v>
      </c>
      <c r="D38" s="4">
        <v>1357.8</v>
      </c>
      <c r="E38" s="4">
        <v>1365</v>
      </c>
      <c r="F38" s="4">
        <v>1356.3</v>
      </c>
      <c r="G38" t="s">
        <v>652</v>
      </c>
      <c r="H38">
        <v>-0.18</v>
      </c>
    </row>
    <row r="39" spans="1:8" x14ac:dyDescent="0.2">
      <c r="A39" t="s">
        <v>3314</v>
      </c>
      <c r="B39" s="1">
        <f t="shared" si="0"/>
        <v>43145</v>
      </c>
      <c r="C39" s="4">
        <v>1363.1</v>
      </c>
      <c r="D39" s="4">
        <v>1336.7</v>
      </c>
      <c r="E39" s="4">
        <v>1363.6</v>
      </c>
      <c r="F39" s="4">
        <v>1325</v>
      </c>
      <c r="G39" t="s">
        <v>653</v>
      </c>
      <c r="H39">
        <v>2.0699999999999998</v>
      </c>
    </row>
    <row r="40" spans="1:8" x14ac:dyDescent="0.2">
      <c r="A40" t="s">
        <v>3315</v>
      </c>
      <c r="B40" s="1">
        <f t="shared" si="0"/>
        <v>43144</v>
      </c>
      <c r="C40" s="4">
        <v>1335.4</v>
      </c>
      <c r="D40" s="4">
        <v>1329.7</v>
      </c>
      <c r="E40" s="4">
        <v>1338.6</v>
      </c>
      <c r="F40" s="4">
        <v>1329.1</v>
      </c>
      <c r="G40" t="s">
        <v>654</v>
      </c>
      <c r="H40">
        <v>0.28999999999999998</v>
      </c>
    </row>
    <row r="41" spans="1:8" x14ac:dyDescent="0.2">
      <c r="A41" t="s">
        <v>3316</v>
      </c>
      <c r="B41" s="1">
        <f t="shared" si="0"/>
        <v>43143</v>
      </c>
      <c r="C41" s="4">
        <v>1331.5</v>
      </c>
      <c r="D41" s="4">
        <v>1322</v>
      </c>
      <c r="E41" s="4">
        <v>1335</v>
      </c>
      <c r="F41" s="4">
        <v>1321.9</v>
      </c>
      <c r="G41" t="s">
        <v>655</v>
      </c>
      <c r="H41">
        <v>0.8</v>
      </c>
    </row>
    <row r="42" spans="1:8" x14ac:dyDescent="0.2">
      <c r="A42" t="s">
        <v>3319</v>
      </c>
      <c r="B42" s="1">
        <f t="shared" si="0"/>
        <v>43140</v>
      </c>
      <c r="C42" s="4">
        <v>1320.9</v>
      </c>
      <c r="D42" s="4">
        <v>1328.5</v>
      </c>
      <c r="E42" s="4">
        <v>1330</v>
      </c>
      <c r="F42" s="4">
        <v>1318.5</v>
      </c>
      <c r="G42" t="s">
        <v>656</v>
      </c>
      <c r="H42">
        <v>-0.25</v>
      </c>
    </row>
    <row r="43" spans="1:8" x14ac:dyDescent="0.2">
      <c r="A43" t="s">
        <v>3320</v>
      </c>
      <c r="B43" s="1">
        <f t="shared" si="0"/>
        <v>43139</v>
      </c>
      <c r="C43" s="4">
        <v>1324.2</v>
      </c>
      <c r="D43" s="4">
        <v>1325.5</v>
      </c>
      <c r="E43" s="4">
        <v>1329.5</v>
      </c>
      <c r="F43" s="4">
        <v>1314.5</v>
      </c>
      <c r="G43" t="s">
        <v>657</v>
      </c>
      <c r="H43">
        <v>0.33</v>
      </c>
    </row>
    <row r="44" spans="1:8" x14ac:dyDescent="0.2">
      <c r="A44" t="s">
        <v>3321</v>
      </c>
      <c r="B44" s="1">
        <f t="shared" si="0"/>
        <v>43138</v>
      </c>
      <c r="C44" s="4">
        <v>1319.8</v>
      </c>
      <c r="D44" s="4">
        <v>1332.6</v>
      </c>
      <c r="E44" s="4">
        <v>1339.5</v>
      </c>
      <c r="F44" s="4">
        <v>1318.8</v>
      </c>
      <c r="G44" t="s">
        <v>658</v>
      </c>
      <c r="H44">
        <v>-1.1200000000000001</v>
      </c>
    </row>
    <row r="45" spans="1:8" x14ac:dyDescent="0.2">
      <c r="A45" t="s">
        <v>3322</v>
      </c>
      <c r="B45" s="1">
        <f t="shared" si="0"/>
        <v>43137</v>
      </c>
      <c r="C45" s="4">
        <v>1334.7</v>
      </c>
      <c r="D45" s="4">
        <v>1347.3</v>
      </c>
      <c r="E45" s="4">
        <v>1354.4</v>
      </c>
      <c r="F45" s="4">
        <v>1328</v>
      </c>
      <c r="G45" t="s">
        <v>659</v>
      </c>
      <c r="H45">
        <v>-0.52</v>
      </c>
    </row>
    <row r="46" spans="1:8" x14ac:dyDescent="0.2">
      <c r="A46" t="s">
        <v>3323</v>
      </c>
      <c r="B46" s="1">
        <f t="shared" si="0"/>
        <v>43136</v>
      </c>
      <c r="C46" s="4">
        <v>1341.7</v>
      </c>
      <c r="D46" s="4">
        <v>1339.7</v>
      </c>
      <c r="E46" s="4">
        <v>1349.2</v>
      </c>
      <c r="F46" s="4">
        <v>1336.7</v>
      </c>
      <c r="G46" t="s">
        <v>660</v>
      </c>
      <c r="H46">
        <v>-0.06</v>
      </c>
    </row>
    <row r="47" spans="1:8" x14ac:dyDescent="0.2">
      <c r="A47" t="s">
        <v>3326</v>
      </c>
      <c r="B47" s="1">
        <f t="shared" si="0"/>
        <v>43133</v>
      </c>
      <c r="C47" s="4">
        <v>1342.5</v>
      </c>
      <c r="D47" s="4">
        <v>1355.4</v>
      </c>
      <c r="E47" s="4">
        <v>1358.4</v>
      </c>
      <c r="F47" s="4">
        <v>1335.3</v>
      </c>
      <c r="G47" t="s">
        <v>661</v>
      </c>
      <c r="H47">
        <v>-0.78</v>
      </c>
    </row>
    <row r="48" spans="1:8" x14ac:dyDescent="0.2">
      <c r="A48" t="s">
        <v>3327</v>
      </c>
      <c r="B48" s="1">
        <f t="shared" si="0"/>
        <v>43132</v>
      </c>
      <c r="C48" s="4">
        <v>1353.1</v>
      </c>
      <c r="D48" s="4">
        <v>1352.5</v>
      </c>
      <c r="E48" s="4">
        <v>1359.4</v>
      </c>
      <c r="F48" s="4">
        <v>1345.7</v>
      </c>
      <c r="G48" t="s">
        <v>662</v>
      </c>
      <c r="H48">
        <v>0.35</v>
      </c>
    </row>
    <row r="49" spans="1:8" x14ac:dyDescent="0.2">
      <c r="A49" t="s">
        <v>3065</v>
      </c>
      <c r="B49" s="1">
        <f t="shared" si="0"/>
        <v>43131</v>
      </c>
      <c r="C49" s="4">
        <v>1348.4</v>
      </c>
      <c r="D49" s="4">
        <v>1346.5</v>
      </c>
      <c r="E49" s="4">
        <v>1355.9</v>
      </c>
      <c r="F49" s="4">
        <v>1341.2</v>
      </c>
      <c r="G49" t="s">
        <v>663</v>
      </c>
      <c r="H49">
        <v>0.24</v>
      </c>
    </row>
    <row r="50" spans="1:8" x14ac:dyDescent="0.2">
      <c r="A50" t="s">
        <v>3066</v>
      </c>
      <c r="B50" s="1">
        <f t="shared" si="0"/>
        <v>43130</v>
      </c>
      <c r="C50" s="4">
        <v>1345.2</v>
      </c>
      <c r="D50" s="4">
        <v>1349.6</v>
      </c>
      <c r="E50" s="4">
        <v>1357.4</v>
      </c>
      <c r="F50" s="4">
        <v>1342.9</v>
      </c>
      <c r="G50" t="s">
        <v>664</v>
      </c>
      <c r="H50">
        <v>-0.39</v>
      </c>
    </row>
    <row r="51" spans="1:8" x14ac:dyDescent="0.2">
      <c r="A51" t="s">
        <v>3067</v>
      </c>
      <c r="B51" s="1">
        <f t="shared" si="0"/>
        <v>43129</v>
      </c>
      <c r="C51" s="4">
        <v>1350.4</v>
      </c>
      <c r="D51" s="4">
        <v>1359.3</v>
      </c>
      <c r="E51" s="4">
        <v>1360.4</v>
      </c>
      <c r="F51" s="4">
        <v>1346.2</v>
      </c>
      <c r="G51" t="s">
        <v>665</v>
      </c>
      <c r="H51">
        <v>-0.89</v>
      </c>
    </row>
    <row r="52" spans="1:8" x14ac:dyDescent="0.2">
      <c r="A52" t="s">
        <v>3070</v>
      </c>
      <c r="B52" s="1">
        <f t="shared" si="0"/>
        <v>43126</v>
      </c>
      <c r="C52" s="4">
        <v>1362.5</v>
      </c>
      <c r="D52" s="4">
        <v>1356.9</v>
      </c>
      <c r="E52" s="4">
        <v>1366.1</v>
      </c>
      <c r="F52" s="4">
        <v>1355.8</v>
      </c>
      <c r="G52" t="s">
        <v>666</v>
      </c>
      <c r="H52">
        <v>-0.79</v>
      </c>
    </row>
    <row r="53" spans="1:8" x14ac:dyDescent="0.2">
      <c r="A53" t="s">
        <v>3071</v>
      </c>
      <c r="B53" s="1">
        <f t="shared" si="0"/>
        <v>43125</v>
      </c>
      <c r="C53" s="4">
        <v>1373.4</v>
      </c>
      <c r="D53" s="4">
        <v>1367</v>
      </c>
      <c r="E53" s="4">
        <v>1375.5</v>
      </c>
      <c r="F53" s="4">
        <v>1352.4</v>
      </c>
      <c r="G53" t="s">
        <v>667</v>
      </c>
      <c r="H53">
        <v>0.5</v>
      </c>
    </row>
    <row r="54" spans="1:8" x14ac:dyDescent="0.2">
      <c r="A54" t="s">
        <v>3072</v>
      </c>
      <c r="B54" s="1">
        <f t="shared" si="0"/>
        <v>43124</v>
      </c>
      <c r="C54" s="4">
        <v>1366.6</v>
      </c>
      <c r="D54" s="4">
        <v>1350.9</v>
      </c>
      <c r="E54" s="4">
        <v>1370.9</v>
      </c>
      <c r="F54" s="4">
        <v>1349.3</v>
      </c>
      <c r="G54" t="s">
        <v>668</v>
      </c>
      <c r="H54">
        <v>1.46</v>
      </c>
    </row>
    <row r="55" spans="1:8" x14ac:dyDescent="0.2">
      <c r="A55" t="s">
        <v>3073</v>
      </c>
      <c r="B55" s="1">
        <f t="shared" si="0"/>
        <v>43123</v>
      </c>
      <c r="C55" s="4">
        <v>1346.9</v>
      </c>
      <c r="D55" s="4">
        <v>1343.7</v>
      </c>
      <c r="E55" s="4">
        <v>1351.6</v>
      </c>
      <c r="F55" s="4">
        <v>1341</v>
      </c>
      <c r="G55" t="s">
        <v>669</v>
      </c>
      <c r="H55">
        <v>0.36</v>
      </c>
    </row>
    <row r="56" spans="1:8" x14ac:dyDescent="0.2">
      <c r="A56" t="s">
        <v>3074</v>
      </c>
      <c r="B56" s="1">
        <f t="shared" si="0"/>
        <v>43122</v>
      </c>
      <c r="C56" s="4">
        <v>1342.1</v>
      </c>
      <c r="D56" s="4">
        <v>1345.8</v>
      </c>
      <c r="E56" s="4">
        <v>1345.8</v>
      </c>
      <c r="F56" s="4">
        <v>1338.5</v>
      </c>
      <c r="G56" t="s">
        <v>670</v>
      </c>
      <c r="H56">
        <v>-0.08</v>
      </c>
    </row>
    <row r="57" spans="1:8" x14ac:dyDescent="0.2">
      <c r="A57" t="s">
        <v>3077</v>
      </c>
      <c r="B57" s="1">
        <f t="shared" si="0"/>
        <v>43119</v>
      </c>
      <c r="C57" s="4">
        <v>1343.2</v>
      </c>
      <c r="D57" s="4">
        <v>1336.9</v>
      </c>
      <c r="E57" s="4">
        <v>1347.2</v>
      </c>
      <c r="F57" s="4">
        <v>1336.9</v>
      </c>
      <c r="G57" t="s">
        <v>659</v>
      </c>
      <c r="H57">
        <v>0.46</v>
      </c>
    </row>
    <row r="58" spans="1:8" x14ac:dyDescent="0.2">
      <c r="A58" t="s">
        <v>3078</v>
      </c>
      <c r="B58" s="1">
        <f t="shared" si="0"/>
        <v>43118</v>
      </c>
      <c r="C58" s="4">
        <v>1337</v>
      </c>
      <c r="D58" s="4">
        <v>1337.4</v>
      </c>
      <c r="E58" s="4">
        <v>1342.8</v>
      </c>
      <c r="F58" s="4">
        <v>1334.2</v>
      </c>
      <c r="G58" t="s">
        <v>671</v>
      </c>
      <c r="H58">
        <v>-0.9</v>
      </c>
    </row>
    <row r="59" spans="1:8" x14ac:dyDescent="0.2">
      <c r="A59" t="s">
        <v>3079</v>
      </c>
      <c r="B59" s="1">
        <f t="shared" si="0"/>
        <v>43117</v>
      </c>
      <c r="C59" s="4">
        <v>1349.1</v>
      </c>
      <c r="D59" s="4">
        <v>1348.8</v>
      </c>
      <c r="E59" s="4">
        <v>1352.4</v>
      </c>
      <c r="F59" s="4">
        <v>1337.9</v>
      </c>
      <c r="G59" t="s">
        <v>672</v>
      </c>
      <c r="H59">
        <v>0.14000000000000001</v>
      </c>
    </row>
    <row r="60" spans="1:8" x14ac:dyDescent="0.2">
      <c r="A60" t="s">
        <v>3080</v>
      </c>
      <c r="B60" s="1">
        <f t="shared" si="0"/>
        <v>43116</v>
      </c>
      <c r="C60" s="4">
        <v>1347.2</v>
      </c>
      <c r="D60" s="4">
        <v>1348.7</v>
      </c>
      <c r="E60" s="4">
        <v>1354.7</v>
      </c>
      <c r="F60" s="4">
        <v>1342.3</v>
      </c>
      <c r="G60" t="s">
        <v>673</v>
      </c>
      <c r="H60">
        <v>0.4</v>
      </c>
    </row>
    <row r="61" spans="1:8" x14ac:dyDescent="0.2">
      <c r="A61" t="s">
        <v>3081</v>
      </c>
      <c r="B61" s="1">
        <f t="shared" si="0"/>
        <v>43115</v>
      </c>
      <c r="C61" s="4">
        <v>1341.8</v>
      </c>
      <c r="D61" s="4">
        <v>1337.3</v>
      </c>
      <c r="E61" s="4">
        <v>1344.9</v>
      </c>
      <c r="F61" s="4">
        <v>1337</v>
      </c>
      <c r="G61">
        <v>0</v>
      </c>
      <c r="H61">
        <v>0.33</v>
      </c>
    </row>
    <row r="62" spans="1:8" x14ac:dyDescent="0.2">
      <c r="A62" t="s">
        <v>3082</v>
      </c>
      <c r="B62" s="1">
        <f t="shared" si="0"/>
        <v>43114</v>
      </c>
      <c r="C62" s="4">
        <v>1337.4</v>
      </c>
      <c r="D62" s="4">
        <v>1337.7</v>
      </c>
      <c r="E62" s="4">
        <v>1338.6</v>
      </c>
      <c r="F62" s="4">
        <v>1336.4</v>
      </c>
      <c r="G62">
        <v>0</v>
      </c>
      <c r="H62">
        <v>-0.56999999999999995</v>
      </c>
    </row>
    <row r="63" spans="1:8" x14ac:dyDescent="0.2">
      <c r="A63" t="s">
        <v>3084</v>
      </c>
      <c r="B63" s="1">
        <f t="shared" si="0"/>
        <v>43112</v>
      </c>
      <c r="C63" s="4">
        <v>1345</v>
      </c>
      <c r="D63" s="4">
        <v>1332.3</v>
      </c>
      <c r="E63" s="4">
        <v>1349.9</v>
      </c>
      <c r="F63" s="4">
        <v>1332</v>
      </c>
      <c r="G63" t="s">
        <v>674</v>
      </c>
      <c r="H63">
        <v>0.95</v>
      </c>
    </row>
    <row r="64" spans="1:8" x14ac:dyDescent="0.2">
      <c r="A64" t="s">
        <v>3085</v>
      </c>
      <c r="B64" s="1">
        <f t="shared" si="0"/>
        <v>43111</v>
      </c>
      <c r="C64" s="4">
        <v>1332.3</v>
      </c>
      <c r="D64" s="4">
        <v>1327.7</v>
      </c>
      <c r="E64" s="4">
        <v>1334.2</v>
      </c>
      <c r="F64" s="4">
        <v>1326.5</v>
      </c>
      <c r="G64" t="s">
        <v>675</v>
      </c>
      <c r="H64">
        <v>0.24</v>
      </c>
    </row>
    <row r="65" spans="1:8" x14ac:dyDescent="0.2">
      <c r="A65" t="s">
        <v>3086</v>
      </c>
      <c r="B65" s="1">
        <f t="shared" si="0"/>
        <v>43110</v>
      </c>
      <c r="C65" s="4">
        <v>1329.1</v>
      </c>
      <c r="D65" s="4">
        <v>1322.2</v>
      </c>
      <c r="E65" s="4">
        <v>1335.5</v>
      </c>
      <c r="F65" s="4">
        <v>1318.8</v>
      </c>
      <c r="G65" t="s">
        <v>676</v>
      </c>
      <c r="H65">
        <v>0.43</v>
      </c>
    </row>
    <row r="66" spans="1:8" x14ac:dyDescent="0.2">
      <c r="A66" t="s">
        <v>3087</v>
      </c>
      <c r="B66" s="1">
        <f t="shared" si="0"/>
        <v>43109</v>
      </c>
      <c r="C66" s="4">
        <v>1323.4</v>
      </c>
      <c r="D66" s="4">
        <v>1327.8</v>
      </c>
      <c r="E66" s="4">
        <v>1330.6</v>
      </c>
      <c r="F66" s="4">
        <v>1319.6</v>
      </c>
      <c r="G66" t="s">
        <v>677</v>
      </c>
      <c r="H66">
        <v>-0.5</v>
      </c>
    </row>
    <row r="67" spans="1:8" x14ac:dyDescent="0.2">
      <c r="A67" t="s">
        <v>3088</v>
      </c>
      <c r="B67" s="1">
        <f t="shared" ref="B67:B130" si="1">DATE(RIGHT(A67,4),LEFT(A67,2),LEFT(RIGHT(A67,8),2))</f>
        <v>43108</v>
      </c>
      <c r="C67" s="4">
        <v>1330.1</v>
      </c>
      <c r="D67" s="4">
        <v>1331.4</v>
      </c>
      <c r="E67" s="4">
        <v>1332.1</v>
      </c>
      <c r="F67" s="4">
        <v>1325.6</v>
      </c>
      <c r="G67" t="s">
        <v>678</v>
      </c>
      <c r="H67">
        <v>-0.14000000000000001</v>
      </c>
    </row>
    <row r="68" spans="1:8" x14ac:dyDescent="0.2">
      <c r="A68" t="s">
        <v>3091</v>
      </c>
      <c r="B68" s="1">
        <f t="shared" si="1"/>
        <v>43105</v>
      </c>
      <c r="C68" s="4">
        <v>1331.9</v>
      </c>
      <c r="D68" s="4">
        <v>1333.7</v>
      </c>
      <c r="E68" s="4">
        <v>1334.1</v>
      </c>
      <c r="F68" s="4">
        <v>1324.6</v>
      </c>
      <c r="G68" t="s">
        <v>679</v>
      </c>
      <c r="H68">
        <v>0.06</v>
      </c>
    </row>
    <row r="69" spans="1:8" x14ac:dyDescent="0.2">
      <c r="A69" t="s">
        <v>3092</v>
      </c>
      <c r="B69" s="1">
        <f t="shared" si="1"/>
        <v>43104</v>
      </c>
      <c r="C69" s="4">
        <v>1331.1</v>
      </c>
      <c r="D69" s="4">
        <v>1322.6</v>
      </c>
      <c r="E69" s="4">
        <v>1336.4</v>
      </c>
      <c r="F69" s="4">
        <v>1316.7</v>
      </c>
      <c r="G69" t="s">
        <v>680</v>
      </c>
      <c r="H69">
        <v>0.22</v>
      </c>
    </row>
    <row r="70" spans="1:8" x14ac:dyDescent="0.2">
      <c r="A70" t="s">
        <v>3093</v>
      </c>
      <c r="B70" s="1">
        <f t="shared" si="1"/>
        <v>43103</v>
      </c>
      <c r="C70" s="4">
        <v>1328.2</v>
      </c>
      <c r="D70" s="4">
        <v>1329</v>
      </c>
      <c r="E70" s="4">
        <v>1332.3</v>
      </c>
      <c r="F70" s="4">
        <v>1319</v>
      </c>
      <c r="G70" t="s">
        <v>681</v>
      </c>
      <c r="H70">
        <v>0.19</v>
      </c>
    </row>
    <row r="71" spans="1:8" x14ac:dyDescent="0.2">
      <c r="A71" t="s">
        <v>3094</v>
      </c>
      <c r="B71" s="1">
        <f t="shared" si="1"/>
        <v>43102</v>
      </c>
      <c r="C71" s="4">
        <v>1325.7</v>
      </c>
      <c r="D71" s="4">
        <v>1314.4</v>
      </c>
      <c r="E71" s="4">
        <v>1329.6</v>
      </c>
      <c r="F71" s="4">
        <v>1314.3</v>
      </c>
      <c r="G71" t="s">
        <v>682</v>
      </c>
      <c r="H71">
        <v>1.3</v>
      </c>
    </row>
    <row r="72" spans="1:8" x14ac:dyDescent="0.2">
      <c r="A72" t="s">
        <v>3095</v>
      </c>
      <c r="B72" s="1">
        <f t="shared" si="1"/>
        <v>43101</v>
      </c>
      <c r="C72" s="4">
        <v>1308.7</v>
      </c>
      <c r="D72" s="4">
        <v>1305.8</v>
      </c>
      <c r="E72" s="4">
        <v>1309.7</v>
      </c>
      <c r="F72" s="4">
        <v>1304.5999999999999</v>
      </c>
      <c r="G72">
        <v>0</v>
      </c>
      <c r="H72">
        <v>-0.76</v>
      </c>
    </row>
    <row r="73" spans="1:8" x14ac:dyDescent="0.2">
      <c r="A73" t="s">
        <v>2834</v>
      </c>
      <c r="B73" s="1">
        <f t="shared" si="1"/>
        <v>43098</v>
      </c>
      <c r="C73" s="4">
        <v>1318.7</v>
      </c>
      <c r="D73" s="4">
        <v>1305.9000000000001</v>
      </c>
      <c r="E73" s="4">
        <v>1319.1</v>
      </c>
      <c r="F73" s="4">
        <v>1305.4000000000001</v>
      </c>
      <c r="G73" t="s">
        <v>683</v>
      </c>
      <c r="H73">
        <v>0.93</v>
      </c>
    </row>
    <row r="74" spans="1:8" x14ac:dyDescent="0.2">
      <c r="A74" t="s">
        <v>2835</v>
      </c>
      <c r="B74" s="1">
        <f t="shared" si="1"/>
        <v>43097</v>
      </c>
      <c r="C74" s="4">
        <v>1306.5</v>
      </c>
      <c r="D74" s="4">
        <v>1301</v>
      </c>
      <c r="E74" s="4">
        <v>1306.7</v>
      </c>
      <c r="F74" s="4">
        <v>1300</v>
      </c>
      <c r="G74" t="s">
        <v>684</v>
      </c>
      <c r="H74">
        <v>0.45</v>
      </c>
    </row>
    <row r="75" spans="1:8" x14ac:dyDescent="0.2">
      <c r="A75" t="s">
        <v>2836</v>
      </c>
      <c r="B75" s="1">
        <f t="shared" si="1"/>
        <v>43096</v>
      </c>
      <c r="C75" s="4">
        <v>1300.5999999999999</v>
      </c>
      <c r="D75" s="4">
        <v>1295.7</v>
      </c>
      <c r="E75" s="4">
        <v>1302.0999999999999</v>
      </c>
      <c r="F75" s="4">
        <v>1295.7</v>
      </c>
      <c r="G75" t="s">
        <v>685</v>
      </c>
      <c r="H75">
        <v>0.28999999999999998</v>
      </c>
    </row>
    <row r="76" spans="1:8" x14ac:dyDescent="0.2">
      <c r="A76" t="s">
        <v>2837</v>
      </c>
      <c r="B76" s="1">
        <f t="shared" si="1"/>
        <v>43095</v>
      </c>
      <c r="C76" s="4">
        <v>1296.8</v>
      </c>
      <c r="D76" s="4">
        <v>1288</v>
      </c>
      <c r="E76" s="4">
        <v>1297.5999999999999</v>
      </c>
      <c r="F76" s="4">
        <v>1288</v>
      </c>
      <c r="G76" t="s">
        <v>686</v>
      </c>
      <c r="H76">
        <v>1.48</v>
      </c>
    </row>
    <row r="77" spans="1:8" x14ac:dyDescent="0.2">
      <c r="A77" t="s">
        <v>2838</v>
      </c>
      <c r="B77" s="1">
        <f t="shared" si="1"/>
        <v>43094</v>
      </c>
      <c r="C77" s="4">
        <v>1277.9000000000001</v>
      </c>
      <c r="D77" s="4">
        <v>1278.9000000000001</v>
      </c>
      <c r="E77" s="4">
        <v>1279.5</v>
      </c>
      <c r="F77" s="4">
        <v>1277.9000000000001</v>
      </c>
      <c r="G77">
        <v>0</v>
      </c>
      <c r="H77">
        <v>-0.78</v>
      </c>
    </row>
    <row r="78" spans="1:8" x14ac:dyDescent="0.2">
      <c r="A78" t="s">
        <v>2841</v>
      </c>
      <c r="B78" s="1">
        <f t="shared" si="1"/>
        <v>43091</v>
      </c>
      <c r="C78" s="4">
        <v>1288</v>
      </c>
      <c r="D78" s="4">
        <v>1279.5</v>
      </c>
      <c r="E78" s="4">
        <v>1289.4000000000001</v>
      </c>
      <c r="F78" s="4">
        <v>1278.2</v>
      </c>
      <c r="G78" t="s">
        <v>687</v>
      </c>
      <c r="H78">
        <v>0.64</v>
      </c>
    </row>
    <row r="79" spans="1:8" x14ac:dyDescent="0.2">
      <c r="A79" t="s">
        <v>2842</v>
      </c>
      <c r="B79" s="1">
        <f t="shared" si="1"/>
        <v>43090</v>
      </c>
      <c r="C79" s="4">
        <v>1279.8</v>
      </c>
      <c r="D79" s="4">
        <v>1278.7</v>
      </c>
      <c r="E79" s="4">
        <v>1281.4000000000001</v>
      </c>
      <c r="F79" s="4">
        <v>1276.2</v>
      </c>
      <c r="G79" t="s">
        <v>688</v>
      </c>
      <c r="H79">
        <v>0.09</v>
      </c>
    </row>
    <row r="80" spans="1:8" x14ac:dyDescent="0.2">
      <c r="A80" t="s">
        <v>2843</v>
      </c>
      <c r="B80" s="1">
        <f t="shared" si="1"/>
        <v>43089</v>
      </c>
      <c r="C80" s="4">
        <v>1278.5999999999999</v>
      </c>
      <c r="D80" s="4">
        <v>1274.7</v>
      </c>
      <c r="E80" s="4">
        <v>1280.0999999999999</v>
      </c>
      <c r="F80" s="4">
        <v>1274.7</v>
      </c>
      <c r="G80" t="s">
        <v>689</v>
      </c>
      <c r="H80">
        <v>0.43</v>
      </c>
    </row>
    <row r="81" spans="1:8" x14ac:dyDescent="0.2">
      <c r="A81" t="s">
        <v>2844</v>
      </c>
      <c r="B81" s="1">
        <f t="shared" si="1"/>
        <v>43088</v>
      </c>
      <c r="C81" s="4">
        <v>1273.0999999999999</v>
      </c>
      <c r="D81" s="4">
        <v>1273.0999999999999</v>
      </c>
      <c r="E81" s="4">
        <v>1277.0999999999999</v>
      </c>
      <c r="F81" s="4">
        <v>1271.3</v>
      </c>
      <c r="G81" t="s">
        <v>690</v>
      </c>
      <c r="H81">
        <v>-0.1</v>
      </c>
    </row>
    <row r="82" spans="1:8" x14ac:dyDescent="0.2">
      <c r="A82" t="s">
        <v>2845</v>
      </c>
      <c r="B82" s="1">
        <f t="shared" si="1"/>
        <v>43087</v>
      </c>
      <c r="C82" s="4">
        <v>1274.4000000000001</v>
      </c>
      <c r="D82" s="4">
        <v>1265.8</v>
      </c>
      <c r="E82" s="4">
        <v>1275.7</v>
      </c>
      <c r="F82" s="4">
        <v>1264.5</v>
      </c>
      <c r="G82" t="s">
        <v>691</v>
      </c>
      <c r="H82">
        <v>0.63</v>
      </c>
    </row>
    <row r="83" spans="1:8" x14ac:dyDescent="0.2">
      <c r="A83" t="s">
        <v>2848</v>
      </c>
      <c r="B83" s="1">
        <f t="shared" si="1"/>
        <v>43084</v>
      </c>
      <c r="C83" s="4">
        <v>1266.4000000000001</v>
      </c>
      <c r="D83" s="4">
        <v>1265.2</v>
      </c>
      <c r="E83" s="4">
        <v>1273.0999999999999</v>
      </c>
      <c r="F83" s="4">
        <v>1264.7</v>
      </c>
      <c r="G83" t="s">
        <v>692</v>
      </c>
      <c r="H83">
        <v>0.04</v>
      </c>
    </row>
    <row r="84" spans="1:8" x14ac:dyDescent="0.2">
      <c r="A84" t="s">
        <v>2849</v>
      </c>
      <c r="B84" s="1">
        <f t="shared" si="1"/>
        <v>43083</v>
      </c>
      <c r="C84" s="4">
        <v>1265.9000000000001</v>
      </c>
      <c r="D84" s="4">
        <v>1265.5</v>
      </c>
      <c r="E84" s="4">
        <v>1270.4000000000001</v>
      </c>
      <c r="F84" s="4">
        <v>1261.5999999999999</v>
      </c>
      <c r="G84" t="s">
        <v>693</v>
      </c>
      <c r="H84">
        <v>0.68</v>
      </c>
    </row>
    <row r="85" spans="1:8" x14ac:dyDescent="0.2">
      <c r="A85" t="s">
        <v>2850</v>
      </c>
      <c r="B85" s="1">
        <f t="shared" si="1"/>
        <v>43082</v>
      </c>
      <c r="C85" s="4">
        <v>1257.4000000000001</v>
      </c>
      <c r="D85" s="4">
        <v>1253.9000000000001</v>
      </c>
      <c r="E85" s="4">
        <v>1267.5999999999999</v>
      </c>
      <c r="F85" s="4">
        <v>1251.2</v>
      </c>
      <c r="G85" t="s">
        <v>694</v>
      </c>
      <c r="H85">
        <v>0.56000000000000005</v>
      </c>
    </row>
    <row r="86" spans="1:8" x14ac:dyDescent="0.2">
      <c r="A86" t="s">
        <v>2851</v>
      </c>
      <c r="B86" s="1">
        <f t="shared" si="1"/>
        <v>43081</v>
      </c>
      <c r="C86" s="4">
        <v>1250.4000000000001</v>
      </c>
      <c r="D86" s="4">
        <v>1253.2</v>
      </c>
      <c r="E86" s="4">
        <v>1256.5999999999999</v>
      </c>
      <c r="F86" s="4">
        <v>1247.2</v>
      </c>
      <c r="G86" t="s">
        <v>695</v>
      </c>
      <c r="H86">
        <v>-0.41</v>
      </c>
    </row>
    <row r="87" spans="1:8" x14ac:dyDescent="0.2">
      <c r="A87" t="s">
        <v>2852</v>
      </c>
      <c r="B87" s="1">
        <f t="shared" si="1"/>
        <v>43080</v>
      </c>
      <c r="C87" s="4">
        <v>1255.5999999999999</v>
      </c>
      <c r="D87" s="4">
        <v>1259.8</v>
      </c>
      <c r="E87" s="4">
        <v>1261.9000000000001</v>
      </c>
      <c r="F87" s="4">
        <v>1252.2</v>
      </c>
      <c r="G87" t="s">
        <v>696</v>
      </c>
      <c r="H87">
        <v>-0.12</v>
      </c>
    </row>
    <row r="88" spans="1:8" x14ac:dyDescent="0.2">
      <c r="A88" t="s">
        <v>2855</v>
      </c>
      <c r="B88" s="1">
        <f t="shared" si="1"/>
        <v>43077</v>
      </c>
      <c r="C88" s="4">
        <v>1257.0999999999999</v>
      </c>
      <c r="D88" s="4">
        <v>1258.4000000000001</v>
      </c>
      <c r="E88" s="4">
        <v>1263</v>
      </c>
      <c r="F88" s="4">
        <v>1255.2</v>
      </c>
      <c r="G88" t="s">
        <v>697</v>
      </c>
      <c r="H88">
        <v>-0.37</v>
      </c>
    </row>
    <row r="89" spans="1:8" x14ac:dyDescent="0.2">
      <c r="A89" t="s">
        <v>2856</v>
      </c>
      <c r="B89" s="1">
        <f t="shared" si="1"/>
        <v>43076</v>
      </c>
      <c r="C89" s="4">
        <v>1261.8</v>
      </c>
      <c r="D89" s="4">
        <v>1273.5999999999999</v>
      </c>
      <c r="E89" s="4">
        <v>1274.8</v>
      </c>
      <c r="F89" s="4">
        <v>1254.7</v>
      </c>
      <c r="G89" t="s">
        <v>698</v>
      </c>
      <c r="H89">
        <v>-1.03</v>
      </c>
    </row>
    <row r="90" spans="1:8" x14ac:dyDescent="0.2">
      <c r="A90" t="s">
        <v>2857</v>
      </c>
      <c r="B90" s="1">
        <f t="shared" si="1"/>
        <v>43075</v>
      </c>
      <c r="C90" s="4">
        <v>1274.9000000000001</v>
      </c>
      <c r="D90" s="4">
        <v>1277.3</v>
      </c>
      <c r="E90" s="4">
        <v>1279.9000000000001</v>
      </c>
      <c r="F90" s="4">
        <v>1273.8</v>
      </c>
      <c r="G90" t="s">
        <v>699</v>
      </c>
      <c r="H90">
        <v>0.09</v>
      </c>
    </row>
    <row r="91" spans="1:8" x14ac:dyDescent="0.2">
      <c r="A91" t="s">
        <v>2858</v>
      </c>
      <c r="B91" s="1">
        <f t="shared" si="1"/>
        <v>43074</v>
      </c>
      <c r="C91" s="4">
        <v>1273.7</v>
      </c>
      <c r="D91" s="4">
        <v>1287.5</v>
      </c>
      <c r="E91" s="4">
        <v>1288.3</v>
      </c>
      <c r="F91" s="4">
        <v>1272.2</v>
      </c>
      <c r="G91" t="s">
        <v>700</v>
      </c>
      <c r="H91">
        <v>-0.99</v>
      </c>
    </row>
    <row r="92" spans="1:8" x14ac:dyDescent="0.2">
      <c r="A92" t="s">
        <v>2859</v>
      </c>
      <c r="B92" s="1">
        <f t="shared" si="1"/>
        <v>43073</v>
      </c>
      <c r="C92" s="4">
        <v>1286.5</v>
      </c>
      <c r="D92" s="4">
        <v>1285.8</v>
      </c>
      <c r="E92" s="4">
        <v>1289</v>
      </c>
      <c r="F92" s="4">
        <v>1284</v>
      </c>
      <c r="G92" t="s">
        <v>701</v>
      </c>
      <c r="H92">
        <v>-0.36</v>
      </c>
    </row>
    <row r="93" spans="1:8" x14ac:dyDescent="0.2">
      <c r="A93" t="s">
        <v>2862</v>
      </c>
      <c r="B93" s="1">
        <f t="shared" si="1"/>
        <v>43070</v>
      </c>
      <c r="C93" s="4">
        <v>1291.0999999999999</v>
      </c>
      <c r="D93" s="4">
        <v>1287.4000000000001</v>
      </c>
      <c r="E93" s="4">
        <v>1300.9000000000001</v>
      </c>
      <c r="F93" s="4">
        <v>1283.2</v>
      </c>
      <c r="G93" t="s">
        <v>702</v>
      </c>
      <c r="H93">
        <v>0.43</v>
      </c>
    </row>
    <row r="94" spans="1:8" x14ac:dyDescent="0.2">
      <c r="A94" t="s">
        <v>2604</v>
      </c>
      <c r="B94" s="1">
        <f t="shared" si="1"/>
        <v>43069</v>
      </c>
      <c r="C94" s="4">
        <v>1285.5999999999999</v>
      </c>
      <c r="D94" s="4">
        <v>1296.5</v>
      </c>
      <c r="E94" s="4">
        <v>1296.7</v>
      </c>
      <c r="F94" s="4">
        <v>1282</v>
      </c>
      <c r="G94" t="s">
        <v>703</v>
      </c>
      <c r="H94">
        <v>-0.73</v>
      </c>
    </row>
    <row r="95" spans="1:8" x14ac:dyDescent="0.2">
      <c r="A95" t="s">
        <v>2605</v>
      </c>
      <c r="B95" s="1">
        <f t="shared" si="1"/>
        <v>43068</v>
      </c>
      <c r="C95" s="4">
        <v>1295.0999999999999</v>
      </c>
      <c r="D95" s="4">
        <v>1305.7</v>
      </c>
      <c r="E95" s="4">
        <v>1308.8</v>
      </c>
      <c r="F95" s="4">
        <v>1294.5</v>
      </c>
      <c r="G95" t="s">
        <v>704</v>
      </c>
      <c r="H95">
        <v>-0.98</v>
      </c>
    </row>
    <row r="96" spans="1:8" x14ac:dyDescent="0.2">
      <c r="A96" t="s">
        <v>2606</v>
      </c>
      <c r="B96" s="1">
        <f t="shared" si="1"/>
        <v>43067</v>
      </c>
      <c r="C96" s="4">
        <v>1307.9000000000001</v>
      </c>
      <c r="D96" s="4">
        <v>1306.9000000000001</v>
      </c>
      <c r="E96" s="4">
        <v>1308.9000000000001</v>
      </c>
      <c r="F96" s="4">
        <v>1303.7</v>
      </c>
      <c r="G96" t="s">
        <v>705</v>
      </c>
      <c r="H96">
        <v>0.02</v>
      </c>
    </row>
    <row r="97" spans="1:8" x14ac:dyDescent="0.2">
      <c r="A97" t="s">
        <v>2607</v>
      </c>
      <c r="B97" s="1">
        <f t="shared" si="1"/>
        <v>43066</v>
      </c>
      <c r="C97" s="4">
        <v>1307.5999999999999</v>
      </c>
      <c r="D97" s="4">
        <v>1301</v>
      </c>
      <c r="E97" s="4">
        <v>1311.7</v>
      </c>
      <c r="F97" s="4">
        <v>1300.2</v>
      </c>
      <c r="G97" t="s">
        <v>706</v>
      </c>
      <c r="H97">
        <v>0.55000000000000004</v>
      </c>
    </row>
    <row r="98" spans="1:8" x14ac:dyDescent="0.2">
      <c r="A98" t="s">
        <v>2610</v>
      </c>
      <c r="B98" s="1">
        <f t="shared" si="1"/>
        <v>43063</v>
      </c>
      <c r="C98" s="4">
        <v>1300.5</v>
      </c>
      <c r="D98" s="4">
        <v>1303</v>
      </c>
      <c r="E98" s="4">
        <v>1305.4000000000001</v>
      </c>
      <c r="F98" s="4">
        <v>1299</v>
      </c>
      <c r="G98" t="s">
        <v>707</v>
      </c>
      <c r="H98">
        <v>0.68</v>
      </c>
    </row>
    <row r="99" spans="1:8" x14ac:dyDescent="0.2">
      <c r="A99" t="s">
        <v>2611</v>
      </c>
      <c r="B99" s="1">
        <f t="shared" si="1"/>
        <v>43062</v>
      </c>
      <c r="C99" s="4">
        <v>1291.6600000000001</v>
      </c>
      <c r="D99" s="4">
        <v>1291.19</v>
      </c>
      <c r="E99" s="4">
        <v>1293.8699999999999</v>
      </c>
      <c r="F99" s="4">
        <v>1287.6500000000001</v>
      </c>
      <c r="G99">
        <v>0</v>
      </c>
      <c r="H99">
        <v>-1.06</v>
      </c>
    </row>
    <row r="100" spans="1:8" x14ac:dyDescent="0.2">
      <c r="A100" t="s">
        <v>2612</v>
      </c>
      <c r="B100" s="1">
        <f t="shared" si="1"/>
        <v>43061</v>
      </c>
      <c r="C100" s="4">
        <v>1305.5</v>
      </c>
      <c r="D100" s="4">
        <v>1295</v>
      </c>
      <c r="E100" s="4">
        <v>1307.3</v>
      </c>
      <c r="F100" s="4">
        <v>1292.3</v>
      </c>
      <c r="G100" t="s">
        <v>708</v>
      </c>
      <c r="H100">
        <v>0.82</v>
      </c>
    </row>
    <row r="101" spans="1:8" x14ac:dyDescent="0.2">
      <c r="A101" t="s">
        <v>2613</v>
      </c>
      <c r="B101" s="1">
        <f t="shared" si="1"/>
        <v>43060</v>
      </c>
      <c r="C101" s="4">
        <v>1294.9000000000001</v>
      </c>
      <c r="D101" s="4">
        <v>1291.3</v>
      </c>
      <c r="E101" s="4">
        <v>1297.2</v>
      </c>
      <c r="F101" s="4">
        <v>1289</v>
      </c>
      <c r="G101" t="s">
        <v>709</v>
      </c>
      <c r="H101">
        <v>0.51</v>
      </c>
    </row>
    <row r="102" spans="1:8" x14ac:dyDescent="0.2">
      <c r="A102" t="s">
        <v>2614</v>
      </c>
      <c r="B102" s="1">
        <f t="shared" si="1"/>
        <v>43059</v>
      </c>
      <c r="C102" s="4">
        <v>1288.3</v>
      </c>
      <c r="D102" s="4">
        <v>1305.4000000000001</v>
      </c>
      <c r="E102" s="4">
        <v>1306.7</v>
      </c>
      <c r="F102" s="4">
        <v>1287.2</v>
      </c>
      <c r="G102" t="s">
        <v>710</v>
      </c>
      <c r="H102">
        <v>-1.61</v>
      </c>
    </row>
    <row r="103" spans="1:8" x14ac:dyDescent="0.2">
      <c r="A103" t="s">
        <v>2617</v>
      </c>
      <c r="B103" s="1">
        <f t="shared" si="1"/>
        <v>43056</v>
      </c>
      <c r="C103" s="4">
        <v>1309.4000000000001</v>
      </c>
      <c r="D103" s="4">
        <v>1292.8</v>
      </c>
      <c r="E103" s="4">
        <v>1310</v>
      </c>
      <c r="F103" s="4">
        <v>1292.5</v>
      </c>
      <c r="G103" t="s">
        <v>711</v>
      </c>
      <c r="H103">
        <v>1.43</v>
      </c>
    </row>
    <row r="104" spans="1:8" x14ac:dyDescent="0.2">
      <c r="A104" t="s">
        <v>2618</v>
      </c>
      <c r="B104" s="1">
        <f t="shared" si="1"/>
        <v>43055</v>
      </c>
      <c r="C104" s="4">
        <v>1291</v>
      </c>
      <c r="D104" s="4">
        <v>1290.4000000000001</v>
      </c>
      <c r="E104" s="4">
        <v>1294.0999999999999</v>
      </c>
      <c r="F104" s="4">
        <v>1288.2</v>
      </c>
      <c r="G104" t="s">
        <v>712</v>
      </c>
      <c r="H104">
        <v>0.03</v>
      </c>
    </row>
    <row r="105" spans="1:8" x14ac:dyDescent="0.2">
      <c r="A105" t="s">
        <v>2619</v>
      </c>
      <c r="B105" s="1">
        <f t="shared" si="1"/>
        <v>43054</v>
      </c>
      <c r="C105" s="4">
        <v>1290.5999999999999</v>
      </c>
      <c r="D105" s="4">
        <v>1292.0999999999999</v>
      </c>
      <c r="E105" s="4">
        <v>1301.9000000000001</v>
      </c>
      <c r="F105" s="4">
        <v>1289.8</v>
      </c>
      <c r="G105" t="s">
        <v>713</v>
      </c>
      <c r="H105">
        <v>-0.41</v>
      </c>
    </row>
    <row r="106" spans="1:8" x14ac:dyDescent="0.2">
      <c r="A106" t="s">
        <v>2620</v>
      </c>
      <c r="B106" s="1">
        <f t="shared" si="1"/>
        <v>43053</v>
      </c>
      <c r="C106" s="4">
        <v>1295.9000000000001</v>
      </c>
      <c r="D106" s="4">
        <v>1289.8</v>
      </c>
      <c r="E106" s="4">
        <v>1296.0999999999999</v>
      </c>
      <c r="F106" s="4">
        <v>1283</v>
      </c>
      <c r="G106" t="s">
        <v>714</v>
      </c>
      <c r="H106">
        <v>0.31</v>
      </c>
    </row>
    <row r="107" spans="1:8" x14ac:dyDescent="0.2">
      <c r="A107" t="s">
        <v>2621</v>
      </c>
      <c r="B107" s="1">
        <f t="shared" si="1"/>
        <v>43052</v>
      </c>
      <c r="C107" s="4">
        <v>1291.9000000000001</v>
      </c>
      <c r="D107" s="4">
        <v>1289.5999999999999</v>
      </c>
      <c r="E107" s="4">
        <v>1292.7</v>
      </c>
      <c r="F107" s="4">
        <v>1288.7</v>
      </c>
      <c r="G107" t="s">
        <v>715</v>
      </c>
      <c r="H107">
        <v>0.37</v>
      </c>
    </row>
    <row r="108" spans="1:8" x14ac:dyDescent="0.2">
      <c r="A108" t="s">
        <v>2624</v>
      </c>
      <c r="B108" s="1">
        <f t="shared" si="1"/>
        <v>43049</v>
      </c>
      <c r="C108" s="4">
        <v>1287.0999999999999</v>
      </c>
      <c r="D108" s="4">
        <v>1299.5</v>
      </c>
      <c r="E108" s="4">
        <v>1300</v>
      </c>
      <c r="F108" s="4">
        <v>1286.5999999999999</v>
      </c>
      <c r="G108" t="s">
        <v>716</v>
      </c>
      <c r="H108">
        <v>-1.02</v>
      </c>
    </row>
    <row r="109" spans="1:8" x14ac:dyDescent="0.2">
      <c r="A109" t="s">
        <v>2625</v>
      </c>
      <c r="B109" s="1">
        <f t="shared" si="1"/>
        <v>43048</v>
      </c>
      <c r="C109" s="4">
        <v>1300.3</v>
      </c>
      <c r="D109" s="4">
        <v>1295.0999999999999</v>
      </c>
      <c r="E109" s="4">
        <v>1301.9000000000001</v>
      </c>
      <c r="F109" s="4">
        <v>1294.0999999999999</v>
      </c>
      <c r="G109" t="s">
        <v>717</v>
      </c>
      <c r="H109">
        <v>0.3</v>
      </c>
    </row>
    <row r="110" spans="1:8" x14ac:dyDescent="0.2">
      <c r="A110" t="s">
        <v>2626</v>
      </c>
      <c r="B110" s="1">
        <f t="shared" si="1"/>
        <v>43047</v>
      </c>
      <c r="C110" s="4">
        <v>1296.4000000000001</v>
      </c>
      <c r="D110" s="4">
        <v>1290</v>
      </c>
      <c r="E110" s="4">
        <v>1300.4000000000001</v>
      </c>
      <c r="F110" s="4">
        <v>1289.5</v>
      </c>
      <c r="G110" t="s">
        <v>718</v>
      </c>
      <c r="H110">
        <v>0.63</v>
      </c>
    </row>
    <row r="111" spans="1:8" x14ac:dyDescent="0.2">
      <c r="A111" t="s">
        <v>2627</v>
      </c>
      <c r="B111" s="1">
        <f t="shared" si="1"/>
        <v>43046</v>
      </c>
      <c r="C111" s="4">
        <v>1288.3</v>
      </c>
      <c r="D111" s="4">
        <v>1292</v>
      </c>
      <c r="E111" s="4">
        <v>1292.9000000000001</v>
      </c>
      <c r="F111" s="4">
        <v>1285.0999999999999</v>
      </c>
      <c r="G111" t="s">
        <v>719</v>
      </c>
      <c r="H111">
        <v>-0.44</v>
      </c>
    </row>
    <row r="112" spans="1:8" x14ac:dyDescent="0.2">
      <c r="A112" t="s">
        <v>2628</v>
      </c>
      <c r="B112" s="1">
        <f t="shared" si="1"/>
        <v>43045</v>
      </c>
      <c r="C112" s="4">
        <v>1294</v>
      </c>
      <c r="D112" s="4">
        <v>1279.3</v>
      </c>
      <c r="E112" s="4">
        <v>1296</v>
      </c>
      <c r="F112" s="4">
        <v>1279.3</v>
      </c>
      <c r="G112" t="s">
        <v>720</v>
      </c>
      <c r="H112">
        <v>0.98</v>
      </c>
    </row>
    <row r="113" spans="1:8" x14ac:dyDescent="0.2">
      <c r="A113" t="s">
        <v>2631</v>
      </c>
      <c r="B113" s="1">
        <f t="shared" si="1"/>
        <v>43042</v>
      </c>
      <c r="C113" s="4">
        <v>1281.4000000000001</v>
      </c>
      <c r="D113" s="4">
        <v>1290</v>
      </c>
      <c r="E113" s="4">
        <v>1291.5</v>
      </c>
      <c r="F113" s="4">
        <v>1278</v>
      </c>
      <c r="G113" t="s">
        <v>721</v>
      </c>
      <c r="H113">
        <v>-0.68</v>
      </c>
    </row>
    <row r="114" spans="1:8" x14ac:dyDescent="0.2">
      <c r="A114" t="s">
        <v>2632</v>
      </c>
      <c r="B114" s="1">
        <f t="shared" si="1"/>
        <v>43041</v>
      </c>
      <c r="C114" s="4">
        <v>1290.2</v>
      </c>
      <c r="D114" s="4">
        <v>1290.4000000000001</v>
      </c>
      <c r="E114" s="4">
        <v>1297</v>
      </c>
      <c r="F114" s="4">
        <v>1286.5999999999999</v>
      </c>
      <c r="G114" t="s">
        <v>722</v>
      </c>
      <c r="H114">
        <v>0.06</v>
      </c>
    </row>
    <row r="115" spans="1:8" x14ac:dyDescent="0.2">
      <c r="A115" t="s">
        <v>2633</v>
      </c>
      <c r="B115" s="1">
        <f t="shared" si="1"/>
        <v>43040</v>
      </c>
      <c r="C115" s="4">
        <v>1289.4000000000001</v>
      </c>
      <c r="D115" s="4">
        <v>1281.5999999999999</v>
      </c>
      <c r="E115" s="4">
        <v>1293.2</v>
      </c>
      <c r="F115" s="4">
        <v>1281.5999999999999</v>
      </c>
      <c r="G115" t="s">
        <v>723</v>
      </c>
      <c r="H115">
        <v>0.54</v>
      </c>
    </row>
    <row r="116" spans="1:8" x14ac:dyDescent="0.2">
      <c r="A116" t="s">
        <v>2370</v>
      </c>
      <c r="B116" s="1">
        <f t="shared" si="1"/>
        <v>43039</v>
      </c>
      <c r="C116" s="4">
        <v>1282.5</v>
      </c>
      <c r="D116" s="4">
        <v>1288.4000000000001</v>
      </c>
      <c r="E116" s="4">
        <v>1290.5</v>
      </c>
      <c r="F116" s="4">
        <v>1280.5</v>
      </c>
      <c r="G116" t="s">
        <v>724</v>
      </c>
      <c r="H116">
        <v>-0.55000000000000004</v>
      </c>
    </row>
    <row r="117" spans="1:8" x14ac:dyDescent="0.2">
      <c r="A117" t="s">
        <v>2371</v>
      </c>
      <c r="B117" s="1">
        <f t="shared" si="1"/>
        <v>43038</v>
      </c>
      <c r="C117" s="4">
        <v>1289.5999999999999</v>
      </c>
      <c r="D117" s="4">
        <v>1284.4000000000001</v>
      </c>
      <c r="E117" s="4">
        <v>1291</v>
      </c>
      <c r="F117" s="4">
        <v>1282.5999999999999</v>
      </c>
      <c r="G117" t="s">
        <v>725</v>
      </c>
      <c r="H117">
        <v>0.46</v>
      </c>
    </row>
    <row r="118" spans="1:8" x14ac:dyDescent="0.2">
      <c r="A118" t="s">
        <v>2374</v>
      </c>
      <c r="B118" s="1">
        <f t="shared" si="1"/>
        <v>43035</v>
      </c>
      <c r="C118" s="4">
        <v>1283.7</v>
      </c>
      <c r="D118" s="4">
        <v>1279.2</v>
      </c>
      <c r="E118" s="4">
        <v>1286.8</v>
      </c>
      <c r="F118" s="4">
        <v>1276</v>
      </c>
      <c r="G118" t="s">
        <v>723</v>
      </c>
      <c r="H118">
        <v>0.16</v>
      </c>
    </row>
    <row r="119" spans="1:8" x14ac:dyDescent="0.2">
      <c r="A119" t="s">
        <v>2375</v>
      </c>
      <c r="B119" s="1">
        <f t="shared" si="1"/>
        <v>43034</v>
      </c>
      <c r="C119" s="4">
        <v>1281.5999999999999</v>
      </c>
      <c r="D119" s="4">
        <v>1292</v>
      </c>
      <c r="E119" s="4">
        <v>1295</v>
      </c>
      <c r="F119" s="4">
        <v>1279.4000000000001</v>
      </c>
      <c r="G119" t="s">
        <v>726</v>
      </c>
      <c r="H119">
        <v>-0.73</v>
      </c>
    </row>
    <row r="120" spans="1:8" x14ac:dyDescent="0.2">
      <c r="A120" t="s">
        <v>2376</v>
      </c>
      <c r="B120" s="1">
        <f t="shared" si="1"/>
        <v>43033</v>
      </c>
      <c r="C120" s="4">
        <v>1291</v>
      </c>
      <c r="D120" s="4">
        <v>1290.0999999999999</v>
      </c>
      <c r="E120" s="4">
        <v>1291.9000000000001</v>
      </c>
      <c r="F120" s="4">
        <v>1284</v>
      </c>
      <c r="G120" t="s">
        <v>727</v>
      </c>
      <c r="H120">
        <v>0.06</v>
      </c>
    </row>
    <row r="121" spans="1:8" x14ac:dyDescent="0.2">
      <c r="A121" t="s">
        <v>2377</v>
      </c>
      <c r="B121" s="1">
        <f t="shared" si="1"/>
        <v>43032</v>
      </c>
      <c r="C121" s="4">
        <v>1290.2</v>
      </c>
      <c r="D121" s="4">
        <v>1295.2</v>
      </c>
      <c r="E121" s="4">
        <v>1296.5999999999999</v>
      </c>
      <c r="F121" s="4">
        <v>1287</v>
      </c>
      <c r="G121" t="s">
        <v>728</v>
      </c>
      <c r="H121">
        <v>-0.21</v>
      </c>
    </row>
    <row r="122" spans="1:8" x14ac:dyDescent="0.2">
      <c r="A122" t="s">
        <v>2378</v>
      </c>
      <c r="B122" s="1">
        <f t="shared" si="1"/>
        <v>43031</v>
      </c>
      <c r="C122" s="4">
        <v>1292.9000000000001</v>
      </c>
      <c r="D122" s="4">
        <v>1288.5999999999999</v>
      </c>
      <c r="E122" s="4">
        <v>1295.7</v>
      </c>
      <c r="F122" s="4">
        <v>1285.7</v>
      </c>
      <c r="G122" t="s">
        <v>729</v>
      </c>
      <c r="H122">
        <v>0.05</v>
      </c>
    </row>
    <row r="123" spans="1:8" x14ac:dyDescent="0.2">
      <c r="A123" t="s">
        <v>2381</v>
      </c>
      <c r="B123" s="1">
        <f t="shared" si="1"/>
        <v>43028</v>
      </c>
      <c r="C123" s="4">
        <v>1292.3</v>
      </c>
      <c r="D123" s="4">
        <v>1303</v>
      </c>
      <c r="E123" s="4">
        <v>1303.0999999999999</v>
      </c>
      <c r="F123" s="4">
        <v>1291.3</v>
      </c>
      <c r="G123" t="s">
        <v>730</v>
      </c>
      <c r="H123">
        <v>-0.74</v>
      </c>
    </row>
    <row r="124" spans="1:8" x14ac:dyDescent="0.2">
      <c r="A124" t="s">
        <v>2382</v>
      </c>
      <c r="B124" s="1">
        <f t="shared" si="1"/>
        <v>43027</v>
      </c>
      <c r="C124" s="4">
        <v>1301.9000000000001</v>
      </c>
      <c r="D124" s="4">
        <v>1293.3</v>
      </c>
      <c r="E124" s="4">
        <v>1303.5</v>
      </c>
      <c r="F124" s="4">
        <v>1290</v>
      </c>
      <c r="G124" t="s">
        <v>731</v>
      </c>
      <c r="H124">
        <v>0.52</v>
      </c>
    </row>
    <row r="125" spans="1:8" x14ac:dyDescent="0.2">
      <c r="A125" t="s">
        <v>2383</v>
      </c>
      <c r="B125" s="1">
        <f t="shared" si="1"/>
        <v>43026</v>
      </c>
      <c r="C125" s="4">
        <v>1295.2</v>
      </c>
      <c r="D125" s="4">
        <v>1299.9000000000001</v>
      </c>
      <c r="E125" s="4">
        <v>1300.7</v>
      </c>
      <c r="F125" s="4">
        <v>1291.4000000000001</v>
      </c>
      <c r="G125" t="s">
        <v>732</v>
      </c>
      <c r="H125">
        <v>-0.25</v>
      </c>
    </row>
    <row r="126" spans="1:8" x14ac:dyDescent="0.2">
      <c r="A126" t="s">
        <v>2384</v>
      </c>
      <c r="B126" s="1">
        <f t="shared" si="1"/>
        <v>43025</v>
      </c>
      <c r="C126" s="4">
        <v>1298.4000000000001</v>
      </c>
      <c r="D126" s="4">
        <v>1310.4000000000001</v>
      </c>
      <c r="E126" s="4">
        <v>1310.4000000000001</v>
      </c>
      <c r="F126" s="4">
        <v>1296.3</v>
      </c>
      <c r="G126" t="s">
        <v>719</v>
      </c>
      <c r="H126">
        <v>-1.29</v>
      </c>
    </row>
    <row r="127" spans="1:8" x14ac:dyDescent="0.2">
      <c r="A127" t="s">
        <v>2385</v>
      </c>
      <c r="B127" s="1">
        <f t="shared" si="1"/>
        <v>43024</v>
      </c>
      <c r="C127" s="4">
        <v>1315.4</v>
      </c>
      <c r="D127" s="4">
        <v>1316.9</v>
      </c>
      <c r="E127" s="4">
        <v>1320.7</v>
      </c>
      <c r="F127" s="4">
        <v>1305.5</v>
      </c>
      <c r="G127" t="s">
        <v>733</v>
      </c>
      <c r="H127">
        <v>-0.12</v>
      </c>
    </row>
    <row r="128" spans="1:8" x14ac:dyDescent="0.2">
      <c r="A128" t="s">
        <v>2388</v>
      </c>
      <c r="B128" s="1">
        <f t="shared" si="1"/>
        <v>43021</v>
      </c>
      <c r="C128" s="4">
        <v>1317</v>
      </c>
      <c r="D128" s="4">
        <v>1309.4000000000001</v>
      </c>
      <c r="E128" s="4">
        <v>1317.1</v>
      </c>
      <c r="F128" s="4">
        <v>1306.7</v>
      </c>
      <c r="G128" t="s">
        <v>734</v>
      </c>
      <c r="H128">
        <v>0.62</v>
      </c>
    </row>
    <row r="129" spans="1:8" x14ac:dyDescent="0.2">
      <c r="A129" t="s">
        <v>2389</v>
      </c>
      <c r="B129" s="1">
        <f t="shared" si="1"/>
        <v>43020</v>
      </c>
      <c r="C129" s="4">
        <v>1308.9000000000001</v>
      </c>
      <c r="D129" s="4">
        <v>1308.0999999999999</v>
      </c>
      <c r="E129" s="4">
        <v>1311.1</v>
      </c>
      <c r="F129" s="4">
        <v>1304.5</v>
      </c>
      <c r="G129" t="s">
        <v>735</v>
      </c>
      <c r="H129">
        <v>0.6</v>
      </c>
    </row>
    <row r="130" spans="1:8" x14ac:dyDescent="0.2">
      <c r="A130" t="s">
        <v>2390</v>
      </c>
      <c r="B130" s="1">
        <f t="shared" si="1"/>
        <v>43019</v>
      </c>
      <c r="C130" s="4">
        <v>1301.0999999999999</v>
      </c>
      <c r="D130" s="4">
        <v>1305</v>
      </c>
      <c r="E130" s="4">
        <v>1306.9000000000001</v>
      </c>
      <c r="F130" s="4">
        <v>1300.3</v>
      </c>
      <c r="G130" t="s">
        <v>736</v>
      </c>
      <c r="H130">
        <v>-0.38</v>
      </c>
    </row>
    <row r="131" spans="1:8" x14ac:dyDescent="0.2">
      <c r="A131" t="s">
        <v>2391</v>
      </c>
      <c r="B131" s="1">
        <f t="shared" ref="B131:B194" si="2">DATE(RIGHT(A131,4),LEFT(A131,2),LEFT(RIGHT(A131,8),2))</f>
        <v>43018</v>
      </c>
      <c r="C131" s="4">
        <v>1306</v>
      </c>
      <c r="D131" s="4">
        <v>1297.4000000000001</v>
      </c>
      <c r="E131" s="4">
        <v>1307.9000000000001</v>
      </c>
      <c r="F131" s="4">
        <v>1297.4000000000001</v>
      </c>
      <c r="G131" t="s">
        <v>737</v>
      </c>
      <c r="H131">
        <v>0.69</v>
      </c>
    </row>
    <row r="132" spans="1:8" x14ac:dyDescent="0.2">
      <c r="A132" t="s">
        <v>2392</v>
      </c>
      <c r="B132" s="1">
        <f t="shared" si="2"/>
        <v>43017</v>
      </c>
      <c r="C132" s="4">
        <v>1297</v>
      </c>
      <c r="D132" s="4">
        <v>1291</v>
      </c>
      <c r="E132" s="4">
        <v>1299.2</v>
      </c>
      <c r="F132" s="4">
        <v>1290.9000000000001</v>
      </c>
      <c r="G132" t="s">
        <v>738</v>
      </c>
      <c r="H132">
        <v>0.79</v>
      </c>
    </row>
    <row r="133" spans="1:8" x14ac:dyDescent="0.2">
      <c r="A133" t="s">
        <v>2395</v>
      </c>
      <c r="B133" s="1">
        <f t="shared" si="2"/>
        <v>43014</v>
      </c>
      <c r="C133" s="4">
        <v>1286.8</v>
      </c>
      <c r="D133" s="4">
        <v>1282</v>
      </c>
      <c r="E133" s="4">
        <v>1289.5</v>
      </c>
      <c r="F133" s="4">
        <v>1275.2</v>
      </c>
      <c r="G133" t="s">
        <v>739</v>
      </c>
      <c r="H133">
        <v>0.12</v>
      </c>
    </row>
    <row r="134" spans="1:8" x14ac:dyDescent="0.2">
      <c r="A134" t="s">
        <v>2396</v>
      </c>
      <c r="B134" s="1">
        <f t="shared" si="2"/>
        <v>43013</v>
      </c>
      <c r="C134" s="4">
        <v>1285.2</v>
      </c>
      <c r="D134" s="4">
        <v>1289.5</v>
      </c>
      <c r="E134" s="4">
        <v>1293</v>
      </c>
      <c r="F134" s="4">
        <v>1281</v>
      </c>
      <c r="G134" t="s">
        <v>740</v>
      </c>
      <c r="H134">
        <v>-0.27</v>
      </c>
    </row>
    <row r="135" spans="1:8" x14ac:dyDescent="0.2">
      <c r="A135" t="s">
        <v>2397</v>
      </c>
      <c r="B135" s="1">
        <f t="shared" si="2"/>
        <v>43012</v>
      </c>
      <c r="C135" s="4">
        <v>1288.7</v>
      </c>
      <c r="D135" s="4">
        <v>1286.2</v>
      </c>
      <c r="E135" s="4">
        <v>1295</v>
      </c>
      <c r="F135" s="4">
        <v>1286.2</v>
      </c>
      <c r="G135" t="s">
        <v>741</v>
      </c>
      <c r="H135">
        <v>0.17</v>
      </c>
    </row>
    <row r="136" spans="1:8" x14ac:dyDescent="0.2">
      <c r="A136" t="s">
        <v>2398</v>
      </c>
      <c r="B136" s="1">
        <f t="shared" si="2"/>
        <v>43011</v>
      </c>
      <c r="C136" s="4">
        <v>1286.5</v>
      </c>
      <c r="D136" s="4">
        <v>1284.2</v>
      </c>
      <c r="E136" s="4">
        <v>1288.9000000000001</v>
      </c>
      <c r="F136" s="4">
        <v>1283.5999999999999</v>
      </c>
      <c r="G136" t="s">
        <v>742</v>
      </c>
      <c r="H136">
        <v>-0.1</v>
      </c>
    </row>
    <row r="137" spans="1:8" x14ac:dyDescent="0.2">
      <c r="A137" t="s">
        <v>2399</v>
      </c>
      <c r="B137" s="1">
        <f t="shared" si="2"/>
        <v>43010</v>
      </c>
      <c r="C137" s="4">
        <v>1287.8</v>
      </c>
      <c r="D137" s="4">
        <v>1289.5999999999999</v>
      </c>
      <c r="E137" s="4">
        <v>1291</v>
      </c>
      <c r="F137" s="4">
        <v>1286.2</v>
      </c>
      <c r="G137" t="s">
        <v>743</v>
      </c>
      <c r="H137">
        <v>-0.69</v>
      </c>
    </row>
    <row r="138" spans="1:8" x14ac:dyDescent="0.2">
      <c r="A138" t="s">
        <v>2144</v>
      </c>
      <c r="B138" s="1">
        <f t="shared" si="2"/>
        <v>43007</v>
      </c>
      <c r="C138" s="4">
        <v>1296.8</v>
      </c>
      <c r="D138" s="4">
        <v>1299.5999999999999</v>
      </c>
      <c r="E138" s="4">
        <v>1304.3</v>
      </c>
      <c r="F138" s="4">
        <v>1292.5999999999999</v>
      </c>
      <c r="G138" t="s">
        <v>744</v>
      </c>
      <c r="H138">
        <v>-0.3</v>
      </c>
    </row>
    <row r="139" spans="1:8" x14ac:dyDescent="0.2">
      <c r="A139" t="s">
        <v>2145</v>
      </c>
      <c r="B139" s="1">
        <f t="shared" si="2"/>
        <v>43006</v>
      </c>
      <c r="C139" s="4">
        <v>1300.7</v>
      </c>
      <c r="D139" s="4">
        <v>1299.2</v>
      </c>
      <c r="E139" s="4">
        <v>1303.3</v>
      </c>
      <c r="F139" s="4">
        <v>1292.4000000000001</v>
      </c>
      <c r="G139" t="s">
        <v>732</v>
      </c>
      <c r="H139">
        <v>7.0000000000000007E-2</v>
      </c>
    </row>
    <row r="140" spans="1:8" x14ac:dyDescent="0.2">
      <c r="A140" t="s">
        <v>2146</v>
      </c>
      <c r="B140" s="1">
        <f t="shared" si="2"/>
        <v>43005</v>
      </c>
      <c r="C140" s="4">
        <v>1299.8</v>
      </c>
      <c r="D140" s="4">
        <v>1309.3</v>
      </c>
      <c r="E140" s="4">
        <v>1310.5</v>
      </c>
      <c r="F140" s="4">
        <v>1297.4000000000001</v>
      </c>
      <c r="G140" t="s">
        <v>739</v>
      </c>
      <c r="H140">
        <v>-1.04</v>
      </c>
    </row>
    <row r="141" spans="1:8" x14ac:dyDescent="0.2">
      <c r="A141" t="s">
        <v>2147</v>
      </c>
      <c r="B141" s="1">
        <f t="shared" si="2"/>
        <v>43004</v>
      </c>
      <c r="C141" s="4">
        <v>1313.5</v>
      </c>
      <c r="D141" s="4">
        <v>1324.8</v>
      </c>
      <c r="E141" s="4">
        <v>1327.3</v>
      </c>
      <c r="F141" s="4">
        <v>1309.9000000000001</v>
      </c>
      <c r="G141" t="s">
        <v>745</v>
      </c>
      <c r="H141">
        <v>-0.75</v>
      </c>
    </row>
    <row r="142" spans="1:8" x14ac:dyDescent="0.2">
      <c r="A142" t="s">
        <v>2148</v>
      </c>
      <c r="B142" s="1">
        <f t="shared" si="2"/>
        <v>43003</v>
      </c>
      <c r="C142" s="4">
        <v>1323.4</v>
      </c>
      <c r="D142" s="4">
        <v>1308.4000000000001</v>
      </c>
      <c r="E142" s="4">
        <v>1326.7</v>
      </c>
      <c r="F142" s="4">
        <v>1306.5999999999999</v>
      </c>
      <c r="G142" t="s">
        <v>746</v>
      </c>
      <c r="H142">
        <v>1.08</v>
      </c>
    </row>
    <row r="143" spans="1:8" x14ac:dyDescent="0.2">
      <c r="A143" t="s">
        <v>2151</v>
      </c>
      <c r="B143" s="1">
        <f t="shared" si="2"/>
        <v>43000</v>
      </c>
      <c r="C143" s="4">
        <v>1309.3</v>
      </c>
      <c r="D143" s="4">
        <v>1307</v>
      </c>
      <c r="E143" s="4">
        <v>1313.1</v>
      </c>
      <c r="F143" s="4">
        <v>1306.8</v>
      </c>
      <c r="G143" t="s">
        <v>747</v>
      </c>
      <c r="H143">
        <v>0.21</v>
      </c>
    </row>
    <row r="144" spans="1:8" x14ac:dyDescent="0.2">
      <c r="A144" t="s">
        <v>2152</v>
      </c>
      <c r="B144" s="1">
        <f t="shared" si="2"/>
        <v>42999</v>
      </c>
      <c r="C144" s="4">
        <v>1306.5999999999999</v>
      </c>
      <c r="D144" s="4">
        <v>1311.2</v>
      </c>
      <c r="E144" s="4">
        <v>1311.6</v>
      </c>
      <c r="F144" s="4">
        <v>1303.5</v>
      </c>
      <c r="G144" t="s">
        <v>740</v>
      </c>
      <c r="H144">
        <v>-1.63</v>
      </c>
    </row>
    <row r="145" spans="1:8" x14ac:dyDescent="0.2">
      <c r="A145" t="s">
        <v>2153</v>
      </c>
      <c r="B145" s="1">
        <f t="shared" si="2"/>
        <v>42998</v>
      </c>
      <c r="C145" s="4">
        <v>1328.2</v>
      </c>
      <c r="D145" s="4">
        <v>1328.7</v>
      </c>
      <c r="E145" s="4">
        <v>1331.3</v>
      </c>
      <c r="F145" s="4">
        <v>1311.5</v>
      </c>
      <c r="G145" t="s">
        <v>748</v>
      </c>
      <c r="H145">
        <v>0.43</v>
      </c>
    </row>
    <row r="146" spans="1:8" x14ac:dyDescent="0.2">
      <c r="A146" t="s">
        <v>2154</v>
      </c>
      <c r="B146" s="1">
        <f t="shared" si="2"/>
        <v>42997</v>
      </c>
      <c r="C146" s="4">
        <v>1322.5</v>
      </c>
      <c r="D146" s="4">
        <v>1323.3</v>
      </c>
      <c r="E146" s="4">
        <v>1326.4</v>
      </c>
      <c r="F146" s="4">
        <v>1321</v>
      </c>
      <c r="G146" t="s">
        <v>749</v>
      </c>
      <c r="H146">
        <v>-0.02</v>
      </c>
    </row>
    <row r="147" spans="1:8" x14ac:dyDescent="0.2">
      <c r="A147" t="s">
        <v>2155</v>
      </c>
      <c r="B147" s="1">
        <f t="shared" si="2"/>
        <v>42996</v>
      </c>
      <c r="C147" s="4">
        <v>1322.7</v>
      </c>
      <c r="D147" s="4">
        <v>1334.3</v>
      </c>
      <c r="E147" s="4">
        <v>1334.3</v>
      </c>
      <c r="F147" s="4">
        <v>1320.9</v>
      </c>
      <c r="G147" t="s">
        <v>720</v>
      </c>
      <c r="H147">
        <v>-1.0900000000000001</v>
      </c>
    </row>
    <row r="148" spans="1:8" x14ac:dyDescent="0.2">
      <c r="A148" t="s">
        <v>2158</v>
      </c>
      <c r="B148" s="1">
        <f t="shared" si="2"/>
        <v>42993</v>
      </c>
      <c r="C148" s="4">
        <v>1337.3</v>
      </c>
      <c r="D148" s="4">
        <v>1348.7</v>
      </c>
      <c r="E148" s="4">
        <v>1350</v>
      </c>
      <c r="F148" s="4">
        <v>1335.6</v>
      </c>
      <c r="G148" t="s">
        <v>747</v>
      </c>
      <c r="H148">
        <v>-0.31</v>
      </c>
    </row>
    <row r="149" spans="1:8" x14ac:dyDescent="0.2">
      <c r="A149" t="s">
        <v>2159</v>
      </c>
      <c r="B149" s="1">
        <f t="shared" si="2"/>
        <v>42992</v>
      </c>
      <c r="C149" s="4">
        <v>1341.4</v>
      </c>
      <c r="D149" s="4">
        <v>1336.4</v>
      </c>
      <c r="E149" s="4">
        <v>1346.8</v>
      </c>
      <c r="F149" s="4">
        <v>1336.4</v>
      </c>
      <c r="G149" t="s">
        <v>737</v>
      </c>
      <c r="H149">
        <v>0.12</v>
      </c>
    </row>
    <row r="150" spans="1:8" x14ac:dyDescent="0.2">
      <c r="A150" t="s">
        <v>2160</v>
      </c>
      <c r="B150" s="1">
        <f t="shared" si="2"/>
        <v>42991</v>
      </c>
      <c r="C150" s="4">
        <v>1339.8</v>
      </c>
      <c r="D150" s="4">
        <v>1346.9</v>
      </c>
      <c r="E150" s="4">
        <v>1349.9</v>
      </c>
      <c r="F150" s="4">
        <v>1336.6</v>
      </c>
      <c r="G150" t="s">
        <v>750</v>
      </c>
      <c r="H150">
        <v>-0.34</v>
      </c>
    </row>
    <row r="151" spans="1:8" x14ac:dyDescent="0.2">
      <c r="A151" t="s">
        <v>2161</v>
      </c>
      <c r="B151" s="1">
        <f t="shared" si="2"/>
        <v>42990</v>
      </c>
      <c r="C151" s="4">
        <v>1344.4</v>
      </c>
      <c r="D151" s="4">
        <v>1344.9</v>
      </c>
      <c r="E151" s="4">
        <v>1347.4</v>
      </c>
      <c r="F151" s="4">
        <v>1339.6</v>
      </c>
      <c r="G151" t="s">
        <v>751</v>
      </c>
      <c r="H151">
        <v>-0.23</v>
      </c>
    </row>
    <row r="152" spans="1:8" x14ac:dyDescent="0.2">
      <c r="A152" t="s">
        <v>2162</v>
      </c>
      <c r="B152" s="1">
        <f t="shared" si="2"/>
        <v>42989</v>
      </c>
      <c r="C152" s="4">
        <v>1347.5</v>
      </c>
      <c r="D152" s="4">
        <v>1350.1</v>
      </c>
      <c r="E152" s="4">
        <v>1355.4</v>
      </c>
      <c r="F152" s="4">
        <v>1342.9</v>
      </c>
      <c r="G152" t="s">
        <v>752</v>
      </c>
      <c r="H152">
        <v>-1.1299999999999999</v>
      </c>
    </row>
    <row r="153" spans="1:8" x14ac:dyDescent="0.2">
      <c r="A153" t="s">
        <v>2165</v>
      </c>
      <c r="B153" s="1">
        <f t="shared" si="2"/>
        <v>42986</v>
      </c>
      <c r="C153" s="4">
        <v>1362.9</v>
      </c>
      <c r="D153" s="4">
        <v>1367.9</v>
      </c>
      <c r="E153" s="4">
        <v>1373.6</v>
      </c>
      <c r="F153" s="4">
        <v>1359.8</v>
      </c>
      <c r="G153" t="s">
        <v>753</v>
      </c>
      <c r="H153">
        <v>0.08</v>
      </c>
    </row>
    <row r="154" spans="1:8" x14ac:dyDescent="0.2">
      <c r="A154" t="s">
        <v>2166</v>
      </c>
      <c r="B154" s="1">
        <f t="shared" si="2"/>
        <v>42985</v>
      </c>
      <c r="C154" s="4">
        <v>1361.8</v>
      </c>
      <c r="D154" s="4">
        <v>1349.3</v>
      </c>
      <c r="E154" s="4">
        <v>1365.9</v>
      </c>
      <c r="F154" s="4">
        <v>1349.3</v>
      </c>
      <c r="G154" t="s">
        <v>689</v>
      </c>
      <c r="H154">
        <v>0.87</v>
      </c>
    </row>
    <row r="155" spans="1:8" x14ac:dyDescent="0.2">
      <c r="A155" t="s">
        <v>2167</v>
      </c>
      <c r="B155" s="1">
        <f t="shared" si="2"/>
        <v>42984</v>
      </c>
      <c r="C155" s="4">
        <v>1350.1</v>
      </c>
      <c r="D155" s="4">
        <v>1356.6</v>
      </c>
      <c r="E155" s="4">
        <v>1356.6</v>
      </c>
      <c r="F155" s="4">
        <v>1348.1</v>
      </c>
      <c r="G155" t="s">
        <v>754</v>
      </c>
      <c r="H155">
        <v>-0.4</v>
      </c>
    </row>
    <row r="156" spans="1:8" x14ac:dyDescent="0.2">
      <c r="A156" t="s">
        <v>2168</v>
      </c>
      <c r="B156" s="1">
        <f t="shared" si="2"/>
        <v>42983</v>
      </c>
      <c r="C156" s="4">
        <v>1355.5</v>
      </c>
      <c r="D156" s="4">
        <v>1350.5</v>
      </c>
      <c r="E156" s="4">
        <v>1359.9</v>
      </c>
      <c r="F156" s="4">
        <v>1346.8</v>
      </c>
      <c r="G156" t="s">
        <v>736</v>
      </c>
      <c r="H156">
        <v>1.3</v>
      </c>
    </row>
    <row r="157" spans="1:8" x14ac:dyDescent="0.2">
      <c r="A157" t="s">
        <v>2169</v>
      </c>
      <c r="B157" s="1">
        <f t="shared" si="2"/>
        <v>42982</v>
      </c>
      <c r="C157" s="4">
        <v>1338.08</v>
      </c>
      <c r="D157" s="4">
        <v>1341.21</v>
      </c>
      <c r="E157" s="4">
        <v>1344.59</v>
      </c>
      <c r="F157" s="4">
        <v>1337.01</v>
      </c>
      <c r="G157">
        <v>0</v>
      </c>
      <c r="H157">
        <v>-0.23</v>
      </c>
    </row>
    <row r="158" spans="1:8" x14ac:dyDescent="0.2">
      <c r="A158" t="s">
        <v>2170</v>
      </c>
      <c r="B158" s="1">
        <f t="shared" si="2"/>
        <v>42981</v>
      </c>
      <c r="C158" s="4">
        <v>1341.22</v>
      </c>
      <c r="D158" s="4">
        <v>1340.54</v>
      </c>
      <c r="E158" s="4">
        <v>1342.07</v>
      </c>
      <c r="F158" s="4">
        <v>1338.96</v>
      </c>
      <c r="G158">
        <v>0</v>
      </c>
      <c r="H158">
        <v>0</v>
      </c>
    </row>
    <row r="159" spans="1:8" x14ac:dyDescent="0.2">
      <c r="A159" t="s">
        <v>2172</v>
      </c>
      <c r="B159" s="1">
        <f t="shared" si="2"/>
        <v>42979</v>
      </c>
      <c r="C159" s="4">
        <v>1341.2</v>
      </c>
      <c r="D159" s="4">
        <v>1337.6</v>
      </c>
      <c r="E159" s="4">
        <v>1344.7</v>
      </c>
      <c r="F159" s="4">
        <v>1334.5</v>
      </c>
      <c r="G159" t="s">
        <v>755</v>
      </c>
      <c r="H159">
        <v>0.63</v>
      </c>
    </row>
    <row r="160" spans="1:8" x14ac:dyDescent="0.2">
      <c r="A160" t="s">
        <v>1907</v>
      </c>
      <c r="B160" s="1">
        <f t="shared" si="2"/>
        <v>42978</v>
      </c>
      <c r="C160" s="4">
        <v>1332.8</v>
      </c>
      <c r="D160" s="4">
        <v>1324.9</v>
      </c>
      <c r="E160" s="4">
        <v>1338.1</v>
      </c>
      <c r="F160" s="4">
        <v>1314.8</v>
      </c>
      <c r="G160" t="s">
        <v>756</v>
      </c>
      <c r="H160">
        <v>0.6</v>
      </c>
    </row>
    <row r="161" spans="1:8" x14ac:dyDescent="0.2">
      <c r="A161" t="s">
        <v>1908</v>
      </c>
      <c r="B161" s="1">
        <f t="shared" si="2"/>
        <v>42977</v>
      </c>
      <c r="C161" s="4">
        <v>1324.9</v>
      </c>
      <c r="D161" s="4">
        <v>1327.3</v>
      </c>
      <c r="E161" s="4">
        <v>1329.3</v>
      </c>
      <c r="F161" s="4">
        <v>1323.5</v>
      </c>
      <c r="G161" t="s">
        <v>757</v>
      </c>
      <c r="H161">
        <v>-0.36</v>
      </c>
    </row>
    <row r="162" spans="1:8" x14ac:dyDescent="0.2">
      <c r="A162" t="s">
        <v>1909</v>
      </c>
      <c r="B162" s="1">
        <f t="shared" si="2"/>
        <v>42976</v>
      </c>
      <c r="C162" s="4">
        <v>1329.7</v>
      </c>
      <c r="D162" s="4">
        <v>1332.2</v>
      </c>
      <c r="E162" s="4">
        <v>1342.6</v>
      </c>
      <c r="F162" s="4">
        <v>1322.9</v>
      </c>
      <c r="G162" t="s">
        <v>758</v>
      </c>
      <c r="H162">
        <v>0.27</v>
      </c>
    </row>
    <row r="163" spans="1:8" x14ac:dyDescent="0.2">
      <c r="A163" t="s">
        <v>1910</v>
      </c>
      <c r="B163" s="1">
        <f t="shared" si="2"/>
        <v>42975</v>
      </c>
      <c r="C163" s="4">
        <v>1326.1</v>
      </c>
      <c r="D163" s="4">
        <v>1310.8</v>
      </c>
      <c r="E163" s="4">
        <v>1328.7</v>
      </c>
      <c r="F163" s="4">
        <v>1310.8</v>
      </c>
      <c r="G163" t="s">
        <v>745</v>
      </c>
      <c r="H163">
        <v>1.35</v>
      </c>
    </row>
    <row r="164" spans="1:8" x14ac:dyDescent="0.2">
      <c r="A164" t="s">
        <v>1913</v>
      </c>
      <c r="B164" s="1">
        <f t="shared" si="2"/>
        <v>42972</v>
      </c>
      <c r="C164" s="4">
        <v>1308.5</v>
      </c>
      <c r="D164" s="4">
        <v>1301.5</v>
      </c>
      <c r="E164" s="4">
        <v>1311</v>
      </c>
      <c r="F164" s="4">
        <v>1292.7</v>
      </c>
      <c r="G164" t="s">
        <v>759</v>
      </c>
      <c r="H164">
        <v>0.45</v>
      </c>
    </row>
    <row r="165" spans="1:8" x14ac:dyDescent="0.2">
      <c r="A165" t="s">
        <v>1914</v>
      </c>
      <c r="B165" s="1">
        <f t="shared" si="2"/>
        <v>42971</v>
      </c>
      <c r="C165" s="4">
        <v>1302.5999999999999</v>
      </c>
      <c r="D165" s="4">
        <v>1304.3</v>
      </c>
      <c r="E165" s="4">
        <v>1304.3</v>
      </c>
      <c r="F165" s="4">
        <v>1300.8</v>
      </c>
      <c r="G165" t="s">
        <v>760</v>
      </c>
      <c r="H165">
        <v>-0.21</v>
      </c>
    </row>
    <row r="166" spans="1:8" x14ac:dyDescent="0.2">
      <c r="A166" t="s">
        <v>1915</v>
      </c>
      <c r="B166" s="1">
        <f t="shared" si="2"/>
        <v>42970</v>
      </c>
      <c r="C166" s="4">
        <v>1305.3</v>
      </c>
      <c r="D166" s="4">
        <v>1305.8</v>
      </c>
      <c r="E166" s="4">
        <v>1306</v>
      </c>
      <c r="F166" s="4">
        <v>1302.8</v>
      </c>
      <c r="G166" t="s">
        <v>722</v>
      </c>
      <c r="H166">
        <v>0.27</v>
      </c>
    </row>
    <row r="167" spans="1:8" x14ac:dyDescent="0.2">
      <c r="A167" t="s">
        <v>1916</v>
      </c>
      <c r="B167" s="1">
        <f t="shared" si="2"/>
        <v>42969</v>
      </c>
      <c r="C167" s="4">
        <v>1301.8</v>
      </c>
      <c r="D167" s="4">
        <v>1306.5999999999999</v>
      </c>
      <c r="E167" s="4">
        <v>1306.5999999999999</v>
      </c>
      <c r="F167" s="4">
        <v>1300.4000000000001</v>
      </c>
      <c r="G167" t="s">
        <v>741</v>
      </c>
      <c r="H167">
        <v>-0.44</v>
      </c>
    </row>
    <row r="168" spans="1:8" x14ac:dyDescent="0.2">
      <c r="A168" t="s">
        <v>1917</v>
      </c>
      <c r="B168" s="1">
        <f t="shared" si="2"/>
        <v>42968</v>
      </c>
      <c r="C168" s="4">
        <v>1307.5</v>
      </c>
      <c r="D168" s="4">
        <v>1300.5</v>
      </c>
      <c r="E168" s="4">
        <v>1308.5999999999999</v>
      </c>
      <c r="F168" s="4">
        <v>1300.5</v>
      </c>
      <c r="G168" t="s">
        <v>761</v>
      </c>
      <c r="H168">
        <v>0.41</v>
      </c>
    </row>
    <row r="169" spans="1:8" x14ac:dyDescent="0.2">
      <c r="A169" t="s">
        <v>1920</v>
      </c>
      <c r="B169" s="1">
        <f t="shared" si="2"/>
        <v>42965</v>
      </c>
      <c r="C169" s="4">
        <v>1302.2</v>
      </c>
      <c r="D169" s="4">
        <v>1303.8</v>
      </c>
      <c r="E169" s="4">
        <v>1317</v>
      </c>
      <c r="F169" s="4">
        <v>1302</v>
      </c>
      <c r="G169" t="s">
        <v>722</v>
      </c>
      <c r="H169">
        <v>-7.0000000000000007E-2</v>
      </c>
    </row>
    <row r="170" spans="1:8" x14ac:dyDescent="0.2">
      <c r="A170" t="s">
        <v>1921</v>
      </c>
      <c r="B170" s="1">
        <f t="shared" si="2"/>
        <v>42964</v>
      </c>
      <c r="C170" s="4">
        <v>1303.0999999999999</v>
      </c>
      <c r="D170" s="4">
        <v>1300</v>
      </c>
      <c r="E170" s="4">
        <v>1305</v>
      </c>
      <c r="F170" s="4">
        <v>1300</v>
      </c>
      <c r="G170" t="s">
        <v>762</v>
      </c>
      <c r="H170">
        <v>0.73</v>
      </c>
    </row>
    <row r="171" spans="1:8" x14ac:dyDescent="0.2">
      <c r="A171" t="s">
        <v>1922</v>
      </c>
      <c r="B171" s="1">
        <f t="shared" si="2"/>
        <v>42963</v>
      </c>
      <c r="C171" s="4">
        <v>1293.7</v>
      </c>
      <c r="D171" s="4">
        <v>1289.3</v>
      </c>
      <c r="E171" s="4">
        <v>1299.0999999999999</v>
      </c>
      <c r="F171" s="4">
        <v>1286.0999999999999</v>
      </c>
      <c r="G171" t="s">
        <v>734</v>
      </c>
      <c r="H171">
        <v>0.25</v>
      </c>
    </row>
    <row r="172" spans="1:8" x14ac:dyDescent="0.2">
      <c r="A172" t="s">
        <v>1923</v>
      </c>
      <c r="B172" s="1">
        <f t="shared" si="2"/>
        <v>42962</v>
      </c>
      <c r="C172" s="4">
        <v>1290.5</v>
      </c>
      <c r="D172" s="4">
        <v>1297.0999999999999</v>
      </c>
      <c r="E172" s="4">
        <v>1297.0999999999999</v>
      </c>
      <c r="F172" s="4">
        <v>1284</v>
      </c>
      <c r="G172" t="s">
        <v>763</v>
      </c>
      <c r="H172">
        <v>-0.82</v>
      </c>
    </row>
    <row r="173" spans="1:8" x14ac:dyDescent="0.2">
      <c r="A173" t="s">
        <v>1924</v>
      </c>
      <c r="B173" s="1">
        <f t="shared" si="2"/>
        <v>42961</v>
      </c>
      <c r="C173" s="4">
        <v>1301.2</v>
      </c>
      <c r="D173" s="4">
        <v>1305</v>
      </c>
      <c r="E173" s="4">
        <v>1305</v>
      </c>
      <c r="F173" s="4">
        <v>1296.5999999999999</v>
      </c>
      <c r="G173" t="s">
        <v>764</v>
      </c>
      <c r="H173">
        <v>-0.25</v>
      </c>
    </row>
    <row r="174" spans="1:8" x14ac:dyDescent="0.2">
      <c r="A174" t="s">
        <v>1927</v>
      </c>
      <c r="B174" s="1">
        <f t="shared" si="2"/>
        <v>42958</v>
      </c>
      <c r="C174" s="4">
        <v>1304.5</v>
      </c>
      <c r="D174" s="4">
        <v>1303</v>
      </c>
      <c r="E174" s="4">
        <v>1308</v>
      </c>
      <c r="F174" s="4">
        <v>1298.2</v>
      </c>
      <c r="G174" t="s">
        <v>765</v>
      </c>
      <c r="H174">
        <v>0.28000000000000003</v>
      </c>
    </row>
    <row r="175" spans="1:8" x14ac:dyDescent="0.2">
      <c r="A175" t="s">
        <v>1928</v>
      </c>
      <c r="B175" s="1">
        <f t="shared" si="2"/>
        <v>42957</v>
      </c>
      <c r="C175" s="4">
        <v>1300.8</v>
      </c>
      <c r="D175" s="4">
        <v>1293.9000000000001</v>
      </c>
      <c r="E175" s="4">
        <v>1304.4000000000001</v>
      </c>
      <c r="F175" s="4">
        <v>1292.5</v>
      </c>
      <c r="G175" t="s">
        <v>766</v>
      </c>
      <c r="H175">
        <v>0.84</v>
      </c>
    </row>
    <row r="176" spans="1:8" x14ac:dyDescent="0.2">
      <c r="A176" t="s">
        <v>1929</v>
      </c>
      <c r="B176" s="1">
        <f t="shared" si="2"/>
        <v>42956</v>
      </c>
      <c r="C176" s="4">
        <v>1290</v>
      </c>
      <c r="D176" s="4">
        <v>1279.0999999999999</v>
      </c>
      <c r="E176" s="4">
        <v>1294.5999999999999</v>
      </c>
      <c r="F176" s="4">
        <v>1279.0999999999999</v>
      </c>
      <c r="G176" t="s">
        <v>767</v>
      </c>
      <c r="H176">
        <v>1.31</v>
      </c>
    </row>
    <row r="177" spans="1:8" x14ac:dyDescent="0.2">
      <c r="A177" t="s">
        <v>1930</v>
      </c>
      <c r="B177" s="1">
        <f t="shared" si="2"/>
        <v>42955</v>
      </c>
      <c r="C177" s="4">
        <v>1273.3</v>
      </c>
      <c r="D177" s="4">
        <v>1274.9000000000001</v>
      </c>
      <c r="E177" s="4">
        <v>1280.7</v>
      </c>
      <c r="F177" s="4">
        <v>1269.0999999999999</v>
      </c>
      <c r="G177" t="s">
        <v>768</v>
      </c>
      <c r="H177">
        <v>-0.15</v>
      </c>
    </row>
    <row r="178" spans="1:8" x14ac:dyDescent="0.2">
      <c r="A178" t="s">
        <v>1931</v>
      </c>
      <c r="B178" s="1">
        <f t="shared" si="2"/>
        <v>42954</v>
      </c>
      <c r="C178" s="4">
        <v>1275.2</v>
      </c>
      <c r="D178" s="4">
        <v>1274.4000000000001</v>
      </c>
      <c r="E178" s="4">
        <v>1275.3</v>
      </c>
      <c r="F178" s="4">
        <v>1272.3</v>
      </c>
      <c r="G178" t="s">
        <v>769</v>
      </c>
      <c r="H178">
        <v>0.02</v>
      </c>
    </row>
    <row r="179" spans="1:8" x14ac:dyDescent="0.2">
      <c r="A179" t="s">
        <v>1934</v>
      </c>
      <c r="B179" s="1">
        <f t="shared" si="2"/>
        <v>42951</v>
      </c>
      <c r="C179" s="4">
        <v>1275</v>
      </c>
      <c r="D179" s="4">
        <v>1284.8</v>
      </c>
      <c r="E179" s="4">
        <v>1286.2</v>
      </c>
      <c r="F179" s="4">
        <v>1272.5</v>
      </c>
      <c r="G179" t="s">
        <v>770</v>
      </c>
      <c r="H179">
        <v>-0.77</v>
      </c>
    </row>
    <row r="180" spans="1:8" x14ac:dyDescent="0.2">
      <c r="A180" t="s">
        <v>1935</v>
      </c>
      <c r="B180" s="1">
        <f t="shared" si="2"/>
        <v>42950</v>
      </c>
      <c r="C180" s="4">
        <v>1284.9000000000001</v>
      </c>
      <c r="D180" s="4">
        <v>1278.4000000000001</v>
      </c>
      <c r="E180" s="4">
        <v>1287</v>
      </c>
      <c r="F180" s="4">
        <v>1278.4000000000001</v>
      </c>
      <c r="G180" t="s">
        <v>771</v>
      </c>
      <c r="H180">
        <v>-0.3</v>
      </c>
    </row>
    <row r="181" spans="1:8" x14ac:dyDescent="0.2">
      <c r="A181" t="s">
        <v>1936</v>
      </c>
      <c r="B181" s="1">
        <f t="shared" si="2"/>
        <v>42949</v>
      </c>
      <c r="C181" s="4">
        <v>1288.8</v>
      </c>
      <c r="D181" s="4">
        <v>1285.2</v>
      </c>
      <c r="E181" s="4">
        <v>1289.0999999999999</v>
      </c>
      <c r="F181" s="4">
        <v>1281.5999999999999</v>
      </c>
      <c r="G181" t="s">
        <v>772</v>
      </c>
      <c r="H181">
        <v>-7.0000000000000007E-2</v>
      </c>
    </row>
    <row r="182" spans="1:8" x14ac:dyDescent="0.2">
      <c r="A182" t="s">
        <v>1937</v>
      </c>
      <c r="B182" s="1">
        <f t="shared" si="2"/>
        <v>42948</v>
      </c>
      <c r="C182" s="4">
        <v>1289.7</v>
      </c>
      <c r="D182" s="4">
        <v>1281.4000000000001</v>
      </c>
      <c r="E182" s="4">
        <v>1290.4000000000001</v>
      </c>
      <c r="F182" s="4">
        <v>1279.2</v>
      </c>
      <c r="G182" t="s">
        <v>773</v>
      </c>
      <c r="H182">
        <v>0.46</v>
      </c>
    </row>
    <row r="183" spans="1:8" x14ac:dyDescent="0.2">
      <c r="A183" t="s">
        <v>1674</v>
      </c>
      <c r="B183" s="1">
        <f t="shared" si="2"/>
        <v>42947</v>
      </c>
      <c r="C183" s="4">
        <v>1283.8</v>
      </c>
      <c r="D183" s="4">
        <v>1283</v>
      </c>
      <c r="E183" s="4">
        <v>1285.5</v>
      </c>
      <c r="F183" s="4">
        <v>1283</v>
      </c>
      <c r="G183" t="s">
        <v>774</v>
      </c>
      <c r="H183">
        <v>-0.15</v>
      </c>
    </row>
    <row r="184" spans="1:8" x14ac:dyDescent="0.2">
      <c r="A184" t="s">
        <v>1677</v>
      </c>
      <c r="B184" s="1">
        <f t="shared" si="2"/>
        <v>42944</v>
      </c>
      <c r="C184" s="4">
        <v>1285.7</v>
      </c>
      <c r="D184" s="4">
        <v>1280.2</v>
      </c>
      <c r="E184" s="4">
        <v>1286</v>
      </c>
      <c r="F184" s="4">
        <v>1280.2</v>
      </c>
      <c r="G184" t="s">
        <v>775</v>
      </c>
      <c r="H184">
        <v>0.69</v>
      </c>
    </row>
    <row r="185" spans="1:8" x14ac:dyDescent="0.2">
      <c r="A185" t="s">
        <v>1678</v>
      </c>
      <c r="B185" s="1">
        <f t="shared" si="2"/>
        <v>42943</v>
      </c>
      <c r="C185" s="4">
        <v>1276.9000000000001</v>
      </c>
      <c r="D185" s="4">
        <v>1280.3</v>
      </c>
      <c r="E185" s="4">
        <v>1280.9000000000001</v>
      </c>
      <c r="F185" s="4">
        <v>1273</v>
      </c>
      <c r="G185" t="s">
        <v>774</v>
      </c>
      <c r="H185">
        <v>0.86</v>
      </c>
    </row>
    <row r="186" spans="1:8" x14ac:dyDescent="0.2">
      <c r="A186" t="s">
        <v>1679</v>
      </c>
      <c r="B186" s="1">
        <f t="shared" si="2"/>
        <v>42942</v>
      </c>
      <c r="C186" s="4">
        <v>1266</v>
      </c>
      <c r="D186" s="4">
        <v>1264.2</v>
      </c>
      <c r="E186" s="4">
        <v>1278.5</v>
      </c>
      <c r="F186" s="4">
        <v>1260.2</v>
      </c>
      <c r="G186" t="s">
        <v>776</v>
      </c>
      <c r="H186">
        <v>-0.23</v>
      </c>
    </row>
    <row r="187" spans="1:8" x14ac:dyDescent="0.2">
      <c r="A187" t="s">
        <v>1680</v>
      </c>
      <c r="B187" s="1">
        <f t="shared" si="2"/>
        <v>42941</v>
      </c>
      <c r="C187" s="4">
        <v>1268.9000000000001</v>
      </c>
      <c r="D187" s="4">
        <v>1270.5</v>
      </c>
      <c r="E187" s="4">
        <v>1273.5999999999999</v>
      </c>
      <c r="F187" s="4">
        <v>1266</v>
      </c>
      <c r="G187" t="s">
        <v>777</v>
      </c>
      <c r="H187">
        <v>-0.17</v>
      </c>
    </row>
    <row r="188" spans="1:8" x14ac:dyDescent="0.2">
      <c r="A188" t="s">
        <v>1681</v>
      </c>
      <c r="B188" s="1">
        <f t="shared" si="2"/>
        <v>42940</v>
      </c>
      <c r="C188" s="4">
        <v>1271.0999999999999</v>
      </c>
      <c r="D188" s="4">
        <v>1270.7</v>
      </c>
      <c r="E188" s="4">
        <v>1274.5999999999999</v>
      </c>
      <c r="F188" s="4">
        <v>1270.7</v>
      </c>
      <c r="G188" t="s">
        <v>778</v>
      </c>
      <c r="H188">
        <v>-0.03</v>
      </c>
    </row>
    <row r="189" spans="1:8" x14ac:dyDescent="0.2">
      <c r="A189" t="s">
        <v>1684</v>
      </c>
      <c r="B189" s="1">
        <f t="shared" si="2"/>
        <v>42937</v>
      </c>
      <c r="C189" s="4">
        <v>1271.5</v>
      </c>
      <c r="D189" s="4">
        <v>1261.5</v>
      </c>
      <c r="E189" s="4">
        <v>1272</v>
      </c>
      <c r="F189" s="4">
        <v>1261.5</v>
      </c>
      <c r="G189" t="s">
        <v>779</v>
      </c>
      <c r="H189">
        <v>0.7</v>
      </c>
    </row>
    <row r="190" spans="1:8" x14ac:dyDescent="0.2">
      <c r="A190" t="s">
        <v>1685</v>
      </c>
      <c r="B190" s="1">
        <f t="shared" si="2"/>
        <v>42936</v>
      </c>
      <c r="C190" s="4">
        <v>1262.7</v>
      </c>
      <c r="D190" s="4">
        <v>1256.3</v>
      </c>
      <c r="E190" s="4">
        <v>1264.4000000000001</v>
      </c>
      <c r="F190" s="4">
        <v>1254.9000000000001</v>
      </c>
      <c r="G190" t="s">
        <v>746</v>
      </c>
      <c r="H190">
        <v>0.25</v>
      </c>
    </row>
    <row r="191" spans="1:8" x14ac:dyDescent="0.2">
      <c r="A191" t="s">
        <v>1686</v>
      </c>
      <c r="B191" s="1">
        <f t="shared" si="2"/>
        <v>42935</v>
      </c>
      <c r="C191" s="4">
        <v>1259.5</v>
      </c>
      <c r="D191" s="4">
        <v>1259.4000000000001</v>
      </c>
      <c r="E191" s="4">
        <v>1259.4000000000001</v>
      </c>
      <c r="F191" s="4">
        <v>1253.3</v>
      </c>
      <c r="G191" t="s">
        <v>773</v>
      </c>
      <c r="H191">
        <v>0</v>
      </c>
    </row>
    <row r="192" spans="1:8" x14ac:dyDescent="0.2">
      <c r="A192" t="s">
        <v>1687</v>
      </c>
      <c r="B192" s="1">
        <f t="shared" si="2"/>
        <v>42934</v>
      </c>
      <c r="C192" s="4">
        <v>1259.5</v>
      </c>
      <c r="D192" s="4">
        <v>1255</v>
      </c>
      <c r="E192" s="4">
        <v>1261.0999999999999</v>
      </c>
      <c r="F192" s="4">
        <v>1254.5999999999999</v>
      </c>
      <c r="G192" t="s">
        <v>780</v>
      </c>
      <c r="H192">
        <v>0.65</v>
      </c>
    </row>
    <row r="193" spans="1:8" x14ac:dyDescent="0.2">
      <c r="A193" t="s">
        <v>1688</v>
      </c>
      <c r="B193" s="1">
        <f t="shared" si="2"/>
        <v>42933</v>
      </c>
      <c r="C193" s="4">
        <v>1251.4000000000001</v>
      </c>
      <c r="D193" s="4">
        <v>1247.5</v>
      </c>
      <c r="E193" s="4">
        <v>1252.5999999999999</v>
      </c>
      <c r="F193" s="4">
        <v>1246.4000000000001</v>
      </c>
      <c r="G193" t="s">
        <v>781</v>
      </c>
      <c r="H193">
        <v>0.51</v>
      </c>
    </row>
    <row r="194" spans="1:8" x14ac:dyDescent="0.2">
      <c r="A194" t="s">
        <v>1691</v>
      </c>
      <c r="B194" s="1">
        <f t="shared" si="2"/>
        <v>42930</v>
      </c>
      <c r="C194" s="4">
        <v>1245.0999999999999</v>
      </c>
      <c r="D194" s="4">
        <v>1234.5</v>
      </c>
      <c r="E194" s="4">
        <v>1249.3</v>
      </c>
      <c r="F194" s="4">
        <v>1234.2</v>
      </c>
      <c r="G194" t="s">
        <v>782</v>
      </c>
      <c r="H194">
        <v>0.83</v>
      </c>
    </row>
    <row r="195" spans="1:8" x14ac:dyDescent="0.2">
      <c r="A195" t="s">
        <v>1692</v>
      </c>
      <c r="B195" s="1">
        <f t="shared" ref="B195:B258" si="3">DATE(RIGHT(A195,4),LEFT(A195,2),LEFT(RIGHT(A195,8),2))</f>
        <v>42929</v>
      </c>
      <c r="C195" s="4">
        <v>1234.9000000000001</v>
      </c>
      <c r="D195" s="4">
        <v>1235.4000000000001</v>
      </c>
      <c r="E195" s="4">
        <v>1240.5999999999999</v>
      </c>
      <c r="F195" s="4">
        <v>1233.5</v>
      </c>
      <c r="G195" t="s">
        <v>783</v>
      </c>
      <c r="H195">
        <v>-0.16</v>
      </c>
    </row>
    <row r="196" spans="1:8" x14ac:dyDescent="0.2">
      <c r="A196" t="s">
        <v>1693</v>
      </c>
      <c r="B196" s="1">
        <f t="shared" si="3"/>
        <v>42928</v>
      </c>
      <c r="C196" s="4">
        <v>1236.9000000000001</v>
      </c>
      <c r="D196" s="4">
        <v>1236.5</v>
      </c>
      <c r="E196" s="4">
        <v>1239.4000000000001</v>
      </c>
      <c r="F196" s="4">
        <v>1234.3</v>
      </c>
      <c r="G196" t="s">
        <v>784</v>
      </c>
      <c r="H196">
        <v>0.35</v>
      </c>
    </row>
    <row r="197" spans="1:8" x14ac:dyDescent="0.2">
      <c r="A197" t="s">
        <v>1694</v>
      </c>
      <c r="B197" s="1">
        <f t="shared" si="3"/>
        <v>42927</v>
      </c>
      <c r="C197" s="4">
        <v>1232.5999999999999</v>
      </c>
      <c r="D197" s="4">
        <v>1232.8</v>
      </c>
      <c r="E197" s="4">
        <v>1232.8</v>
      </c>
      <c r="F197" s="4">
        <v>1226.8</v>
      </c>
      <c r="G197" t="s">
        <v>748</v>
      </c>
      <c r="H197">
        <v>0.13</v>
      </c>
    </row>
    <row r="198" spans="1:8" x14ac:dyDescent="0.2">
      <c r="A198" t="s">
        <v>1695</v>
      </c>
      <c r="B198" s="1">
        <f t="shared" si="3"/>
        <v>42926</v>
      </c>
      <c r="C198" s="4">
        <v>1231</v>
      </c>
      <c r="D198" s="4">
        <v>1230.3</v>
      </c>
      <c r="E198" s="4">
        <v>1231.4000000000001</v>
      </c>
      <c r="F198" s="4">
        <v>1221.8</v>
      </c>
      <c r="G198" t="s">
        <v>785</v>
      </c>
      <c r="H198">
        <v>0.28999999999999998</v>
      </c>
    </row>
    <row r="199" spans="1:8" x14ac:dyDescent="0.2">
      <c r="A199" t="s">
        <v>1698</v>
      </c>
      <c r="B199" s="1">
        <f t="shared" si="3"/>
        <v>42923</v>
      </c>
      <c r="C199" s="4">
        <v>1227.4000000000001</v>
      </c>
      <c r="D199" s="4">
        <v>1237.2</v>
      </c>
      <c r="E199" s="4">
        <v>1245.3</v>
      </c>
      <c r="F199" s="4">
        <v>1225</v>
      </c>
      <c r="G199" t="s">
        <v>761</v>
      </c>
      <c r="H199">
        <v>-1.1000000000000001</v>
      </c>
    </row>
    <row r="200" spans="1:8" x14ac:dyDescent="0.2">
      <c r="A200" t="s">
        <v>1699</v>
      </c>
      <c r="B200" s="1">
        <f t="shared" si="3"/>
        <v>42922</v>
      </c>
      <c r="C200" s="4">
        <v>1241.0999999999999</v>
      </c>
      <c r="D200" s="4">
        <v>1243.0999999999999</v>
      </c>
      <c r="E200" s="4">
        <v>1243.5</v>
      </c>
      <c r="F200" s="4">
        <v>1240.5999999999999</v>
      </c>
      <c r="G200" t="s">
        <v>722</v>
      </c>
      <c r="H200">
        <v>0.15</v>
      </c>
    </row>
    <row r="201" spans="1:8" x14ac:dyDescent="0.2">
      <c r="A201" t="s">
        <v>1700</v>
      </c>
      <c r="B201" s="1">
        <f t="shared" si="3"/>
        <v>42921</v>
      </c>
      <c r="C201" s="4">
        <v>1239.3</v>
      </c>
      <c r="D201" s="4">
        <v>1242.7</v>
      </c>
      <c r="E201" s="4">
        <v>1243.5999999999999</v>
      </c>
      <c r="F201" s="4">
        <v>1235.4000000000001</v>
      </c>
      <c r="G201" t="s">
        <v>786</v>
      </c>
      <c r="H201">
        <v>0.96</v>
      </c>
    </row>
    <row r="202" spans="1:8" x14ac:dyDescent="0.2">
      <c r="A202" t="s">
        <v>1701</v>
      </c>
      <c r="B202" s="1">
        <f t="shared" si="3"/>
        <v>42920</v>
      </c>
      <c r="C202" s="4">
        <v>1227.55</v>
      </c>
      <c r="D202" s="4">
        <v>1224.3</v>
      </c>
      <c r="E202" s="4">
        <v>1228.03</v>
      </c>
      <c r="F202" s="4">
        <v>1221.49</v>
      </c>
      <c r="G202">
        <v>0</v>
      </c>
      <c r="H202">
        <v>-0.74</v>
      </c>
    </row>
    <row r="203" spans="1:8" x14ac:dyDescent="0.2">
      <c r="A203" t="s">
        <v>1702</v>
      </c>
      <c r="B203" s="1">
        <f t="shared" si="3"/>
        <v>42919</v>
      </c>
      <c r="C203" s="4">
        <v>1236.7</v>
      </c>
      <c r="D203" s="4">
        <v>1254.7</v>
      </c>
      <c r="E203" s="4">
        <v>1254.9000000000001</v>
      </c>
      <c r="F203" s="4">
        <v>1236.5</v>
      </c>
      <c r="G203" t="s">
        <v>787</v>
      </c>
      <c r="H203">
        <v>-1.83</v>
      </c>
    </row>
    <row r="204" spans="1:8" x14ac:dyDescent="0.2">
      <c r="A204" t="s">
        <v>1447</v>
      </c>
      <c r="B204" s="1">
        <f t="shared" si="3"/>
        <v>42916</v>
      </c>
      <c r="C204" s="4">
        <v>1259.8</v>
      </c>
      <c r="D204" s="4">
        <v>1262.8</v>
      </c>
      <c r="E204" s="4">
        <v>1265</v>
      </c>
      <c r="F204" s="4">
        <v>1257</v>
      </c>
      <c r="G204" t="s">
        <v>788</v>
      </c>
      <c r="H204">
        <v>-0.28999999999999998</v>
      </c>
    </row>
    <row r="205" spans="1:8" x14ac:dyDescent="0.2">
      <c r="A205" t="s">
        <v>1448</v>
      </c>
      <c r="B205" s="1">
        <f t="shared" si="3"/>
        <v>42915</v>
      </c>
      <c r="C205" s="4">
        <v>1263.5</v>
      </c>
      <c r="D205" s="4">
        <v>1270</v>
      </c>
      <c r="E205" s="4">
        <v>1270.3</v>
      </c>
      <c r="F205" s="4">
        <v>1257.8</v>
      </c>
      <c r="G205" t="s">
        <v>741</v>
      </c>
      <c r="H205">
        <v>-0.24</v>
      </c>
    </row>
    <row r="206" spans="1:8" x14ac:dyDescent="0.2">
      <c r="A206" t="s">
        <v>1449</v>
      </c>
      <c r="B206" s="1">
        <f t="shared" si="3"/>
        <v>42914</v>
      </c>
      <c r="C206" s="4">
        <v>1266.5999999999999</v>
      </c>
      <c r="D206" s="4">
        <v>1266.2</v>
      </c>
      <c r="E206" s="4">
        <v>1271.7</v>
      </c>
      <c r="F206" s="4">
        <v>1266.2</v>
      </c>
      <c r="G206" t="s">
        <v>777</v>
      </c>
      <c r="H206">
        <v>0.18</v>
      </c>
    </row>
    <row r="207" spans="1:8" x14ac:dyDescent="0.2">
      <c r="A207" t="s">
        <v>1450</v>
      </c>
      <c r="B207" s="1">
        <f t="shared" si="3"/>
        <v>42913</v>
      </c>
      <c r="C207" s="4">
        <v>1264.3</v>
      </c>
      <c r="D207" s="4">
        <v>1265.0999999999999</v>
      </c>
      <c r="E207" s="4">
        <v>1270</v>
      </c>
      <c r="F207" s="4">
        <v>1265.0999999999999</v>
      </c>
      <c r="G207" t="s">
        <v>780</v>
      </c>
      <c r="H207">
        <v>0.05</v>
      </c>
    </row>
    <row r="208" spans="1:8" x14ac:dyDescent="0.2">
      <c r="A208" t="s">
        <v>1451</v>
      </c>
      <c r="B208" s="1">
        <f t="shared" si="3"/>
        <v>42912</v>
      </c>
      <c r="C208" s="4">
        <v>1263.7</v>
      </c>
      <c r="D208" s="4">
        <v>1256.4000000000001</v>
      </c>
      <c r="E208" s="4">
        <v>1263.4000000000001</v>
      </c>
      <c r="F208" s="4">
        <v>1256.4000000000001</v>
      </c>
      <c r="G208" t="s">
        <v>789</v>
      </c>
      <c r="H208">
        <v>-0.79</v>
      </c>
    </row>
    <row r="209" spans="1:8" x14ac:dyDescent="0.2">
      <c r="A209" t="s">
        <v>1454</v>
      </c>
      <c r="B209" s="1">
        <f t="shared" si="3"/>
        <v>42909</v>
      </c>
      <c r="C209" s="4">
        <v>1273.7</v>
      </c>
      <c r="D209" s="4">
        <v>1269.9000000000001</v>
      </c>
      <c r="E209" s="4">
        <v>1269.9000000000001</v>
      </c>
      <c r="F209" s="4">
        <v>1269.9000000000001</v>
      </c>
      <c r="G209" t="s">
        <v>769</v>
      </c>
      <c r="H209">
        <v>0.56999999999999995</v>
      </c>
    </row>
    <row r="210" spans="1:8" x14ac:dyDescent="0.2">
      <c r="A210" t="s">
        <v>1455</v>
      </c>
      <c r="B210" s="1">
        <f t="shared" si="3"/>
        <v>42908</v>
      </c>
      <c r="C210" s="4">
        <v>1266.5</v>
      </c>
      <c r="D210" s="4">
        <v>1267</v>
      </c>
      <c r="E210" s="4">
        <v>1270.7</v>
      </c>
      <c r="F210" s="4">
        <v>1267</v>
      </c>
      <c r="G210" t="s">
        <v>741</v>
      </c>
      <c r="H210">
        <v>0.28999999999999998</v>
      </c>
    </row>
    <row r="211" spans="1:8" x14ac:dyDescent="0.2">
      <c r="A211" t="s">
        <v>1456</v>
      </c>
      <c r="B211" s="1">
        <f t="shared" si="3"/>
        <v>42907</v>
      </c>
      <c r="C211" s="4">
        <v>1262.8</v>
      </c>
      <c r="D211" s="4">
        <v>1263.0999999999999</v>
      </c>
      <c r="E211" s="4">
        <v>1264</v>
      </c>
      <c r="F211" s="4">
        <v>1261.8</v>
      </c>
      <c r="G211" t="s">
        <v>790</v>
      </c>
      <c r="H211">
        <v>0.18</v>
      </c>
    </row>
    <row r="212" spans="1:8" x14ac:dyDescent="0.2">
      <c r="A212" t="s">
        <v>1457</v>
      </c>
      <c r="B212" s="1">
        <f t="shared" si="3"/>
        <v>42906</v>
      </c>
      <c r="C212" s="4">
        <v>1260.5</v>
      </c>
      <c r="D212" s="4">
        <v>1263.5</v>
      </c>
      <c r="E212" s="4">
        <v>1265.5999999999999</v>
      </c>
      <c r="F212" s="4">
        <v>1259.8</v>
      </c>
      <c r="G212" t="s">
        <v>730</v>
      </c>
      <c r="H212">
        <v>-0.25</v>
      </c>
    </row>
    <row r="213" spans="1:8" x14ac:dyDescent="0.2">
      <c r="A213" t="s">
        <v>1458</v>
      </c>
      <c r="B213" s="1">
        <f t="shared" si="3"/>
        <v>42905</v>
      </c>
      <c r="C213" s="4">
        <v>1263.7</v>
      </c>
      <c r="D213" s="4">
        <v>1271.2</v>
      </c>
      <c r="E213" s="4">
        <v>1271.5</v>
      </c>
      <c r="F213" s="4">
        <v>1264.2</v>
      </c>
      <c r="G213" t="s">
        <v>734</v>
      </c>
      <c r="H213">
        <v>-0.76</v>
      </c>
    </row>
    <row r="214" spans="1:8" x14ac:dyDescent="0.2">
      <c r="A214" t="s">
        <v>1461</v>
      </c>
      <c r="B214" s="1">
        <f t="shared" si="3"/>
        <v>42902</v>
      </c>
      <c r="C214" s="4">
        <v>1273.4000000000001</v>
      </c>
      <c r="D214" s="4">
        <v>1272.4000000000001</v>
      </c>
      <c r="E214" s="4">
        <v>1273.9000000000001</v>
      </c>
      <c r="F214" s="4">
        <v>1270.5</v>
      </c>
      <c r="G214" t="s">
        <v>743</v>
      </c>
      <c r="H214">
        <v>0.15</v>
      </c>
    </row>
    <row r="215" spans="1:8" x14ac:dyDescent="0.2">
      <c r="A215" t="s">
        <v>1462</v>
      </c>
      <c r="B215" s="1">
        <f t="shared" si="3"/>
        <v>42901</v>
      </c>
      <c r="C215" s="4">
        <v>1271.5</v>
      </c>
      <c r="D215" s="4">
        <v>1280.3</v>
      </c>
      <c r="E215" s="4">
        <v>1280.3</v>
      </c>
      <c r="F215" s="4">
        <v>1270.4000000000001</v>
      </c>
      <c r="G215" t="s">
        <v>791</v>
      </c>
      <c r="H215">
        <v>-1.66</v>
      </c>
    </row>
    <row r="216" spans="1:8" x14ac:dyDescent="0.2">
      <c r="A216" t="s">
        <v>1463</v>
      </c>
      <c r="B216" s="1">
        <f t="shared" si="3"/>
        <v>42900</v>
      </c>
      <c r="C216" s="4">
        <v>1292.9000000000001</v>
      </c>
      <c r="D216" s="4">
        <v>1285.7</v>
      </c>
      <c r="E216" s="4">
        <v>1297</v>
      </c>
      <c r="F216" s="4">
        <v>1283.4000000000001</v>
      </c>
      <c r="G216" t="s">
        <v>740</v>
      </c>
      <c r="H216">
        <v>0.56000000000000005</v>
      </c>
    </row>
    <row r="217" spans="1:8" x14ac:dyDescent="0.2">
      <c r="A217" t="s">
        <v>1464</v>
      </c>
      <c r="B217" s="1">
        <f t="shared" si="3"/>
        <v>42899</v>
      </c>
      <c r="C217" s="4">
        <v>1285.7</v>
      </c>
      <c r="D217" s="4">
        <v>1285.4000000000001</v>
      </c>
      <c r="E217" s="4">
        <v>1285.4000000000001</v>
      </c>
      <c r="F217" s="4">
        <v>1280.5999999999999</v>
      </c>
      <c r="G217" t="s">
        <v>791</v>
      </c>
      <c r="H217">
        <v>-0.02</v>
      </c>
    </row>
    <row r="218" spans="1:8" x14ac:dyDescent="0.2">
      <c r="A218" t="s">
        <v>1465</v>
      </c>
      <c r="B218" s="1">
        <f t="shared" si="3"/>
        <v>42898</v>
      </c>
      <c r="C218" s="4">
        <v>1286</v>
      </c>
      <c r="D218" s="4">
        <v>1289.0999999999999</v>
      </c>
      <c r="E218" s="4">
        <v>1289.0999999999999</v>
      </c>
      <c r="F218" s="4">
        <v>1283.2</v>
      </c>
      <c r="G218" t="s">
        <v>792</v>
      </c>
      <c r="H218">
        <v>-0.19</v>
      </c>
    </row>
    <row r="219" spans="1:8" x14ac:dyDescent="0.2">
      <c r="A219" t="s">
        <v>1468</v>
      </c>
      <c r="B219" s="1">
        <f t="shared" si="3"/>
        <v>42895</v>
      </c>
      <c r="C219" s="4">
        <v>1288.4000000000001</v>
      </c>
      <c r="D219" s="4">
        <v>1295.8</v>
      </c>
      <c r="E219" s="4">
        <v>1298.0999999999999</v>
      </c>
      <c r="F219" s="4">
        <v>1286.3</v>
      </c>
      <c r="G219" t="s">
        <v>788</v>
      </c>
      <c r="H219">
        <v>-0.62</v>
      </c>
    </row>
    <row r="220" spans="1:8" x14ac:dyDescent="0.2">
      <c r="A220" t="s">
        <v>1469</v>
      </c>
      <c r="B220" s="1">
        <f t="shared" si="3"/>
        <v>42894</v>
      </c>
      <c r="C220" s="4">
        <v>1296.4000000000001</v>
      </c>
      <c r="D220" s="4">
        <v>1304.2</v>
      </c>
      <c r="E220" s="4">
        <v>1304.2</v>
      </c>
      <c r="F220" s="4">
        <v>1293</v>
      </c>
      <c r="G220" t="s">
        <v>793</v>
      </c>
      <c r="H220">
        <v>-1.05</v>
      </c>
    </row>
    <row r="221" spans="1:8" x14ac:dyDescent="0.2">
      <c r="A221" t="s">
        <v>1470</v>
      </c>
      <c r="B221" s="1">
        <f t="shared" si="3"/>
        <v>42893</v>
      </c>
      <c r="C221" s="4">
        <v>1310.0999999999999</v>
      </c>
      <c r="D221" s="4">
        <v>1311.8</v>
      </c>
      <c r="E221" s="4">
        <v>1311.8</v>
      </c>
      <c r="F221" s="4">
        <v>1305</v>
      </c>
      <c r="G221" t="s">
        <v>794</v>
      </c>
      <c r="H221">
        <v>-0.33</v>
      </c>
    </row>
    <row r="222" spans="1:8" x14ac:dyDescent="0.2">
      <c r="A222" t="s">
        <v>1471</v>
      </c>
      <c r="B222" s="1">
        <f t="shared" si="3"/>
        <v>42892</v>
      </c>
      <c r="C222" s="4">
        <v>1314.5</v>
      </c>
      <c r="D222" s="4">
        <v>1303.9000000000001</v>
      </c>
      <c r="E222" s="4">
        <v>1315.6</v>
      </c>
      <c r="F222" s="4">
        <v>1303.7</v>
      </c>
      <c r="G222" t="s">
        <v>795</v>
      </c>
      <c r="H222">
        <v>1.1399999999999999</v>
      </c>
    </row>
    <row r="223" spans="1:8" x14ac:dyDescent="0.2">
      <c r="A223" t="s">
        <v>1472</v>
      </c>
      <c r="B223" s="1">
        <f t="shared" si="3"/>
        <v>42891</v>
      </c>
      <c r="C223" s="4">
        <v>1299.7</v>
      </c>
      <c r="D223" s="4">
        <v>1300.4000000000001</v>
      </c>
      <c r="E223" s="4">
        <v>1301.7</v>
      </c>
      <c r="F223" s="4">
        <v>1299.5999999999999</v>
      </c>
      <c r="G223" t="s">
        <v>770</v>
      </c>
      <c r="H223">
        <v>0.19</v>
      </c>
    </row>
    <row r="224" spans="1:8" x14ac:dyDescent="0.2">
      <c r="A224" t="s">
        <v>1475</v>
      </c>
      <c r="B224" s="1">
        <f t="shared" si="3"/>
        <v>42888</v>
      </c>
      <c r="C224" s="4">
        <v>1297.2</v>
      </c>
      <c r="D224" s="4">
        <v>1279.8</v>
      </c>
      <c r="E224" s="4">
        <v>1298.2</v>
      </c>
      <c r="F224" s="4">
        <v>1279.8</v>
      </c>
      <c r="G224" t="s">
        <v>788</v>
      </c>
      <c r="H224">
        <v>0.79</v>
      </c>
    </row>
    <row r="225" spans="1:8" x14ac:dyDescent="0.2">
      <c r="A225" t="s">
        <v>1476</v>
      </c>
      <c r="B225" s="1">
        <f t="shared" si="3"/>
        <v>42887</v>
      </c>
      <c r="C225" s="4">
        <v>1287</v>
      </c>
      <c r="D225" s="4">
        <v>1286</v>
      </c>
      <c r="E225" s="4">
        <v>1286.8</v>
      </c>
      <c r="F225" s="4">
        <v>1283.8</v>
      </c>
      <c r="G225" t="s">
        <v>796</v>
      </c>
      <c r="H225">
        <v>-0.41</v>
      </c>
    </row>
    <row r="226" spans="1:8" x14ac:dyDescent="0.2">
      <c r="A226" t="s">
        <v>1213</v>
      </c>
      <c r="B226" s="1">
        <f t="shared" si="3"/>
        <v>42886</v>
      </c>
      <c r="C226" s="4">
        <v>1292.3</v>
      </c>
      <c r="D226" s="4">
        <v>1283</v>
      </c>
      <c r="E226" s="4">
        <v>1292.4000000000001</v>
      </c>
      <c r="F226" s="4">
        <v>1283</v>
      </c>
      <c r="G226" t="s">
        <v>797</v>
      </c>
      <c r="H226">
        <v>0.75</v>
      </c>
    </row>
    <row r="227" spans="1:8" x14ac:dyDescent="0.2">
      <c r="A227" t="s">
        <v>1214</v>
      </c>
      <c r="B227" s="1">
        <f t="shared" si="3"/>
        <v>42885</v>
      </c>
      <c r="C227" s="4">
        <v>1282.7</v>
      </c>
      <c r="D227" s="4">
        <v>1287</v>
      </c>
      <c r="E227" s="4">
        <v>1290.4000000000001</v>
      </c>
      <c r="F227" s="4">
        <v>1287</v>
      </c>
      <c r="G227" t="s">
        <v>763</v>
      </c>
      <c r="H227">
        <v>1.26</v>
      </c>
    </row>
    <row r="228" spans="1:8" x14ac:dyDescent="0.2">
      <c r="A228" t="s">
        <v>1215</v>
      </c>
      <c r="B228" s="1">
        <f t="shared" si="3"/>
        <v>42884</v>
      </c>
      <c r="C228" s="4">
        <v>1266.69</v>
      </c>
      <c r="D228" s="4">
        <v>1268.02</v>
      </c>
      <c r="E228" s="4">
        <v>1268.5999999999999</v>
      </c>
      <c r="F228" s="4">
        <v>1264.96</v>
      </c>
      <c r="G228">
        <v>0</v>
      </c>
      <c r="H228">
        <v>-0.12</v>
      </c>
    </row>
    <row r="229" spans="1:8" x14ac:dyDescent="0.2">
      <c r="A229" t="s">
        <v>1216</v>
      </c>
      <c r="B229" s="1">
        <f t="shared" si="3"/>
        <v>42883</v>
      </c>
      <c r="C229" s="4">
        <v>1268.22</v>
      </c>
      <c r="D229" s="4">
        <v>1266.31</v>
      </c>
      <c r="E229" s="4">
        <v>1269.02</v>
      </c>
      <c r="F229" s="4">
        <v>1266.31</v>
      </c>
      <c r="G229">
        <v>0</v>
      </c>
      <c r="H229">
        <v>-1.56</v>
      </c>
    </row>
    <row r="230" spans="1:8" x14ac:dyDescent="0.2">
      <c r="A230" t="s">
        <v>1218</v>
      </c>
      <c r="B230" s="1">
        <f t="shared" si="3"/>
        <v>42881</v>
      </c>
      <c r="C230" s="4">
        <v>1288.3</v>
      </c>
      <c r="D230" s="4">
        <v>1279</v>
      </c>
      <c r="E230" s="4">
        <v>1289</v>
      </c>
      <c r="F230" s="4">
        <v>1279</v>
      </c>
      <c r="G230" t="s">
        <v>769</v>
      </c>
      <c r="H230">
        <v>0.9</v>
      </c>
    </row>
    <row r="231" spans="1:8" x14ac:dyDescent="0.2">
      <c r="A231" t="s">
        <v>1219</v>
      </c>
      <c r="B231" s="1">
        <f t="shared" si="3"/>
        <v>42880</v>
      </c>
      <c r="C231" s="4">
        <v>1276.8</v>
      </c>
      <c r="D231" s="4">
        <v>1278.5</v>
      </c>
      <c r="E231" s="4">
        <v>1278.5</v>
      </c>
      <c r="F231" s="4">
        <v>1275.5</v>
      </c>
      <c r="G231" t="s">
        <v>792</v>
      </c>
      <c r="H231">
        <v>0.28000000000000003</v>
      </c>
    </row>
    <row r="232" spans="1:8" x14ac:dyDescent="0.2">
      <c r="A232" t="s">
        <v>1220</v>
      </c>
      <c r="B232" s="1">
        <f t="shared" si="3"/>
        <v>42879</v>
      </c>
      <c r="C232" s="4">
        <v>1273.2</v>
      </c>
      <c r="D232" s="4">
        <v>1268.5999999999999</v>
      </c>
      <c r="E232" s="4">
        <v>1272.4000000000001</v>
      </c>
      <c r="F232" s="4">
        <v>1268</v>
      </c>
      <c r="G232" t="s">
        <v>788</v>
      </c>
      <c r="H232">
        <v>-0.19</v>
      </c>
    </row>
    <row r="233" spans="1:8" x14ac:dyDescent="0.2">
      <c r="A233" t="s">
        <v>1221</v>
      </c>
      <c r="B233" s="1">
        <f t="shared" si="3"/>
        <v>42878</v>
      </c>
      <c r="C233" s="4">
        <v>1275.5999999999999</v>
      </c>
      <c r="D233" s="4">
        <v>1281</v>
      </c>
      <c r="E233" s="4">
        <v>1281.9000000000001</v>
      </c>
      <c r="F233" s="4">
        <v>1272.9000000000001</v>
      </c>
      <c r="G233" t="s">
        <v>779</v>
      </c>
      <c r="H233">
        <v>-0.46</v>
      </c>
    </row>
    <row r="234" spans="1:8" x14ac:dyDescent="0.2">
      <c r="A234" t="s">
        <v>1222</v>
      </c>
      <c r="B234" s="1">
        <f t="shared" si="3"/>
        <v>42877</v>
      </c>
      <c r="C234" s="4">
        <v>1281.5</v>
      </c>
      <c r="D234" s="4">
        <v>1278.0999999999999</v>
      </c>
      <c r="E234" s="4">
        <v>1282.3</v>
      </c>
      <c r="F234" s="4">
        <v>1278.0999999999999</v>
      </c>
      <c r="G234" t="s">
        <v>791</v>
      </c>
      <c r="H234">
        <v>0.64</v>
      </c>
    </row>
    <row r="235" spans="1:8" x14ac:dyDescent="0.2">
      <c r="A235" t="s">
        <v>1225</v>
      </c>
      <c r="B235" s="1">
        <f t="shared" si="3"/>
        <v>42874</v>
      </c>
      <c r="C235" s="4">
        <v>1273.4000000000001</v>
      </c>
      <c r="D235" s="4">
        <v>1267.2</v>
      </c>
      <c r="E235" s="4">
        <v>1274.2</v>
      </c>
      <c r="F235" s="4">
        <v>1267.2</v>
      </c>
      <c r="G235" t="s">
        <v>791</v>
      </c>
      <c r="H235">
        <v>0.06</v>
      </c>
    </row>
    <row r="236" spans="1:8" x14ac:dyDescent="0.2">
      <c r="A236" t="s">
        <v>1226</v>
      </c>
      <c r="B236" s="1">
        <f t="shared" si="3"/>
        <v>42873</v>
      </c>
      <c r="C236" s="4">
        <v>1272.7</v>
      </c>
      <c r="D236" s="4">
        <v>1281</v>
      </c>
      <c r="E236" s="4">
        <v>1282.2</v>
      </c>
      <c r="F236" s="4">
        <v>1266</v>
      </c>
      <c r="G236" t="s">
        <v>749</v>
      </c>
      <c r="H236">
        <v>-0.47</v>
      </c>
    </row>
    <row r="237" spans="1:8" x14ac:dyDescent="0.2">
      <c r="A237" t="s">
        <v>1227</v>
      </c>
      <c r="B237" s="1">
        <f t="shared" si="3"/>
        <v>42872</v>
      </c>
      <c r="C237" s="4">
        <v>1278.7</v>
      </c>
      <c r="D237" s="4">
        <v>1263.5999999999999</v>
      </c>
      <c r="E237" s="4">
        <v>1279.0999999999999</v>
      </c>
      <c r="F237" s="4">
        <v>1263.5999999999999</v>
      </c>
      <c r="G237" t="s">
        <v>769</v>
      </c>
      <c r="H237">
        <v>1.76</v>
      </c>
    </row>
    <row r="238" spans="1:8" x14ac:dyDescent="0.2">
      <c r="A238" t="s">
        <v>1228</v>
      </c>
      <c r="B238" s="1">
        <f t="shared" si="3"/>
        <v>42871</v>
      </c>
      <c r="C238" s="4">
        <v>1256.5999999999999</v>
      </c>
      <c r="D238" s="4">
        <v>1254.3</v>
      </c>
      <c r="E238" s="4">
        <v>1258.2</v>
      </c>
      <c r="F238" s="4">
        <v>1254.3</v>
      </c>
      <c r="G238" t="s">
        <v>791</v>
      </c>
      <c r="H238">
        <v>0.51</v>
      </c>
    </row>
    <row r="239" spans="1:8" x14ac:dyDescent="0.2">
      <c r="A239" t="s">
        <v>1229</v>
      </c>
      <c r="B239" s="1">
        <f t="shared" si="3"/>
        <v>42870</v>
      </c>
      <c r="C239" s="4">
        <v>1250.2</v>
      </c>
      <c r="D239" s="4">
        <v>1250.5</v>
      </c>
      <c r="E239" s="4">
        <v>1251.5</v>
      </c>
      <c r="F239" s="4">
        <v>1250.5</v>
      </c>
      <c r="G239" t="s">
        <v>798</v>
      </c>
      <c r="H239">
        <v>0.18</v>
      </c>
    </row>
    <row r="240" spans="1:8" x14ac:dyDescent="0.2">
      <c r="A240" t="s">
        <v>1232</v>
      </c>
      <c r="B240" s="1">
        <f t="shared" si="3"/>
        <v>42867</v>
      </c>
      <c r="C240" s="4">
        <v>1247.9000000000001</v>
      </c>
      <c r="D240" s="4">
        <v>1248.5</v>
      </c>
      <c r="E240" s="4">
        <v>1248.5</v>
      </c>
      <c r="F240" s="4">
        <v>1248.5</v>
      </c>
      <c r="G240" t="s">
        <v>766</v>
      </c>
      <c r="H240">
        <v>0.25</v>
      </c>
    </row>
    <row r="241" spans="1:8" x14ac:dyDescent="0.2">
      <c r="A241" t="s">
        <v>1233</v>
      </c>
      <c r="B241" s="1">
        <f t="shared" si="3"/>
        <v>42866</v>
      </c>
      <c r="C241" s="4">
        <v>1244.8</v>
      </c>
      <c r="D241" s="4">
        <v>1240</v>
      </c>
      <c r="E241" s="4">
        <v>1240</v>
      </c>
      <c r="F241" s="4">
        <v>1239.9000000000001</v>
      </c>
      <c r="G241" t="s">
        <v>790</v>
      </c>
      <c r="H241">
        <v>0.44</v>
      </c>
    </row>
    <row r="242" spans="1:8" x14ac:dyDescent="0.2">
      <c r="A242" t="s">
        <v>1234</v>
      </c>
      <c r="B242" s="1">
        <f t="shared" si="3"/>
        <v>42865</v>
      </c>
      <c r="C242" s="4">
        <v>1239.4000000000001</v>
      </c>
      <c r="D242" s="4">
        <v>1243.7</v>
      </c>
      <c r="E242" s="4">
        <v>1243.7</v>
      </c>
      <c r="F242" s="4">
        <v>1243.7</v>
      </c>
      <c r="G242" t="s">
        <v>792</v>
      </c>
      <c r="H242">
        <v>0.23</v>
      </c>
    </row>
    <row r="243" spans="1:8" x14ac:dyDescent="0.2">
      <c r="A243" t="s">
        <v>1235</v>
      </c>
      <c r="B243" s="1">
        <f t="shared" si="3"/>
        <v>42864</v>
      </c>
      <c r="C243" s="4">
        <v>1236.5999999999999</v>
      </c>
      <c r="D243" s="4">
        <v>1242</v>
      </c>
      <c r="E243" s="4">
        <v>1242</v>
      </c>
      <c r="F243" s="4">
        <v>1235.5999999999999</v>
      </c>
      <c r="G243" t="s">
        <v>776</v>
      </c>
      <c r="H243">
        <v>-0.88</v>
      </c>
    </row>
    <row r="244" spans="1:8" x14ac:dyDescent="0.2">
      <c r="A244" t="s">
        <v>1236</v>
      </c>
      <c r="B244" s="1">
        <f t="shared" si="3"/>
        <v>42863</v>
      </c>
      <c r="C244" s="4">
        <v>1247.5999999999999</v>
      </c>
      <c r="D244" s="4">
        <v>1252.5</v>
      </c>
      <c r="E244" s="4">
        <v>1252.5</v>
      </c>
      <c r="F244" s="4">
        <v>1252.5</v>
      </c>
      <c r="G244" t="s">
        <v>760</v>
      </c>
      <c r="H244">
        <v>0.02</v>
      </c>
    </row>
    <row r="245" spans="1:8" x14ac:dyDescent="0.2">
      <c r="A245" t="s">
        <v>1239</v>
      </c>
      <c r="B245" s="1">
        <f t="shared" si="3"/>
        <v>42860</v>
      </c>
      <c r="C245" s="4">
        <v>1247.4000000000001</v>
      </c>
      <c r="D245" s="4">
        <v>1250.4000000000001</v>
      </c>
      <c r="E245" s="4">
        <v>1254.2</v>
      </c>
      <c r="F245" s="4">
        <v>1249.0999999999999</v>
      </c>
      <c r="G245" t="s">
        <v>794</v>
      </c>
      <c r="H245">
        <v>-0.12</v>
      </c>
    </row>
    <row r="246" spans="1:8" x14ac:dyDescent="0.2">
      <c r="A246" t="s">
        <v>1240</v>
      </c>
      <c r="B246" s="1">
        <f t="shared" si="3"/>
        <v>42859</v>
      </c>
      <c r="C246" s="4">
        <v>1248.9000000000001</v>
      </c>
      <c r="D246" s="4">
        <v>1261.5</v>
      </c>
      <c r="E246" s="4">
        <v>1261.5</v>
      </c>
      <c r="F246" s="4">
        <v>1247.5</v>
      </c>
      <c r="G246" t="s">
        <v>799</v>
      </c>
      <c r="H246">
        <v>-1.59</v>
      </c>
    </row>
    <row r="247" spans="1:8" x14ac:dyDescent="0.2">
      <c r="A247" t="s">
        <v>1241</v>
      </c>
      <c r="B247" s="1">
        <f t="shared" si="3"/>
        <v>42858</v>
      </c>
      <c r="C247" s="4">
        <v>1269.0999999999999</v>
      </c>
      <c r="D247" s="4">
        <v>1274.8</v>
      </c>
      <c r="E247" s="4">
        <v>1274.8</v>
      </c>
      <c r="F247" s="4">
        <v>1259.5</v>
      </c>
      <c r="G247" t="s">
        <v>789</v>
      </c>
      <c r="H247">
        <v>-0.67</v>
      </c>
    </row>
    <row r="248" spans="1:8" x14ac:dyDescent="0.2">
      <c r="A248" t="s">
        <v>1242</v>
      </c>
      <c r="B248" s="1">
        <f t="shared" si="3"/>
        <v>42857</v>
      </c>
      <c r="C248" s="4">
        <v>1277.5999999999999</v>
      </c>
      <c r="D248" s="4">
        <v>1278.4000000000001</v>
      </c>
      <c r="E248" s="4">
        <v>1278.4000000000001</v>
      </c>
      <c r="F248" s="4">
        <v>1276.2</v>
      </c>
      <c r="G248" t="s">
        <v>749</v>
      </c>
      <c r="H248">
        <v>0.11</v>
      </c>
    </row>
    <row r="249" spans="1:8" x14ac:dyDescent="0.2">
      <c r="A249" t="s">
        <v>1243</v>
      </c>
      <c r="B249" s="1">
        <f t="shared" si="3"/>
        <v>42856</v>
      </c>
      <c r="C249" s="4">
        <v>1276.2</v>
      </c>
      <c r="D249" s="4">
        <v>1278.4000000000001</v>
      </c>
      <c r="E249" s="4">
        <v>1278.4000000000001</v>
      </c>
      <c r="F249" s="4">
        <v>1278.4000000000001</v>
      </c>
      <c r="G249" t="s">
        <v>790</v>
      </c>
      <c r="H249">
        <v>-0.99</v>
      </c>
    </row>
    <row r="250" spans="1:8" x14ac:dyDescent="0.2">
      <c r="A250" t="s">
        <v>991</v>
      </c>
      <c r="B250" s="1">
        <f t="shared" si="3"/>
        <v>42853</v>
      </c>
      <c r="C250" s="4">
        <v>1288.9000000000001</v>
      </c>
      <c r="D250" s="4">
        <v>1288.4000000000001</v>
      </c>
      <c r="E250" s="4">
        <v>1288.4000000000001</v>
      </c>
      <c r="F250" s="4">
        <v>1288</v>
      </c>
      <c r="G250" t="s">
        <v>798</v>
      </c>
      <c r="H250">
        <v>0.19</v>
      </c>
    </row>
    <row r="251" spans="1:8" x14ac:dyDescent="0.2">
      <c r="A251" t="s">
        <v>992</v>
      </c>
      <c r="B251" s="1">
        <f t="shared" si="3"/>
        <v>42852</v>
      </c>
      <c r="C251" s="4">
        <v>1286.5</v>
      </c>
      <c r="D251" s="4">
        <v>1288.5</v>
      </c>
      <c r="E251" s="4">
        <v>1288.5</v>
      </c>
      <c r="F251" s="4">
        <v>1285.0999999999999</v>
      </c>
      <c r="G251" t="s">
        <v>790</v>
      </c>
      <c r="H251">
        <v>0.13</v>
      </c>
    </row>
    <row r="252" spans="1:8" x14ac:dyDescent="0.2">
      <c r="A252" t="s">
        <v>993</v>
      </c>
      <c r="B252" s="1">
        <f t="shared" si="3"/>
        <v>42851</v>
      </c>
      <c r="C252" s="4">
        <v>1284.8</v>
      </c>
      <c r="D252" s="4">
        <v>1287</v>
      </c>
      <c r="E252" s="4">
        <v>1287</v>
      </c>
      <c r="F252" s="4">
        <v>1287</v>
      </c>
      <c r="G252" t="s">
        <v>791</v>
      </c>
      <c r="H252">
        <v>1.39</v>
      </c>
    </row>
    <row r="253" spans="1:8" x14ac:dyDescent="0.2">
      <c r="A253" t="s">
        <v>994</v>
      </c>
      <c r="B253" s="1">
        <f t="shared" si="3"/>
        <v>42850</v>
      </c>
      <c r="C253" s="4">
        <v>1267.2</v>
      </c>
      <c r="D253" s="4">
        <v>1277.9000000000001</v>
      </c>
      <c r="E253" s="4">
        <v>1279.9000000000001</v>
      </c>
      <c r="F253" s="4">
        <v>1262.8</v>
      </c>
      <c r="G253" t="s">
        <v>800</v>
      </c>
      <c r="H253">
        <v>-2.34</v>
      </c>
    </row>
    <row r="254" spans="1:8" x14ac:dyDescent="0.2">
      <c r="A254" t="s">
        <v>995</v>
      </c>
      <c r="B254" s="1">
        <f t="shared" si="3"/>
        <v>42849</v>
      </c>
      <c r="C254" s="4">
        <v>1297.5999999999999</v>
      </c>
      <c r="D254" s="4">
        <v>1300.5</v>
      </c>
      <c r="E254" s="4">
        <v>1300.5</v>
      </c>
      <c r="F254" s="4">
        <v>1293</v>
      </c>
      <c r="G254" t="s">
        <v>791</v>
      </c>
      <c r="H254">
        <v>-0.87</v>
      </c>
    </row>
    <row r="255" spans="1:8" x14ac:dyDescent="0.2">
      <c r="A255" t="s">
        <v>998</v>
      </c>
      <c r="B255" s="1">
        <f t="shared" si="3"/>
        <v>42846</v>
      </c>
      <c r="C255" s="4">
        <v>1309</v>
      </c>
      <c r="D255" s="4">
        <v>1301</v>
      </c>
      <c r="E255" s="4">
        <v>1301</v>
      </c>
      <c r="F255" s="4">
        <v>1301</v>
      </c>
      <c r="G255" t="s">
        <v>769</v>
      </c>
      <c r="H255">
        <v>1.96</v>
      </c>
    </row>
    <row r="256" spans="1:8" x14ac:dyDescent="0.2">
      <c r="A256" t="s">
        <v>999</v>
      </c>
      <c r="B256" s="1">
        <f t="shared" si="3"/>
        <v>42845</v>
      </c>
      <c r="C256" s="4">
        <v>1283.8</v>
      </c>
      <c r="D256" s="4">
        <v>1282.2</v>
      </c>
      <c r="E256" s="4">
        <v>1285.2</v>
      </c>
      <c r="F256" s="4">
        <v>1278</v>
      </c>
      <c r="G256" t="s">
        <v>801</v>
      </c>
      <c r="H256">
        <v>-1.47</v>
      </c>
    </row>
    <row r="257" spans="1:8" x14ac:dyDescent="0.2">
      <c r="A257" t="s">
        <v>1000</v>
      </c>
      <c r="B257" s="1">
        <f t="shared" si="3"/>
        <v>42844</v>
      </c>
      <c r="C257" s="4">
        <v>1303</v>
      </c>
      <c r="D257" s="4">
        <v>1300</v>
      </c>
      <c r="E257" s="4">
        <v>1300</v>
      </c>
      <c r="F257" s="4">
        <v>1300</v>
      </c>
      <c r="G257" t="s">
        <v>790</v>
      </c>
      <c r="H257">
        <v>0.69</v>
      </c>
    </row>
    <row r="258" spans="1:8" x14ac:dyDescent="0.2">
      <c r="A258" t="s">
        <v>1001</v>
      </c>
      <c r="B258" s="1">
        <f t="shared" si="3"/>
        <v>42843</v>
      </c>
      <c r="C258" s="4">
        <v>1294.0999999999999</v>
      </c>
      <c r="D258" s="4">
        <v>1286.7</v>
      </c>
      <c r="E258" s="4">
        <v>1294.4000000000001</v>
      </c>
      <c r="F258" s="4">
        <v>1280.5999999999999</v>
      </c>
      <c r="G258" t="s">
        <v>802</v>
      </c>
      <c r="H258">
        <v>-1.33</v>
      </c>
    </row>
    <row r="259" spans="1:8" x14ac:dyDescent="0.2">
      <c r="A259" t="s">
        <v>1002</v>
      </c>
      <c r="B259" s="1">
        <f t="shared" ref="B259:B322" si="4">DATE(RIGHT(A259,4),LEFT(A259,2),LEFT(RIGHT(A259,8),2))</f>
        <v>42842</v>
      </c>
      <c r="C259" s="4">
        <v>1311.6</v>
      </c>
      <c r="D259" s="4">
        <v>1310.4000000000001</v>
      </c>
      <c r="E259" s="4">
        <v>1310.4000000000001</v>
      </c>
      <c r="F259" s="4">
        <v>1308.4000000000001</v>
      </c>
      <c r="G259" t="s">
        <v>790</v>
      </c>
      <c r="H259">
        <v>1.7</v>
      </c>
    </row>
    <row r="260" spans="1:8" x14ac:dyDescent="0.2">
      <c r="A260" t="s">
        <v>1005</v>
      </c>
      <c r="B260" s="1">
        <f t="shared" si="4"/>
        <v>42839</v>
      </c>
      <c r="C260" s="4">
        <v>1289.6500000000001</v>
      </c>
      <c r="D260" s="4">
        <v>1289.6500000000001</v>
      </c>
      <c r="E260" s="4">
        <v>1289.6500000000001</v>
      </c>
      <c r="F260" s="4">
        <v>1289.6500000000001</v>
      </c>
      <c r="G260">
        <v>0</v>
      </c>
      <c r="H260">
        <v>-1.43</v>
      </c>
    </row>
    <row r="261" spans="1:8" x14ac:dyDescent="0.2">
      <c r="A261" t="s">
        <v>1006</v>
      </c>
      <c r="B261" s="1">
        <f t="shared" si="4"/>
        <v>42838</v>
      </c>
      <c r="C261" s="4">
        <v>1308.4000000000001</v>
      </c>
      <c r="D261" s="4">
        <v>1308.8</v>
      </c>
      <c r="E261" s="4">
        <v>1308.8</v>
      </c>
      <c r="F261" s="4">
        <v>1308.8</v>
      </c>
      <c r="G261" t="s">
        <v>791</v>
      </c>
      <c r="H261">
        <v>0.78</v>
      </c>
    </row>
    <row r="262" spans="1:8" x14ac:dyDescent="0.2">
      <c r="A262" t="s">
        <v>1007</v>
      </c>
      <c r="B262" s="1">
        <f t="shared" si="4"/>
        <v>42837</v>
      </c>
      <c r="C262" s="4">
        <v>1298.3</v>
      </c>
      <c r="D262" s="4">
        <v>1299.3</v>
      </c>
      <c r="E262" s="4">
        <v>1299.3</v>
      </c>
      <c r="F262" s="4">
        <v>1296.9000000000001</v>
      </c>
      <c r="G262" t="s">
        <v>789</v>
      </c>
      <c r="H262">
        <v>0.3</v>
      </c>
    </row>
    <row r="263" spans="1:8" x14ac:dyDescent="0.2">
      <c r="A263" t="s">
        <v>1008</v>
      </c>
      <c r="B263" s="1">
        <f t="shared" si="4"/>
        <v>42836</v>
      </c>
      <c r="C263" s="4">
        <v>1294.4000000000001</v>
      </c>
      <c r="D263" s="4">
        <v>1294.5999999999999</v>
      </c>
      <c r="E263" s="4">
        <v>1294.5999999999999</v>
      </c>
      <c r="F263" s="4">
        <v>1294.5999999999999</v>
      </c>
      <c r="G263" t="s">
        <v>792</v>
      </c>
      <c r="H263">
        <v>3.23</v>
      </c>
    </row>
    <row r="264" spans="1:8" x14ac:dyDescent="0.2">
      <c r="A264" t="s">
        <v>1009</v>
      </c>
      <c r="B264" s="1">
        <f t="shared" si="4"/>
        <v>42835</v>
      </c>
      <c r="C264" s="4">
        <v>1253.9000000000001</v>
      </c>
      <c r="D264" s="4">
        <v>1255.5999999999999</v>
      </c>
      <c r="E264" s="4">
        <v>1258.9000000000001</v>
      </c>
      <c r="F264" s="4">
        <v>1248.2</v>
      </c>
      <c r="G264" t="s">
        <v>803</v>
      </c>
      <c r="H264">
        <v>-1.86</v>
      </c>
    </row>
    <row r="265" spans="1:8" x14ac:dyDescent="0.2">
      <c r="A265" t="s">
        <v>1012</v>
      </c>
      <c r="B265" s="1">
        <f t="shared" si="4"/>
        <v>42832</v>
      </c>
      <c r="C265" s="4">
        <v>1277.7</v>
      </c>
      <c r="D265" s="4">
        <v>1288.5999999999999</v>
      </c>
      <c r="E265" s="4">
        <v>1288.5999999999999</v>
      </c>
      <c r="F265" s="4">
        <v>1286.3</v>
      </c>
      <c r="G265" t="s">
        <v>792</v>
      </c>
      <c r="H265">
        <v>0.34</v>
      </c>
    </row>
    <row r="266" spans="1:8" x14ac:dyDescent="0.2">
      <c r="A266" t="s">
        <v>1013</v>
      </c>
      <c r="B266" s="1">
        <f t="shared" si="4"/>
        <v>42831</v>
      </c>
      <c r="C266" s="4">
        <v>1273.4000000000001</v>
      </c>
      <c r="D266" s="4">
        <v>1274.5999999999999</v>
      </c>
      <c r="E266" s="4">
        <v>1275.4000000000001</v>
      </c>
      <c r="F266" s="4">
        <v>1274.5999999999999</v>
      </c>
      <c r="G266" t="s">
        <v>798</v>
      </c>
      <c r="H266">
        <v>0.39</v>
      </c>
    </row>
    <row r="267" spans="1:8" x14ac:dyDescent="0.2">
      <c r="A267" t="s">
        <v>1014</v>
      </c>
      <c r="B267" s="1">
        <f t="shared" si="4"/>
        <v>42830</v>
      </c>
      <c r="C267" s="4">
        <v>1268.5</v>
      </c>
      <c r="D267" s="4">
        <v>1278</v>
      </c>
      <c r="E267" s="4">
        <v>1278</v>
      </c>
      <c r="F267" s="4">
        <v>1270.8</v>
      </c>
      <c r="G267" t="s">
        <v>790</v>
      </c>
      <c r="H267">
        <v>-0.77</v>
      </c>
    </row>
    <row r="268" spans="1:8" x14ac:dyDescent="0.2">
      <c r="A268" t="s">
        <v>1015</v>
      </c>
      <c r="B268" s="1">
        <f t="shared" si="4"/>
        <v>42829</v>
      </c>
      <c r="C268" s="4">
        <v>1278.4000000000001</v>
      </c>
      <c r="D268" s="4">
        <v>1280.9000000000001</v>
      </c>
      <c r="E268" s="4">
        <v>1280.9000000000001</v>
      </c>
      <c r="F268" s="4">
        <v>1278.7</v>
      </c>
      <c r="G268" t="s">
        <v>791</v>
      </c>
      <c r="H268">
        <v>0.33</v>
      </c>
    </row>
    <row r="269" spans="1:8" x14ac:dyDescent="0.2">
      <c r="A269" t="s">
        <v>1016</v>
      </c>
      <c r="B269" s="1">
        <f t="shared" si="4"/>
        <v>42828</v>
      </c>
      <c r="C269" s="4">
        <v>1274.2</v>
      </c>
      <c r="D269" s="4">
        <v>1270.8</v>
      </c>
      <c r="E269" s="4">
        <v>1273.4000000000001</v>
      </c>
      <c r="F269" s="4">
        <v>1269</v>
      </c>
      <c r="G269" t="s">
        <v>771</v>
      </c>
      <c r="H269">
        <v>0.23</v>
      </c>
    </row>
    <row r="270" spans="1:8" x14ac:dyDescent="0.2">
      <c r="A270" t="s">
        <v>3546</v>
      </c>
      <c r="B270" s="1">
        <f t="shared" si="4"/>
        <v>42825</v>
      </c>
      <c r="C270" s="4">
        <v>1271.3</v>
      </c>
      <c r="D270" s="4">
        <v>1263.0999999999999</v>
      </c>
      <c r="E270" s="4">
        <v>1270.5999999999999</v>
      </c>
      <c r="F270" s="4">
        <v>1263.0999999999999</v>
      </c>
      <c r="G270" t="s">
        <v>798</v>
      </c>
      <c r="H270">
        <v>0.24</v>
      </c>
    </row>
    <row r="271" spans="1:8" x14ac:dyDescent="0.2">
      <c r="A271" t="s">
        <v>3547</v>
      </c>
      <c r="B271" s="1">
        <f t="shared" si="4"/>
        <v>42824</v>
      </c>
      <c r="C271" s="4">
        <v>1268.2</v>
      </c>
      <c r="D271" s="4">
        <v>1271.3</v>
      </c>
      <c r="E271" s="4">
        <v>1272.5999999999999</v>
      </c>
      <c r="F271" s="4">
        <v>1268</v>
      </c>
      <c r="G271" t="s">
        <v>790</v>
      </c>
      <c r="H271">
        <v>0.91</v>
      </c>
    </row>
    <row r="272" spans="1:8" x14ac:dyDescent="0.2">
      <c r="A272" t="s">
        <v>3548</v>
      </c>
      <c r="B272" s="1">
        <f t="shared" si="4"/>
        <v>42823</v>
      </c>
      <c r="C272" s="4">
        <v>1256.8</v>
      </c>
      <c r="D272" s="4">
        <v>1253</v>
      </c>
      <c r="E272" s="4">
        <v>1257.5</v>
      </c>
      <c r="F272" s="4">
        <v>1250</v>
      </c>
      <c r="G272" t="s">
        <v>804</v>
      </c>
      <c r="H272">
        <v>-0.16</v>
      </c>
    </row>
    <row r="273" spans="1:8" x14ac:dyDescent="0.2">
      <c r="A273" t="s">
        <v>3549</v>
      </c>
      <c r="B273" s="1">
        <f t="shared" si="4"/>
        <v>42822</v>
      </c>
      <c r="C273" s="4">
        <v>1258.8</v>
      </c>
      <c r="D273" s="4">
        <v>1257.0999999999999</v>
      </c>
      <c r="E273" s="4">
        <v>1261.4000000000001</v>
      </c>
      <c r="F273" s="4">
        <v>1250.5</v>
      </c>
      <c r="G273" t="s">
        <v>805</v>
      </c>
      <c r="H273">
        <v>-1.57</v>
      </c>
    </row>
    <row r="274" spans="1:8" x14ac:dyDescent="0.2">
      <c r="A274" t="s">
        <v>3550</v>
      </c>
      <c r="B274" s="1">
        <f t="shared" si="4"/>
        <v>42821</v>
      </c>
      <c r="C274" s="4">
        <v>1278.9000000000001</v>
      </c>
      <c r="D274" s="4">
        <v>1283</v>
      </c>
      <c r="E274" s="4">
        <v>1283</v>
      </c>
      <c r="F274" s="4">
        <v>1283</v>
      </c>
      <c r="G274" t="s">
        <v>798</v>
      </c>
      <c r="H274">
        <v>2.17</v>
      </c>
    </row>
    <row r="275" spans="1:8" x14ac:dyDescent="0.2">
      <c r="A275" t="s">
        <v>3553</v>
      </c>
      <c r="B275" s="1">
        <f t="shared" si="4"/>
        <v>42818</v>
      </c>
      <c r="C275" s="4">
        <v>1251.7</v>
      </c>
      <c r="D275" s="4">
        <v>1248.2</v>
      </c>
      <c r="E275" s="4">
        <v>1255</v>
      </c>
      <c r="F275" s="4">
        <v>1243.7</v>
      </c>
      <c r="G275" t="s">
        <v>806</v>
      </c>
      <c r="H275">
        <v>-1.44</v>
      </c>
    </row>
    <row r="276" spans="1:8" x14ac:dyDescent="0.2">
      <c r="A276" t="s">
        <v>3554</v>
      </c>
      <c r="B276" s="1">
        <f t="shared" si="4"/>
        <v>42817</v>
      </c>
      <c r="C276" s="4">
        <v>1270</v>
      </c>
      <c r="D276" s="4">
        <v>1272.0999999999999</v>
      </c>
      <c r="E276" s="4">
        <v>1272.0999999999999</v>
      </c>
      <c r="F276" s="4">
        <v>1272.0999999999999</v>
      </c>
      <c r="G276" t="s">
        <v>776</v>
      </c>
      <c r="H276">
        <v>-0.22</v>
      </c>
    </row>
    <row r="277" spans="1:8" x14ac:dyDescent="0.2">
      <c r="A277" t="s">
        <v>3555</v>
      </c>
      <c r="B277" s="1">
        <f t="shared" si="4"/>
        <v>42816</v>
      </c>
      <c r="C277" s="4">
        <v>1272.8</v>
      </c>
      <c r="D277" s="4">
        <v>1269.3</v>
      </c>
      <c r="E277" s="4">
        <v>1269.3</v>
      </c>
      <c r="F277" s="4">
        <v>1269.3</v>
      </c>
      <c r="G277" t="s">
        <v>790</v>
      </c>
      <c r="H277">
        <v>0.24</v>
      </c>
    </row>
    <row r="278" spans="1:8" x14ac:dyDescent="0.2">
      <c r="A278" t="s">
        <v>3556</v>
      </c>
      <c r="B278" s="1">
        <f t="shared" si="4"/>
        <v>42815</v>
      </c>
      <c r="C278" s="4">
        <v>1269.8</v>
      </c>
      <c r="D278" s="4">
        <v>1266.4000000000001</v>
      </c>
      <c r="E278" s="4">
        <v>1266.7</v>
      </c>
      <c r="F278" s="4">
        <v>1266.4000000000001</v>
      </c>
      <c r="G278" t="s">
        <v>774</v>
      </c>
      <c r="H278">
        <v>2.63</v>
      </c>
    </row>
    <row r="279" spans="1:8" x14ac:dyDescent="0.2">
      <c r="A279" t="s">
        <v>3557</v>
      </c>
      <c r="B279" s="1">
        <f t="shared" si="4"/>
        <v>42814</v>
      </c>
      <c r="C279" s="4">
        <v>1237.2</v>
      </c>
      <c r="D279" s="4">
        <v>1232.5999999999999</v>
      </c>
      <c r="E279" s="4">
        <v>1238.3</v>
      </c>
      <c r="F279" s="4">
        <v>1232</v>
      </c>
      <c r="G279" t="s">
        <v>807</v>
      </c>
      <c r="H279">
        <v>0.32</v>
      </c>
    </row>
    <row r="280" spans="1:8" x14ac:dyDescent="0.2">
      <c r="A280" t="s">
        <v>3560</v>
      </c>
      <c r="B280" s="1">
        <f t="shared" si="4"/>
        <v>42811</v>
      </c>
      <c r="C280" s="4">
        <v>1233.2</v>
      </c>
      <c r="D280" s="4">
        <v>1229.3</v>
      </c>
      <c r="E280" s="4">
        <v>1234.4000000000001</v>
      </c>
      <c r="F280" s="4">
        <v>1227.3</v>
      </c>
      <c r="G280" t="s">
        <v>808</v>
      </c>
      <c r="H280">
        <v>-1.4</v>
      </c>
    </row>
    <row r="281" spans="1:8" x14ac:dyDescent="0.2">
      <c r="A281" t="s">
        <v>3561</v>
      </c>
      <c r="B281" s="1">
        <f t="shared" si="4"/>
        <v>42810</v>
      </c>
      <c r="C281" s="4">
        <v>1250.7</v>
      </c>
      <c r="D281" s="4">
        <v>1250.5</v>
      </c>
      <c r="E281" s="4">
        <v>1250.5</v>
      </c>
      <c r="F281" s="4">
        <v>1247.7</v>
      </c>
      <c r="G281" t="s">
        <v>779</v>
      </c>
      <c r="H281">
        <v>2.16</v>
      </c>
    </row>
    <row r="282" spans="1:8" x14ac:dyDescent="0.2">
      <c r="A282" t="s">
        <v>3562</v>
      </c>
      <c r="B282" s="1">
        <f t="shared" si="4"/>
        <v>42809</v>
      </c>
      <c r="C282" s="4">
        <v>1224.3</v>
      </c>
      <c r="D282" s="4">
        <v>1228</v>
      </c>
      <c r="E282" s="4">
        <v>1243.2</v>
      </c>
      <c r="F282" s="4">
        <v>1223.8</v>
      </c>
      <c r="G282" t="s">
        <v>809</v>
      </c>
      <c r="H282">
        <v>1.86</v>
      </c>
    </row>
    <row r="283" spans="1:8" x14ac:dyDescent="0.2">
      <c r="A283" t="s">
        <v>3563</v>
      </c>
      <c r="B283" s="1">
        <f t="shared" si="4"/>
        <v>42808</v>
      </c>
      <c r="C283" s="4">
        <v>1201.9000000000001</v>
      </c>
      <c r="D283" s="4">
        <v>1203.0999999999999</v>
      </c>
      <c r="E283" s="4">
        <v>1205.9000000000001</v>
      </c>
      <c r="F283" s="4">
        <v>1196.8</v>
      </c>
      <c r="G283" t="s">
        <v>789</v>
      </c>
      <c r="H283">
        <v>-2.0299999999999998</v>
      </c>
    </row>
    <row r="284" spans="1:8" x14ac:dyDescent="0.2">
      <c r="A284" t="s">
        <v>3564</v>
      </c>
      <c r="B284" s="1">
        <f t="shared" si="4"/>
        <v>42807</v>
      </c>
      <c r="C284" s="4">
        <v>1226.8</v>
      </c>
      <c r="D284" s="4">
        <v>1229.5</v>
      </c>
      <c r="E284" s="4">
        <v>1229.5</v>
      </c>
      <c r="F284" s="4">
        <v>1227.2</v>
      </c>
      <c r="G284" t="s">
        <v>798</v>
      </c>
      <c r="H284">
        <v>2.17</v>
      </c>
    </row>
    <row r="285" spans="1:8" x14ac:dyDescent="0.2">
      <c r="A285" t="s">
        <v>3567</v>
      </c>
      <c r="B285" s="1">
        <f t="shared" si="4"/>
        <v>42804</v>
      </c>
      <c r="C285" s="4">
        <v>1200.7</v>
      </c>
      <c r="D285" s="4">
        <v>1196.2</v>
      </c>
      <c r="E285" s="4">
        <v>1203.3</v>
      </c>
      <c r="F285" s="4">
        <v>1196.2</v>
      </c>
      <c r="G285" t="s">
        <v>798</v>
      </c>
      <c r="H285">
        <v>-2.11</v>
      </c>
    </row>
    <row r="286" spans="1:8" x14ac:dyDescent="0.2">
      <c r="A286" t="s">
        <v>3568</v>
      </c>
      <c r="B286" s="1">
        <f t="shared" si="4"/>
        <v>42803</v>
      </c>
      <c r="C286" s="4">
        <v>1226.5999999999999</v>
      </c>
      <c r="D286" s="4">
        <v>1232.2</v>
      </c>
      <c r="E286" s="4">
        <v>1232.2</v>
      </c>
      <c r="F286" s="4">
        <v>1232.2</v>
      </c>
      <c r="G286" t="s">
        <v>798</v>
      </c>
      <c r="H286">
        <v>-0.5</v>
      </c>
    </row>
    <row r="287" spans="1:8" x14ac:dyDescent="0.2">
      <c r="A287" t="s">
        <v>3569</v>
      </c>
      <c r="B287" s="1">
        <f t="shared" si="4"/>
        <v>42802</v>
      </c>
      <c r="C287" s="4">
        <v>1232.8</v>
      </c>
      <c r="D287" s="4">
        <v>1235.5</v>
      </c>
      <c r="E287" s="4">
        <v>1235.5</v>
      </c>
      <c r="F287" s="4">
        <v>1230</v>
      </c>
      <c r="G287" t="s">
        <v>773</v>
      </c>
      <c r="H287">
        <v>1.46</v>
      </c>
    </row>
    <row r="288" spans="1:8" x14ac:dyDescent="0.2">
      <c r="A288" t="s">
        <v>3570</v>
      </c>
      <c r="B288" s="1">
        <f t="shared" si="4"/>
        <v>42801</v>
      </c>
      <c r="C288" s="4">
        <v>1215.0999999999999</v>
      </c>
      <c r="D288" s="4">
        <v>1224.3</v>
      </c>
      <c r="E288" s="4">
        <v>1225.4000000000001</v>
      </c>
      <c r="F288" s="4">
        <v>1213.7</v>
      </c>
      <c r="G288" t="s">
        <v>769</v>
      </c>
      <c r="H288">
        <v>-2.68</v>
      </c>
    </row>
    <row r="289" spans="1:8" x14ac:dyDescent="0.2">
      <c r="A289" t="s">
        <v>3571</v>
      </c>
      <c r="B289" s="1">
        <f t="shared" si="4"/>
        <v>42800</v>
      </c>
      <c r="C289" s="4">
        <v>1248.5</v>
      </c>
      <c r="D289" s="4">
        <v>1248.9000000000001</v>
      </c>
      <c r="E289" s="4">
        <v>1248.9000000000001</v>
      </c>
      <c r="F289" s="4">
        <v>1248.9000000000001</v>
      </c>
      <c r="G289" t="s">
        <v>791</v>
      </c>
      <c r="H289">
        <v>1.88</v>
      </c>
    </row>
    <row r="290" spans="1:8" x14ac:dyDescent="0.2">
      <c r="A290" t="s">
        <v>3574</v>
      </c>
      <c r="B290" s="1">
        <f t="shared" si="4"/>
        <v>42797</v>
      </c>
      <c r="C290" s="4">
        <v>1225.5</v>
      </c>
      <c r="D290" s="4">
        <v>1231.7</v>
      </c>
      <c r="E290" s="4">
        <v>1235.2</v>
      </c>
      <c r="F290" s="4">
        <v>1222.9000000000001</v>
      </c>
      <c r="G290" t="s">
        <v>770</v>
      </c>
      <c r="H290">
        <v>-2.41</v>
      </c>
    </row>
    <row r="291" spans="1:8" x14ac:dyDescent="0.2">
      <c r="A291" t="s">
        <v>3575</v>
      </c>
      <c r="B291" s="1">
        <f t="shared" si="4"/>
        <v>42796</v>
      </c>
      <c r="C291" s="4">
        <v>1255.7</v>
      </c>
      <c r="D291" s="4">
        <v>1269.8</v>
      </c>
      <c r="E291" s="4">
        <v>1269.8</v>
      </c>
      <c r="F291" s="4">
        <v>1269.8</v>
      </c>
      <c r="G291" t="s">
        <v>769</v>
      </c>
      <c r="H291">
        <v>-1.35</v>
      </c>
    </row>
    <row r="292" spans="1:8" x14ac:dyDescent="0.2">
      <c r="A292" t="s">
        <v>3576</v>
      </c>
      <c r="B292" s="1">
        <f t="shared" si="4"/>
        <v>42795</v>
      </c>
      <c r="C292" s="4">
        <v>1272.9000000000001</v>
      </c>
      <c r="D292" s="4">
        <v>1270.2</v>
      </c>
      <c r="E292" s="4">
        <v>1270.2</v>
      </c>
      <c r="F292" s="4">
        <v>1264</v>
      </c>
      <c r="G292" t="s">
        <v>798</v>
      </c>
      <c r="H292">
        <v>1.62</v>
      </c>
    </row>
    <row r="293" spans="1:8" x14ac:dyDescent="0.2">
      <c r="A293" t="s">
        <v>3328</v>
      </c>
      <c r="B293" s="1">
        <f t="shared" si="4"/>
        <v>42794</v>
      </c>
      <c r="C293" s="4">
        <v>1252.5999999999999</v>
      </c>
      <c r="D293" s="4">
        <v>1253.5999999999999</v>
      </c>
      <c r="E293" s="4">
        <v>1257.3</v>
      </c>
      <c r="F293" s="4">
        <v>1247.2</v>
      </c>
      <c r="G293" t="s">
        <v>810</v>
      </c>
      <c r="H293">
        <v>-2.2200000000000002</v>
      </c>
    </row>
    <row r="294" spans="1:8" x14ac:dyDescent="0.2">
      <c r="A294" t="s">
        <v>3329</v>
      </c>
      <c r="B294" s="1">
        <f t="shared" si="4"/>
        <v>42793</v>
      </c>
      <c r="C294" s="4">
        <v>1281.0999999999999</v>
      </c>
      <c r="D294" s="4">
        <v>1282.4000000000001</v>
      </c>
      <c r="E294" s="4">
        <v>1282.4000000000001</v>
      </c>
      <c r="F294" s="4">
        <v>1282.4000000000001</v>
      </c>
      <c r="G294" t="s">
        <v>798</v>
      </c>
      <c r="H294">
        <v>0.05</v>
      </c>
    </row>
    <row r="295" spans="1:8" x14ac:dyDescent="0.2">
      <c r="A295" t="s">
        <v>3332</v>
      </c>
      <c r="B295" s="1">
        <f t="shared" si="4"/>
        <v>42790</v>
      </c>
      <c r="C295" s="4">
        <v>1280.4000000000001</v>
      </c>
      <c r="D295" s="4">
        <v>1273.5999999999999</v>
      </c>
      <c r="E295" s="4">
        <v>1273.5999999999999</v>
      </c>
      <c r="F295" s="4">
        <v>1273.5999999999999</v>
      </c>
      <c r="G295" t="s">
        <v>798</v>
      </c>
      <c r="H295">
        <v>0.53</v>
      </c>
    </row>
    <row r="296" spans="1:8" x14ac:dyDescent="0.2">
      <c r="A296" t="s">
        <v>3333</v>
      </c>
      <c r="B296" s="1">
        <f t="shared" si="4"/>
        <v>42789</v>
      </c>
      <c r="C296" s="4">
        <v>1273.7</v>
      </c>
      <c r="D296" s="4">
        <v>1272</v>
      </c>
      <c r="E296" s="4">
        <v>1272</v>
      </c>
      <c r="F296" s="4">
        <v>1272</v>
      </c>
      <c r="G296" t="s">
        <v>791</v>
      </c>
      <c r="H296">
        <v>3.38</v>
      </c>
    </row>
    <row r="297" spans="1:8" x14ac:dyDescent="0.2">
      <c r="A297" t="s">
        <v>3334</v>
      </c>
      <c r="B297" s="1">
        <f t="shared" si="4"/>
        <v>42788</v>
      </c>
      <c r="C297" s="4">
        <v>1232</v>
      </c>
      <c r="D297" s="4">
        <v>1236.0999999999999</v>
      </c>
      <c r="E297" s="4">
        <v>1238.5999999999999</v>
      </c>
      <c r="F297" s="4">
        <v>1231.8</v>
      </c>
      <c r="G297" t="s">
        <v>792</v>
      </c>
      <c r="H297">
        <v>-0.44</v>
      </c>
    </row>
    <row r="298" spans="1:8" x14ac:dyDescent="0.2">
      <c r="A298" t="s">
        <v>3335</v>
      </c>
      <c r="B298" s="1">
        <f t="shared" si="4"/>
        <v>42787</v>
      </c>
      <c r="C298" s="4">
        <v>1237.5</v>
      </c>
      <c r="D298" s="4">
        <v>1237.3</v>
      </c>
      <c r="E298" s="4">
        <v>1237.3</v>
      </c>
      <c r="F298" s="4">
        <v>1228.0999999999999</v>
      </c>
      <c r="G298" t="s">
        <v>770</v>
      </c>
      <c r="H298">
        <v>-0.06</v>
      </c>
    </row>
    <row r="299" spans="1:8" x14ac:dyDescent="0.2">
      <c r="A299" t="s">
        <v>3336</v>
      </c>
      <c r="B299" s="1">
        <f t="shared" si="4"/>
        <v>42786</v>
      </c>
      <c r="C299" s="4">
        <v>1238.2</v>
      </c>
      <c r="D299" s="4">
        <v>1237.25</v>
      </c>
      <c r="E299" s="4">
        <v>1240.1500000000001</v>
      </c>
      <c r="F299" s="4">
        <v>1233.5</v>
      </c>
      <c r="G299">
        <v>0</v>
      </c>
      <c r="H299">
        <v>7.0000000000000007E-2</v>
      </c>
    </row>
    <row r="300" spans="1:8" x14ac:dyDescent="0.2">
      <c r="A300" t="s">
        <v>3337</v>
      </c>
      <c r="B300" s="1">
        <f t="shared" si="4"/>
        <v>42785</v>
      </c>
      <c r="C300" s="4">
        <v>1237.3</v>
      </c>
      <c r="D300" s="4">
        <v>1236</v>
      </c>
      <c r="E300" s="4">
        <v>1239.25</v>
      </c>
      <c r="F300" s="4">
        <v>1236</v>
      </c>
      <c r="G300">
        <v>0</v>
      </c>
      <c r="H300">
        <v>-1.95</v>
      </c>
    </row>
    <row r="301" spans="1:8" x14ac:dyDescent="0.2">
      <c r="A301" t="s">
        <v>3339</v>
      </c>
      <c r="B301" s="1">
        <f t="shared" si="4"/>
        <v>42783</v>
      </c>
      <c r="C301" s="4">
        <v>1261.9000000000001</v>
      </c>
      <c r="D301" s="4">
        <v>1265.7</v>
      </c>
      <c r="E301" s="4">
        <v>1265.7</v>
      </c>
      <c r="F301" s="4">
        <v>1265.7</v>
      </c>
      <c r="G301" t="s">
        <v>790</v>
      </c>
      <c r="H301">
        <v>-0.23</v>
      </c>
    </row>
    <row r="302" spans="1:8" x14ac:dyDescent="0.2">
      <c r="A302" t="s">
        <v>3340</v>
      </c>
      <c r="B302" s="1">
        <f t="shared" si="4"/>
        <v>42782</v>
      </c>
      <c r="C302" s="4">
        <v>1264.8</v>
      </c>
      <c r="D302" s="4">
        <v>1264.9000000000001</v>
      </c>
      <c r="E302" s="4">
        <v>1264.9000000000001</v>
      </c>
      <c r="F302" s="4">
        <v>1264.9000000000001</v>
      </c>
      <c r="G302" t="s">
        <v>798</v>
      </c>
      <c r="H302">
        <v>0.68</v>
      </c>
    </row>
    <row r="303" spans="1:8" x14ac:dyDescent="0.2">
      <c r="A303" t="s">
        <v>3341</v>
      </c>
      <c r="B303" s="1">
        <f t="shared" si="4"/>
        <v>42781</v>
      </c>
      <c r="C303" s="4">
        <v>1256.3</v>
      </c>
      <c r="D303" s="4">
        <v>1243.4000000000001</v>
      </c>
      <c r="E303" s="4">
        <v>1244.9000000000001</v>
      </c>
      <c r="F303" s="4">
        <v>1243.4000000000001</v>
      </c>
      <c r="G303" t="s">
        <v>790</v>
      </c>
      <c r="H303">
        <v>0.65</v>
      </c>
    </row>
    <row r="304" spans="1:8" x14ac:dyDescent="0.2">
      <c r="A304" t="s">
        <v>3342</v>
      </c>
      <c r="B304" s="1">
        <f t="shared" si="4"/>
        <v>42780</v>
      </c>
      <c r="C304" s="4">
        <v>1248.2</v>
      </c>
      <c r="D304" s="4">
        <v>1250</v>
      </c>
      <c r="E304" s="4">
        <v>1250</v>
      </c>
      <c r="F304" s="4">
        <v>1250</v>
      </c>
      <c r="G304" t="s">
        <v>759</v>
      </c>
      <c r="H304">
        <v>1.94</v>
      </c>
    </row>
    <row r="305" spans="1:8" x14ac:dyDescent="0.2">
      <c r="A305" t="s">
        <v>3343</v>
      </c>
      <c r="B305" s="1">
        <f t="shared" si="4"/>
        <v>42779</v>
      </c>
      <c r="C305" s="4">
        <v>1224.4000000000001</v>
      </c>
      <c r="D305" s="4">
        <v>1230.5</v>
      </c>
      <c r="E305" s="4">
        <v>1231.0999999999999</v>
      </c>
      <c r="F305" s="4">
        <v>1219</v>
      </c>
      <c r="G305" t="s">
        <v>757</v>
      </c>
      <c r="H305">
        <v>-0.81</v>
      </c>
    </row>
    <row r="306" spans="1:8" x14ac:dyDescent="0.2">
      <c r="A306" t="s">
        <v>3346</v>
      </c>
      <c r="B306" s="1">
        <f t="shared" si="4"/>
        <v>42776</v>
      </c>
      <c r="C306" s="4">
        <v>1234.4000000000001</v>
      </c>
      <c r="D306" s="4">
        <v>1227.5999999999999</v>
      </c>
      <c r="E306" s="4">
        <v>1234.3</v>
      </c>
      <c r="F306" s="4">
        <v>1221.5</v>
      </c>
      <c r="G306" t="s">
        <v>811</v>
      </c>
      <c r="H306">
        <v>-1.95</v>
      </c>
    </row>
    <row r="307" spans="1:8" x14ac:dyDescent="0.2">
      <c r="A307" t="s">
        <v>3347</v>
      </c>
      <c r="B307" s="1">
        <f t="shared" si="4"/>
        <v>42775</v>
      </c>
      <c r="C307" s="4">
        <v>1259</v>
      </c>
      <c r="D307" s="4">
        <v>1266</v>
      </c>
      <c r="E307" s="4">
        <v>1266</v>
      </c>
      <c r="F307" s="4">
        <v>1254.8</v>
      </c>
      <c r="G307" t="s">
        <v>772</v>
      </c>
      <c r="H307">
        <v>-0.2</v>
      </c>
    </row>
    <row r="308" spans="1:8" x14ac:dyDescent="0.2">
      <c r="A308" t="s">
        <v>3348</v>
      </c>
      <c r="B308" s="1">
        <f t="shared" si="4"/>
        <v>42774</v>
      </c>
      <c r="C308" s="4">
        <v>1261.5</v>
      </c>
      <c r="D308" s="4">
        <v>1268.8</v>
      </c>
      <c r="E308" s="4">
        <v>1268.8</v>
      </c>
      <c r="F308" s="4">
        <v>1268.8</v>
      </c>
      <c r="G308" t="s">
        <v>759</v>
      </c>
      <c r="H308">
        <v>0.23</v>
      </c>
    </row>
    <row r="309" spans="1:8" x14ac:dyDescent="0.2">
      <c r="A309" t="s">
        <v>3349</v>
      </c>
      <c r="B309" s="1">
        <f t="shared" si="4"/>
        <v>42773</v>
      </c>
      <c r="C309" s="4">
        <v>1258.5999999999999</v>
      </c>
      <c r="D309" s="4">
        <v>1259.0999999999999</v>
      </c>
      <c r="E309" s="4">
        <v>1259.0999999999999</v>
      </c>
      <c r="F309" s="4">
        <v>1254.4000000000001</v>
      </c>
      <c r="G309" t="s">
        <v>773</v>
      </c>
      <c r="H309">
        <v>0.3</v>
      </c>
    </row>
    <row r="310" spans="1:8" x14ac:dyDescent="0.2">
      <c r="A310" t="s">
        <v>3350</v>
      </c>
      <c r="B310" s="1">
        <f t="shared" si="4"/>
        <v>42772</v>
      </c>
      <c r="C310" s="4">
        <v>1254.8</v>
      </c>
      <c r="D310" s="4">
        <v>1245</v>
      </c>
      <c r="E310" s="4">
        <v>1253.4000000000001</v>
      </c>
      <c r="F310" s="4">
        <v>1244.5999999999999</v>
      </c>
      <c r="G310" t="s">
        <v>770</v>
      </c>
      <c r="H310">
        <v>0.92</v>
      </c>
    </row>
    <row r="311" spans="1:8" x14ac:dyDescent="0.2">
      <c r="A311" t="s">
        <v>3353</v>
      </c>
      <c r="B311" s="1">
        <f t="shared" si="4"/>
        <v>42769</v>
      </c>
      <c r="C311" s="4">
        <v>1243.4000000000001</v>
      </c>
      <c r="D311" s="4">
        <v>1243.9000000000001</v>
      </c>
      <c r="E311" s="4">
        <v>1243.9000000000001</v>
      </c>
      <c r="F311" s="4">
        <v>1243.9000000000001</v>
      </c>
      <c r="G311" t="s">
        <v>789</v>
      </c>
      <c r="H311">
        <v>2.19</v>
      </c>
    </row>
    <row r="312" spans="1:8" x14ac:dyDescent="0.2">
      <c r="A312" t="s">
        <v>3354</v>
      </c>
      <c r="B312" s="1">
        <f t="shared" si="4"/>
        <v>42768</v>
      </c>
      <c r="C312" s="4">
        <v>1216.7</v>
      </c>
      <c r="D312" s="4">
        <v>1209.7</v>
      </c>
      <c r="E312" s="4">
        <v>1224.2</v>
      </c>
      <c r="F312" s="4">
        <v>1208.9000000000001</v>
      </c>
      <c r="G312" t="s">
        <v>699</v>
      </c>
      <c r="H312">
        <v>-1.1399999999999999</v>
      </c>
    </row>
    <row r="313" spans="1:8" x14ac:dyDescent="0.2">
      <c r="A313" t="s">
        <v>3355</v>
      </c>
      <c r="B313" s="1">
        <f t="shared" si="4"/>
        <v>42767</v>
      </c>
      <c r="C313" s="4">
        <v>1230.7</v>
      </c>
      <c r="D313" s="4">
        <v>1229.2</v>
      </c>
      <c r="E313" s="4">
        <v>1229.7</v>
      </c>
      <c r="F313" s="4">
        <v>1229.2</v>
      </c>
      <c r="G313" t="s">
        <v>790</v>
      </c>
      <c r="H313">
        <v>1.83</v>
      </c>
    </row>
    <row r="314" spans="1:8" x14ac:dyDescent="0.2">
      <c r="A314" t="s">
        <v>3096</v>
      </c>
      <c r="B314" s="1">
        <f t="shared" si="4"/>
        <v>42766</v>
      </c>
      <c r="C314" s="4">
        <v>1208.5999999999999</v>
      </c>
      <c r="D314" s="4">
        <v>1194.9000000000001</v>
      </c>
      <c r="E314" s="4">
        <v>1214.7</v>
      </c>
      <c r="F314" s="4">
        <v>1193.5</v>
      </c>
      <c r="G314" t="s">
        <v>812</v>
      </c>
      <c r="H314">
        <v>-0.81</v>
      </c>
    </row>
    <row r="315" spans="1:8" x14ac:dyDescent="0.2">
      <c r="A315" t="s">
        <v>3097</v>
      </c>
      <c r="B315" s="1">
        <f t="shared" si="4"/>
        <v>42765</v>
      </c>
      <c r="C315" s="4">
        <v>1218.5</v>
      </c>
      <c r="D315" s="4">
        <v>1220.5999999999999</v>
      </c>
      <c r="E315" s="4">
        <v>1220.5999999999999</v>
      </c>
      <c r="F315" s="4">
        <v>1220.5999999999999</v>
      </c>
      <c r="G315" t="s">
        <v>790</v>
      </c>
      <c r="H315">
        <v>0.4</v>
      </c>
    </row>
    <row r="316" spans="1:8" x14ac:dyDescent="0.2">
      <c r="A316" t="s">
        <v>3100</v>
      </c>
      <c r="B316" s="1">
        <f t="shared" si="4"/>
        <v>42762</v>
      </c>
      <c r="C316" s="4">
        <v>1213.5999999999999</v>
      </c>
      <c r="D316" s="4">
        <v>1210</v>
      </c>
      <c r="E316" s="4">
        <v>1210</v>
      </c>
      <c r="F316" s="4">
        <v>1210</v>
      </c>
      <c r="G316" t="s">
        <v>798</v>
      </c>
      <c r="H316">
        <v>2.0299999999999998</v>
      </c>
    </row>
    <row r="317" spans="1:8" x14ac:dyDescent="0.2">
      <c r="A317" t="s">
        <v>3101</v>
      </c>
      <c r="B317" s="1">
        <f t="shared" si="4"/>
        <v>42761</v>
      </c>
      <c r="C317" s="4">
        <v>1189.5</v>
      </c>
      <c r="D317" s="4">
        <v>1199.7</v>
      </c>
      <c r="E317" s="4">
        <v>1199.7</v>
      </c>
      <c r="F317" s="4">
        <v>1185.5999999999999</v>
      </c>
      <c r="G317" t="s">
        <v>789</v>
      </c>
      <c r="H317">
        <v>-0.65</v>
      </c>
    </row>
    <row r="318" spans="1:8" x14ac:dyDescent="0.2">
      <c r="A318" t="s">
        <v>3102</v>
      </c>
      <c r="B318" s="1">
        <f t="shared" si="4"/>
        <v>42760</v>
      </c>
      <c r="C318" s="4">
        <v>1197.3</v>
      </c>
      <c r="D318" s="4">
        <v>1202</v>
      </c>
      <c r="E318" s="4">
        <v>1202.8</v>
      </c>
      <c r="F318" s="4">
        <v>1194.9000000000001</v>
      </c>
      <c r="G318" t="s">
        <v>757</v>
      </c>
      <c r="H318">
        <v>-1.07</v>
      </c>
    </row>
    <row r="319" spans="1:8" x14ac:dyDescent="0.2">
      <c r="A319" t="s">
        <v>3103</v>
      </c>
      <c r="B319" s="1">
        <f t="shared" si="4"/>
        <v>42759</v>
      </c>
      <c r="C319" s="4">
        <v>1210.3</v>
      </c>
      <c r="D319" s="4">
        <v>1219</v>
      </c>
      <c r="E319" s="4">
        <v>1219</v>
      </c>
      <c r="F319" s="4">
        <v>1207.7</v>
      </c>
      <c r="G319" t="s">
        <v>789</v>
      </c>
      <c r="H319">
        <v>-2.4300000000000002</v>
      </c>
    </row>
    <row r="320" spans="1:8" x14ac:dyDescent="0.2">
      <c r="A320" t="s">
        <v>3104</v>
      </c>
      <c r="B320" s="1">
        <f t="shared" si="4"/>
        <v>42758</v>
      </c>
      <c r="C320" s="4">
        <v>1240.5</v>
      </c>
      <c r="D320" s="4">
        <v>1242.5</v>
      </c>
      <c r="E320" s="4">
        <v>1243.5999999999999</v>
      </c>
      <c r="F320" s="4">
        <v>1242.5</v>
      </c>
      <c r="G320" t="s">
        <v>798</v>
      </c>
      <c r="H320">
        <v>0.87</v>
      </c>
    </row>
    <row r="321" spans="1:8" x14ac:dyDescent="0.2">
      <c r="A321" t="s">
        <v>3107</v>
      </c>
      <c r="B321" s="1">
        <f t="shared" si="4"/>
        <v>42755</v>
      </c>
      <c r="C321" s="4">
        <v>1229.8</v>
      </c>
      <c r="D321" s="4">
        <v>1227</v>
      </c>
      <c r="E321" s="4">
        <v>1235.8</v>
      </c>
      <c r="F321" s="4">
        <v>1226</v>
      </c>
      <c r="G321" t="s">
        <v>789</v>
      </c>
      <c r="H321">
        <v>0.3</v>
      </c>
    </row>
    <row r="322" spans="1:8" x14ac:dyDescent="0.2">
      <c r="A322" t="s">
        <v>3108</v>
      </c>
      <c r="B322" s="1">
        <f t="shared" si="4"/>
        <v>42754</v>
      </c>
      <c r="C322" s="4">
        <v>1226.0999999999999</v>
      </c>
      <c r="D322" s="4">
        <v>1229</v>
      </c>
      <c r="E322" s="4">
        <v>1229</v>
      </c>
      <c r="F322" s="4">
        <v>1226.0999999999999</v>
      </c>
      <c r="G322" t="s">
        <v>789</v>
      </c>
      <c r="H322">
        <v>1.22</v>
      </c>
    </row>
    <row r="323" spans="1:8" x14ac:dyDescent="0.2">
      <c r="A323" t="s">
        <v>3109</v>
      </c>
      <c r="B323" s="1">
        <f t="shared" ref="B323:B386" si="5">DATE(RIGHT(A323,4),LEFT(A323,2),LEFT(RIGHT(A323,8),2))</f>
        <v>42753</v>
      </c>
      <c r="C323" s="4">
        <v>1211.3</v>
      </c>
      <c r="D323" s="4">
        <v>1213.5999999999999</v>
      </c>
      <c r="E323" s="4">
        <v>1214.7</v>
      </c>
      <c r="F323" s="4">
        <v>1203.0999999999999</v>
      </c>
      <c r="G323" t="s">
        <v>774</v>
      </c>
      <c r="H323">
        <v>-0.06</v>
      </c>
    </row>
    <row r="324" spans="1:8" x14ac:dyDescent="0.2">
      <c r="A324" t="s">
        <v>3110</v>
      </c>
      <c r="B324" s="1">
        <f t="shared" si="5"/>
        <v>42752</v>
      </c>
      <c r="C324" s="4">
        <v>1212</v>
      </c>
      <c r="D324" s="4">
        <v>1205.5</v>
      </c>
      <c r="E324" s="4">
        <v>1214.5999999999999</v>
      </c>
      <c r="F324" s="4">
        <v>1200.8</v>
      </c>
      <c r="G324" t="s">
        <v>763</v>
      </c>
      <c r="H324">
        <v>0.76</v>
      </c>
    </row>
    <row r="325" spans="1:8" x14ac:dyDescent="0.2">
      <c r="A325" t="s">
        <v>3111</v>
      </c>
      <c r="B325" s="1">
        <f t="shared" si="5"/>
        <v>42751</v>
      </c>
      <c r="C325" s="4">
        <v>1202.8499999999999</v>
      </c>
      <c r="D325" s="4">
        <v>1203.25</v>
      </c>
      <c r="E325" s="4">
        <v>1208.45</v>
      </c>
      <c r="F325" s="4">
        <v>1200</v>
      </c>
      <c r="G325">
        <v>0</v>
      </c>
      <c r="H325">
        <v>-0.04</v>
      </c>
    </row>
    <row r="326" spans="1:8" x14ac:dyDescent="0.2">
      <c r="A326" t="s">
        <v>3112</v>
      </c>
      <c r="B326" s="1">
        <f t="shared" si="5"/>
        <v>42750</v>
      </c>
      <c r="C326" s="4">
        <v>1203.3499999999999</v>
      </c>
      <c r="D326" s="4">
        <v>1197.3</v>
      </c>
      <c r="E326" s="4">
        <v>1205.05</v>
      </c>
      <c r="F326" s="4">
        <v>1197.3</v>
      </c>
      <c r="G326">
        <v>0</v>
      </c>
      <c r="H326">
        <v>0.67</v>
      </c>
    </row>
    <row r="327" spans="1:8" x14ac:dyDescent="0.2">
      <c r="A327" t="s">
        <v>3114</v>
      </c>
      <c r="B327" s="1">
        <f t="shared" si="5"/>
        <v>42748</v>
      </c>
      <c r="C327" s="4">
        <v>1195.3</v>
      </c>
      <c r="D327" s="4">
        <v>1195.7</v>
      </c>
      <c r="E327" s="4">
        <v>1196</v>
      </c>
      <c r="F327" s="4">
        <v>1187.7</v>
      </c>
      <c r="G327" t="s">
        <v>779</v>
      </c>
      <c r="H327">
        <v>-2.42</v>
      </c>
    </row>
    <row r="328" spans="1:8" x14ac:dyDescent="0.2">
      <c r="A328" t="s">
        <v>3115</v>
      </c>
      <c r="B328" s="1">
        <f t="shared" si="5"/>
        <v>42747</v>
      </c>
      <c r="C328" s="4">
        <v>1224.9000000000001</v>
      </c>
      <c r="D328" s="4">
        <v>1229.5999999999999</v>
      </c>
      <c r="E328" s="4">
        <v>1229.5999999999999</v>
      </c>
      <c r="F328" s="4">
        <v>1229.5999999999999</v>
      </c>
      <c r="G328" t="s">
        <v>813</v>
      </c>
      <c r="H328">
        <v>2.4500000000000002</v>
      </c>
    </row>
    <row r="329" spans="1:8" x14ac:dyDescent="0.2">
      <c r="A329" t="s">
        <v>3116</v>
      </c>
      <c r="B329" s="1">
        <f t="shared" si="5"/>
        <v>42746</v>
      </c>
      <c r="C329" s="4">
        <v>1195.5999999999999</v>
      </c>
      <c r="D329" s="4">
        <v>1187.5</v>
      </c>
      <c r="E329" s="4">
        <v>1197</v>
      </c>
      <c r="F329" s="4">
        <v>1176.5</v>
      </c>
      <c r="G329" t="s">
        <v>789</v>
      </c>
      <c r="H329">
        <v>0.96</v>
      </c>
    </row>
    <row r="330" spans="1:8" x14ac:dyDescent="0.2">
      <c r="A330" t="s">
        <v>3117</v>
      </c>
      <c r="B330" s="1">
        <f t="shared" si="5"/>
        <v>42745</v>
      </c>
      <c r="C330" s="4">
        <v>1184.2</v>
      </c>
      <c r="D330" s="4">
        <v>1184.3</v>
      </c>
      <c r="E330" s="4">
        <v>1188.9000000000001</v>
      </c>
      <c r="F330" s="4">
        <v>1182.3</v>
      </c>
      <c r="G330" t="s">
        <v>790</v>
      </c>
      <c r="H330">
        <v>0.06</v>
      </c>
    </row>
    <row r="331" spans="1:8" x14ac:dyDescent="0.2">
      <c r="A331" t="s">
        <v>3118</v>
      </c>
      <c r="B331" s="1">
        <f t="shared" si="5"/>
        <v>42744</v>
      </c>
      <c r="C331" s="4">
        <v>1183.5</v>
      </c>
      <c r="D331" s="4">
        <v>1173.9000000000001</v>
      </c>
      <c r="E331" s="4">
        <v>1183.5999999999999</v>
      </c>
      <c r="F331" s="4">
        <v>1173</v>
      </c>
      <c r="G331" t="s">
        <v>776</v>
      </c>
      <c r="H331">
        <v>0.99</v>
      </c>
    </row>
    <row r="332" spans="1:8" x14ac:dyDescent="0.2">
      <c r="A332" t="s">
        <v>3121</v>
      </c>
      <c r="B332" s="1">
        <f t="shared" si="5"/>
        <v>42741</v>
      </c>
      <c r="C332" s="4">
        <v>1171.9000000000001</v>
      </c>
      <c r="D332" s="4">
        <v>1176.5</v>
      </c>
      <c r="E332" s="4">
        <v>1176.5</v>
      </c>
      <c r="F332" s="4">
        <v>1172</v>
      </c>
      <c r="G332" t="s">
        <v>789</v>
      </c>
      <c r="H332">
        <v>-0.66</v>
      </c>
    </row>
    <row r="333" spans="1:8" x14ac:dyDescent="0.2">
      <c r="A333" t="s">
        <v>3122</v>
      </c>
      <c r="B333" s="1">
        <f t="shared" si="5"/>
        <v>42740</v>
      </c>
      <c r="C333" s="4">
        <v>1179.7</v>
      </c>
      <c r="D333" s="4">
        <v>1172</v>
      </c>
      <c r="E333" s="4">
        <v>1183.3</v>
      </c>
      <c r="F333" s="4">
        <v>1171.5</v>
      </c>
      <c r="G333" t="s">
        <v>814</v>
      </c>
      <c r="H333">
        <v>-0.72</v>
      </c>
    </row>
    <row r="334" spans="1:8" x14ac:dyDescent="0.2">
      <c r="A334" t="s">
        <v>3123</v>
      </c>
      <c r="B334" s="1">
        <f t="shared" si="5"/>
        <v>42739</v>
      </c>
      <c r="C334" s="4">
        <v>1188.3</v>
      </c>
      <c r="D334" s="4">
        <v>1191.7</v>
      </c>
      <c r="E334" s="4">
        <v>1191.7</v>
      </c>
      <c r="F334" s="4">
        <v>1187.0999999999999</v>
      </c>
      <c r="G334" t="s">
        <v>815</v>
      </c>
      <c r="H334">
        <v>2.4</v>
      </c>
    </row>
    <row r="335" spans="1:8" x14ac:dyDescent="0.2">
      <c r="A335" t="s">
        <v>3124</v>
      </c>
      <c r="B335" s="1">
        <f t="shared" si="5"/>
        <v>42738</v>
      </c>
      <c r="C335" s="4">
        <v>1160.4000000000001</v>
      </c>
      <c r="D335" s="4">
        <v>1155.2</v>
      </c>
      <c r="E335" s="4">
        <v>1160.8</v>
      </c>
      <c r="F335" s="4">
        <v>1146.5</v>
      </c>
      <c r="G335" t="s">
        <v>769</v>
      </c>
      <c r="H335">
        <v>0.81</v>
      </c>
    </row>
    <row r="336" spans="1:8" x14ac:dyDescent="0.2">
      <c r="A336" t="s">
        <v>3125</v>
      </c>
      <c r="B336" s="1">
        <f t="shared" si="5"/>
        <v>42737</v>
      </c>
      <c r="C336" s="4">
        <v>1151.05</v>
      </c>
      <c r="D336" s="4">
        <v>1151</v>
      </c>
      <c r="E336" s="4">
        <v>1153.25</v>
      </c>
      <c r="F336" s="4">
        <v>1150</v>
      </c>
      <c r="G336">
        <v>0</v>
      </c>
      <c r="H336">
        <v>0.09</v>
      </c>
    </row>
    <row r="337" spans="1:8" x14ac:dyDescent="0.2">
      <c r="A337" t="s">
        <v>2864</v>
      </c>
      <c r="B337" s="1">
        <f t="shared" si="5"/>
        <v>42734</v>
      </c>
      <c r="C337" s="4">
        <v>1150</v>
      </c>
      <c r="D337" s="4">
        <v>1162</v>
      </c>
      <c r="E337" s="4">
        <v>1162</v>
      </c>
      <c r="F337" s="4">
        <v>1151</v>
      </c>
      <c r="G337" t="s">
        <v>789</v>
      </c>
      <c r="H337">
        <v>-0.55000000000000004</v>
      </c>
    </row>
    <row r="338" spans="1:8" x14ac:dyDescent="0.2">
      <c r="A338" t="s">
        <v>2865</v>
      </c>
      <c r="B338" s="1">
        <f t="shared" si="5"/>
        <v>42733</v>
      </c>
      <c r="C338" s="4">
        <v>1156.4000000000001</v>
      </c>
      <c r="D338" s="4">
        <v>1143.8</v>
      </c>
      <c r="E338" s="4">
        <v>1158.8</v>
      </c>
      <c r="F338" s="4">
        <v>1143.5999999999999</v>
      </c>
      <c r="G338" t="s">
        <v>816</v>
      </c>
      <c r="H338">
        <v>1.49</v>
      </c>
    </row>
    <row r="339" spans="1:8" x14ac:dyDescent="0.2">
      <c r="A339" t="s">
        <v>2866</v>
      </c>
      <c r="B339" s="1">
        <f t="shared" si="5"/>
        <v>42732</v>
      </c>
      <c r="C339" s="4">
        <v>1139.4000000000001</v>
      </c>
      <c r="D339" s="4">
        <v>1141.2</v>
      </c>
      <c r="E339" s="4">
        <v>1141.2</v>
      </c>
      <c r="F339" s="4">
        <v>1138</v>
      </c>
      <c r="G339" t="s">
        <v>762</v>
      </c>
      <c r="H339">
        <v>0.18</v>
      </c>
    </row>
    <row r="340" spans="1:8" x14ac:dyDescent="0.2">
      <c r="A340" t="s">
        <v>2867</v>
      </c>
      <c r="B340" s="1">
        <f t="shared" si="5"/>
        <v>42731</v>
      </c>
      <c r="C340" s="4">
        <v>1137.3</v>
      </c>
      <c r="D340" s="4">
        <v>1134.3</v>
      </c>
      <c r="E340" s="4">
        <v>1142.2</v>
      </c>
      <c r="F340" s="4">
        <v>1134.3</v>
      </c>
      <c r="G340" t="s">
        <v>763</v>
      </c>
      <c r="H340">
        <v>0.24</v>
      </c>
    </row>
    <row r="341" spans="1:8" x14ac:dyDescent="0.2">
      <c r="A341" t="s">
        <v>2868</v>
      </c>
      <c r="B341" s="1">
        <f t="shared" si="5"/>
        <v>42730</v>
      </c>
      <c r="C341" s="4">
        <v>1134.55</v>
      </c>
      <c r="D341" s="4">
        <v>1135</v>
      </c>
      <c r="E341" s="4">
        <v>1136.05</v>
      </c>
      <c r="F341" s="4">
        <v>1134</v>
      </c>
      <c r="G341">
        <v>0</v>
      </c>
      <c r="H341">
        <v>-0.04</v>
      </c>
    </row>
    <row r="342" spans="1:8" x14ac:dyDescent="0.2">
      <c r="A342" t="s">
        <v>2869</v>
      </c>
      <c r="B342" s="1">
        <f t="shared" si="5"/>
        <v>42729</v>
      </c>
      <c r="C342" s="4">
        <v>1135</v>
      </c>
      <c r="D342" s="4">
        <v>1135</v>
      </c>
      <c r="E342" s="4">
        <v>1135</v>
      </c>
      <c r="F342" s="4">
        <v>1135</v>
      </c>
      <c r="G342">
        <v>0</v>
      </c>
      <c r="H342">
        <v>0.27</v>
      </c>
    </row>
    <row r="343" spans="1:8" x14ac:dyDescent="0.2">
      <c r="A343" t="s">
        <v>2871</v>
      </c>
      <c r="B343" s="1">
        <f t="shared" si="5"/>
        <v>42727</v>
      </c>
      <c r="C343" s="4">
        <v>1131.9000000000001</v>
      </c>
      <c r="D343" s="4">
        <v>1130.9000000000001</v>
      </c>
      <c r="E343" s="4">
        <v>1132.8</v>
      </c>
      <c r="F343" s="4">
        <v>1130.3</v>
      </c>
      <c r="G343" t="s">
        <v>779</v>
      </c>
      <c r="H343">
        <v>-2.0299999999999998</v>
      </c>
    </row>
    <row r="344" spans="1:8" x14ac:dyDescent="0.2">
      <c r="A344" t="s">
        <v>2872</v>
      </c>
      <c r="B344" s="1">
        <f t="shared" si="5"/>
        <v>42726</v>
      </c>
      <c r="C344" s="4">
        <v>1155.4000000000001</v>
      </c>
      <c r="D344" s="4">
        <v>1155</v>
      </c>
      <c r="E344" s="4">
        <v>1155</v>
      </c>
      <c r="F344" s="4">
        <v>1155</v>
      </c>
      <c r="G344" t="s">
        <v>792</v>
      </c>
      <c r="H344">
        <v>2.15</v>
      </c>
    </row>
    <row r="345" spans="1:8" x14ac:dyDescent="0.2">
      <c r="A345" t="s">
        <v>2873</v>
      </c>
      <c r="B345" s="1">
        <f t="shared" si="5"/>
        <v>42725</v>
      </c>
      <c r="C345" s="4">
        <v>1131.0999999999999</v>
      </c>
      <c r="D345" s="4">
        <v>1136.0999999999999</v>
      </c>
      <c r="E345" s="4">
        <v>1136.0999999999999</v>
      </c>
      <c r="F345" s="4">
        <v>1130</v>
      </c>
      <c r="G345" t="s">
        <v>769</v>
      </c>
      <c r="H345">
        <v>-0.04</v>
      </c>
    </row>
    <row r="346" spans="1:8" x14ac:dyDescent="0.2">
      <c r="A346" t="s">
        <v>2874</v>
      </c>
      <c r="B346" s="1">
        <f t="shared" si="5"/>
        <v>42724</v>
      </c>
      <c r="C346" s="4">
        <v>1131.5</v>
      </c>
      <c r="D346" s="4">
        <v>1133.5</v>
      </c>
      <c r="E346" s="4">
        <v>1133.5</v>
      </c>
      <c r="F346" s="4">
        <v>1126.5</v>
      </c>
      <c r="G346" t="s">
        <v>769</v>
      </c>
      <c r="H346">
        <v>-0.79</v>
      </c>
    </row>
    <row r="347" spans="1:8" x14ac:dyDescent="0.2">
      <c r="A347" t="s">
        <v>2875</v>
      </c>
      <c r="B347" s="1">
        <f t="shared" si="5"/>
        <v>42723</v>
      </c>
      <c r="C347" s="4">
        <v>1140.5</v>
      </c>
      <c r="D347" s="4">
        <v>1139.4000000000001</v>
      </c>
      <c r="E347" s="4">
        <v>1140.7</v>
      </c>
      <c r="F347" s="4">
        <v>1137.9000000000001</v>
      </c>
      <c r="G347" t="s">
        <v>766</v>
      </c>
      <c r="H347">
        <v>0.46</v>
      </c>
    </row>
    <row r="348" spans="1:8" x14ac:dyDescent="0.2">
      <c r="A348" t="s">
        <v>2878</v>
      </c>
      <c r="B348" s="1">
        <f t="shared" si="5"/>
        <v>42720</v>
      </c>
      <c r="C348" s="4">
        <v>1135.3</v>
      </c>
      <c r="D348" s="4">
        <v>1126.9000000000001</v>
      </c>
      <c r="E348" s="4">
        <v>1140.9000000000001</v>
      </c>
      <c r="F348" s="4">
        <v>1126.9000000000001</v>
      </c>
      <c r="G348" t="s">
        <v>817</v>
      </c>
      <c r="H348">
        <v>-1.68</v>
      </c>
    </row>
    <row r="349" spans="1:8" x14ac:dyDescent="0.2">
      <c r="A349" t="s">
        <v>2879</v>
      </c>
      <c r="B349" s="1">
        <f t="shared" si="5"/>
        <v>42719</v>
      </c>
      <c r="C349" s="4">
        <v>1154.7</v>
      </c>
      <c r="D349" s="4">
        <v>1155</v>
      </c>
      <c r="E349" s="4">
        <v>1155</v>
      </c>
      <c r="F349" s="4">
        <v>1155</v>
      </c>
      <c r="G349" t="s">
        <v>790</v>
      </c>
      <c r="H349">
        <v>-2.76</v>
      </c>
    </row>
    <row r="350" spans="1:8" x14ac:dyDescent="0.2">
      <c r="A350" t="s">
        <v>2880</v>
      </c>
      <c r="B350" s="1">
        <f t="shared" si="5"/>
        <v>42718</v>
      </c>
      <c r="C350" s="4">
        <v>1187.5</v>
      </c>
      <c r="D350" s="4">
        <v>1190</v>
      </c>
      <c r="E350" s="4">
        <v>1190</v>
      </c>
      <c r="F350" s="4">
        <v>1190</v>
      </c>
      <c r="G350" t="s">
        <v>798</v>
      </c>
      <c r="H350">
        <v>2.66</v>
      </c>
    </row>
    <row r="351" spans="1:8" x14ac:dyDescent="0.2">
      <c r="A351" t="s">
        <v>2881</v>
      </c>
      <c r="B351" s="1">
        <f t="shared" si="5"/>
        <v>42717</v>
      </c>
      <c r="C351" s="4">
        <v>1156.7</v>
      </c>
      <c r="D351" s="4">
        <v>1163.5</v>
      </c>
      <c r="E351" s="4">
        <v>1164</v>
      </c>
      <c r="F351" s="4">
        <v>1155.4000000000001</v>
      </c>
      <c r="G351" t="s">
        <v>794</v>
      </c>
      <c r="H351">
        <v>-2.77</v>
      </c>
    </row>
    <row r="352" spans="1:8" x14ac:dyDescent="0.2">
      <c r="A352" t="s">
        <v>2882</v>
      </c>
      <c r="B352" s="1">
        <f t="shared" si="5"/>
        <v>42716</v>
      </c>
      <c r="C352" s="4">
        <v>1189.7</v>
      </c>
      <c r="D352" s="4">
        <v>1182.7</v>
      </c>
      <c r="E352" s="4">
        <v>1182.7</v>
      </c>
      <c r="F352" s="4">
        <v>1182.7</v>
      </c>
      <c r="G352" t="s">
        <v>798</v>
      </c>
      <c r="H352">
        <v>2.61</v>
      </c>
    </row>
    <row r="353" spans="1:8" x14ac:dyDescent="0.2">
      <c r="A353" t="s">
        <v>2885</v>
      </c>
      <c r="B353" s="1">
        <f t="shared" si="5"/>
        <v>42713</v>
      </c>
      <c r="C353" s="4">
        <v>1159.4000000000001</v>
      </c>
      <c r="D353" s="4">
        <v>1166.5999999999999</v>
      </c>
      <c r="E353" s="4">
        <v>1168.8</v>
      </c>
      <c r="F353" s="4">
        <v>1156</v>
      </c>
      <c r="G353" t="s">
        <v>793</v>
      </c>
      <c r="H353">
        <v>-0.89</v>
      </c>
    </row>
    <row r="354" spans="1:8" x14ac:dyDescent="0.2">
      <c r="A354" t="s">
        <v>2886</v>
      </c>
      <c r="B354" s="1">
        <f t="shared" si="5"/>
        <v>42712</v>
      </c>
      <c r="C354" s="4">
        <v>1169.8</v>
      </c>
      <c r="D354" s="4">
        <v>1173.8</v>
      </c>
      <c r="E354" s="4">
        <v>1177.8</v>
      </c>
      <c r="F354" s="4">
        <v>1169.0999999999999</v>
      </c>
      <c r="G354" t="s">
        <v>787</v>
      </c>
      <c r="H354">
        <v>-0.44</v>
      </c>
    </row>
    <row r="355" spans="1:8" x14ac:dyDescent="0.2">
      <c r="A355" t="s">
        <v>2887</v>
      </c>
      <c r="B355" s="1">
        <f t="shared" si="5"/>
        <v>42711</v>
      </c>
      <c r="C355" s="4">
        <v>1175</v>
      </c>
      <c r="D355" s="4">
        <v>1167.7</v>
      </c>
      <c r="E355" s="4">
        <v>1178.5</v>
      </c>
      <c r="F355" s="4">
        <v>1166.4000000000001</v>
      </c>
      <c r="G355" t="s">
        <v>777</v>
      </c>
      <c r="H355">
        <v>-1.51</v>
      </c>
    </row>
    <row r="356" spans="1:8" x14ac:dyDescent="0.2">
      <c r="A356" t="s">
        <v>2888</v>
      </c>
      <c r="B356" s="1">
        <f t="shared" si="5"/>
        <v>42710</v>
      </c>
      <c r="C356" s="4">
        <v>1193</v>
      </c>
      <c r="D356" s="4">
        <v>1191.9000000000001</v>
      </c>
      <c r="E356" s="4">
        <v>1191.9000000000001</v>
      </c>
      <c r="F356" s="4">
        <v>1191.9000000000001</v>
      </c>
      <c r="G356" t="s">
        <v>792</v>
      </c>
      <c r="H356">
        <v>1.62</v>
      </c>
    </row>
    <row r="357" spans="1:8" x14ac:dyDescent="0.2">
      <c r="A357" t="s">
        <v>2889</v>
      </c>
      <c r="B357" s="1">
        <f t="shared" si="5"/>
        <v>42709</v>
      </c>
      <c r="C357" s="4">
        <v>1174</v>
      </c>
      <c r="D357" s="4">
        <v>1181.8</v>
      </c>
      <c r="E357" s="4">
        <v>1186.7</v>
      </c>
      <c r="F357" s="4">
        <v>1157</v>
      </c>
      <c r="G357" t="s">
        <v>818</v>
      </c>
      <c r="H357">
        <v>-2.23</v>
      </c>
    </row>
    <row r="358" spans="1:8" x14ac:dyDescent="0.2">
      <c r="A358" t="s">
        <v>2892</v>
      </c>
      <c r="B358" s="1">
        <f t="shared" si="5"/>
        <v>42706</v>
      </c>
      <c r="C358" s="4">
        <v>1200.8</v>
      </c>
      <c r="D358" s="4">
        <v>1198.9000000000001</v>
      </c>
      <c r="E358" s="4">
        <v>1199</v>
      </c>
      <c r="F358" s="4">
        <v>1198.9000000000001</v>
      </c>
      <c r="G358" t="s">
        <v>792</v>
      </c>
      <c r="H358">
        <v>0.73</v>
      </c>
    </row>
    <row r="359" spans="1:8" x14ac:dyDescent="0.2">
      <c r="A359" t="s">
        <v>2893</v>
      </c>
      <c r="B359" s="1">
        <f t="shared" si="5"/>
        <v>42705</v>
      </c>
      <c r="C359" s="4">
        <v>1192.0999999999999</v>
      </c>
      <c r="D359" s="4">
        <v>1192.9000000000001</v>
      </c>
      <c r="E359" s="4">
        <v>1197.3</v>
      </c>
      <c r="F359" s="4">
        <v>1186</v>
      </c>
      <c r="G359" t="s">
        <v>817</v>
      </c>
      <c r="H359">
        <v>-0.41</v>
      </c>
    </row>
    <row r="360" spans="1:8" x14ac:dyDescent="0.2">
      <c r="A360" t="s">
        <v>2634</v>
      </c>
      <c r="B360" s="1">
        <f t="shared" si="5"/>
        <v>42704</v>
      </c>
      <c r="C360" s="4">
        <v>1197</v>
      </c>
      <c r="D360" s="4">
        <v>1206.9000000000001</v>
      </c>
      <c r="E360" s="4">
        <v>1206.9000000000001</v>
      </c>
      <c r="F360" s="4">
        <v>1196.5</v>
      </c>
      <c r="G360" t="s">
        <v>819</v>
      </c>
      <c r="H360">
        <v>-1.41</v>
      </c>
    </row>
    <row r="361" spans="1:8" x14ac:dyDescent="0.2">
      <c r="A361" t="s">
        <v>2635</v>
      </c>
      <c r="B361" s="1">
        <f t="shared" si="5"/>
        <v>42703</v>
      </c>
      <c r="C361" s="4">
        <v>1214.0999999999999</v>
      </c>
      <c r="D361" s="4">
        <v>1209.9000000000001</v>
      </c>
      <c r="E361" s="4">
        <v>1214</v>
      </c>
      <c r="F361" s="4">
        <v>1206.8</v>
      </c>
      <c r="G361" t="s">
        <v>777</v>
      </c>
      <c r="H361">
        <v>1.97</v>
      </c>
    </row>
    <row r="362" spans="1:8" x14ac:dyDescent="0.2">
      <c r="A362" t="s">
        <v>2636</v>
      </c>
      <c r="B362" s="1">
        <f t="shared" si="5"/>
        <v>42702</v>
      </c>
      <c r="C362" s="4">
        <v>1190.5999999999999</v>
      </c>
      <c r="D362" s="4">
        <v>1188</v>
      </c>
      <c r="E362" s="4">
        <v>1190.2</v>
      </c>
      <c r="F362" s="4">
        <v>1188</v>
      </c>
      <c r="G362" t="s">
        <v>789</v>
      </c>
      <c r="H362">
        <v>-1.1200000000000001</v>
      </c>
    </row>
    <row r="363" spans="1:8" x14ac:dyDescent="0.2">
      <c r="A363" t="s">
        <v>2639</v>
      </c>
      <c r="B363" s="1">
        <f t="shared" si="5"/>
        <v>42699</v>
      </c>
      <c r="C363" s="4">
        <v>1204.0999999999999</v>
      </c>
      <c r="D363" s="4">
        <v>1209.2</v>
      </c>
      <c r="E363" s="4">
        <v>1216.0999999999999</v>
      </c>
      <c r="F363" s="4">
        <v>1198.8</v>
      </c>
      <c r="G363" t="s">
        <v>732</v>
      </c>
      <c r="H363">
        <v>1.56</v>
      </c>
    </row>
    <row r="364" spans="1:8" x14ac:dyDescent="0.2">
      <c r="A364" t="s">
        <v>2640</v>
      </c>
      <c r="B364" s="1">
        <f t="shared" si="5"/>
        <v>42698</v>
      </c>
      <c r="C364" s="4">
        <v>1185.55</v>
      </c>
      <c r="D364" s="4">
        <v>1189.2</v>
      </c>
      <c r="E364" s="4">
        <v>1190.3</v>
      </c>
      <c r="F364" s="4">
        <v>1179.75</v>
      </c>
      <c r="G364">
        <v>0</v>
      </c>
      <c r="H364">
        <v>-2.46</v>
      </c>
    </row>
    <row r="365" spans="1:8" x14ac:dyDescent="0.2">
      <c r="A365" t="s">
        <v>2641</v>
      </c>
      <c r="B365" s="1">
        <f t="shared" si="5"/>
        <v>42697</v>
      </c>
      <c r="C365" s="4">
        <v>1215.5</v>
      </c>
      <c r="D365" s="4">
        <v>1218</v>
      </c>
      <c r="E365" s="4">
        <v>1221.2</v>
      </c>
      <c r="F365" s="4">
        <v>1213.9000000000001</v>
      </c>
      <c r="G365" t="s">
        <v>778</v>
      </c>
      <c r="H365">
        <v>0.37</v>
      </c>
    </row>
    <row r="366" spans="1:8" x14ac:dyDescent="0.2">
      <c r="A366" t="s">
        <v>2642</v>
      </c>
      <c r="B366" s="1">
        <f t="shared" si="5"/>
        <v>42696</v>
      </c>
      <c r="C366" s="4">
        <v>1211</v>
      </c>
      <c r="D366" s="4">
        <v>1210.4000000000001</v>
      </c>
      <c r="E366" s="4">
        <v>1211.0999999999999</v>
      </c>
      <c r="F366" s="4">
        <v>1207.5999999999999</v>
      </c>
      <c r="G366" t="s">
        <v>789</v>
      </c>
      <c r="H366">
        <v>-0.4</v>
      </c>
    </row>
    <row r="367" spans="1:8" x14ac:dyDescent="0.2">
      <c r="A367" t="s">
        <v>2643</v>
      </c>
      <c r="B367" s="1">
        <f t="shared" si="5"/>
        <v>42695</v>
      </c>
      <c r="C367" s="4">
        <v>1215.8499999999999</v>
      </c>
      <c r="D367" s="4">
        <v>1205.95</v>
      </c>
      <c r="E367" s="4">
        <v>1217.3499999999999</v>
      </c>
      <c r="F367" s="4">
        <v>1205.95</v>
      </c>
      <c r="G367">
        <v>0</v>
      </c>
      <c r="H367">
        <v>0.82</v>
      </c>
    </row>
    <row r="368" spans="1:8" x14ac:dyDescent="0.2">
      <c r="A368" t="s">
        <v>2644</v>
      </c>
      <c r="B368" s="1">
        <f t="shared" si="5"/>
        <v>42694</v>
      </c>
      <c r="C368" s="4">
        <v>1205.95</v>
      </c>
      <c r="D368" s="4">
        <v>1207.5</v>
      </c>
      <c r="E368" s="4">
        <v>1207.8499999999999</v>
      </c>
      <c r="F368" s="4">
        <v>1205</v>
      </c>
      <c r="G368">
        <v>0</v>
      </c>
      <c r="H368">
        <v>-0.21</v>
      </c>
    </row>
    <row r="369" spans="1:8" x14ac:dyDescent="0.2">
      <c r="A369" t="s">
        <v>2646</v>
      </c>
      <c r="B369" s="1">
        <f t="shared" si="5"/>
        <v>42692</v>
      </c>
      <c r="C369" s="4">
        <v>1208.5</v>
      </c>
      <c r="D369" s="4">
        <v>1211.9000000000001</v>
      </c>
      <c r="E369" s="4">
        <v>1211.9000000000001</v>
      </c>
      <c r="F369" s="4">
        <v>1207.2</v>
      </c>
      <c r="G369" t="s">
        <v>724</v>
      </c>
      <c r="H369">
        <v>-2.72</v>
      </c>
    </row>
    <row r="370" spans="1:8" x14ac:dyDescent="0.2">
      <c r="A370" t="s">
        <v>2647</v>
      </c>
      <c r="B370" s="1">
        <f t="shared" si="5"/>
        <v>42691</v>
      </c>
      <c r="C370" s="4">
        <v>1242.3</v>
      </c>
      <c r="D370" s="4">
        <v>1246</v>
      </c>
      <c r="E370" s="4">
        <v>1246</v>
      </c>
      <c r="F370" s="4">
        <v>1238</v>
      </c>
      <c r="G370" t="s">
        <v>792</v>
      </c>
      <c r="H370">
        <v>-0.59</v>
      </c>
    </row>
    <row r="371" spans="1:8" x14ac:dyDescent="0.2">
      <c r="A371" t="s">
        <v>2648</v>
      </c>
      <c r="B371" s="1">
        <f t="shared" si="5"/>
        <v>42690</v>
      </c>
      <c r="C371" s="4">
        <v>1249.7</v>
      </c>
      <c r="D371" s="4">
        <v>1247.5</v>
      </c>
      <c r="E371" s="4">
        <v>1247.5</v>
      </c>
      <c r="F371" s="4">
        <v>1247.5</v>
      </c>
      <c r="G371" t="s">
        <v>790</v>
      </c>
      <c r="H371">
        <v>2.1</v>
      </c>
    </row>
    <row r="372" spans="1:8" x14ac:dyDescent="0.2">
      <c r="A372" t="s">
        <v>2649</v>
      </c>
      <c r="B372" s="1">
        <f t="shared" si="5"/>
        <v>42689</v>
      </c>
      <c r="C372" s="4">
        <v>1224</v>
      </c>
      <c r="D372" s="4">
        <v>1224.3</v>
      </c>
      <c r="E372" s="4">
        <v>1226</v>
      </c>
      <c r="F372" s="4">
        <v>1222.5</v>
      </c>
      <c r="G372" t="s">
        <v>789</v>
      </c>
      <c r="H372">
        <v>-1.81</v>
      </c>
    </row>
    <row r="373" spans="1:8" x14ac:dyDescent="0.2">
      <c r="A373" t="s">
        <v>2650</v>
      </c>
      <c r="B373" s="1">
        <f t="shared" si="5"/>
        <v>42688</v>
      </c>
      <c r="C373" s="4">
        <v>1246.5999999999999</v>
      </c>
      <c r="D373" s="4">
        <v>1254.5</v>
      </c>
      <c r="E373" s="4">
        <v>1254.5</v>
      </c>
      <c r="F373" s="4">
        <v>1247.4000000000001</v>
      </c>
      <c r="G373" t="s">
        <v>792</v>
      </c>
      <c r="H373">
        <v>1.89</v>
      </c>
    </row>
    <row r="374" spans="1:8" x14ac:dyDescent="0.2">
      <c r="A374" t="s">
        <v>2653</v>
      </c>
      <c r="B374" s="1">
        <f t="shared" si="5"/>
        <v>42685</v>
      </c>
      <c r="C374" s="4">
        <v>1223.5</v>
      </c>
      <c r="D374" s="4">
        <v>1253.7</v>
      </c>
      <c r="E374" s="4">
        <v>1258.7</v>
      </c>
      <c r="F374" s="4">
        <v>1219.0999999999999</v>
      </c>
      <c r="G374" t="s">
        <v>820</v>
      </c>
      <c r="H374">
        <v>-5.34</v>
      </c>
    </row>
    <row r="375" spans="1:8" x14ac:dyDescent="0.2">
      <c r="A375" t="s">
        <v>2654</v>
      </c>
      <c r="B375" s="1">
        <f t="shared" si="5"/>
        <v>42684</v>
      </c>
      <c r="C375" s="4">
        <v>1292.5</v>
      </c>
      <c r="D375" s="4">
        <v>1286.0999999999999</v>
      </c>
      <c r="E375" s="4">
        <v>1286.0999999999999</v>
      </c>
      <c r="F375" s="4">
        <v>1286.0999999999999</v>
      </c>
      <c r="G375" t="s">
        <v>798</v>
      </c>
      <c r="H375">
        <v>1.56</v>
      </c>
    </row>
    <row r="376" spans="1:8" x14ac:dyDescent="0.2">
      <c r="A376" t="s">
        <v>2655</v>
      </c>
      <c r="B376" s="1">
        <f t="shared" si="5"/>
        <v>42683</v>
      </c>
      <c r="C376" s="4">
        <v>1272.5999999999999</v>
      </c>
      <c r="D376" s="4">
        <v>1272.2</v>
      </c>
      <c r="E376" s="4">
        <v>1318.6</v>
      </c>
      <c r="F376" s="4">
        <v>1270</v>
      </c>
      <c r="G376" t="s">
        <v>774</v>
      </c>
      <c r="H376">
        <v>-2.27</v>
      </c>
    </row>
    <row r="377" spans="1:8" x14ac:dyDescent="0.2">
      <c r="A377" t="s">
        <v>2656</v>
      </c>
      <c r="B377" s="1">
        <f t="shared" si="5"/>
        <v>42682</v>
      </c>
      <c r="C377" s="4">
        <v>1302.2</v>
      </c>
      <c r="D377" s="4">
        <v>1308.4000000000001</v>
      </c>
      <c r="E377" s="4">
        <v>1308.4000000000001</v>
      </c>
      <c r="F377" s="4">
        <v>1308.3</v>
      </c>
      <c r="G377" t="s">
        <v>789</v>
      </c>
      <c r="H377">
        <v>1.87</v>
      </c>
    </row>
    <row r="378" spans="1:8" x14ac:dyDescent="0.2">
      <c r="A378" t="s">
        <v>2657</v>
      </c>
      <c r="B378" s="1">
        <f t="shared" si="5"/>
        <v>42681</v>
      </c>
      <c r="C378" s="4">
        <v>1278.3</v>
      </c>
      <c r="D378" s="4">
        <v>1292</v>
      </c>
      <c r="E378" s="4">
        <v>1294.5</v>
      </c>
      <c r="F378" s="4">
        <v>1280.2</v>
      </c>
      <c r="G378" t="s">
        <v>791</v>
      </c>
      <c r="H378">
        <v>-1.92</v>
      </c>
    </row>
    <row r="379" spans="1:8" x14ac:dyDescent="0.2">
      <c r="A379" t="s">
        <v>2660</v>
      </c>
      <c r="B379" s="1">
        <f t="shared" si="5"/>
        <v>42678</v>
      </c>
      <c r="C379" s="4">
        <v>1303.3</v>
      </c>
      <c r="D379" s="4">
        <v>1300</v>
      </c>
      <c r="E379" s="4">
        <v>1300</v>
      </c>
      <c r="F379" s="4">
        <v>1296.7</v>
      </c>
      <c r="G379" t="s">
        <v>790</v>
      </c>
      <c r="H379">
        <v>0.09</v>
      </c>
    </row>
    <row r="380" spans="1:8" x14ac:dyDescent="0.2">
      <c r="A380" t="s">
        <v>2661</v>
      </c>
      <c r="B380" s="1">
        <f t="shared" si="5"/>
        <v>42677</v>
      </c>
      <c r="C380" s="4">
        <v>1302.0999999999999</v>
      </c>
      <c r="D380" s="4">
        <v>1296.4000000000001</v>
      </c>
      <c r="E380" s="4">
        <v>1303.0999999999999</v>
      </c>
      <c r="F380" s="4">
        <v>1287.3</v>
      </c>
      <c r="G380" t="s">
        <v>779</v>
      </c>
      <c r="H380">
        <v>-2.46</v>
      </c>
    </row>
    <row r="381" spans="1:8" x14ac:dyDescent="0.2">
      <c r="A381" t="s">
        <v>2662</v>
      </c>
      <c r="B381" s="1">
        <f t="shared" si="5"/>
        <v>42676</v>
      </c>
      <c r="C381" s="4">
        <v>1335</v>
      </c>
      <c r="D381" s="4">
        <v>1335</v>
      </c>
      <c r="E381" s="4">
        <v>1335</v>
      </c>
      <c r="F381" s="4">
        <v>1335</v>
      </c>
      <c r="G381" t="s">
        <v>769</v>
      </c>
      <c r="H381">
        <v>1.52</v>
      </c>
    </row>
    <row r="382" spans="1:8" x14ac:dyDescent="0.2">
      <c r="A382" t="s">
        <v>2663</v>
      </c>
      <c r="B382" s="1">
        <f t="shared" si="5"/>
        <v>42675</v>
      </c>
      <c r="C382" s="4">
        <v>1315</v>
      </c>
      <c r="D382" s="4">
        <v>1314.6</v>
      </c>
      <c r="E382" s="4">
        <v>1314.6</v>
      </c>
      <c r="F382" s="4">
        <v>1314.6</v>
      </c>
      <c r="G382" t="s">
        <v>798</v>
      </c>
      <c r="H382">
        <v>3.42</v>
      </c>
    </row>
    <row r="383" spans="1:8" x14ac:dyDescent="0.2">
      <c r="A383" t="s">
        <v>2401</v>
      </c>
      <c r="B383" s="1">
        <f t="shared" si="5"/>
        <v>42674</v>
      </c>
      <c r="C383" s="4">
        <v>1271.5</v>
      </c>
      <c r="D383" s="4">
        <v>1276.5999999999999</v>
      </c>
      <c r="E383" s="4">
        <v>1276.5999999999999</v>
      </c>
      <c r="F383" s="4">
        <v>1272.2</v>
      </c>
      <c r="G383" t="s">
        <v>776</v>
      </c>
      <c r="H383">
        <v>-2.42</v>
      </c>
    </row>
    <row r="384" spans="1:8" x14ac:dyDescent="0.2">
      <c r="A384" t="s">
        <v>2404</v>
      </c>
      <c r="B384" s="1">
        <f t="shared" si="5"/>
        <v>42671</v>
      </c>
      <c r="C384" s="4">
        <v>1303.0999999999999</v>
      </c>
      <c r="D384" s="4">
        <v>1295.4000000000001</v>
      </c>
      <c r="E384" s="4">
        <v>1296.2</v>
      </c>
      <c r="F384" s="4">
        <v>1295.4000000000001</v>
      </c>
      <c r="G384" t="s">
        <v>789</v>
      </c>
      <c r="H384">
        <v>0.55000000000000004</v>
      </c>
    </row>
    <row r="385" spans="1:8" x14ac:dyDescent="0.2">
      <c r="A385" t="s">
        <v>2405</v>
      </c>
      <c r="B385" s="1">
        <f t="shared" si="5"/>
        <v>42670</v>
      </c>
      <c r="C385" s="4">
        <v>1296</v>
      </c>
      <c r="D385" s="4">
        <v>1293.0999999999999</v>
      </c>
      <c r="E385" s="4">
        <v>1293.0999999999999</v>
      </c>
      <c r="F385" s="4">
        <v>1293.0999999999999</v>
      </c>
      <c r="G385" t="s">
        <v>798</v>
      </c>
      <c r="H385">
        <v>2.4700000000000002</v>
      </c>
    </row>
    <row r="386" spans="1:8" x14ac:dyDescent="0.2">
      <c r="A386" t="s">
        <v>2406</v>
      </c>
      <c r="B386" s="1">
        <f t="shared" si="5"/>
        <v>42669</v>
      </c>
      <c r="C386" s="4">
        <v>1264.8</v>
      </c>
      <c r="D386" s="4">
        <v>1274</v>
      </c>
      <c r="E386" s="4">
        <v>1274</v>
      </c>
      <c r="F386" s="4">
        <v>1270</v>
      </c>
      <c r="G386" t="s">
        <v>742</v>
      </c>
      <c r="H386">
        <v>-0.56000000000000005</v>
      </c>
    </row>
    <row r="387" spans="1:8" x14ac:dyDescent="0.2">
      <c r="A387" t="s">
        <v>2407</v>
      </c>
      <c r="B387" s="1">
        <f t="shared" ref="B387:B450" si="6">DATE(RIGHT(A387,4),LEFT(A387,2),LEFT(RIGHT(A387,8),2))</f>
        <v>42668</v>
      </c>
      <c r="C387" s="4">
        <v>1271.9000000000001</v>
      </c>
      <c r="D387" s="4">
        <v>1264.0999999999999</v>
      </c>
      <c r="E387" s="4">
        <v>1274.0999999999999</v>
      </c>
      <c r="F387" s="4">
        <v>1264.0999999999999</v>
      </c>
      <c r="G387" t="s">
        <v>776</v>
      </c>
      <c r="H387">
        <v>0.78</v>
      </c>
    </row>
    <row r="388" spans="1:8" x14ac:dyDescent="0.2">
      <c r="A388" t="s">
        <v>2408</v>
      </c>
      <c r="B388" s="1">
        <f t="shared" si="6"/>
        <v>42667</v>
      </c>
      <c r="C388" s="4">
        <v>1262</v>
      </c>
      <c r="D388" s="4">
        <v>1269.2</v>
      </c>
      <c r="E388" s="4">
        <v>1269.2</v>
      </c>
      <c r="F388" s="4">
        <v>1261.8</v>
      </c>
      <c r="G388" t="s">
        <v>792</v>
      </c>
      <c r="H388">
        <v>-0.4</v>
      </c>
    </row>
    <row r="389" spans="1:8" x14ac:dyDescent="0.2">
      <c r="A389" t="s">
        <v>2411</v>
      </c>
      <c r="B389" s="1">
        <f t="shared" si="6"/>
        <v>42664</v>
      </c>
      <c r="C389" s="4">
        <v>1267.05</v>
      </c>
      <c r="D389" s="4">
        <v>1265.55</v>
      </c>
      <c r="E389" s="4">
        <v>1268.5999999999999</v>
      </c>
      <c r="F389" s="4">
        <v>1261.5</v>
      </c>
      <c r="G389">
        <v>0</v>
      </c>
      <c r="H389">
        <v>0.11</v>
      </c>
    </row>
    <row r="390" spans="1:8" x14ac:dyDescent="0.2">
      <c r="A390" t="s">
        <v>2412</v>
      </c>
      <c r="B390" s="1">
        <f t="shared" si="6"/>
        <v>42663</v>
      </c>
      <c r="C390" s="4">
        <v>1265.5999999999999</v>
      </c>
      <c r="D390" s="4">
        <v>1270</v>
      </c>
      <c r="E390" s="4">
        <v>1270.5</v>
      </c>
      <c r="F390" s="4">
        <v>1265.5</v>
      </c>
      <c r="G390" t="s">
        <v>821</v>
      </c>
      <c r="H390">
        <v>-0.18</v>
      </c>
    </row>
    <row r="391" spans="1:8" x14ac:dyDescent="0.2">
      <c r="A391" t="s">
        <v>2413</v>
      </c>
      <c r="B391" s="1">
        <f t="shared" si="6"/>
        <v>42662</v>
      </c>
      <c r="C391" s="4">
        <v>1267.9000000000001</v>
      </c>
      <c r="D391" s="4">
        <v>1262.9000000000001</v>
      </c>
      <c r="E391" s="4">
        <v>1271.5</v>
      </c>
      <c r="F391" s="4">
        <v>1262.9000000000001</v>
      </c>
      <c r="G391" t="s">
        <v>771</v>
      </c>
      <c r="H391">
        <v>0.56000000000000005</v>
      </c>
    </row>
    <row r="392" spans="1:8" x14ac:dyDescent="0.2">
      <c r="A392" t="s">
        <v>2414</v>
      </c>
      <c r="B392" s="1">
        <f t="shared" si="6"/>
        <v>42661</v>
      </c>
      <c r="C392" s="4">
        <v>1260.8</v>
      </c>
      <c r="D392" s="4">
        <v>1260.9000000000001</v>
      </c>
      <c r="E392" s="4">
        <v>1261.7</v>
      </c>
      <c r="F392" s="4">
        <v>1260.9000000000001</v>
      </c>
      <c r="G392" t="s">
        <v>790</v>
      </c>
      <c r="H392">
        <v>0.51</v>
      </c>
    </row>
    <row r="393" spans="1:8" x14ac:dyDescent="0.2">
      <c r="A393" t="s">
        <v>2415</v>
      </c>
      <c r="B393" s="1">
        <f t="shared" si="6"/>
        <v>42660</v>
      </c>
      <c r="C393" s="4">
        <v>1254.4000000000001</v>
      </c>
      <c r="D393" s="4">
        <v>1249.9000000000001</v>
      </c>
      <c r="E393" s="4">
        <v>1255</v>
      </c>
      <c r="F393" s="4">
        <v>1249.9000000000001</v>
      </c>
      <c r="G393" t="s">
        <v>792</v>
      </c>
      <c r="H393">
        <v>0.1</v>
      </c>
    </row>
    <row r="394" spans="1:8" x14ac:dyDescent="0.2">
      <c r="A394" t="s">
        <v>2418</v>
      </c>
      <c r="B394" s="1">
        <f t="shared" si="6"/>
        <v>42657</v>
      </c>
      <c r="C394" s="4">
        <v>1253.0999999999999</v>
      </c>
      <c r="D394" s="4">
        <v>1253.9000000000001</v>
      </c>
      <c r="E394" s="4">
        <v>1253.9000000000001</v>
      </c>
      <c r="F394" s="4">
        <v>1250.5999999999999</v>
      </c>
      <c r="G394" t="s">
        <v>741</v>
      </c>
      <c r="H394">
        <v>-0.15</v>
      </c>
    </row>
    <row r="395" spans="1:8" x14ac:dyDescent="0.2">
      <c r="A395" t="s">
        <v>2419</v>
      </c>
      <c r="B395" s="1">
        <f t="shared" si="6"/>
        <v>42656</v>
      </c>
      <c r="C395" s="4">
        <v>1255</v>
      </c>
      <c r="D395" s="4">
        <v>1258.7</v>
      </c>
      <c r="E395" s="4">
        <v>1259</v>
      </c>
      <c r="F395" s="4">
        <v>1255.2</v>
      </c>
      <c r="G395" t="s">
        <v>787</v>
      </c>
      <c r="H395">
        <v>-1.89</v>
      </c>
    </row>
    <row r="396" spans="1:8" x14ac:dyDescent="0.2">
      <c r="A396" t="s">
        <v>2420</v>
      </c>
      <c r="B396" s="1">
        <f t="shared" si="6"/>
        <v>42655</v>
      </c>
      <c r="C396" s="4">
        <v>1279.2</v>
      </c>
      <c r="D396" s="4">
        <v>1281.3</v>
      </c>
      <c r="E396" s="4">
        <v>1281.3</v>
      </c>
      <c r="F396" s="4">
        <v>1281.3</v>
      </c>
      <c r="G396" t="s">
        <v>798</v>
      </c>
      <c r="H396">
        <v>-0.14000000000000001</v>
      </c>
    </row>
    <row r="397" spans="1:8" x14ac:dyDescent="0.2">
      <c r="A397" t="s">
        <v>2421</v>
      </c>
      <c r="B397" s="1">
        <f t="shared" si="6"/>
        <v>42654</v>
      </c>
      <c r="C397" s="4">
        <v>1281</v>
      </c>
      <c r="D397" s="4">
        <v>1280.4000000000001</v>
      </c>
      <c r="E397" s="4">
        <v>1280.4000000000001</v>
      </c>
      <c r="F397" s="4">
        <v>1280.4000000000001</v>
      </c>
      <c r="G397" t="s">
        <v>798</v>
      </c>
      <c r="H397">
        <v>-0.34</v>
      </c>
    </row>
    <row r="398" spans="1:8" x14ac:dyDescent="0.2">
      <c r="A398" t="s">
        <v>2422</v>
      </c>
      <c r="B398" s="1">
        <f t="shared" si="6"/>
        <v>42653</v>
      </c>
      <c r="C398" s="4">
        <v>1285.4000000000001</v>
      </c>
      <c r="D398" s="4">
        <v>1284.5</v>
      </c>
      <c r="E398" s="4">
        <v>1285</v>
      </c>
      <c r="F398" s="4">
        <v>1284.5</v>
      </c>
      <c r="G398" t="s">
        <v>798</v>
      </c>
      <c r="H398">
        <v>0.73</v>
      </c>
    </row>
    <row r="399" spans="1:8" x14ac:dyDescent="0.2">
      <c r="A399" t="s">
        <v>2425</v>
      </c>
      <c r="B399" s="1">
        <f t="shared" si="6"/>
        <v>42650</v>
      </c>
      <c r="C399" s="4">
        <v>1276.0999999999999</v>
      </c>
      <c r="D399" s="4">
        <v>1279.5999999999999</v>
      </c>
      <c r="E399" s="4">
        <v>1279.5999999999999</v>
      </c>
      <c r="F399" s="4">
        <v>1279.5999999999999</v>
      </c>
      <c r="G399" t="s">
        <v>798</v>
      </c>
      <c r="H399">
        <v>-0.08</v>
      </c>
    </row>
    <row r="400" spans="1:8" x14ac:dyDescent="0.2">
      <c r="A400" t="s">
        <v>2426</v>
      </c>
      <c r="B400" s="1">
        <f t="shared" si="6"/>
        <v>42649</v>
      </c>
      <c r="C400" s="4">
        <v>1277.0999999999999</v>
      </c>
      <c r="D400" s="4">
        <v>1277.3</v>
      </c>
      <c r="E400" s="4">
        <v>1279.7</v>
      </c>
      <c r="F400" s="4">
        <v>1277.3</v>
      </c>
      <c r="G400" t="s">
        <v>798</v>
      </c>
      <c r="H400">
        <v>-1.23</v>
      </c>
    </row>
    <row r="401" spans="1:8" x14ac:dyDescent="0.2">
      <c r="A401" t="s">
        <v>2427</v>
      </c>
      <c r="B401" s="1">
        <f t="shared" si="6"/>
        <v>42648</v>
      </c>
      <c r="C401" s="4">
        <v>1293</v>
      </c>
      <c r="D401" s="4">
        <v>1292.8</v>
      </c>
      <c r="E401" s="4">
        <v>1292.8</v>
      </c>
      <c r="F401" s="4">
        <v>1292.5</v>
      </c>
      <c r="G401" t="s">
        <v>798</v>
      </c>
      <c r="H401">
        <v>-0.06</v>
      </c>
    </row>
    <row r="402" spans="1:8" x14ac:dyDescent="0.2">
      <c r="A402" t="s">
        <v>2428</v>
      </c>
      <c r="B402" s="1">
        <f t="shared" si="6"/>
        <v>42647</v>
      </c>
      <c r="C402" s="4">
        <v>1293.8</v>
      </c>
      <c r="D402" s="4">
        <v>1316.9</v>
      </c>
      <c r="E402" s="4">
        <v>1316.9</v>
      </c>
      <c r="F402" s="4">
        <v>1299.5</v>
      </c>
      <c r="G402" t="s">
        <v>769</v>
      </c>
      <c r="H402">
        <v>-1.1599999999999999</v>
      </c>
    </row>
    <row r="403" spans="1:8" x14ac:dyDescent="0.2">
      <c r="A403" t="s">
        <v>2429</v>
      </c>
      <c r="B403" s="1">
        <f t="shared" si="6"/>
        <v>42646</v>
      </c>
      <c r="C403" s="4">
        <v>1309</v>
      </c>
      <c r="D403" s="4">
        <v>1313.5</v>
      </c>
      <c r="E403" s="4">
        <v>1316.8</v>
      </c>
      <c r="F403" s="4">
        <v>1308.2</v>
      </c>
      <c r="G403" t="s">
        <v>740</v>
      </c>
      <c r="H403">
        <v>-2.4700000000000002</v>
      </c>
    </row>
    <row r="404" spans="1:8" x14ac:dyDescent="0.2">
      <c r="A404" t="s">
        <v>2173</v>
      </c>
      <c r="B404" s="1">
        <f t="shared" si="6"/>
        <v>42643</v>
      </c>
      <c r="C404" s="4">
        <v>1342.1</v>
      </c>
      <c r="D404" s="4">
        <v>1348.2</v>
      </c>
      <c r="E404" s="4">
        <v>1348.2</v>
      </c>
      <c r="F404" s="4">
        <v>1348.2</v>
      </c>
      <c r="G404" t="s">
        <v>769</v>
      </c>
      <c r="H404">
        <v>1.54</v>
      </c>
    </row>
    <row r="405" spans="1:8" x14ac:dyDescent="0.2">
      <c r="A405" t="s">
        <v>2174</v>
      </c>
      <c r="B405" s="1">
        <f t="shared" si="6"/>
        <v>42642</v>
      </c>
      <c r="C405" s="4">
        <v>1321.7</v>
      </c>
      <c r="D405" s="4">
        <v>1321.2</v>
      </c>
      <c r="E405" s="4">
        <v>1325</v>
      </c>
      <c r="F405" s="4">
        <v>1314.7</v>
      </c>
      <c r="G405" t="s">
        <v>822</v>
      </c>
      <c r="H405">
        <v>-0.4</v>
      </c>
    </row>
    <row r="406" spans="1:8" x14ac:dyDescent="0.2">
      <c r="A406" t="s">
        <v>2175</v>
      </c>
      <c r="B406" s="1">
        <f t="shared" si="6"/>
        <v>42641</v>
      </c>
      <c r="C406" s="4">
        <v>1326.95</v>
      </c>
      <c r="D406" s="4">
        <v>1330.1</v>
      </c>
      <c r="E406" s="4">
        <v>1330.65</v>
      </c>
      <c r="F406" s="4">
        <v>1321</v>
      </c>
      <c r="G406">
        <v>0</v>
      </c>
      <c r="H406">
        <v>0.08</v>
      </c>
    </row>
    <row r="407" spans="1:8" x14ac:dyDescent="0.2">
      <c r="A407" t="s">
        <v>2176</v>
      </c>
      <c r="B407" s="1">
        <f t="shared" si="6"/>
        <v>42640</v>
      </c>
      <c r="C407" s="4">
        <v>1325.9</v>
      </c>
      <c r="D407" s="4">
        <v>1328</v>
      </c>
      <c r="E407" s="4">
        <v>1328.7</v>
      </c>
      <c r="F407" s="4">
        <v>1327.9</v>
      </c>
      <c r="G407" t="s">
        <v>769</v>
      </c>
      <c r="H407">
        <v>-1.03</v>
      </c>
    </row>
    <row r="408" spans="1:8" x14ac:dyDescent="0.2">
      <c r="A408" t="s">
        <v>2177</v>
      </c>
      <c r="B408" s="1">
        <f t="shared" si="6"/>
        <v>42639</v>
      </c>
      <c r="C408" s="4">
        <v>1339.7</v>
      </c>
      <c r="D408" s="4">
        <v>1335.2</v>
      </c>
      <c r="E408" s="4">
        <v>1341.8</v>
      </c>
      <c r="F408" s="4">
        <v>1335.2</v>
      </c>
      <c r="G408" t="s">
        <v>789</v>
      </c>
      <c r="H408">
        <v>-0.14000000000000001</v>
      </c>
    </row>
    <row r="409" spans="1:8" x14ac:dyDescent="0.2">
      <c r="A409" t="s">
        <v>2180</v>
      </c>
      <c r="B409" s="1">
        <f t="shared" si="6"/>
        <v>42636</v>
      </c>
      <c r="C409" s="4">
        <v>1341.55</v>
      </c>
      <c r="D409" s="4">
        <v>1340.95</v>
      </c>
      <c r="E409" s="4">
        <v>1344.45</v>
      </c>
      <c r="F409" s="4">
        <v>1337.45</v>
      </c>
      <c r="G409">
        <v>0</v>
      </c>
      <c r="H409">
        <v>0.09</v>
      </c>
    </row>
    <row r="410" spans="1:8" x14ac:dyDescent="0.2">
      <c r="A410" t="s">
        <v>2181</v>
      </c>
      <c r="B410" s="1">
        <f t="shared" si="6"/>
        <v>42635</v>
      </c>
      <c r="C410" s="4">
        <v>1340.4</v>
      </c>
      <c r="D410" s="4">
        <v>1338.6</v>
      </c>
      <c r="E410" s="4">
        <v>1338.6</v>
      </c>
      <c r="F410" s="4">
        <v>1338.2</v>
      </c>
      <c r="G410" t="s">
        <v>789</v>
      </c>
      <c r="H410">
        <v>-1.1000000000000001</v>
      </c>
    </row>
    <row r="411" spans="1:8" x14ac:dyDescent="0.2">
      <c r="A411" t="s">
        <v>2182</v>
      </c>
      <c r="B411" s="1">
        <f t="shared" si="6"/>
        <v>42634</v>
      </c>
      <c r="C411" s="4">
        <v>1355.3</v>
      </c>
      <c r="D411" s="4">
        <v>1354.5</v>
      </c>
      <c r="E411" s="4">
        <v>1354.5</v>
      </c>
      <c r="F411" s="4">
        <v>1354.5</v>
      </c>
      <c r="G411" t="s">
        <v>790</v>
      </c>
      <c r="H411">
        <v>2.73</v>
      </c>
    </row>
    <row r="412" spans="1:8" x14ac:dyDescent="0.2">
      <c r="A412" t="s">
        <v>2183</v>
      </c>
      <c r="B412" s="1">
        <f t="shared" si="6"/>
        <v>42633</v>
      </c>
      <c r="C412" s="4">
        <v>1319.25</v>
      </c>
      <c r="D412" s="4">
        <v>1317.05</v>
      </c>
      <c r="E412" s="4">
        <v>1321.05</v>
      </c>
      <c r="F412" s="4">
        <v>1315.25</v>
      </c>
      <c r="G412">
        <v>0</v>
      </c>
      <c r="H412">
        <v>0.16</v>
      </c>
    </row>
    <row r="413" spans="1:8" x14ac:dyDescent="0.2">
      <c r="A413" t="s">
        <v>2184</v>
      </c>
      <c r="B413" s="1">
        <f t="shared" si="6"/>
        <v>42632</v>
      </c>
      <c r="C413" s="4">
        <v>1317.15</v>
      </c>
      <c r="D413" s="4">
        <v>1314.15</v>
      </c>
      <c r="E413" s="4">
        <v>1321.55</v>
      </c>
      <c r="F413" s="4">
        <v>1312.65</v>
      </c>
      <c r="G413">
        <v>0</v>
      </c>
      <c r="H413">
        <v>0.23</v>
      </c>
    </row>
    <row r="414" spans="1:8" x14ac:dyDescent="0.2">
      <c r="A414" t="s">
        <v>2185</v>
      </c>
      <c r="B414" s="1">
        <f t="shared" si="6"/>
        <v>42631</v>
      </c>
      <c r="C414" s="4">
        <v>1314.15</v>
      </c>
      <c r="D414" s="4">
        <v>1313.25</v>
      </c>
      <c r="E414" s="4">
        <v>1315.75</v>
      </c>
      <c r="F414" s="4">
        <v>1312.9</v>
      </c>
      <c r="G414">
        <v>0</v>
      </c>
      <c r="H414">
        <v>0.64</v>
      </c>
    </row>
    <row r="415" spans="1:8" x14ac:dyDescent="0.2">
      <c r="A415" t="s">
        <v>2187</v>
      </c>
      <c r="B415" s="1">
        <f t="shared" si="6"/>
        <v>42629</v>
      </c>
      <c r="C415" s="4">
        <v>1305.8</v>
      </c>
      <c r="D415" s="4">
        <v>1312.2</v>
      </c>
      <c r="E415" s="4">
        <v>1312.6</v>
      </c>
      <c r="F415" s="4">
        <v>1311.9</v>
      </c>
      <c r="G415" t="s">
        <v>798</v>
      </c>
      <c r="H415">
        <v>-0.59</v>
      </c>
    </row>
    <row r="416" spans="1:8" x14ac:dyDescent="0.2">
      <c r="A416" t="s">
        <v>2188</v>
      </c>
      <c r="B416" s="1">
        <f t="shared" si="6"/>
        <v>42628</v>
      </c>
      <c r="C416" s="4">
        <v>1313.5</v>
      </c>
      <c r="D416" s="4">
        <v>1320.7</v>
      </c>
      <c r="E416" s="4">
        <v>1320.7</v>
      </c>
      <c r="F416" s="4">
        <v>1310.8</v>
      </c>
      <c r="G416" t="s">
        <v>792</v>
      </c>
      <c r="H416">
        <v>-0.61</v>
      </c>
    </row>
    <row r="417" spans="1:8" x14ac:dyDescent="0.2">
      <c r="A417" t="s">
        <v>2189</v>
      </c>
      <c r="B417" s="1">
        <f t="shared" si="6"/>
        <v>42627</v>
      </c>
      <c r="C417" s="4">
        <v>1321.5</v>
      </c>
      <c r="D417" s="4">
        <v>1319.2</v>
      </c>
      <c r="E417" s="4">
        <v>1322.3</v>
      </c>
      <c r="F417" s="4">
        <v>1319.2</v>
      </c>
      <c r="G417" t="s">
        <v>779</v>
      </c>
      <c r="H417">
        <v>0.19</v>
      </c>
    </row>
    <row r="418" spans="1:8" x14ac:dyDescent="0.2">
      <c r="A418" t="s">
        <v>2190</v>
      </c>
      <c r="B418" s="1">
        <f t="shared" si="6"/>
        <v>42626</v>
      </c>
      <c r="C418" s="4">
        <v>1319</v>
      </c>
      <c r="D418" s="4">
        <v>1324.6</v>
      </c>
      <c r="E418" s="4">
        <v>1324.6</v>
      </c>
      <c r="F418" s="4">
        <v>1315</v>
      </c>
      <c r="G418" t="s">
        <v>763</v>
      </c>
      <c r="H418">
        <v>-0.15</v>
      </c>
    </row>
    <row r="419" spans="1:8" x14ac:dyDescent="0.2">
      <c r="A419" t="s">
        <v>2191</v>
      </c>
      <c r="B419" s="1">
        <f t="shared" si="6"/>
        <v>42625</v>
      </c>
      <c r="C419" s="4">
        <v>1321</v>
      </c>
      <c r="D419" s="4">
        <v>1327</v>
      </c>
      <c r="E419" s="4">
        <v>1329.3</v>
      </c>
      <c r="F419" s="4">
        <v>1319.9</v>
      </c>
      <c r="G419" t="s">
        <v>777</v>
      </c>
      <c r="H419">
        <v>-0.68</v>
      </c>
    </row>
    <row r="420" spans="1:8" x14ac:dyDescent="0.2">
      <c r="A420" t="s">
        <v>2194</v>
      </c>
      <c r="B420" s="1">
        <f t="shared" si="6"/>
        <v>42622</v>
      </c>
      <c r="C420" s="4">
        <v>1330.1</v>
      </c>
      <c r="D420" s="4">
        <v>1338.5</v>
      </c>
      <c r="E420" s="4">
        <v>1338.5</v>
      </c>
      <c r="F420" s="4">
        <v>1328</v>
      </c>
      <c r="G420" t="s">
        <v>792</v>
      </c>
      <c r="H420">
        <v>-0.5</v>
      </c>
    </row>
    <row r="421" spans="1:8" x14ac:dyDescent="0.2">
      <c r="A421" t="s">
        <v>2195</v>
      </c>
      <c r="B421" s="1">
        <f t="shared" si="6"/>
        <v>42621</v>
      </c>
      <c r="C421" s="4">
        <v>1336.8</v>
      </c>
      <c r="D421" s="4">
        <v>1344.8</v>
      </c>
      <c r="E421" s="4">
        <v>1345.4</v>
      </c>
      <c r="F421" s="4">
        <v>1335.7</v>
      </c>
      <c r="G421" t="s">
        <v>791</v>
      </c>
      <c r="H421">
        <v>-0.56000000000000005</v>
      </c>
    </row>
    <row r="422" spans="1:8" x14ac:dyDescent="0.2">
      <c r="A422" t="s">
        <v>2196</v>
      </c>
      <c r="B422" s="1">
        <f t="shared" si="6"/>
        <v>42620</v>
      </c>
      <c r="C422" s="4">
        <v>1344.3</v>
      </c>
      <c r="D422" s="4">
        <v>1348.4</v>
      </c>
      <c r="E422" s="4">
        <v>1350.5</v>
      </c>
      <c r="F422" s="4">
        <v>1343.9</v>
      </c>
      <c r="G422" t="s">
        <v>790</v>
      </c>
      <c r="H422">
        <v>-2.27</v>
      </c>
    </row>
    <row r="423" spans="1:8" x14ac:dyDescent="0.2">
      <c r="A423" t="s">
        <v>2197</v>
      </c>
      <c r="B423" s="1">
        <f t="shared" si="6"/>
        <v>42619</v>
      </c>
      <c r="C423" s="4">
        <v>1375.5</v>
      </c>
      <c r="D423" s="4">
        <v>1370.4</v>
      </c>
      <c r="E423" s="4">
        <v>1370.4</v>
      </c>
      <c r="F423" s="4">
        <v>1370.4</v>
      </c>
      <c r="G423" t="s">
        <v>769</v>
      </c>
      <c r="H423">
        <v>3.34</v>
      </c>
    </row>
    <row r="424" spans="1:8" x14ac:dyDescent="0.2">
      <c r="A424" t="s">
        <v>2198</v>
      </c>
      <c r="B424" s="1">
        <f t="shared" si="6"/>
        <v>42618</v>
      </c>
      <c r="C424" s="4">
        <v>1331.1</v>
      </c>
      <c r="D424" s="4">
        <v>1326.35</v>
      </c>
      <c r="E424" s="4">
        <v>1332.15</v>
      </c>
      <c r="F424" s="4">
        <v>1325.55</v>
      </c>
      <c r="G424">
        <v>0</v>
      </c>
      <c r="H424">
        <v>0.37</v>
      </c>
    </row>
    <row r="425" spans="1:8" x14ac:dyDescent="0.2">
      <c r="A425" t="s">
        <v>2199</v>
      </c>
      <c r="B425" s="1">
        <f t="shared" si="6"/>
        <v>42617</v>
      </c>
      <c r="C425" s="4">
        <v>1326.25</v>
      </c>
      <c r="D425" s="4">
        <v>1328.2</v>
      </c>
      <c r="E425" s="4">
        <v>1328.75</v>
      </c>
      <c r="F425" s="4">
        <v>1326.15</v>
      </c>
      <c r="G425">
        <v>0</v>
      </c>
      <c r="H425">
        <v>-1.65</v>
      </c>
    </row>
    <row r="426" spans="1:8" x14ac:dyDescent="0.2">
      <c r="A426" t="s">
        <v>2201</v>
      </c>
      <c r="B426" s="1">
        <f t="shared" si="6"/>
        <v>42615</v>
      </c>
      <c r="C426" s="4">
        <v>1348.5</v>
      </c>
      <c r="D426" s="4">
        <v>1349.2</v>
      </c>
      <c r="E426" s="4">
        <v>1349.2</v>
      </c>
      <c r="F426" s="4">
        <v>1349.2</v>
      </c>
      <c r="G426" t="s">
        <v>749</v>
      </c>
      <c r="H426">
        <v>0.7</v>
      </c>
    </row>
    <row r="427" spans="1:8" x14ac:dyDescent="0.2">
      <c r="A427" t="s">
        <v>2202</v>
      </c>
      <c r="B427" s="1">
        <f t="shared" si="6"/>
        <v>42614</v>
      </c>
      <c r="C427" s="4">
        <v>1339.1</v>
      </c>
      <c r="D427" s="4">
        <v>1339.2</v>
      </c>
      <c r="E427" s="4">
        <v>1339.2</v>
      </c>
      <c r="F427" s="4">
        <v>1339.2</v>
      </c>
      <c r="G427" t="s">
        <v>769</v>
      </c>
      <c r="H427">
        <v>2.46</v>
      </c>
    </row>
    <row r="428" spans="1:8" x14ac:dyDescent="0.2">
      <c r="A428" t="s">
        <v>1938</v>
      </c>
      <c r="B428" s="1">
        <f t="shared" si="6"/>
        <v>42613</v>
      </c>
      <c r="C428" s="4">
        <v>1306.9000000000001</v>
      </c>
      <c r="D428" s="4">
        <v>1310.3</v>
      </c>
      <c r="E428" s="4">
        <v>1313.7</v>
      </c>
      <c r="F428" s="4">
        <v>1306.3</v>
      </c>
      <c r="G428" t="s">
        <v>762</v>
      </c>
      <c r="H428">
        <v>-0.37</v>
      </c>
    </row>
    <row r="429" spans="1:8" x14ac:dyDescent="0.2">
      <c r="A429" t="s">
        <v>1939</v>
      </c>
      <c r="B429" s="1">
        <f t="shared" si="6"/>
        <v>42612</v>
      </c>
      <c r="C429" s="4">
        <v>1311.7</v>
      </c>
      <c r="D429" s="4">
        <v>1322</v>
      </c>
      <c r="E429" s="4">
        <v>1322.1</v>
      </c>
      <c r="F429" s="4">
        <v>1308</v>
      </c>
      <c r="G429" t="s">
        <v>747</v>
      </c>
      <c r="H429">
        <v>-0.85</v>
      </c>
    </row>
    <row r="430" spans="1:8" x14ac:dyDescent="0.2">
      <c r="A430" t="s">
        <v>1940</v>
      </c>
      <c r="B430" s="1">
        <f t="shared" si="6"/>
        <v>42611</v>
      </c>
      <c r="C430" s="4">
        <v>1322.9</v>
      </c>
      <c r="D430" s="4">
        <v>1315</v>
      </c>
      <c r="E430" s="4">
        <v>1323</v>
      </c>
      <c r="F430" s="4">
        <v>1315</v>
      </c>
      <c r="G430" t="s">
        <v>792</v>
      </c>
      <c r="H430">
        <v>0.11</v>
      </c>
    </row>
    <row r="431" spans="1:8" x14ac:dyDescent="0.2">
      <c r="A431" t="s">
        <v>1943</v>
      </c>
      <c r="B431" s="1">
        <f t="shared" si="6"/>
        <v>42608</v>
      </c>
      <c r="C431" s="4">
        <v>1321.5</v>
      </c>
      <c r="D431" s="4">
        <v>1323.8</v>
      </c>
      <c r="E431" s="4">
        <v>1340.5</v>
      </c>
      <c r="F431" s="4">
        <v>1320.1</v>
      </c>
      <c r="G431" t="s">
        <v>734</v>
      </c>
      <c r="H431">
        <v>0.11</v>
      </c>
    </row>
    <row r="432" spans="1:8" x14ac:dyDescent="0.2">
      <c r="A432" t="s">
        <v>1944</v>
      </c>
      <c r="B432" s="1">
        <f t="shared" si="6"/>
        <v>42607</v>
      </c>
      <c r="C432" s="4">
        <v>1320.1</v>
      </c>
      <c r="D432" s="4">
        <v>1321.4</v>
      </c>
      <c r="E432" s="4">
        <v>1324</v>
      </c>
      <c r="F432" s="4">
        <v>1317</v>
      </c>
      <c r="G432" t="s">
        <v>776</v>
      </c>
      <c r="H432">
        <v>-0.32</v>
      </c>
    </row>
    <row r="433" spans="1:8" x14ac:dyDescent="0.2">
      <c r="A433" t="s">
        <v>1945</v>
      </c>
      <c r="B433" s="1">
        <f t="shared" si="6"/>
        <v>42606</v>
      </c>
      <c r="C433" s="4">
        <v>1324.4</v>
      </c>
      <c r="D433" s="4">
        <v>1337.2</v>
      </c>
      <c r="E433" s="4">
        <v>1337.2</v>
      </c>
      <c r="F433" s="4">
        <v>1322.9</v>
      </c>
      <c r="G433" t="s">
        <v>823</v>
      </c>
      <c r="H433">
        <v>-1.21</v>
      </c>
    </row>
    <row r="434" spans="1:8" x14ac:dyDescent="0.2">
      <c r="A434" t="s">
        <v>1946</v>
      </c>
      <c r="B434" s="1">
        <f t="shared" si="6"/>
        <v>42605</v>
      </c>
      <c r="C434" s="4">
        <v>1340.6</v>
      </c>
      <c r="D434" s="4">
        <v>1337</v>
      </c>
      <c r="E434" s="4">
        <v>1341.2</v>
      </c>
      <c r="F434" s="4">
        <v>1334.3</v>
      </c>
      <c r="G434" t="s">
        <v>736</v>
      </c>
      <c r="H434">
        <v>0.22</v>
      </c>
    </row>
    <row r="435" spans="1:8" x14ac:dyDescent="0.2">
      <c r="A435" t="s">
        <v>1947</v>
      </c>
      <c r="B435" s="1">
        <f t="shared" si="6"/>
        <v>42604</v>
      </c>
      <c r="C435" s="4">
        <v>1337.7</v>
      </c>
      <c r="D435" s="4">
        <v>1334.4</v>
      </c>
      <c r="E435" s="4">
        <v>1337.7</v>
      </c>
      <c r="F435" s="4">
        <v>1333.3</v>
      </c>
      <c r="G435" t="s">
        <v>770</v>
      </c>
      <c r="H435">
        <v>-0.2</v>
      </c>
    </row>
    <row r="436" spans="1:8" x14ac:dyDescent="0.2">
      <c r="A436" t="s">
        <v>1950</v>
      </c>
      <c r="B436" s="1">
        <f t="shared" si="6"/>
        <v>42601</v>
      </c>
      <c r="C436" s="4">
        <v>1340.4</v>
      </c>
      <c r="D436" s="4">
        <v>1350.1</v>
      </c>
      <c r="E436" s="4">
        <v>1350.1</v>
      </c>
      <c r="F436" s="4">
        <v>1338.6</v>
      </c>
      <c r="G436" t="s">
        <v>796</v>
      </c>
      <c r="H436">
        <v>-0.8</v>
      </c>
    </row>
    <row r="437" spans="1:8" x14ac:dyDescent="0.2">
      <c r="A437" t="s">
        <v>1951</v>
      </c>
      <c r="B437" s="1">
        <f t="shared" si="6"/>
        <v>42600</v>
      </c>
      <c r="C437" s="4">
        <v>1351.2</v>
      </c>
      <c r="D437" s="4">
        <v>1351.3</v>
      </c>
      <c r="E437" s="4">
        <v>1354.4</v>
      </c>
      <c r="F437" s="4">
        <v>1348.2</v>
      </c>
      <c r="G437" t="s">
        <v>734</v>
      </c>
      <c r="H437">
        <v>-1.84</v>
      </c>
    </row>
    <row r="438" spans="1:8" x14ac:dyDescent="0.2">
      <c r="A438" t="s">
        <v>1952</v>
      </c>
      <c r="B438" s="1">
        <f t="shared" si="6"/>
        <v>42599</v>
      </c>
      <c r="C438" s="4">
        <v>1376.5</v>
      </c>
      <c r="D438" s="4">
        <v>1376.4</v>
      </c>
      <c r="E438" s="4">
        <v>1376.4</v>
      </c>
      <c r="F438" s="4">
        <v>1376.4</v>
      </c>
      <c r="G438" t="s">
        <v>798</v>
      </c>
      <c r="H438">
        <v>1.93</v>
      </c>
    </row>
    <row r="439" spans="1:8" x14ac:dyDescent="0.2">
      <c r="A439" t="s">
        <v>1953</v>
      </c>
      <c r="B439" s="1">
        <f t="shared" si="6"/>
        <v>42598</v>
      </c>
      <c r="C439" s="4">
        <v>1350.5</v>
      </c>
      <c r="D439" s="4">
        <v>1342.2</v>
      </c>
      <c r="E439" s="4">
        <v>1355</v>
      </c>
      <c r="F439" s="4">
        <v>1341</v>
      </c>
      <c r="G439" t="s">
        <v>819</v>
      </c>
      <c r="H439">
        <v>0.76</v>
      </c>
    </row>
    <row r="440" spans="1:8" x14ac:dyDescent="0.2">
      <c r="A440" t="s">
        <v>1954</v>
      </c>
      <c r="B440" s="1">
        <f t="shared" si="6"/>
        <v>42597</v>
      </c>
      <c r="C440" s="4">
        <v>1340.3</v>
      </c>
      <c r="D440" s="4">
        <v>1336.5</v>
      </c>
      <c r="E440" s="4">
        <v>1340.6</v>
      </c>
      <c r="F440" s="4">
        <v>1333.6</v>
      </c>
      <c r="G440" t="s">
        <v>776</v>
      </c>
      <c r="H440">
        <v>0.34</v>
      </c>
    </row>
    <row r="441" spans="1:8" x14ac:dyDescent="0.2">
      <c r="A441" t="s">
        <v>1957</v>
      </c>
      <c r="B441" s="1">
        <f t="shared" si="6"/>
        <v>42594</v>
      </c>
      <c r="C441" s="4">
        <v>1335.8</v>
      </c>
      <c r="D441" s="4">
        <v>1336.8</v>
      </c>
      <c r="E441" s="4">
        <v>1351.8</v>
      </c>
      <c r="F441" s="4">
        <v>1333.2</v>
      </c>
      <c r="G441" t="s">
        <v>774</v>
      </c>
      <c r="H441">
        <v>-0.5</v>
      </c>
    </row>
    <row r="442" spans="1:8" x14ac:dyDescent="0.2">
      <c r="A442" t="s">
        <v>1958</v>
      </c>
      <c r="B442" s="1">
        <f t="shared" si="6"/>
        <v>42593</v>
      </c>
      <c r="C442" s="4">
        <v>1342.5</v>
      </c>
      <c r="D442" s="4">
        <v>1341.6</v>
      </c>
      <c r="E442" s="4">
        <v>1350.4</v>
      </c>
      <c r="F442" s="4">
        <v>1334.8</v>
      </c>
      <c r="G442" t="s">
        <v>784</v>
      </c>
      <c r="H442">
        <v>-0.13</v>
      </c>
    </row>
    <row r="443" spans="1:8" x14ac:dyDescent="0.2">
      <c r="A443" t="s">
        <v>1959</v>
      </c>
      <c r="B443" s="1">
        <f t="shared" si="6"/>
        <v>42592</v>
      </c>
      <c r="C443" s="4">
        <v>1344.3</v>
      </c>
      <c r="D443" s="4">
        <v>1344.8</v>
      </c>
      <c r="E443" s="4">
        <v>1354.2</v>
      </c>
      <c r="F443" s="4">
        <v>1344.7</v>
      </c>
      <c r="G443" t="s">
        <v>774</v>
      </c>
      <c r="H443">
        <v>0.4</v>
      </c>
    </row>
    <row r="444" spans="1:8" x14ac:dyDescent="0.2">
      <c r="A444" t="s">
        <v>1960</v>
      </c>
      <c r="B444" s="1">
        <f t="shared" si="6"/>
        <v>42591</v>
      </c>
      <c r="C444" s="4">
        <v>1339</v>
      </c>
      <c r="D444" s="4">
        <v>1331.8</v>
      </c>
      <c r="E444" s="4">
        <v>1339.4</v>
      </c>
      <c r="F444" s="4">
        <v>1328.5</v>
      </c>
      <c r="G444" t="s">
        <v>786</v>
      </c>
      <c r="H444">
        <v>0.42</v>
      </c>
    </row>
    <row r="445" spans="1:8" x14ac:dyDescent="0.2">
      <c r="A445" t="s">
        <v>1961</v>
      </c>
      <c r="B445" s="1">
        <f t="shared" si="6"/>
        <v>42590</v>
      </c>
      <c r="C445" s="4">
        <v>1333.4</v>
      </c>
      <c r="D445" s="4">
        <v>1330</v>
      </c>
      <c r="E445" s="4">
        <v>1335.4</v>
      </c>
      <c r="F445" s="4">
        <v>1327.8</v>
      </c>
      <c r="G445" t="s">
        <v>732</v>
      </c>
      <c r="H445">
        <v>-0.22</v>
      </c>
    </row>
    <row r="446" spans="1:8" x14ac:dyDescent="0.2">
      <c r="A446" t="s">
        <v>1964</v>
      </c>
      <c r="B446" s="1">
        <f t="shared" si="6"/>
        <v>42587</v>
      </c>
      <c r="C446" s="4">
        <v>1336.4</v>
      </c>
      <c r="D446" s="4">
        <v>1357.6</v>
      </c>
      <c r="E446" s="4">
        <v>1360.8</v>
      </c>
      <c r="F446" s="4">
        <v>1333.7</v>
      </c>
      <c r="G446" t="s">
        <v>824</v>
      </c>
      <c r="H446">
        <v>-1.65</v>
      </c>
    </row>
    <row r="447" spans="1:8" x14ac:dyDescent="0.2">
      <c r="A447" t="s">
        <v>1965</v>
      </c>
      <c r="B447" s="1">
        <f t="shared" si="6"/>
        <v>42586</v>
      </c>
      <c r="C447" s="4">
        <v>1358.8</v>
      </c>
      <c r="D447" s="4">
        <v>1354.4</v>
      </c>
      <c r="E447" s="4">
        <v>1361.6</v>
      </c>
      <c r="F447" s="4">
        <v>1347</v>
      </c>
      <c r="G447" t="s">
        <v>825</v>
      </c>
      <c r="H447">
        <v>0.2</v>
      </c>
    </row>
    <row r="448" spans="1:8" x14ac:dyDescent="0.2">
      <c r="A448" t="s">
        <v>1966</v>
      </c>
      <c r="B448" s="1">
        <f t="shared" si="6"/>
        <v>42585</v>
      </c>
      <c r="C448" s="4">
        <v>1356.1</v>
      </c>
      <c r="D448" s="4">
        <v>1362.4</v>
      </c>
      <c r="E448" s="4">
        <v>1364.7</v>
      </c>
      <c r="F448" s="4">
        <v>1353.3</v>
      </c>
      <c r="G448" t="s">
        <v>810</v>
      </c>
      <c r="H448">
        <v>-0.61</v>
      </c>
    </row>
    <row r="449" spans="1:8" x14ac:dyDescent="0.2">
      <c r="A449" t="s">
        <v>1967</v>
      </c>
      <c r="B449" s="1">
        <f t="shared" si="6"/>
        <v>42584</v>
      </c>
      <c r="C449" s="4">
        <v>1364.4</v>
      </c>
      <c r="D449" s="4">
        <v>1352.1</v>
      </c>
      <c r="E449" s="4">
        <v>1366</v>
      </c>
      <c r="F449" s="4">
        <v>1346.6</v>
      </c>
      <c r="G449" t="s">
        <v>826</v>
      </c>
      <c r="H449">
        <v>0.96</v>
      </c>
    </row>
    <row r="450" spans="1:8" x14ac:dyDescent="0.2">
      <c r="A450" t="s">
        <v>1968</v>
      </c>
      <c r="B450" s="1">
        <f t="shared" si="6"/>
        <v>42583</v>
      </c>
      <c r="C450" s="4">
        <v>1351.4</v>
      </c>
      <c r="D450" s="4">
        <v>1348.8</v>
      </c>
      <c r="E450" s="4">
        <v>1353.5</v>
      </c>
      <c r="F450" s="4">
        <v>1345.6</v>
      </c>
      <c r="G450" t="s">
        <v>827</v>
      </c>
      <c r="H450">
        <v>0.18</v>
      </c>
    </row>
    <row r="451" spans="1:8" x14ac:dyDescent="0.2">
      <c r="A451" t="s">
        <v>1707</v>
      </c>
      <c r="B451" s="1">
        <f t="shared" ref="B451:B514" si="7">DATE(RIGHT(A451,4),LEFT(A451,2),LEFT(RIGHT(A451,8),2))</f>
        <v>42580</v>
      </c>
      <c r="C451" s="4">
        <v>1349</v>
      </c>
      <c r="D451" s="4">
        <v>1333.2</v>
      </c>
      <c r="E451" s="4">
        <v>1353.3</v>
      </c>
      <c r="F451" s="4">
        <v>1325.8</v>
      </c>
      <c r="G451" t="s">
        <v>828</v>
      </c>
      <c r="H451">
        <v>1.25</v>
      </c>
    </row>
    <row r="452" spans="1:8" x14ac:dyDescent="0.2">
      <c r="A452" t="s">
        <v>1708</v>
      </c>
      <c r="B452" s="1">
        <f t="shared" si="7"/>
        <v>42579</v>
      </c>
      <c r="C452" s="4">
        <v>1332.3</v>
      </c>
      <c r="D452" s="4">
        <v>1339.5</v>
      </c>
      <c r="E452" s="4">
        <v>1344.3</v>
      </c>
      <c r="F452" s="4">
        <v>1330.1</v>
      </c>
      <c r="G452" t="s">
        <v>829</v>
      </c>
      <c r="H452">
        <v>0.43</v>
      </c>
    </row>
    <row r="453" spans="1:8" x14ac:dyDescent="0.2">
      <c r="A453" t="s">
        <v>1709</v>
      </c>
      <c r="B453" s="1">
        <f t="shared" si="7"/>
        <v>42578</v>
      </c>
      <c r="C453" s="4">
        <v>1326.6</v>
      </c>
      <c r="D453" s="4">
        <v>1326</v>
      </c>
      <c r="E453" s="4">
        <v>1326.3</v>
      </c>
      <c r="F453" s="4">
        <v>1326</v>
      </c>
      <c r="G453" t="s">
        <v>798</v>
      </c>
      <c r="H453">
        <v>0.45</v>
      </c>
    </row>
    <row r="454" spans="1:8" x14ac:dyDescent="0.2">
      <c r="A454" t="s">
        <v>1710</v>
      </c>
      <c r="B454" s="1">
        <f t="shared" si="7"/>
        <v>42577</v>
      </c>
      <c r="C454" s="4">
        <v>1320.7</v>
      </c>
      <c r="D454" s="4">
        <v>1315.2</v>
      </c>
      <c r="E454" s="4">
        <v>1320.3</v>
      </c>
      <c r="F454" s="4">
        <v>1315.2</v>
      </c>
      <c r="G454" t="s">
        <v>776</v>
      </c>
      <c r="H454">
        <v>0.11</v>
      </c>
    </row>
    <row r="455" spans="1:8" x14ac:dyDescent="0.2">
      <c r="A455" t="s">
        <v>1711</v>
      </c>
      <c r="B455" s="1">
        <f t="shared" si="7"/>
        <v>42576</v>
      </c>
      <c r="C455" s="4">
        <v>1319.3</v>
      </c>
      <c r="D455" s="4">
        <v>1315.7</v>
      </c>
      <c r="E455" s="4">
        <v>1318.1</v>
      </c>
      <c r="F455" s="4">
        <v>1313.8</v>
      </c>
      <c r="G455" t="s">
        <v>736</v>
      </c>
      <c r="H455">
        <v>-0.28999999999999998</v>
      </c>
    </row>
    <row r="456" spans="1:8" x14ac:dyDescent="0.2">
      <c r="A456" t="s">
        <v>1714</v>
      </c>
      <c r="B456" s="1">
        <f t="shared" si="7"/>
        <v>42573</v>
      </c>
      <c r="C456" s="4">
        <v>1323.1</v>
      </c>
      <c r="D456" s="4">
        <v>1330.7</v>
      </c>
      <c r="E456" s="4">
        <v>1330.7</v>
      </c>
      <c r="F456" s="4">
        <v>1320.4</v>
      </c>
      <c r="G456" t="s">
        <v>776</v>
      </c>
      <c r="H456">
        <v>-0.56000000000000005</v>
      </c>
    </row>
    <row r="457" spans="1:8" x14ac:dyDescent="0.2">
      <c r="A457" t="s">
        <v>1715</v>
      </c>
      <c r="B457" s="1">
        <f t="shared" si="7"/>
        <v>42572</v>
      </c>
      <c r="C457" s="4">
        <v>1330.5</v>
      </c>
      <c r="D457" s="4">
        <v>1312.8</v>
      </c>
      <c r="E457" s="4">
        <v>1329.5</v>
      </c>
      <c r="F457" s="4">
        <v>1312.8</v>
      </c>
      <c r="G457" t="s">
        <v>787</v>
      </c>
      <c r="H457">
        <v>0.89</v>
      </c>
    </row>
    <row r="458" spans="1:8" x14ac:dyDescent="0.2">
      <c r="A458" t="s">
        <v>1716</v>
      </c>
      <c r="B458" s="1">
        <f t="shared" si="7"/>
        <v>42571</v>
      </c>
      <c r="C458" s="4">
        <v>1318.8</v>
      </c>
      <c r="D458" s="4">
        <v>1331</v>
      </c>
      <c r="E458" s="4">
        <v>1337.5</v>
      </c>
      <c r="F458" s="4">
        <v>1315.5</v>
      </c>
      <c r="G458" t="s">
        <v>782</v>
      </c>
      <c r="H458">
        <v>-0.95</v>
      </c>
    </row>
    <row r="459" spans="1:8" x14ac:dyDescent="0.2">
      <c r="A459" t="s">
        <v>1717</v>
      </c>
      <c r="B459" s="1">
        <f t="shared" si="7"/>
        <v>42570</v>
      </c>
      <c r="C459" s="4">
        <v>1331.5</v>
      </c>
      <c r="D459" s="4">
        <v>1328.5</v>
      </c>
      <c r="E459" s="4">
        <v>1333.2</v>
      </c>
      <c r="F459" s="4">
        <v>1326.4</v>
      </c>
      <c r="G459" t="s">
        <v>787</v>
      </c>
      <c r="H459">
        <v>0.23</v>
      </c>
    </row>
    <row r="460" spans="1:8" x14ac:dyDescent="0.2">
      <c r="A460" t="s">
        <v>1718</v>
      </c>
      <c r="B460" s="1">
        <f t="shared" si="7"/>
        <v>42569</v>
      </c>
      <c r="C460" s="4">
        <v>1328.4</v>
      </c>
      <c r="D460" s="4">
        <v>1327.5</v>
      </c>
      <c r="E460" s="4">
        <v>1335</v>
      </c>
      <c r="F460" s="4">
        <v>1326.2</v>
      </c>
      <c r="G460" t="s">
        <v>769</v>
      </c>
      <c r="H460">
        <v>0.14000000000000001</v>
      </c>
    </row>
    <row r="461" spans="1:8" x14ac:dyDescent="0.2">
      <c r="A461" t="s">
        <v>1721</v>
      </c>
      <c r="B461" s="1">
        <f t="shared" si="7"/>
        <v>42566</v>
      </c>
      <c r="C461" s="4">
        <v>1326.5</v>
      </c>
      <c r="D461" s="4">
        <v>1333.7</v>
      </c>
      <c r="E461" s="4">
        <v>1333.7</v>
      </c>
      <c r="F461" s="4">
        <v>1322.9</v>
      </c>
      <c r="G461" t="s">
        <v>769</v>
      </c>
      <c r="H461">
        <v>-0.36</v>
      </c>
    </row>
    <row r="462" spans="1:8" x14ac:dyDescent="0.2">
      <c r="A462" t="s">
        <v>1722</v>
      </c>
      <c r="B462" s="1">
        <f t="shared" si="7"/>
        <v>42565</v>
      </c>
      <c r="C462" s="4">
        <v>1331.3</v>
      </c>
      <c r="D462" s="4">
        <v>1341.4</v>
      </c>
      <c r="E462" s="4">
        <v>1341.4</v>
      </c>
      <c r="F462" s="4">
        <v>1322.7</v>
      </c>
      <c r="G462" t="s">
        <v>789</v>
      </c>
      <c r="H462">
        <v>-0.83</v>
      </c>
    </row>
    <row r="463" spans="1:8" x14ac:dyDescent="0.2">
      <c r="A463" t="s">
        <v>1723</v>
      </c>
      <c r="B463" s="1">
        <f t="shared" si="7"/>
        <v>42564</v>
      </c>
      <c r="C463" s="4">
        <v>1342.4</v>
      </c>
      <c r="D463" s="4">
        <v>1341.5</v>
      </c>
      <c r="E463" s="4">
        <v>1341.5</v>
      </c>
      <c r="F463" s="4">
        <v>1336.7</v>
      </c>
      <c r="G463" t="s">
        <v>790</v>
      </c>
      <c r="H463">
        <v>0.62</v>
      </c>
    </row>
    <row r="464" spans="1:8" x14ac:dyDescent="0.2">
      <c r="A464" t="s">
        <v>1724</v>
      </c>
      <c r="B464" s="1">
        <f t="shared" si="7"/>
        <v>42563</v>
      </c>
      <c r="C464" s="4">
        <v>1334.1</v>
      </c>
      <c r="D464" s="4">
        <v>1353.6</v>
      </c>
      <c r="E464" s="4">
        <v>1356</v>
      </c>
      <c r="F464" s="4">
        <v>1330.3</v>
      </c>
      <c r="G464" t="s">
        <v>766</v>
      </c>
      <c r="H464">
        <v>-1.54</v>
      </c>
    </row>
    <row r="465" spans="1:8" x14ac:dyDescent="0.2">
      <c r="A465" t="s">
        <v>1725</v>
      </c>
      <c r="B465" s="1">
        <f t="shared" si="7"/>
        <v>42562</v>
      </c>
      <c r="C465" s="4">
        <v>1355</v>
      </c>
      <c r="D465" s="4">
        <v>1371.7</v>
      </c>
      <c r="E465" s="4">
        <v>1371.8</v>
      </c>
      <c r="F465" s="4">
        <v>1353</v>
      </c>
      <c r="G465" t="s">
        <v>791</v>
      </c>
      <c r="H465">
        <v>-0.12</v>
      </c>
    </row>
    <row r="466" spans="1:8" x14ac:dyDescent="0.2">
      <c r="A466" t="s">
        <v>1728</v>
      </c>
      <c r="B466" s="1">
        <f t="shared" si="7"/>
        <v>42559</v>
      </c>
      <c r="C466" s="4">
        <v>1356.6</v>
      </c>
      <c r="D466" s="4">
        <v>1361.3</v>
      </c>
      <c r="E466" s="4">
        <v>1365.8</v>
      </c>
      <c r="F466" s="4">
        <v>1335</v>
      </c>
      <c r="G466" t="s">
        <v>766</v>
      </c>
      <c r="H466">
        <v>-0.26</v>
      </c>
    </row>
    <row r="467" spans="1:8" x14ac:dyDescent="0.2">
      <c r="A467" t="s">
        <v>1729</v>
      </c>
      <c r="B467" s="1">
        <f t="shared" si="7"/>
        <v>42558</v>
      </c>
      <c r="C467" s="4">
        <v>1360.1</v>
      </c>
      <c r="D467" s="4">
        <v>1366.8</v>
      </c>
      <c r="E467" s="4">
        <v>1368.6</v>
      </c>
      <c r="F467" s="4">
        <v>1350.5</v>
      </c>
      <c r="G467" t="s">
        <v>762</v>
      </c>
      <c r="H467">
        <v>-2.5499999999999998</v>
      </c>
    </row>
    <row r="468" spans="1:8" x14ac:dyDescent="0.2">
      <c r="A468" t="s">
        <v>1730</v>
      </c>
      <c r="B468" s="1">
        <f t="shared" si="7"/>
        <v>42557</v>
      </c>
      <c r="C468" s="4">
        <v>1395.7</v>
      </c>
      <c r="D468" s="4">
        <v>1387.3</v>
      </c>
      <c r="E468" s="4">
        <v>1399.9</v>
      </c>
      <c r="F468" s="4">
        <v>1387.3</v>
      </c>
      <c r="G468" t="s">
        <v>819</v>
      </c>
      <c r="H468">
        <v>0.63</v>
      </c>
    </row>
    <row r="469" spans="1:8" x14ac:dyDescent="0.2">
      <c r="A469" t="s">
        <v>1731</v>
      </c>
      <c r="B469" s="1">
        <f t="shared" si="7"/>
        <v>42556</v>
      </c>
      <c r="C469" s="4">
        <v>1386.9</v>
      </c>
      <c r="D469" s="4">
        <v>1384</v>
      </c>
      <c r="E469" s="4">
        <v>1385.4</v>
      </c>
      <c r="F469" s="4">
        <v>1377.6</v>
      </c>
      <c r="G469" t="s">
        <v>791</v>
      </c>
      <c r="H469">
        <v>2.58</v>
      </c>
    </row>
    <row r="470" spans="1:8" x14ac:dyDescent="0.2">
      <c r="A470" t="s">
        <v>1732</v>
      </c>
      <c r="B470" s="1">
        <f t="shared" si="7"/>
        <v>42555</v>
      </c>
      <c r="C470" s="4">
        <v>1352</v>
      </c>
      <c r="D470" s="4">
        <v>1345</v>
      </c>
      <c r="E470" s="4">
        <v>1360.15</v>
      </c>
      <c r="F470" s="4">
        <v>1343</v>
      </c>
      <c r="G470">
        <v>0</v>
      </c>
      <c r="H470">
        <v>0.48</v>
      </c>
    </row>
    <row r="471" spans="1:8" x14ac:dyDescent="0.2">
      <c r="A471" t="s">
        <v>1733</v>
      </c>
      <c r="B471" s="1">
        <f t="shared" si="7"/>
        <v>42554</v>
      </c>
      <c r="C471" s="4">
        <v>1345.5</v>
      </c>
      <c r="D471" s="4">
        <v>1344.5</v>
      </c>
      <c r="E471" s="4">
        <v>1347.55</v>
      </c>
      <c r="F471" s="4">
        <v>1338.85</v>
      </c>
      <c r="G471">
        <v>0</v>
      </c>
      <c r="H471">
        <v>0.66</v>
      </c>
    </row>
    <row r="472" spans="1:8" x14ac:dyDescent="0.2">
      <c r="A472" t="s">
        <v>1735</v>
      </c>
      <c r="B472" s="1">
        <f t="shared" si="7"/>
        <v>42552</v>
      </c>
      <c r="C472" s="4">
        <v>1336.7</v>
      </c>
      <c r="D472" s="4">
        <v>1324.5</v>
      </c>
      <c r="E472" s="4">
        <v>1344.2</v>
      </c>
      <c r="F472" s="4">
        <v>1321.9</v>
      </c>
      <c r="G472" t="s">
        <v>734</v>
      </c>
      <c r="H472">
        <v>1.39</v>
      </c>
    </row>
    <row r="473" spans="1:8" x14ac:dyDescent="0.2">
      <c r="A473" t="s">
        <v>1477</v>
      </c>
      <c r="B473" s="1">
        <f t="shared" si="7"/>
        <v>42551</v>
      </c>
      <c r="C473" s="4">
        <v>1318.4</v>
      </c>
      <c r="D473" s="4">
        <v>1315.8</v>
      </c>
      <c r="E473" s="4">
        <v>1323.5</v>
      </c>
      <c r="F473" s="4">
        <v>1314.5</v>
      </c>
      <c r="G473" t="s">
        <v>830</v>
      </c>
      <c r="H473">
        <v>-0.42</v>
      </c>
    </row>
    <row r="474" spans="1:8" x14ac:dyDescent="0.2">
      <c r="A474" t="s">
        <v>1478</v>
      </c>
      <c r="B474" s="1">
        <f t="shared" si="7"/>
        <v>42550</v>
      </c>
      <c r="C474" s="4">
        <v>1323.9</v>
      </c>
      <c r="D474" s="4">
        <v>1311.6</v>
      </c>
      <c r="E474" s="4">
        <v>1327.4</v>
      </c>
      <c r="F474" s="4">
        <v>1311.6</v>
      </c>
      <c r="G474" t="s">
        <v>831</v>
      </c>
      <c r="H474">
        <v>0.65</v>
      </c>
    </row>
    <row r="475" spans="1:8" x14ac:dyDescent="0.2">
      <c r="A475" t="s">
        <v>1479</v>
      </c>
      <c r="B475" s="1">
        <f t="shared" si="7"/>
        <v>42549</v>
      </c>
      <c r="C475" s="4">
        <v>1315.3</v>
      </c>
      <c r="D475" s="4">
        <v>1314.8</v>
      </c>
      <c r="E475" s="4">
        <v>1315.6</v>
      </c>
      <c r="F475" s="4">
        <v>1314.1</v>
      </c>
      <c r="G475" t="s">
        <v>789</v>
      </c>
      <c r="H475">
        <v>-0.54</v>
      </c>
    </row>
    <row r="476" spans="1:8" x14ac:dyDescent="0.2">
      <c r="A476" t="s">
        <v>1480</v>
      </c>
      <c r="B476" s="1">
        <f t="shared" si="7"/>
        <v>42548</v>
      </c>
      <c r="C476" s="4">
        <v>1322.5</v>
      </c>
      <c r="D476" s="4">
        <v>1330</v>
      </c>
      <c r="E476" s="4">
        <v>1331.7</v>
      </c>
      <c r="F476" s="4">
        <v>1320</v>
      </c>
      <c r="G476" t="s">
        <v>832</v>
      </c>
      <c r="H476">
        <v>-1.99</v>
      </c>
    </row>
    <row r="477" spans="1:8" x14ac:dyDescent="0.2">
      <c r="A477" t="s">
        <v>1483</v>
      </c>
      <c r="B477" s="1">
        <f t="shared" si="7"/>
        <v>42545</v>
      </c>
      <c r="C477" s="4">
        <v>1349.3</v>
      </c>
      <c r="D477" s="4">
        <v>1349.9</v>
      </c>
      <c r="E477" s="4">
        <v>1349.9</v>
      </c>
      <c r="F477" s="4">
        <v>1349.9</v>
      </c>
      <c r="G477" t="s">
        <v>798</v>
      </c>
      <c r="H477">
        <v>6.99</v>
      </c>
    </row>
    <row r="478" spans="1:8" x14ac:dyDescent="0.2">
      <c r="A478" t="s">
        <v>1484</v>
      </c>
      <c r="B478" s="1">
        <f t="shared" si="7"/>
        <v>42544</v>
      </c>
      <c r="C478" s="4">
        <v>1261.2</v>
      </c>
      <c r="D478" s="4">
        <v>1263.4000000000001</v>
      </c>
      <c r="E478" s="4">
        <v>1270.5</v>
      </c>
      <c r="F478" s="4">
        <v>1255.2</v>
      </c>
      <c r="G478" t="s">
        <v>771</v>
      </c>
      <c r="H478">
        <v>-0.54</v>
      </c>
    </row>
    <row r="479" spans="1:8" x14ac:dyDescent="0.2">
      <c r="A479" t="s">
        <v>1485</v>
      </c>
      <c r="B479" s="1">
        <f t="shared" si="7"/>
        <v>42543</v>
      </c>
      <c r="C479" s="4">
        <v>1268</v>
      </c>
      <c r="D479" s="4">
        <v>1267</v>
      </c>
      <c r="E479" s="4">
        <v>1269.2</v>
      </c>
      <c r="F479" s="4">
        <v>1264.9000000000001</v>
      </c>
      <c r="G479" t="s">
        <v>769</v>
      </c>
      <c r="H479">
        <v>-0.2</v>
      </c>
    </row>
    <row r="480" spans="1:8" x14ac:dyDescent="0.2">
      <c r="A480" t="s">
        <v>1486</v>
      </c>
      <c r="B480" s="1">
        <f t="shared" si="7"/>
        <v>42542</v>
      </c>
      <c r="C480" s="4">
        <v>1270.5</v>
      </c>
      <c r="D480" s="4">
        <v>1293.9000000000001</v>
      </c>
      <c r="E480" s="4">
        <v>1293.9000000000001</v>
      </c>
      <c r="F480" s="4">
        <v>1266.3</v>
      </c>
      <c r="G480" t="s">
        <v>759</v>
      </c>
      <c r="H480">
        <v>-1.51</v>
      </c>
    </row>
    <row r="481" spans="1:8" x14ac:dyDescent="0.2">
      <c r="A481" t="s">
        <v>1487</v>
      </c>
      <c r="B481" s="1">
        <f t="shared" si="7"/>
        <v>42541</v>
      </c>
      <c r="C481" s="4">
        <v>1290</v>
      </c>
      <c r="D481" s="4">
        <v>1288.9000000000001</v>
      </c>
      <c r="E481" s="4">
        <v>1291.2</v>
      </c>
      <c r="F481" s="4">
        <v>1280.3</v>
      </c>
      <c r="G481" t="s">
        <v>817</v>
      </c>
      <c r="H481">
        <v>-0.19</v>
      </c>
    </row>
    <row r="482" spans="1:8" x14ac:dyDescent="0.2">
      <c r="A482" t="s">
        <v>1490</v>
      </c>
      <c r="B482" s="1">
        <f t="shared" si="7"/>
        <v>42538</v>
      </c>
      <c r="C482" s="4">
        <v>1292.5</v>
      </c>
      <c r="D482" s="4">
        <v>1280.3</v>
      </c>
      <c r="E482" s="4">
        <v>1300.0999999999999</v>
      </c>
      <c r="F482" s="4">
        <v>1280.3</v>
      </c>
      <c r="G482" t="s">
        <v>759</v>
      </c>
      <c r="H482">
        <v>-0.28000000000000003</v>
      </c>
    </row>
    <row r="483" spans="1:8" x14ac:dyDescent="0.2">
      <c r="A483" t="s">
        <v>1491</v>
      </c>
      <c r="B483" s="1">
        <f t="shared" si="7"/>
        <v>42537</v>
      </c>
      <c r="C483" s="4">
        <v>1296.0999999999999</v>
      </c>
      <c r="D483" s="4">
        <v>1296.3</v>
      </c>
      <c r="E483" s="4">
        <v>1316.4</v>
      </c>
      <c r="F483" s="4">
        <v>1281.0999999999999</v>
      </c>
      <c r="G483" t="s">
        <v>766</v>
      </c>
      <c r="H483">
        <v>-1.32</v>
      </c>
    </row>
    <row r="484" spans="1:8" x14ac:dyDescent="0.2">
      <c r="A484" t="s">
        <v>1492</v>
      </c>
      <c r="B484" s="1">
        <f t="shared" si="7"/>
        <v>42536</v>
      </c>
      <c r="C484" s="4">
        <v>1313.4</v>
      </c>
      <c r="D484" s="4">
        <v>1319.9</v>
      </c>
      <c r="E484" s="4">
        <v>1319.9</v>
      </c>
      <c r="F484" s="4">
        <v>1319.9</v>
      </c>
      <c r="G484" t="s">
        <v>798</v>
      </c>
      <c r="H484">
        <v>2.16</v>
      </c>
    </row>
    <row r="485" spans="1:8" x14ac:dyDescent="0.2">
      <c r="A485" t="s">
        <v>1493</v>
      </c>
      <c r="B485" s="1">
        <f t="shared" si="7"/>
        <v>42535</v>
      </c>
      <c r="C485" s="4">
        <v>1285.5999999999999</v>
      </c>
      <c r="D485" s="4">
        <v>1281.8</v>
      </c>
      <c r="E485" s="4">
        <v>1289.7</v>
      </c>
      <c r="F485" s="4">
        <v>1277.8</v>
      </c>
      <c r="G485" t="s">
        <v>736</v>
      </c>
      <c r="H485">
        <v>-2.0299999999999998</v>
      </c>
    </row>
    <row r="486" spans="1:8" x14ac:dyDescent="0.2">
      <c r="A486" t="s">
        <v>1494</v>
      </c>
      <c r="B486" s="1">
        <f t="shared" si="7"/>
        <v>42534</v>
      </c>
      <c r="C486" s="4">
        <v>1312.2</v>
      </c>
      <c r="D486" s="4">
        <v>1309.9000000000001</v>
      </c>
      <c r="E486" s="4">
        <v>1309.9000000000001</v>
      </c>
      <c r="F486" s="4">
        <v>1307.3</v>
      </c>
      <c r="G486" t="s">
        <v>789</v>
      </c>
      <c r="H486">
        <v>3.05</v>
      </c>
    </row>
    <row r="487" spans="1:8" x14ac:dyDescent="0.2">
      <c r="A487" t="s">
        <v>1497</v>
      </c>
      <c r="B487" s="1">
        <f t="shared" si="7"/>
        <v>42531</v>
      </c>
      <c r="C487" s="4">
        <v>1273.4000000000001</v>
      </c>
      <c r="D487" s="4">
        <v>1267.5999999999999</v>
      </c>
      <c r="E487" s="4">
        <v>1278</v>
      </c>
      <c r="F487" s="4">
        <v>1265.3</v>
      </c>
      <c r="G487" t="s">
        <v>757</v>
      </c>
      <c r="H487">
        <v>-1.86</v>
      </c>
    </row>
    <row r="488" spans="1:8" x14ac:dyDescent="0.2">
      <c r="A488" t="s">
        <v>1498</v>
      </c>
      <c r="B488" s="1">
        <f t="shared" si="7"/>
        <v>42530</v>
      </c>
      <c r="C488" s="4">
        <v>1297.5999999999999</v>
      </c>
      <c r="D488" s="4">
        <v>1296.9000000000001</v>
      </c>
      <c r="E488" s="4">
        <v>1296.9000000000001</v>
      </c>
      <c r="F488" s="4">
        <v>1296.9000000000001</v>
      </c>
      <c r="G488" t="s">
        <v>791</v>
      </c>
      <c r="H488">
        <v>0.81</v>
      </c>
    </row>
    <row r="489" spans="1:8" x14ac:dyDescent="0.2">
      <c r="A489" t="s">
        <v>1499</v>
      </c>
      <c r="B489" s="1">
        <f t="shared" si="7"/>
        <v>42529</v>
      </c>
      <c r="C489" s="4">
        <v>1287.2</v>
      </c>
      <c r="D489" s="4">
        <v>1288.4000000000001</v>
      </c>
      <c r="E489" s="4">
        <v>1288.4000000000001</v>
      </c>
      <c r="F489" s="4">
        <v>1288.4000000000001</v>
      </c>
      <c r="G489" t="s">
        <v>798</v>
      </c>
      <c r="H489">
        <v>3.44</v>
      </c>
    </row>
    <row r="490" spans="1:8" x14ac:dyDescent="0.2">
      <c r="A490" t="s">
        <v>1500</v>
      </c>
      <c r="B490" s="1">
        <f t="shared" si="7"/>
        <v>42528</v>
      </c>
      <c r="C490" s="4">
        <v>1244.4000000000001</v>
      </c>
      <c r="D490" s="4">
        <v>1244</v>
      </c>
      <c r="E490" s="4">
        <v>1244.9000000000001</v>
      </c>
      <c r="F490" s="4">
        <v>1236.5</v>
      </c>
      <c r="G490" t="s">
        <v>742</v>
      </c>
      <c r="H490">
        <v>-2.2200000000000002</v>
      </c>
    </row>
    <row r="491" spans="1:8" x14ac:dyDescent="0.2">
      <c r="A491" t="s">
        <v>1501</v>
      </c>
      <c r="B491" s="1">
        <f t="shared" si="7"/>
        <v>42527</v>
      </c>
      <c r="C491" s="4">
        <v>1272.5999999999999</v>
      </c>
      <c r="D491" s="4">
        <v>1269</v>
      </c>
      <c r="E491" s="4">
        <v>1272.5</v>
      </c>
      <c r="F491" s="4">
        <v>1269</v>
      </c>
      <c r="G491" t="s">
        <v>791</v>
      </c>
      <c r="H491">
        <v>0.38</v>
      </c>
    </row>
    <row r="492" spans="1:8" x14ac:dyDescent="0.2">
      <c r="A492" t="s">
        <v>1504</v>
      </c>
      <c r="B492" s="1">
        <f t="shared" si="7"/>
        <v>42524</v>
      </c>
      <c r="C492" s="4">
        <v>1267.8</v>
      </c>
      <c r="D492" s="4">
        <v>1267.7</v>
      </c>
      <c r="E492" s="4">
        <v>1267.7</v>
      </c>
      <c r="F492" s="4">
        <v>1264.8</v>
      </c>
      <c r="G492" t="s">
        <v>798</v>
      </c>
      <c r="H492">
        <v>4.79</v>
      </c>
    </row>
    <row r="493" spans="1:8" x14ac:dyDescent="0.2">
      <c r="A493" t="s">
        <v>1505</v>
      </c>
      <c r="B493" s="1">
        <f t="shared" si="7"/>
        <v>42523</v>
      </c>
      <c r="C493" s="4">
        <v>1209.8</v>
      </c>
      <c r="D493" s="4">
        <v>1212.4000000000001</v>
      </c>
      <c r="E493" s="4">
        <v>1217</v>
      </c>
      <c r="F493" s="4">
        <v>1209.5999999999999</v>
      </c>
      <c r="G493" t="s">
        <v>833</v>
      </c>
      <c r="H493">
        <v>-0.17</v>
      </c>
    </row>
    <row r="494" spans="1:8" x14ac:dyDescent="0.2">
      <c r="A494" t="s">
        <v>1506</v>
      </c>
      <c r="B494" s="1">
        <f t="shared" si="7"/>
        <v>42522</v>
      </c>
      <c r="C494" s="4">
        <v>1211.9000000000001</v>
      </c>
      <c r="D494" s="4">
        <v>1215.7</v>
      </c>
      <c r="E494" s="4">
        <v>1219.8</v>
      </c>
      <c r="F494" s="4">
        <v>1205.4000000000001</v>
      </c>
      <c r="G494" t="s">
        <v>834</v>
      </c>
      <c r="H494">
        <v>-0.24</v>
      </c>
    </row>
    <row r="495" spans="1:8" x14ac:dyDescent="0.2">
      <c r="A495" t="s">
        <v>1244</v>
      </c>
      <c r="B495" s="1">
        <f t="shared" si="7"/>
        <v>42521</v>
      </c>
      <c r="C495" s="4">
        <v>1214.8</v>
      </c>
      <c r="D495" s="4">
        <v>1212.5</v>
      </c>
      <c r="E495" s="4">
        <v>1217.5999999999999</v>
      </c>
      <c r="F495" s="4">
        <v>1199</v>
      </c>
      <c r="G495" t="s">
        <v>835</v>
      </c>
      <c r="H495">
        <v>0.22</v>
      </c>
    </row>
    <row r="496" spans="1:8" x14ac:dyDescent="0.2">
      <c r="A496" t="s">
        <v>1245</v>
      </c>
      <c r="B496" s="1">
        <f t="shared" si="7"/>
        <v>42520</v>
      </c>
      <c r="C496" s="4">
        <v>1212.1500000000001</v>
      </c>
      <c r="D496" s="4">
        <v>1208.25</v>
      </c>
      <c r="E496" s="4">
        <v>1213.1500000000001</v>
      </c>
      <c r="F496" s="4">
        <v>1201.8</v>
      </c>
      <c r="G496">
        <v>0</v>
      </c>
      <c r="H496">
        <v>-2.31</v>
      </c>
    </row>
    <row r="497" spans="1:8" x14ac:dyDescent="0.2">
      <c r="A497" t="s">
        <v>1248</v>
      </c>
      <c r="B497" s="1">
        <f t="shared" si="7"/>
        <v>42517</v>
      </c>
      <c r="C497" s="4">
        <v>1240.8</v>
      </c>
      <c r="D497" s="4">
        <v>1244</v>
      </c>
      <c r="E497" s="4">
        <v>1244</v>
      </c>
      <c r="F497" s="4">
        <v>1244</v>
      </c>
      <c r="G497" t="s">
        <v>798</v>
      </c>
      <c r="H497">
        <v>-0.48</v>
      </c>
    </row>
    <row r="498" spans="1:8" x14ac:dyDescent="0.2">
      <c r="A498" t="s">
        <v>1249</v>
      </c>
      <c r="B498" s="1">
        <f t="shared" si="7"/>
        <v>42516</v>
      </c>
      <c r="C498" s="4">
        <v>1246.8</v>
      </c>
      <c r="D498" s="4">
        <v>1255.5999999999999</v>
      </c>
      <c r="E498" s="4">
        <v>1255.5999999999999</v>
      </c>
      <c r="F498" s="4">
        <v>1255.5999999999999</v>
      </c>
      <c r="G498" t="s">
        <v>798</v>
      </c>
      <c r="H498">
        <v>-0.3</v>
      </c>
    </row>
    <row r="499" spans="1:8" x14ac:dyDescent="0.2">
      <c r="A499" t="s">
        <v>1250</v>
      </c>
      <c r="B499" s="1">
        <f t="shared" si="7"/>
        <v>42515</v>
      </c>
      <c r="C499" s="4">
        <v>1250.5999999999999</v>
      </c>
      <c r="D499" s="4">
        <v>1252.4000000000001</v>
      </c>
      <c r="E499" s="4">
        <v>1252.4000000000001</v>
      </c>
      <c r="F499" s="4">
        <v>1252.4000000000001</v>
      </c>
      <c r="G499" t="s">
        <v>791</v>
      </c>
      <c r="H499">
        <v>1.77</v>
      </c>
    </row>
    <row r="500" spans="1:8" x14ac:dyDescent="0.2">
      <c r="A500" t="s">
        <v>1251</v>
      </c>
      <c r="B500" s="1">
        <f t="shared" si="7"/>
        <v>42514</v>
      </c>
      <c r="C500" s="4">
        <v>1228.9000000000001</v>
      </c>
      <c r="D500" s="4">
        <v>1240</v>
      </c>
      <c r="E500" s="4">
        <v>1240</v>
      </c>
      <c r="F500" s="4">
        <v>1228.2</v>
      </c>
      <c r="G500" t="s">
        <v>789</v>
      </c>
      <c r="H500">
        <v>-1.77</v>
      </c>
    </row>
    <row r="501" spans="1:8" x14ac:dyDescent="0.2">
      <c r="A501" t="s">
        <v>1252</v>
      </c>
      <c r="B501" s="1">
        <f t="shared" si="7"/>
        <v>42513</v>
      </c>
      <c r="C501" s="4">
        <v>1251.0999999999999</v>
      </c>
      <c r="D501" s="4">
        <v>1251.5999999999999</v>
      </c>
      <c r="E501" s="4">
        <v>1251.5999999999999</v>
      </c>
      <c r="F501" s="4">
        <v>1247.5</v>
      </c>
      <c r="G501" t="s">
        <v>776</v>
      </c>
      <c r="H501">
        <v>-2.2000000000000002</v>
      </c>
    </row>
    <row r="502" spans="1:8" x14ac:dyDescent="0.2">
      <c r="A502" t="s">
        <v>1255</v>
      </c>
      <c r="B502" s="1">
        <f t="shared" si="7"/>
        <v>42510</v>
      </c>
      <c r="C502" s="4">
        <v>1279.3</v>
      </c>
      <c r="D502" s="4">
        <v>1277</v>
      </c>
      <c r="E502" s="4">
        <v>1277</v>
      </c>
      <c r="F502" s="4">
        <v>1277</v>
      </c>
      <c r="G502" t="s">
        <v>790</v>
      </c>
      <c r="H502">
        <v>-0.04</v>
      </c>
    </row>
    <row r="503" spans="1:8" x14ac:dyDescent="0.2">
      <c r="A503" t="s">
        <v>1256</v>
      </c>
      <c r="B503" s="1">
        <f t="shared" si="7"/>
        <v>42509</v>
      </c>
      <c r="C503" s="4">
        <v>1279.8</v>
      </c>
      <c r="D503" s="4">
        <v>1278.0999999999999</v>
      </c>
      <c r="E503" s="4">
        <v>1278.0999999999999</v>
      </c>
      <c r="F503" s="4">
        <v>1278.0999999999999</v>
      </c>
      <c r="G503" t="s">
        <v>769</v>
      </c>
      <c r="H503">
        <v>-1.44</v>
      </c>
    </row>
    <row r="504" spans="1:8" x14ac:dyDescent="0.2">
      <c r="A504" t="s">
        <v>1257</v>
      </c>
      <c r="B504" s="1">
        <f t="shared" si="7"/>
        <v>42508</v>
      </c>
      <c r="C504" s="4">
        <v>1298.5</v>
      </c>
      <c r="D504" s="4">
        <v>1297.7</v>
      </c>
      <c r="E504" s="4">
        <v>1297.8</v>
      </c>
      <c r="F504" s="4">
        <v>1297.7</v>
      </c>
      <c r="G504" t="s">
        <v>798</v>
      </c>
      <c r="H504">
        <v>-7.0000000000000007E-2</v>
      </c>
    </row>
    <row r="505" spans="1:8" x14ac:dyDescent="0.2">
      <c r="A505" t="s">
        <v>1258</v>
      </c>
      <c r="B505" s="1">
        <f t="shared" si="7"/>
        <v>42507</v>
      </c>
      <c r="C505" s="4">
        <v>1299.4000000000001</v>
      </c>
      <c r="D505" s="4">
        <v>1298</v>
      </c>
      <c r="E505" s="4">
        <v>1298.3</v>
      </c>
      <c r="F505" s="4">
        <v>1298</v>
      </c>
      <c r="G505" t="s">
        <v>798</v>
      </c>
      <c r="H505">
        <v>2.04</v>
      </c>
    </row>
    <row r="506" spans="1:8" x14ac:dyDescent="0.2">
      <c r="A506" t="s">
        <v>1259</v>
      </c>
      <c r="B506" s="1">
        <f t="shared" si="7"/>
        <v>42506</v>
      </c>
      <c r="C506" s="4">
        <v>1273.4000000000001</v>
      </c>
      <c r="D506" s="4">
        <v>1272.8</v>
      </c>
      <c r="E506" s="4">
        <v>1287.8</v>
      </c>
      <c r="F506" s="4">
        <v>1272.8</v>
      </c>
      <c r="G506" t="s">
        <v>792</v>
      </c>
      <c r="H506">
        <v>0.12</v>
      </c>
    </row>
    <row r="507" spans="1:8" x14ac:dyDescent="0.2">
      <c r="A507" t="s">
        <v>1262</v>
      </c>
      <c r="B507" s="1">
        <f t="shared" si="7"/>
        <v>42503</v>
      </c>
      <c r="C507" s="4">
        <v>1271.9000000000001</v>
      </c>
      <c r="D507" s="4">
        <v>1271.4000000000001</v>
      </c>
      <c r="E507" s="4">
        <v>1275.7</v>
      </c>
      <c r="F507" s="4">
        <v>1264.5999999999999</v>
      </c>
      <c r="G507" t="s">
        <v>779</v>
      </c>
      <c r="H507">
        <v>0.13</v>
      </c>
    </row>
    <row r="508" spans="1:8" x14ac:dyDescent="0.2">
      <c r="A508" t="s">
        <v>1263</v>
      </c>
      <c r="B508" s="1">
        <f t="shared" si="7"/>
        <v>42502</v>
      </c>
      <c r="C508" s="4">
        <v>1270.3</v>
      </c>
      <c r="D508" s="4">
        <v>1267</v>
      </c>
      <c r="E508" s="4">
        <v>1281.2</v>
      </c>
      <c r="F508" s="4">
        <v>1264</v>
      </c>
      <c r="G508" t="s">
        <v>788</v>
      </c>
      <c r="H508">
        <v>-0.34</v>
      </c>
    </row>
    <row r="509" spans="1:8" x14ac:dyDescent="0.2">
      <c r="A509" t="s">
        <v>1264</v>
      </c>
      <c r="B509" s="1">
        <f t="shared" si="7"/>
        <v>42501</v>
      </c>
      <c r="C509" s="4">
        <v>1274.5999999999999</v>
      </c>
      <c r="D509" s="4">
        <v>1266.9000000000001</v>
      </c>
      <c r="E509" s="4">
        <v>1279.2</v>
      </c>
      <c r="F509" s="4">
        <v>1266.9000000000001</v>
      </c>
      <c r="G509" t="s">
        <v>769</v>
      </c>
      <c r="H509">
        <v>-0.87</v>
      </c>
    </row>
    <row r="510" spans="1:8" x14ac:dyDescent="0.2">
      <c r="A510" t="s">
        <v>1265</v>
      </c>
      <c r="B510" s="1">
        <f t="shared" si="7"/>
        <v>42500</v>
      </c>
      <c r="C510" s="4">
        <v>1285.8</v>
      </c>
      <c r="D510" s="4">
        <v>1287.5</v>
      </c>
      <c r="E510" s="4">
        <v>1287.5</v>
      </c>
      <c r="F510" s="4">
        <v>1286.9000000000001</v>
      </c>
      <c r="G510" t="s">
        <v>798</v>
      </c>
      <c r="H510">
        <v>-0.12</v>
      </c>
    </row>
    <row r="511" spans="1:8" x14ac:dyDescent="0.2">
      <c r="A511" t="s">
        <v>1266</v>
      </c>
      <c r="B511" s="1">
        <f t="shared" si="7"/>
        <v>42499</v>
      </c>
      <c r="C511" s="4">
        <v>1287.4000000000001</v>
      </c>
      <c r="D511" s="4">
        <v>1292.2</v>
      </c>
      <c r="E511" s="4">
        <v>1292.4000000000001</v>
      </c>
      <c r="F511" s="4">
        <v>1290.2</v>
      </c>
      <c r="G511" t="s">
        <v>792</v>
      </c>
      <c r="H511">
        <v>-2.0699999999999998</v>
      </c>
    </row>
    <row r="512" spans="1:8" x14ac:dyDescent="0.2">
      <c r="A512" t="s">
        <v>1269</v>
      </c>
      <c r="B512" s="1">
        <f t="shared" si="7"/>
        <v>42496</v>
      </c>
      <c r="C512" s="4">
        <v>1314.6</v>
      </c>
      <c r="D512" s="4">
        <v>1311.5</v>
      </c>
      <c r="E512" s="4">
        <v>1311.5</v>
      </c>
      <c r="F512" s="4">
        <v>1310.9</v>
      </c>
      <c r="G512" t="s">
        <v>769</v>
      </c>
      <c r="H512">
        <v>1.73</v>
      </c>
    </row>
    <row r="513" spans="1:8" x14ac:dyDescent="0.2">
      <c r="A513" t="s">
        <v>1270</v>
      </c>
      <c r="B513" s="1">
        <f t="shared" si="7"/>
        <v>42495</v>
      </c>
      <c r="C513" s="4">
        <v>1292.3</v>
      </c>
      <c r="D513" s="4">
        <v>1298.5</v>
      </c>
      <c r="E513" s="4">
        <v>1298.5</v>
      </c>
      <c r="F513" s="4">
        <v>1298.5</v>
      </c>
      <c r="G513" t="s">
        <v>790</v>
      </c>
      <c r="H513">
        <v>1.49</v>
      </c>
    </row>
    <row r="514" spans="1:8" x14ac:dyDescent="0.2">
      <c r="A514" t="s">
        <v>1271</v>
      </c>
      <c r="B514" s="1">
        <f t="shared" si="7"/>
        <v>42494</v>
      </c>
      <c r="C514" s="4">
        <v>1273.3</v>
      </c>
      <c r="D514" s="4">
        <v>1286.9000000000001</v>
      </c>
      <c r="E514" s="4">
        <v>1290</v>
      </c>
      <c r="F514" s="4">
        <v>1273</v>
      </c>
      <c r="G514" t="s">
        <v>774</v>
      </c>
      <c r="H514">
        <v>-1.35</v>
      </c>
    </row>
    <row r="515" spans="1:8" x14ac:dyDescent="0.2">
      <c r="A515" t="s">
        <v>1272</v>
      </c>
      <c r="B515" s="1">
        <f t="shared" ref="B515:B578" si="8">DATE(RIGHT(A515,4),LEFT(A515,2),LEFT(RIGHT(A515,8),2))</f>
        <v>42493</v>
      </c>
      <c r="C515" s="4">
        <v>1290.7</v>
      </c>
      <c r="D515" s="4">
        <v>1292.7</v>
      </c>
      <c r="E515" s="4">
        <v>1301.5</v>
      </c>
      <c r="F515" s="4">
        <v>1284.5</v>
      </c>
      <c r="G515" t="s">
        <v>817</v>
      </c>
      <c r="H515">
        <v>-0.31</v>
      </c>
    </row>
    <row r="516" spans="1:8" x14ac:dyDescent="0.2">
      <c r="A516" t="s">
        <v>1273</v>
      </c>
      <c r="B516" s="1">
        <f t="shared" si="8"/>
        <v>42492</v>
      </c>
      <c r="C516" s="4">
        <v>1294.7</v>
      </c>
      <c r="D516" s="4">
        <v>1292.0999999999999</v>
      </c>
      <c r="E516" s="4">
        <v>1304.4000000000001</v>
      </c>
      <c r="F516" s="4">
        <v>1290.4000000000001</v>
      </c>
      <c r="G516" t="s">
        <v>749</v>
      </c>
      <c r="H516">
        <v>-1.28</v>
      </c>
    </row>
    <row r="517" spans="1:8" x14ac:dyDescent="0.2">
      <c r="A517" t="s">
        <v>1020</v>
      </c>
      <c r="B517" s="1">
        <f t="shared" si="8"/>
        <v>42489</v>
      </c>
      <c r="C517" s="4">
        <v>1311.5</v>
      </c>
      <c r="D517" s="4">
        <v>1297.2</v>
      </c>
      <c r="E517" s="4">
        <v>1313.5</v>
      </c>
      <c r="F517" s="4">
        <v>1297.2</v>
      </c>
      <c r="G517" t="s">
        <v>798</v>
      </c>
      <c r="H517">
        <v>1.91</v>
      </c>
    </row>
    <row r="518" spans="1:8" x14ac:dyDescent="0.2">
      <c r="A518" t="s">
        <v>1021</v>
      </c>
      <c r="B518" s="1">
        <f t="shared" si="8"/>
        <v>42488</v>
      </c>
      <c r="C518" s="4">
        <v>1286.9000000000001</v>
      </c>
      <c r="D518" s="4">
        <v>1278.0999999999999</v>
      </c>
      <c r="E518" s="4">
        <v>1278.0999999999999</v>
      </c>
      <c r="F518" s="4">
        <v>1278.0999999999999</v>
      </c>
      <c r="G518" t="s">
        <v>798</v>
      </c>
      <c r="H518">
        <v>3.02</v>
      </c>
    </row>
    <row r="519" spans="1:8" x14ac:dyDescent="0.2">
      <c r="A519" t="s">
        <v>1022</v>
      </c>
      <c r="B519" s="1">
        <f t="shared" si="8"/>
        <v>42487</v>
      </c>
      <c r="C519" s="4">
        <v>1249.2</v>
      </c>
      <c r="D519" s="4">
        <v>1248.5999999999999</v>
      </c>
      <c r="E519" s="4">
        <v>1249.5</v>
      </c>
      <c r="F519" s="4">
        <v>1248.5999999999999</v>
      </c>
      <c r="G519" t="s">
        <v>792</v>
      </c>
      <c r="H519">
        <v>-1.1200000000000001</v>
      </c>
    </row>
    <row r="520" spans="1:8" x14ac:dyDescent="0.2">
      <c r="A520" t="s">
        <v>1023</v>
      </c>
      <c r="B520" s="1">
        <f t="shared" si="8"/>
        <v>42486</v>
      </c>
      <c r="C520" s="4">
        <v>1263.3</v>
      </c>
      <c r="D520" s="4">
        <v>1263.4000000000001</v>
      </c>
      <c r="E520" s="4">
        <v>1263.4000000000001</v>
      </c>
      <c r="F520" s="4">
        <v>1263.4000000000001</v>
      </c>
      <c r="G520" t="s">
        <v>789</v>
      </c>
      <c r="H520">
        <v>0.26</v>
      </c>
    </row>
    <row r="521" spans="1:8" x14ac:dyDescent="0.2">
      <c r="A521" t="s">
        <v>1024</v>
      </c>
      <c r="B521" s="1">
        <f t="shared" si="8"/>
        <v>42485</v>
      </c>
      <c r="C521" s="4">
        <v>1260</v>
      </c>
      <c r="D521" s="4">
        <v>1261.9000000000001</v>
      </c>
      <c r="E521" s="4">
        <v>1261.9000000000001</v>
      </c>
      <c r="F521" s="4">
        <v>1261.9000000000001</v>
      </c>
      <c r="G521" t="s">
        <v>798</v>
      </c>
      <c r="H521">
        <v>2.5499999999999998</v>
      </c>
    </row>
    <row r="522" spans="1:8" x14ac:dyDescent="0.2">
      <c r="A522" t="s">
        <v>1027</v>
      </c>
      <c r="B522" s="1">
        <f t="shared" si="8"/>
        <v>42482</v>
      </c>
      <c r="C522" s="4">
        <v>1228.7</v>
      </c>
      <c r="D522" s="4">
        <v>1248.5</v>
      </c>
      <c r="E522" s="4">
        <v>1248.5</v>
      </c>
      <c r="F522" s="4">
        <v>1228</v>
      </c>
      <c r="G522" t="s">
        <v>749</v>
      </c>
      <c r="H522">
        <v>-3.28</v>
      </c>
    </row>
    <row r="523" spans="1:8" x14ac:dyDescent="0.2">
      <c r="A523" t="s">
        <v>1028</v>
      </c>
      <c r="B523" s="1">
        <f t="shared" si="8"/>
        <v>42481</v>
      </c>
      <c r="C523" s="4">
        <v>1270.4000000000001</v>
      </c>
      <c r="D523" s="4">
        <v>1275.5999999999999</v>
      </c>
      <c r="E523" s="4">
        <v>1275.5999999999999</v>
      </c>
      <c r="F523" s="4">
        <v>1275.3</v>
      </c>
      <c r="G523" t="s">
        <v>779</v>
      </c>
      <c r="H523">
        <v>-0.28000000000000003</v>
      </c>
    </row>
    <row r="524" spans="1:8" x14ac:dyDescent="0.2">
      <c r="A524" t="s">
        <v>1029</v>
      </c>
      <c r="B524" s="1">
        <f t="shared" si="8"/>
        <v>42480</v>
      </c>
      <c r="C524" s="4">
        <v>1274</v>
      </c>
      <c r="D524" s="4">
        <v>1272.3</v>
      </c>
      <c r="E524" s="4">
        <v>1277</v>
      </c>
      <c r="F524" s="4">
        <v>1272.3</v>
      </c>
      <c r="G524" t="s">
        <v>798</v>
      </c>
      <c r="H524">
        <v>0.09</v>
      </c>
    </row>
    <row r="525" spans="1:8" x14ac:dyDescent="0.2">
      <c r="A525" t="s">
        <v>1030</v>
      </c>
      <c r="B525" s="1">
        <f t="shared" si="8"/>
        <v>42479</v>
      </c>
      <c r="C525" s="4">
        <v>1272.9000000000001</v>
      </c>
      <c r="D525" s="4">
        <v>1273.4000000000001</v>
      </c>
      <c r="E525" s="4">
        <v>1276.8</v>
      </c>
      <c r="F525" s="4">
        <v>1273.3</v>
      </c>
      <c r="G525" t="s">
        <v>798</v>
      </c>
      <c r="H525">
        <v>1.61</v>
      </c>
    </row>
    <row r="526" spans="1:8" x14ac:dyDescent="0.2">
      <c r="A526" t="s">
        <v>1031</v>
      </c>
      <c r="B526" s="1">
        <f t="shared" si="8"/>
        <v>42478</v>
      </c>
      <c r="C526" s="4">
        <v>1252.7</v>
      </c>
      <c r="D526" s="4">
        <v>1254.3</v>
      </c>
      <c r="E526" s="4">
        <v>1254.3</v>
      </c>
      <c r="F526" s="4">
        <v>1254.3</v>
      </c>
      <c r="G526" t="s">
        <v>791</v>
      </c>
      <c r="H526">
        <v>1.59</v>
      </c>
    </row>
    <row r="527" spans="1:8" x14ac:dyDescent="0.2">
      <c r="A527" t="s">
        <v>1034</v>
      </c>
      <c r="B527" s="1">
        <f t="shared" si="8"/>
        <v>42475</v>
      </c>
      <c r="C527" s="4">
        <v>1233.0999999999999</v>
      </c>
      <c r="D527" s="4">
        <v>1225.7</v>
      </c>
      <c r="E527" s="4">
        <v>1235</v>
      </c>
      <c r="F527" s="4">
        <v>1225.7</v>
      </c>
      <c r="G527" t="s">
        <v>788</v>
      </c>
      <c r="H527">
        <v>-0.92</v>
      </c>
    </row>
    <row r="528" spans="1:8" x14ac:dyDescent="0.2">
      <c r="A528" t="s">
        <v>1035</v>
      </c>
      <c r="B528" s="1">
        <f t="shared" si="8"/>
        <v>42474</v>
      </c>
      <c r="C528" s="4">
        <v>1244.5</v>
      </c>
      <c r="D528" s="4">
        <v>1244.7</v>
      </c>
      <c r="E528" s="4">
        <v>1244.7</v>
      </c>
      <c r="F528" s="4">
        <v>1244.7</v>
      </c>
      <c r="G528" t="s">
        <v>798</v>
      </c>
      <c r="H528">
        <v>-0.18</v>
      </c>
    </row>
    <row r="529" spans="1:8" x14ac:dyDescent="0.2">
      <c r="A529" t="s">
        <v>1036</v>
      </c>
      <c r="B529" s="1">
        <f t="shared" si="8"/>
        <v>42473</v>
      </c>
      <c r="C529" s="4">
        <v>1246.8</v>
      </c>
      <c r="D529" s="4">
        <v>1256.5</v>
      </c>
      <c r="E529" s="4">
        <v>1256.9000000000001</v>
      </c>
      <c r="F529" s="4">
        <v>1241.3</v>
      </c>
      <c r="G529" t="s">
        <v>796</v>
      </c>
      <c r="H529">
        <v>-1</v>
      </c>
    </row>
    <row r="530" spans="1:8" x14ac:dyDescent="0.2">
      <c r="A530" t="s">
        <v>1037</v>
      </c>
      <c r="B530" s="1">
        <f t="shared" si="8"/>
        <v>42472</v>
      </c>
      <c r="C530" s="4">
        <v>1259.4000000000001</v>
      </c>
      <c r="D530" s="4">
        <v>1260</v>
      </c>
      <c r="E530" s="4">
        <v>1261.7</v>
      </c>
      <c r="F530" s="4">
        <v>1253.7</v>
      </c>
      <c r="G530" t="s">
        <v>749</v>
      </c>
      <c r="H530">
        <v>0.21</v>
      </c>
    </row>
    <row r="531" spans="1:8" x14ac:dyDescent="0.2">
      <c r="A531" t="s">
        <v>1038</v>
      </c>
      <c r="B531" s="1">
        <f t="shared" si="8"/>
        <v>42471</v>
      </c>
      <c r="C531" s="4">
        <v>1256.7</v>
      </c>
      <c r="D531" s="4">
        <v>1241.5</v>
      </c>
      <c r="E531" s="4">
        <v>1258.7</v>
      </c>
      <c r="F531" s="4">
        <v>1241.5</v>
      </c>
      <c r="G531" t="s">
        <v>743</v>
      </c>
      <c r="H531">
        <v>-0.28999999999999998</v>
      </c>
    </row>
    <row r="532" spans="1:8" x14ac:dyDescent="0.2">
      <c r="A532" t="s">
        <v>1041</v>
      </c>
      <c r="B532" s="1">
        <f t="shared" si="8"/>
        <v>42468</v>
      </c>
      <c r="C532" s="4">
        <v>1260.3</v>
      </c>
      <c r="D532" s="4">
        <v>1257.8</v>
      </c>
      <c r="E532" s="4">
        <v>1257.8</v>
      </c>
      <c r="F532" s="4">
        <v>1257.8</v>
      </c>
      <c r="G532" t="s">
        <v>791</v>
      </c>
      <c r="H532">
        <v>0.57999999999999996</v>
      </c>
    </row>
    <row r="533" spans="1:8" x14ac:dyDescent="0.2">
      <c r="A533" t="s">
        <v>1042</v>
      </c>
      <c r="B533" s="1">
        <f t="shared" si="8"/>
        <v>42467</v>
      </c>
      <c r="C533" s="4">
        <v>1253</v>
      </c>
      <c r="D533" s="4">
        <v>1254.8</v>
      </c>
      <c r="E533" s="4">
        <v>1254.9000000000001</v>
      </c>
      <c r="F533" s="4">
        <v>1254.8</v>
      </c>
      <c r="G533" t="s">
        <v>736</v>
      </c>
      <c r="H533">
        <v>1.0900000000000001</v>
      </c>
    </row>
    <row r="534" spans="1:8" x14ac:dyDescent="0.2">
      <c r="A534" t="s">
        <v>1043</v>
      </c>
      <c r="B534" s="1">
        <f t="shared" si="8"/>
        <v>42466</v>
      </c>
      <c r="C534" s="4">
        <v>1239.5</v>
      </c>
      <c r="D534" s="4">
        <v>1246.3</v>
      </c>
      <c r="E534" s="4">
        <v>1246.3</v>
      </c>
      <c r="F534" s="4">
        <v>1245.9000000000001</v>
      </c>
      <c r="G534" t="s">
        <v>790</v>
      </c>
      <c r="H534">
        <v>0.9</v>
      </c>
    </row>
    <row r="535" spans="1:8" x14ac:dyDescent="0.2">
      <c r="A535" t="s">
        <v>1044</v>
      </c>
      <c r="B535" s="1">
        <f t="shared" si="8"/>
        <v>42465</v>
      </c>
      <c r="C535" s="4">
        <v>1228.4000000000001</v>
      </c>
      <c r="D535" s="4">
        <v>1215.4000000000001</v>
      </c>
      <c r="E535" s="4">
        <v>1236.7</v>
      </c>
      <c r="F535" s="4">
        <v>1215.4000000000001</v>
      </c>
      <c r="G535" t="s">
        <v>772</v>
      </c>
      <c r="H535">
        <v>0.85</v>
      </c>
    </row>
    <row r="536" spans="1:8" x14ac:dyDescent="0.2">
      <c r="A536" t="s">
        <v>1045</v>
      </c>
      <c r="B536" s="1">
        <f t="shared" si="8"/>
        <v>42464</v>
      </c>
      <c r="C536" s="4">
        <v>1218</v>
      </c>
      <c r="D536" s="4">
        <v>1221.7</v>
      </c>
      <c r="E536" s="4">
        <v>1222.3</v>
      </c>
      <c r="F536" s="4">
        <v>1215</v>
      </c>
      <c r="G536" t="s">
        <v>836</v>
      </c>
      <c r="H536">
        <v>-0.34</v>
      </c>
    </row>
    <row r="537" spans="1:8" x14ac:dyDescent="0.2">
      <c r="A537" t="s">
        <v>1048</v>
      </c>
      <c r="B537" s="1">
        <f t="shared" si="8"/>
        <v>42461</v>
      </c>
      <c r="C537" s="4">
        <v>1222.2</v>
      </c>
      <c r="D537" s="4">
        <v>1232.3</v>
      </c>
      <c r="E537" s="4">
        <v>1235.2</v>
      </c>
      <c r="F537" s="4">
        <v>1209.2</v>
      </c>
      <c r="G537" t="s">
        <v>837</v>
      </c>
      <c r="H537">
        <v>-0.97</v>
      </c>
    </row>
    <row r="538" spans="1:8" x14ac:dyDescent="0.2">
      <c r="A538" t="s">
        <v>3577</v>
      </c>
      <c r="B538" s="1">
        <f t="shared" si="8"/>
        <v>42460</v>
      </c>
      <c r="C538" s="4">
        <v>1234.2</v>
      </c>
      <c r="D538" s="4">
        <v>1225.5999999999999</v>
      </c>
      <c r="E538" s="4">
        <v>1239.5999999999999</v>
      </c>
      <c r="F538" s="4">
        <v>1224.5</v>
      </c>
      <c r="G538" t="s">
        <v>838</v>
      </c>
      <c r="H538">
        <v>-0.88</v>
      </c>
    </row>
    <row r="539" spans="1:8" x14ac:dyDescent="0.2">
      <c r="A539" t="s">
        <v>3578</v>
      </c>
      <c r="B539" s="1">
        <f t="shared" si="8"/>
        <v>42459</v>
      </c>
      <c r="C539" s="4">
        <v>1245.2</v>
      </c>
      <c r="D539" s="4">
        <v>1250.3</v>
      </c>
      <c r="E539" s="4">
        <v>1250.3</v>
      </c>
      <c r="F539" s="4">
        <v>1250.2</v>
      </c>
      <c r="G539" t="s">
        <v>798</v>
      </c>
      <c r="H539">
        <v>-0.73</v>
      </c>
    </row>
    <row r="540" spans="1:8" x14ac:dyDescent="0.2">
      <c r="A540" t="s">
        <v>3579</v>
      </c>
      <c r="B540" s="1">
        <f t="shared" si="8"/>
        <v>42458</v>
      </c>
      <c r="C540" s="4">
        <v>1254.4000000000001</v>
      </c>
      <c r="D540" s="4">
        <v>1246</v>
      </c>
      <c r="E540" s="4">
        <v>1246</v>
      </c>
      <c r="F540" s="4">
        <v>1246</v>
      </c>
      <c r="G540" t="s">
        <v>798</v>
      </c>
      <c r="H540">
        <v>2.83</v>
      </c>
    </row>
    <row r="541" spans="1:8" x14ac:dyDescent="0.2">
      <c r="A541" t="s">
        <v>3580</v>
      </c>
      <c r="B541" s="1">
        <f t="shared" si="8"/>
        <v>42457</v>
      </c>
      <c r="C541" s="4">
        <v>1219.9000000000001</v>
      </c>
      <c r="D541" s="4">
        <v>1211.5</v>
      </c>
      <c r="E541" s="4">
        <v>1222.2</v>
      </c>
      <c r="F541" s="4">
        <v>1210</v>
      </c>
      <c r="G541" t="s">
        <v>791</v>
      </c>
      <c r="H541">
        <v>0.26</v>
      </c>
    </row>
    <row r="542" spans="1:8" x14ac:dyDescent="0.2">
      <c r="A542" t="s">
        <v>3583</v>
      </c>
      <c r="B542" s="1">
        <f t="shared" si="8"/>
        <v>42454</v>
      </c>
      <c r="C542" s="4">
        <v>1216.7</v>
      </c>
      <c r="D542" s="4">
        <v>1216.7</v>
      </c>
      <c r="E542" s="4">
        <v>1216.7</v>
      </c>
      <c r="F542" s="4">
        <v>1216.7</v>
      </c>
      <c r="G542">
        <v>0</v>
      </c>
      <c r="H542">
        <v>-0.38</v>
      </c>
    </row>
    <row r="543" spans="1:8" x14ac:dyDescent="0.2">
      <c r="A543" t="s">
        <v>3584</v>
      </c>
      <c r="B543" s="1">
        <f t="shared" si="8"/>
        <v>42453</v>
      </c>
      <c r="C543" s="4">
        <v>1221.4000000000001</v>
      </c>
      <c r="D543" s="4">
        <v>1214.2</v>
      </c>
      <c r="E543" s="4">
        <v>1221.3</v>
      </c>
      <c r="F543" s="4">
        <v>1214.2</v>
      </c>
      <c r="G543" t="s">
        <v>790</v>
      </c>
      <c r="H543">
        <v>-0.19</v>
      </c>
    </row>
    <row r="544" spans="1:8" x14ac:dyDescent="0.2">
      <c r="A544" t="s">
        <v>3585</v>
      </c>
      <c r="B544" s="1">
        <f t="shared" si="8"/>
        <v>42452</v>
      </c>
      <c r="C544" s="4">
        <v>1223.7</v>
      </c>
      <c r="D544" s="4">
        <v>1247.7</v>
      </c>
      <c r="E544" s="4">
        <v>1247.7</v>
      </c>
      <c r="F544" s="4">
        <v>1218.5999999999999</v>
      </c>
      <c r="G544" t="s">
        <v>791</v>
      </c>
      <c r="H544">
        <v>-1.96</v>
      </c>
    </row>
    <row r="545" spans="1:8" x14ac:dyDescent="0.2">
      <c r="A545" t="s">
        <v>3586</v>
      </c>
      <c r="B545" s="1">
        <f t="shared" si="8"/>
        <v>42451</v>
      </c>
      <c r="C545" s="4">
        <v>1248.2</v>
      </c>
      <c r="D545" s="4">
        <v>1244</v>
      </c>
      <c r="E545" s="4">
        <v>1252.4000000000001</v>
      </c>
      <c r="F545" s="4">
        <v>1243.8</v>
      </c>
      <c r="G545" t="s">
        <v>789</v>
      </c>
      <c r="H545">
        <v>0.35</v>
      </c>
    </row>
    <row r="546" spans="1:8" x14ac:dyDescent="0.2">
      <c r="A546" t="s">
        <v>3587</v>
      </c>
      <c r="B546" s="1">
        <f t="shared" si="8"/>
        <v>42450</v>
      </c>
      <c r="C546" s="4">
        <v>1243.8</v>
      </c>
      <c r="D546" s="4">
        <v>1256.2</v>
      </c>
      <c r="E546" s="4">
        <v>1256.2</v>
      </c>
      <c r="F546" s="4">
        <v>1243.4000000000001</v>
      </c>
      <c r="G546" t="s">
        <v>839</v>
      </c>
      <c r="H546">
        <v>-0.8</v>
      </c>
    </row>
    <row r="547" spans="1:8" x14ac:dyDescent="0.2">
      <c r="A547" t="s">
        <v>3590</v>
      </c>
      <c r="B547" s="1">
        <f t="shared" si="8"/>
        <v>42447</v>
      </c>
      <c r="C547" s="4">
        <v>1253.8</v>
      </c>
      <c r="D547" s="4">
        <v>1257.0999999999999</v>
      </c>
      <c r="E547" s="4">
        <v>1264.4000000000001</v>
      </c>
      <c r="F547" s="4">
        <v>1251.5</v>
      </c>
      <c r="G547" t="s">
        <v>840</v>
      </c>
      <c r="H547">
        <v>-0.85</v>
      </c>
    </row>
    <row r="548" spans="1:8" x14ac:dyDescent="0.2">
      <c r="A548" t="s">
        <v>3591</v>
      </c>
      <c r="B548" s="1">
        <f t="shared" si="8"/>
        <v>42446</v>
      </c>
      <c r="C548" s="4">
        <v>1264.5</v>
      </c>
      <c r="D548" s="4">
        <v>1261.5</v>
      </c>
      <c r="E548" s="4">
        <v>1270.0999999999999</v>
      </c>
      <c r="F548" s="4">
        <v>1255.9000000000001</v>
      </c>
      <c r="G548" t="s">
        <v>791</v>
      </c>
      <c r="H548">
        <v>1.3</v>
      </c>
    </row>
    <row r="549" spans="1:8" x14ac:dyDescent="0.2">
      <c r="A549" t="s">
        <v>3592</v>
      </c>
      <c r="B549" s="1">
        <f t="shared" si="8"/>
        <v>42445</v>
      </c>
      <c r="C549" s="4">
        <v>1248.3</v>
      </c>
      <c r="D549" s="4">
        <v>1277.5999999999999</v>
      </c>
      <c r="E549" s="4">
        <v>1277.5999999999999</v>
      </c>
      <c r="F549" s="4">
        <v>1277.5999999999999</v>
      </c>
      <c r="G549" t="s">
        <v>759</v>
      </c>
      <c r="H549">
        <v>-0.03</v>
      </c>
    </row>
    <row r="550" spans="1:8" x14ac:dyDescent="0.2">
      <c r="A550" t="s">
        <v>3593</v>
      </c>
      <c r="B550" s="1">
        <f t="shared" si="8"/>
        <v>42444</v>
      </c>
      <c r="C550" s="4">
        <v>1248.7</v>
      </c>
      <c r="D550" s="4">
        <v>1253.5</v>
      </c>
      <c r="E550" s="4">
        <v>1253.5</v>
      </c>
      <c r="F550" s="4">
        <v>1245</v>
      </c>
      <c r="G550" t="s">
        <v>798</v>
      </c>
      <c r="H550">
        <v>-1.1200000000000001</v>
      </c>
    </row>
    <row r="551" spans="1:8" x14ac:dyDescent="0.2">
      <c r="A551" t="s">
        <v>3594</v>
      </c>
      <c r="B551" s="1">
        <f t="shared" si="8"/>
        <v>42443</v>
      </c>
      <c r="C551" s="4">
        <v>1262.9000000000001</v>
      </c>
      <c r="D551" s="4">
        <v>1271.3</v>
      </c>
      <c r="E551" s="4">
        <v>1271.3</v>
      </c>
      <c r="F551" s="4">
        <v>1250</v>
      </c>
      <c r="G551" t="s">
        <v>791</v>
      </c>
      <c r="H551">
        <v>0.33</v>
      </c>
    </row>
    <row r="552" spans="1:8" x14ac:dyDescent="0.2">
      <c r="A552" t="s">
        <v>3597</v>
      </c>
      <c r="B552" s="1">
        <f t="shared" si="8"/>
        <v>42440</v>
      </c>
      <c r="C552" s="4">
        <v>1258.7</v>
      </c>
      <c r="D552" s="4">
        <v>1270</v>
      </c>
      <c r="E552" s="4">
        <v>1280.7</v>
      </c>
      <c r="F552" s="4">
        <v>1249.4000000000001</v>
      </c>
      <c r="G552" t="s">
        <v>832</v>
      </c>
      <c r="H552">
        <v>-2.38</v>
      </c>
    </row>
    <row r="553" spans="1:8" x14ac:dyDescent="0.2">
      <c r="A553" t="s">
        <v>3598</v>
      </c>
      <c r="B553" s="1">
        <f t="shared" si="8"/>
        <v>42439</v>
      </c>
      <c r="C553" s="4">
        <v>1289.4000000000001</v>
      </c>
      <c r="D553" s="4">
        <v>1270.9000000000001</v>
      </c>
      <c r="E553" s="4">
        <v>1288</v>
      </c>
      <c r="F553" s="4">
        <v>1255</v>
      </c>
      <c r="G553" t="s">
        <v>791</v>
      </c>
      <c r="H553">
        <v>1.26</v>
      </c>
    </row>
    <row r="554" spans="1:8" x14ac:dyDescent="0.2">
      <c r="A554" t="s">
        <v>3599</v>
      </c>
      <c r="B554" s="1">
        <f t="shared" si="8"/>
        <v>42438</v>
      </c>
      <c r="C554" s="4">
        <v>1273.3</v>
      </c>
      <c r="D554" s="4">
        <v>1273.2</v>
      </c>
      <c r="E554" s="4">
        <v>1273.2</v>
      </c>
      <c r="F554" s="4">
        <v>1265</v>
      </c>
      <c r="G554" t="s">
        <v>790</v>
      </c>
      <c r="H554">
        <v>-0.44</v>
      </c>
    </row>
    <row r="555" spans="1:8" x14ac:dyDescent="0.2">
      <c r="A555" t="s">
        <v>3600</v>
      </c>
      <c r="B555" s="1">
        <f t="shared" si="8"/>
        <v>42437</v>
      </c>
      <c r="C555" s="4">
        <v>1278.9000000000001</v>
      </c>
      <c r="D555" s="4">
        <v>1283.0999999999999</v>
      </c>
      <c r="E555" s="4">
        <v>1283.0999999999999</v>
      </c>
      <c r="F555" s="4">
        <v>1281.7</v>
      </c>
      <c r="G555" t="s">
        <v>790</v>
      </c>
      <c r="H555">
        <v>1.24</v>
      </c>
    </row>
    <row r="556" spans="1:8" x14ac:dyDescent="0.2">
      <c r="A556" t="s">
        <v>3601</v>
      </c>
      <c r="B556" s="1">
        <f t="shared" si="8"/>
        <v>42436</v>
      </c>
      <c r="C556" s="4">
        <v>1263.2</v>
      </c>
      <c r="D556" s="4">
        <v>1259.8</v>
      </c>
      <c r="E556" s="4">
        <v>1272.3</v>
      </c>
      <c r="F556" s="4">
        <v>1259.7</v>
      </c>
      <c r="G556" t="s">
        <v>779</v>
      </c>
      <c r="H556">
        <v>-0.53</v>
      </c>
    </row>
    <row r="557" spans="1:8" x14ac:dyDescent="0.2">
      <c r="A557" t="s">
        <v>3604</v>
      </c>
      <c r="B557" s="1">
        <f t="shared" si="8"/>
        <v>42433</v>
      </c>
      <c r="C557" s="4">
        <v>1269.9000000000001</v>
      </c>
      <c r="D557" s="4">
        <v>1263</v>
      </c>
      <c r="E557" s="4">
        <v>1279.9000000000001</v>
      </c>
      <c r="F557" s="4">
        <v>1250.9000000000001</v>
      </c>
      <c r="G557" t="s">
        <v>778</v>
      </c>
      <c r="H557">
        <v>0.99</v>
      </c>
    </row>
    <row r="558" spans="1:8" x14ac:dyDescent="0.2">
      <c r="A558" t="s">
        <v>3605</v>
      </c>
      <c r="B558" s="1">
        <f t="shared" si="8"/>
        <v>42432</v>
      </c>
      <c r="C558" s="4">
        <v>1257.4000000000001</v>
      </c>
      <c r="D558" s="4">
        <v>1238.4000000000001</v>
      </c>
      <c r="E558" s="4">
        <v>1267.9000000000001</v>
      </c>
      <c r="F558" s="4">
        <v>1238</v>
      </c>
      <c r="G558" t="s">
        <v>770</v>
      </c>
      <c r="H558">
        <v>1.31</v>
      </c>
    </row>
    <row r="559" spans="1:8" x14ac:dyDescent="0.2">
      <c r="A559" t="s">
        <v>3606</v>
      </c>
      <c r="B559" s="1">
        <f t="shared" si="8"/>
        <v>42431</v>
      </c>
      <c r="C559" s="4">
        <v>1241.0999999999999</v>
      </c>
      <c r="D559" s="4">
        <v>1232.8</v>
      </c>
      <c r="E559" s="4">
        <v>1242.5999999999999</v>
      </c>
      <c r="F559" s="4">
        <v>1226</v>
      </c>
      <c r="G559" t="s">
        <v>778</v>
      </c>
      <c r="H559">
        <v>0.88</v>
      </c>
    </row>
    <row r="560" spans="1:8" x14ac:dyDescent="0.2">
      <c r="A560" t="s">
        <v>3607</v>
      </c>
      <c r="B560" s="1">
        <f t="shared" si="8"/>
        <v>42430</v>
      </c>
      <c r="C560" s="4">
        <v>1230.3</v>
      </c>
      <c r="D560" s="4">
        <v>1240.5</v>
      </c>
      <c r="E560" s="4">
        <v>1248.4000000000001</v>
      </c>
      <c r="F560" s="4">
        <v>1229</v>
      </c>
      <c r="G560" t="s">
        <v>772</v>
      </c>
      <c r="H560">
        <v>-0.28999999999999998</v>
      </c>
    </row>
    <row r="561" spans="1:8" x14ac:dyDescent="0.2">
      <c r="A561" t="s">
        <v>3356</v>
      </c>
      <c r="B561" s="1">
        <f t="shared" si="8"/>
        <v>42429</v>
      </c>
      <c r="C561" s="4">
        <v>1233.9000000000001</v>
      </c>
      <c r="D561" s="4">
        <v>1218.5999999999999</v>
      </c>
      <c r="E561" s="4">
        <v>1241</v>
      </c>
      <c r="F561" s="4">
        <v>1218.5999999999999</v>
      </c>
      <c r="G561" t="s">
        <v>841</v>
      </c>
      <c r="H561">
        <v>1.1599999999999999</v>
      </c>
    </row>
    <row r="562" spans="1:8" x14ac:dyDescent="0.2">
      <c r="A562" t="s">
        <v>3359</v>
      </c>
      <c r="B562" s="1">
        <f t="shared" si="8"/>
        <v>42426</v>
      </c>
      <c r="C562" s="4">
        <v>1219.8</v>
      </c>
      <c r="D562" s="4">
        <v>1232.4000000000001</v>
      </c>
      <c r="E562" s="4">
        <v>1239.0999999999999</v>
      </c>
      <c r="F562" s="4">
        <v>1212.2</v>
      </c>
      <c r="G562" t="s">
        <v>744</v>
      </c>
      <c r="H562">
        <v>-1.49</v>
      </c>
    </row>
    <row r="563" spans="1:8" x14ac:dyDescent="0.2">
      <c r="A563" t="s">
        <v>3360</v>
      </c>
      <c r="B563" s="1">
        <f t="shared" si="8"/>
        <v>42425</v>
      </c>
      <c r="C563" s="4">
        <v>1238.2</v>
      </c>
      <c r="D563" s="4">
        <v>1239.4000000000001</v>
      </c>
      <c r="E563" s="4">
        <v>1241.5</v>
      </c>
      <c r="F563" s="4">
        <v>1235</v>
      </c>
      <c r="G563" t="s">
        <v>769</v>
      </c>
      <c r="H563">
        <v>-0.04</v>
      </c>
    </row>
    <row r="564" spans="1:8" x14ac:dyDescent="0.2">
      <c r="A564" t="s">
        <v>3361</v>
      </c>
      <c r="B564" s="1">
        <f t="shared" si="8"/>
        <v>42424</v>
      </c>
      <c r="C564" s="4">
        <v>1238.7</v>
      </c>
      <c r="D564" s="4">
        <v>1230</v>
      </c>
      <c r="E564" s="4">
        <v>1250.0999999999999</v>
      </c>
      <c r="F564" s="4">
        <v>1230</v>
      </c>
      <c r="G564" t="s">
        <v>774</v>
      </c>
      <c r="H564">
        <v>1.34</v>
      </c>
    </row>
    <row r="565" spans="1:8" x14ac:dyDescent="0.2">
      <c r="A565" t="s">
        <v>3362</v>
      </c>
      <c r="B565" s="1">
        <f t="shared" si="8"/>
        <v>42423</v>
      </c>
      <c r="C565" s="4">
        <v>1222.3</v>
      </c>
      <c r="D565" s="4">
        <v>1207.4000000000001</v>
      </c>
      <c r="E565" s="4">
        <v>1226.0999999999999</v>
      </c>
      <c r="F565" s="4">
        <v>1207.4000000000001</v>
      </c>
      <c r="G565" t="s">
        <v>842</v>
      </c>
      <c r="H565">
        <v>1.06</v>
      </c>
    </row>
    <row r="566" spans="1:8" x14ac:dyDescent="0.2">
      <c r="A566" t="s">
        <v>3363</v>
      </c>
      <c r="B566" s="1">
        <f t="shared" si="8"/>
        <v>42422</v>
      </c>
      <c r="C566" s="4">
        <v>1209.5</v>
      </c>
      <c r="D566" s="4">
        <v>1226.0999999999999</v>
      </c>
      <c r="E566" s="4">
        <v>1226.0999999999999</v>
      </c>
      <c r="F566" s="4">
        <v>1203</v>
      </c>
      <c r="G566" t="s">
        <v>742</v>
      </c>
      <c r="H566">
        <v>-1.7</v>
      </c>
    </row>
    <row r="567" spans="1:8" x14ac:dyDescent="0.2">
      <c r="A567" t="s">
        <v>3366</v>
      </c>
      <c r="B567" s="1">
        <f t="shared" si="8"/>
        <v>42419</v>
      </c>
      <c r="C567" s="4">
        <v>1230.4000000000001</v>
      </c>
      <c r="D567" s="4">
        <v>1230.8</v>
      </c>
      <c r="E567" s="4">
        <v>1232.8</v>
      </c>
      <c r="F567" s="4">
        <v>1221.8</v>
      </c>
      <c r="G567" t="s">
        <v>763</v>
      </c>
      <c r="H567">
        <v>-0.52</v>
      </c>
    </row>
    <row r="568" spans="1:8" x14ac:dyDescent="0.2">
      <c r="A568" t="s">
        <v>3367</v>
      </c>
      <c r="B568" s="1">
        <f t="shared" si="8"/>
        <v>42418</v>
      </c>
      <c r="C568" s="4">
        <v>1236.8</v>
      </c>
      <c r="D568" s="4">
        <v>1220</v>
      </c>
      <c r="E568" s="4">
        <v>1220</v>
      </c>
      <c r="F568" s="4">
        <v>1220</v>
      </c>
      <c r="G568" t="s">
        <v>791</v>
      </c>
      <c r="H568">
        <v>2.12</v>
      </c>
    </row>
    <row r="569" spans="1:8" x14ac:dyDescent="0.2">
      <c r="A569" t="s">
        <v>3368</v>
      </c>
      <c r="B569" s="1">
        <f t="shared" si="8"/>
        <v>42417</v>
      </c>
      <c r="C569" s="4">
        <v>1211.0999999999999</v>
      </c>
      <c r="D569" s="4">
        <v>1196.5</v>
      </c>
      <c r="E569" s="4">
        <v>1212.9000000000001</v>
      </c>
      <c r="F569" s="4">
        <v>1196.5</v>
      </c>
      <c r="G569" t="s">
        <v>769</v>
      </c>
      <c r="H569">
        <v>-0.48</v>
      </c>
    </row>
    <row r="570" spans="1:8" x14ac:dyDescent="0.2">
      <c r="A570" t="s">
        <v>3369</v>
      </c>
      <c r="B570" s="1">
        <f t="shared" si="8"/>
        <v>42416</v>
      </c>
      <c r="C570" s="4">
        <v>1217</v>
      </c>
      <c r="D570" s="4">
        <v>1233.5999999999999</v>
      </c>
      <c r="E570" s="4">
        <v>1233.5999999999999</v>
      </c>
      <c r="F570" s="4">
        <v>1233.5999999999999</v>
      </c>
      <c r="G570" t="s">
        <v>776</v>
      </c>
      <c r="H570">
        <v>0.74</v>
      </c>
    </row>
    <row r="571" spans="1:8" x14ac:dyDescent="0.2">
      <c r="A571" t="s">
        <v>3370</v>
      </c>
      <c r="B571" s="1">
        <f t="shared" si="8"/>
        <v>42415</v>
      </c>
      <c r="C571" s="4">
        <v>1208.0999999999999</v>
      </c>
      <c r="D571" s="4">
        <v>1234</v>
      </c>
      <c r="E571" s="4">
        <v>1235.0999999999999</v>
      </c>
      <c r="F571" s="4">
        <v>1202.8</v>
      </c>
      <c r="G571">
        <v>0</v>
      </c>
      <c r="H571">
        <v>-2.0699999999999998</v>
      </c>
    </row>
    <row r="572" spans="1:8" x14ac:dyDescent="0.2">
      <c r="A572" t="s">
        <v>3371</v>
      </c>
      <c r="B572" s="1">
        <f t="shared" si="8"/>
        <v>42414</v>
      </c>
      <c r="C572" s="4">
        <v>1233.5999999999999</v>
      </c>
      <c r="D572" s="4">
        <v>1235.7</v>
      </c>
      <c r="E572" s="4">
        <v>1235.9000000000001</v>
      </c>
      <c r="F572" s="4">
        <v>1231.4000000000001</v>
      </c>
      <c r="G572">
        <v>0</v>
      </c>
      <c r="H572">
        <v>-0.44</v>
      </c>
    </row>
    <row r="573" spans="1:8" x14ac:dyDescent="0.2">
      <c r="A573" t="s">
        <v>3373</v>
      </c>
      <c r="B573" s="1">
        <f t="shared" si="8"/>
        <v>42412</v>
      </c>
      <c r="C573" s="4">
        <v>1239.0999999999999</v>
      </c>
      <c r="D573" s="4">
        <v>1247.8</v>
      </c>
      <c r="E573" s="4">
        <v>1247.8</v>
      </c>
      <c r="F573" s="4">
        <v>1233.5</v>
      </c>
      <c r="G573" t="s">
        <v>766</v>
      </c>
      <c r="H573">
        <v>-1.34</v>
      </c>
    </row>
    <row r="574" spans="1:8" x14ac:dyDescent="0.2">
      <c r="A574" t="s">
        <v>3374</v>
      </c>
      <c r="B574" s="1">
        <f t="shared" si="8"/>
        <v>42411</v>
      </c>
      <c r="C574" s="4">
        <v>1255.9000000000001</v>
      </c>
      <c r="D574" s="4">
        <v>1241.3</v>
      </c>
      <c r="E574" s="4">
        <v>1241.3</v>
      </c>
      <c r="F574" s="4">
        <v>1241.3</v>
      </c>
      <c r="G574" t="s">
        <v>798</v>
      </c>
      <c r="H574">
        <v>5.12</v>
      </c>
    </row>
    <row r="575" spans="1:8" x14ac:dyDescent="0.2">
      <c r="A575" t="s">
        <v>3375</v>
      </c>
      <c r="B575" s="1">
        <f t="shared" si="8"/>
        <v>42410</v>
      </c>
      <c r="C575" s="4">
        <v>1194.7</v>
      </c>
      <c r="D575" s="4">
        <v>1189.8</v>
      </c>
      <c r="E575" s="4">
        <v>1197.7</v>
      </c>
      <c r="F575" s="4">
        <v>1182.0999999999999</v>
      </c>
      <c r="G575" t="s">
        <v>784</v>
      </c>
      <c r="H575">
        <v>-0.33</v>
      </c>
    </row>
    <row r="576" spans="1:8" x14ac:dyDescent="0.2">
      <c r="A576" t="s">
        <v>3376</v>
      </c>
      <c r="B576" s="1">
        <f t="shared" si="8"/>
        <v>42409</v>
      </c>
      <c r="C576" s="4">
        <v>1198.7</v>
      </c>
      <c r="D576" s="4">
        <v>1188.7</v>
      </c>
      <c r="E576" s="4">
        <v>1199.2</v>
      </c>
      <c r="F576" s="4">
        <v>1186.7</v>
      </c>
      <c r="G576" t="s">
        <v>843</v>
      </c>
      <c r="H576">
        <v>-0.79</v>
      </c>
    </row>
    <row r="577" spans="1:8" x14ac:dyDescent="0.2">
      <c r="A577" t="s">
        <v>3377</v>
      </c>
      <c r="B577" s="1">
        <f t="shared" si="8"/>
        <v>42408</v>
      </c>
      <c r="C577" s="4">
        <v>1208.3</v>
      </c>
      <c r="D577" s="4">
        <v>1212</v>
      </c>
      <c r="E577" s="4">
        <v>1212</v>
      </c>
      <c r="F577" s="4">
        <v>1209.8</v>
      </c>
      <c r="G577" t="s">
        <v>790</v>
      </c>
      <c r="H577">
        <v>3.44</v>
      </c>
    </row>
    <row r="578" spans="1:8" x14ac:dyDescent="0.2">
      <c r="A578" t="s">
        <v>3380</v>
      </c>
      <c r="B578" s="1">
        <f t="shared" si="8"/>
        <v>42405</v>
      </c>
      <c r="C578" s="4">
        <v>1168.0999999999999</v>
      </c>
      <c r="D578" s="4">
        <v>1185.4000000000001</v>
      </c>
      <c r="E578" s="4">
        <v>1185.4000000000001</v>
      </c>
      <c r="F578" s="4">
        <v>1185.4000000000001</v>
      </c>
      <c r="G578" t="s">
        <v>798</v>
      </c>
      <c r="H578">
        <v>0.91</v>
      </c>
    </row>
    <row r="579" spans="1:8" x14ac:dyDescent="0.2">
      <c r="A579" t="s">
        <v>3381</v>
      </c>
      <c r="B579" s="1">
        <f t="shared" ref="B579:B642" si="9">DATE(RIGHT(A579,4),LEFT(A579,2),LEFT(RIGHT(A579,8),2))</f>
        <v>42404</v>
      </c>
      <c r="C579" s="4">
        <v>1157.5999999999999</v>
      </c>
      <c r="D579" s="4">
        <v>1142.5</v>
      </c>
      <c r="E579" s="4">
        <v>1157.3</v>
      </c>
      <c r="F579" s="4">
        <v>1141</v>
      </c>
      <c r="G579" t="s">
        <v>795</v>
      </c>
      <c r="H579">
        <v>1.43</v>
      </c>
    </row>
    <row r="580" spans="1:8" x14ac:dyDescent="0.2">
      <c r="A580" t="s">
        <v>3382</v>
      </c>
      <c r="B580" s="1">
        <f t="shared" si="9"/>
        <v>42403</v>
      </c>
      <c r="C580" s="4">
        <v>1141.3</v>
      </c>
      <c r="D580" s="4">
        <v>1128.5</v>
      </c>
      <c r="E580" s="4">
        <v>1146</v>
      </c>
      <c r="F580" s="4">
        <v>1125</v>
      </c>
      <c r="G580" t="s">
        <v>833</v>
      </c>
      <c r="H580">
        <v>1.24</v>
      </c>
    </row>
    <row r="581" spans="1:8" x14ac:dyDescent="0.2">
      <c r="A581" t="s">
        <v>3383</v>
      </c>
      <c r="B581" s="1">
        <f t="shared" si="9"/>
        <v>42402</v>
      </c>
      <c r="C581" s="4">
        <v>1127.3</v>
      </c>
      <c r="D581" s="4">
        <v>1128.3</v>
      </c>
      <c r="E581" s="4">
        <v>1131.4000000000001</v>
      </c>
      <c r="F581" s="4">
        <v>1123</v>
      </c>
      <c r="G581" t="s">
        <v>692</v>
      </c>
      <c r="H581">
        <v>-0.05</v>
      </c>
    </row>
    <row r="582" spans="1:8" x14ac:dyDescent="0.2">
      <c r="A582" t="s">
        <v>3384</v>
      </c>
      <c r="B582" s="1">
        <f t="shared" si="9"/>
        <v>42401</v>
      </c>
      <c r="C582" s="4">
        <v>1127.9000000000001</v>
      </c>
      <c r="D582" s="4">
        <v>1116.7</v>
      </c>
      <c r="E582" s="4">
        <v>1130</v>
      </c>
      <c r="F582" s="4">
        <v>1115.3</v>
      </c>
      <c r="G582" t="s">
        <v>844</v>
      </c>
      <c r="H582">
        <v>1.03</v>
      </c>
    </row>
    <row r="583" spans="1:8" x14ac:dyDescent="0.2">
      <c r="A583" t="s">
        <v>3129</v>
      </c>
      <c r="B583" s="1">
        <f t="shared" si="9"/>
        <v>42398</v>
      </c>
      <c r="C583" s="4">
        <v>1116.4000000000001</v>
      </c>
      <c r="D583" s="4">
        <v>1114.4000000000001</v>
      </c>
      <c r="E583" s="4">
        <v>1118.5999999999999</v>
      </c>
      <c r="F583" s="4">
        <v>1108.8</v>
      </c>
      <c r="G583" t="s">
        <v>845</v>
      </c>
      <c r="H583">
        <v>7.0000000000000007E-2</v>
      </c>
    </row>
    <row r="584" spans="1:8" x14ac:dyDescent="0.2">
      <c r="A584" t="s">
        <v>3130</v>
      </c>
      <c r="B584" s="1">
        <f t="shared" si="9"/>
        <v>42397</v>
      </c>
      <c r="C584" s="4">
        <v>1115.5999999999999</v>
      </c>
      <c r="D584" s="4">
        <v>1125.4000000000001</v>
      </c>
      <c r="E584" s="4">
        <v>1125.7</v>
      </c>
      <c r="F584" s="4">
        <v>1109.8</v>
      </c>
      <c r="G584" t="s">
        <v>846</v>
      </c>
      <c r="H584">
        <v>-0.04</v>
      </c>
    </row>
    <row r="585" spans="1:8" x14ac:dyDescent="0.2">
      <c r="A585" t="s">
        <v>3131</v>
      </c>
      <c r="B585" s="1">
        <f t="shared" si="9"/>
        <v>42396</v>
      </c>
      <c r="C585" s="4">
        <v>1116.0999999999999</v>
      </c>
      <c r="D585" s="4">
        <v>1117.8</v>
      </c>
      <c r="E585" s="4">
        <v>1117.8</v>
      </c>
      <c r="F585" s="4">
        <v>1115.8</v>
      </c>
      <c r="G585" t="s">
        <v>790</v>
      </c>
      <c r="H585">
        <v>-0.5</v>
      </c>
    </row>
    <row r="586" spans="1:8" x14ac:dyDescent="0.2">
      <c r="A586" t="s">
        <v>3132</v>
      </c>
      <c r="B586" s="1">
        <f t="shared" si="9"/>
        <v>42395</v>
      </c>
      <c r="C586" s="4">
        <v>1121.7</v>
      </c>
      <c r="D586" s="4">
        <v>1115.0999999999999</v>
      </c>
      <c r="E586" s="4">
        <v>1115.9000000000001</v>
      </c>
      <c r="F586" s="4">
        <v>1114.3</v>
      </c>
      <c r="G586" t="s">
        <v>777</v>
      </c>
      <c r="H586">
        <v>1.4</v>
      </c>
    </row>
    <row r="587" spans="1:8" x14ac:dyDescent="0.2">
      <c r="A587" t="s">
        <v>3133</v>
      </c>
      <c r="B587" s="1">
        <f t="shared" si="9"/>
        <v>42394</v>
      </c>
      <c r="C587" s="4">
        <v>1106.2</v>
      </c>
      <c r="D587" s="4">
        <v>1099.3</v>
      </c>
      <c r="E587" s="4">
        <v>1109.3</v>
      </c>
      <c r="F587" s="4">
        <v>1099.3</v>
      </c>
      <c r="G587" t="s">
        <v>790</v>
      </c>
      <c r="H587">
        <v>0.82</v>
      </c>
    </row>
    <row r="588" spans="1:8" x14ac:dyDescent="0.2">
      <c r="A588" t="s">
        <v>3136</v>
      </c>
      <c r="B588" s="1">
        <f t="shared" si="9"/>
        <v>42391</v>
      </c>
      <c r="C588" s="4">
        <v>1097.2</v>
      </c>
      <c r="D588" s="4">
        <v>1098</v>
      </c>
      <c r="E588" s="4">
        <v>1103.2</v>
      </c>
      <c r="F588" s="4">
        <v>1098</v>
      </c>
      <c r="G588" t="s">
        <v>798</v>
      </c>
      <c r="H588">
        <v>-0.17</v>
      </c>
    </row>
    <row r="589" spans="1:8" x14ac:dyDescent="0.2">
      <c r="A589" t="s">
        <v>3137</v>
      </c>
      <c r="B589" s="1">
        <f t="shared" si="9"/>
        <v>42390</v>
      </c>
      <c r="C589" s="4">
        <v>1099.0999999999999</v>
      </c>
      <c r="D589" s="4">
        <v>1103.5999999999999</v>
      </c>
      <c r="E589" s="4">
        <v>1103.5999999999999</v>
      </c>
      <c r="F589" s="4">
        <v>1094.0999999999999</v>
      </c>
      <c r="G589" t="s">
        <v>789</v>
      </c>
      <c r="H589">
        <v>-0.72</v>
      </c>
    </row>
    <row r="590" spans="1:8" x14ac:dyDescent="0.2">
      <c r="A590" t="s">
        <v>3138</v>
      </c>
      <c r="B590" s="1">
        <f t="shared" si="9"/>
        <v>42389</v>
      </c>
      <c r="C590" s="4">
        <v>1107.0999999999999</v>
      </c>
      <c r="D590" s="4">
        <v>1099.8</v>
      </c>
      <c r="E590" s="4">
        <v>1109.8</v>
      </c>
      <c r="F590" s="4">
        <v>1099.8</v>
      </c>
      <c r="G590" t="s">
        <v>791</v>
      </c>
      <c r="H590">
        <v>1.58</v>
      </c>
    </row>
    <row r="591" spans="1:8" x14ac:dyDescent="0.2">
      <c r="A591" t="s">
        <v>3139</v>
      </c>
      <c r="B591" s="1">
        <f t="shared" si="9"/>
        <v>42388</v>
      </c>
      <c r="C591" s="4">
        <v>1089.9000000000001</v>
      </c>
      <c r="D591" s="4">
        <v>1089.8</v>
      </c>
      <c r="E591" s="4">
        <v>1094.4000000000001</v>
      </c>
      <c r="F591" s="4">
        <v>1084.9000000000001</v>
      </c>
      <c r="G591" t="s">
        <v>789</v>
      </c>
      <c r="H591">
        <v>0.13</v>
      </c>
    </row>
    <row r="592" spans="1:8" x14ac:dyDescent="0.2">
      <c r="A592" t="s">
        <v>3140</v>
      </c>
      <c r="B592" s="1">
        <f t="shared" si="9"/>
        <v>42387</v>
      </c>
      <c r="C592" s="4">
        <v>1088.5</v>
      </c>
      <c r="D592" s="4">
        <v>1090.2</v>
      </c>
      <c r="E592" s="4">
        <v>1093.3</v>
      </c>
      <c r="F592" s="4">
        <v>1087.4000000000001</v>
      </c>
      <c r="G592">
        <v>0</v>
      </c>
      <c r="H592">
        <v>-0.17</v>
      </c>
    </row>
    <row r="593" spans="1:8" x14ac:dyDescent="0.2">
      <c r="A593" t="s">
        <v>3141</v>
      </c>
      <c r="B593" s="1">
        <f t="shared" si="9"/>
        <v>42386</v>
      </c>
      <c r="C593" s="4">
        <v>1090.3</v>
      </c>
      <c r="D593" s="4">
        <v>1088.5999999999999</v>
      </c>
      <c r="E593" s="4">
        <v>1090.8</v>
      </c>
      <c r="F593" s="4">
        <v>1088.5999999999999</v>
      </c>
      <c r="G593">
        <v>0</v>
      </c>
      <c r="H593">
        <v>-0.11</v>
      </c>
    </row>
    <row r="594" spans="1:8" x14ac:dyDescent="0.2">
      <c r="A594" t="s">
        <v>3143</v>
      </c>
      <c r="B594" s="1">
        <f t="shared" si="9"/>
        <v>42384</v>
      </c>
      <c r="C594" s="4">
        <v>1091.5</v>
      </c>
      <c r="D594" s="4">
        <v>1085</v>
      </c>
      <c r="E594" s="4">
        <v>1095.8</v>
      </c>
      <c r="F594" s="4">
        <v>1081.8</v>
      </c>
      <c r="G594" t="s">
        <v>792</v>
      </c>
      <c r="H594">
        <v>1.64</v>
      </c>
    </row>
    <row r="595" spans="1:8" x14ac:dyDescent="0.2">
      <c r="A595" t="s">
        <v>3144</v>
      </c>
      <c r="B595" s="1">
        <f t="shared" si="9"/>
        <v>42383</v>
      </c>
      <c r="C595" s="4">
        <v>1073.9000000000001</v>
      </c>
      <c r="D595" s="4">
        <v>1091.5</v>
      </c>
      <c r="E595" s="4">
        <v>1091.5</v>
      </c>
      <c r="F595" s="4">
        <v>1073.7</v>
      </c>
      <c r="G595" t="s">
        <v>776</v>
      </c>
      <c r="H595">
        <v>-1.25</v>
      </c>
    </row>
    <row r="596" spans="1:8" x14ac:dyDescent="0.2">
      <c r="A596" t="s">
        <v>3145</v>
      </c>
      <c r="B596" s="1">
        <f t="shared" si="9"/>
        <v>42382</v>
      </c>
      <c r="C596" s="4">
        <v>1087.5</v>
      </c>
      <c r="D596" s="4">
        <v>1081.5</v>
      </c>
      <c r="E596" s="4">
        <v>1093.9000000000001</v>
      </c>
      <c r="F596" s="4">
        <v>1081.5</v>
      </c>
      <c r="G596" t="s">
        <v>769</v>
      </c>
      <c r="H596">
        <v>0.18</v>
      </c>
    </row>
    <row r="597" spans="1:8" x14ac:dyDescent="0.2">
      <c r="A597" t="s">
        <v>3146</v>
      </c>
      <c r="B597" s="1">
        <f t="shared" si="9"/>
        <v>42381</v>
      </c>
      <c r="C597" s="4">
        <v>1085.5999999999999</v>
      </c>
      <c r="D597" s="4">
        <v>1093.8</v>
      </c>
      <c r="E597" s="4">
        <v>1098.5</v>
      </c>
      <c r="F597" s="4">
        <v>1084</v>
      </c>
      <c r="G597" t="s">
        <v>832</v>
      </c>
      <c r="H597">
        <v>-0.99</v>
      </c>
    </row>
    <row r="598" spans="1:8" x14ac:dyDescent="0.2">
      <c r="A598" t="s">
        <v>3147</v>
      </c>
      <c r="B598" s="1">
        <f t="shared" si="9"/>
        <v>42380</v>
      </c>
      <c r="C598" s="4">
        <v>1096.5</v>
      </c>
      <c r="D598" s="4">
        <v>1105.7</v>
      </c>
      <c r="E598" s="4">
        <v>1107.9000000000001</v>
      </c>
      <c r="F598" s="4">
        <v>1096.5</v>
      </c>
      <c r="G598" t="s">
        <v>792</v>
      </c>
      <c r="H598">
        <v>-0.12</v>
      </c>
    </row>
    <row r="599" spans="1:8" x14ac:dyDescent="0.2">
      <c r="A599" t="s">
        <v>3150</v>
      </c>
      <c r="B599" s="1">
        <f t="shared" si="9"/>
        <v>42377</v>
      </c>
      <c r="C599" s="4">
        <v>1097.8</v>
      </c>
      <c r="D599" s="4">
        <v>1111.0999999999999</v>
      </c>
      <c r="E599" s="4">
        <v>1111.0999999999999</v>
      </c>
      <c r="F599" s="4">
        <v>1093</v>
      </c>
      <c r="G599" t="s">
        <v>788</v>
      </c>
      <c r="H599">
        <v>-0.89</v>
      </c>
    </row>
    <row r="600" spans="1:8" x14ac:dyDescent="0.2">
      <c r="A600" t="s">
        <v>3151</v>
      </c>
      <c r="B600" s="1">
        <f t="shared" si="9"/>
        <v>42376</v>
      </c>
      <c r="C600" s="4">
        <v>1107.7</v>
      </c>
      <c r="D600" s="4">
        <v>1091.5999999999999</v>
      </c>
      <c r="E600" s="4">
        <v>1109.4000000000001</v>
      </c>
      <c r="F600" s="4">
        <v>1091.5999999999999</v>
      </c>
      <c r="G600" t="s">
        <v>770</v>
      </c>
      <c r="H600">
        <v>1.45</v>
      </c>
    </row>
    <row r="601" spans="1:8" x14ac:dyDescent="0.2">
      <c r="A601" t="s">
        <v>3152</v>
      </c>
      <c r="B601" s="1">
        <f t="shared" si="9"/>
        <v>42375</v>
      </c>
      <c r="C601" s="4">
        <v>1091.9000000000001</v>
      </c>
      <c r="D601" s="4">
        <v>1081.5999999999999</v>
      </c>
      <c r="E601" s="4">
        <v>1093.7</v>
      </c>
      <c r="F601" s="4">
        <v>1081.5999999999999</v>
      </c>
      <c r="G601" t="s">
        <v>769</v>
      </c>
      <c r="H601">
        <v>1.25</v>
      </c>
    </row>
    <row r="602" spans="1:8" x14ac:dyDescent="0.2">
      <c r="A602" t="s">
        <v>3153</v>
      </c>
      <c r="B602" s="1">
        <f t="shared" si="9"/>
        <v>42374</v>
      </c>
      <c r="C602" s="4">
        <v>1078.4000000000001</v>
      </c>
      <c r="D602" s="4">
        <v>1075.5999999999999</v>
      </c>
      <c r="E602" s="4">
        <v>1081.5</v>
      </c>
      <c r="F602" s="4">
        <v>1075.3</v>
      </c>
      <c r="G602" t="s">
        <v>763</v>
      </c>
      <c r="H602">
        <v>0.31</v>
      </c>
    </row>
    <row r="603" spans="1:8" x14ac:dyDescent="0.2">
      <c r="A603" t="s">
        <v>3154</v>
      </c>
      <c r="B603" s="1">
        <f t="shared" si="9"/>
        <v>42373</v>
      </c>
      <c r="C603" s="4">
        <v>1075.0999999999999</v>
      </c>
      <c r="D603" s="4">
        <v>1063.4000000000001</v>
      </c>
      <c r="E603" s="4">
        <v>1082.5</v>
      </c>
      <c r="F603" s="4">
        <v>1063.2</v>
      </c>
      <c r="G603" t="s">
        <v>734</v>
      </c>
      <c r="H603">
        <v>-0.57999999999999996</v>
      </c>
    </row>
    <row r="604" spans="1:8" x14ac:dyDescent="0.2">
      <c r="A604" t="s">
        <v>2894</v>
      </c>
      <c r="B604" s="1">
        <f t="shared" si="9"/>
        <v>42369</v>
      </c>
      <c r="C604" s="4">
        <v>1081.4000000000001</v>
      </c>
      <c r="D604" s="4">
        <v>1081.5</v>
      </c>
      <c r="E604" s="4">
        <v>1081.5</v>
      </c>
      <c r="F604" s="4">
        <v>1081.5</v>
      </c>
      <c r="G604" t="s">
        <v>798</v>
      </c>
      <c r="H604">
        <v>2.0099999999999998</v>
      </c>
    </row>
    <row r="605" spans="1:8" x14ac:dyDescent="0.2">
      <c r="A605" t="s">
        <v>2895</v>
      </c>
      <c r="B605" s="1">
        <f t="shared" si="9"/>
        <v>42368</v>
      </c>
      <c r="C605" s="4">
        <v>1060.0999999999999</v>
      </c>
      <c r="D605" s="4">
        <v>1068.5999999999999</v>
      </c>
      <c r="E605" s="4">
        <v>1070.2</v>
      </c>
      <c r="F605" s="4">
        <v>1059.7</v>
      </c>
      <c r="G605" t="s">
        <v>779</v>
      </c>
      <c r="H605">
        <v>-1.61</v>
      </c>
    </row>
    <row r="606" spans="1:8" x14ac:dyDescent="0.2">
      <c r="A606" t="s">
        <v>2896</v>
      </c>
      <c r="B606" s="1">
        <f t="shared" si="9"/>
        <v>42367</v>
      </c>
      <c r="C606" s="4">
        <v>1077.5</v>
      </c>
      <c r="D606" s="4">
        <v>1079.0999999999999</v>
      </c>
      <c r="E606" s="4">
        <v>1079.7</v>
      </c>
      <c r="F606" s="4">
        <v>1079.0999999999999</v>
      </c>
      <c r="G606" t="s">
        <v>779</v>
      </c>
      <c r="H606">
        <v>0.65</v>
      </c>
    </row>
    <row r="607" spans="1:8" x14ac:dyDescent="0.2">
      <c r="A607" t="s">
        <v>2897</v>
      </c>
      <c r="B607" s="1">
        <f t="shared" si="9"/>
        <v>42366</v>
      </c>
      <c r="C607" s="4">
        <v>1070.5</v>
      </c>
      <c r="D607" s="4">
        <v>1077.9000000000001</v>
      </c>
      <c r="E607" s="4">
        <v>1098.8</v>
      </c>
      <c r="F607" s="4">
        <v>1073.5999999999999</v>
      </c>
      <c r="G607" t="s">
        <v>818</v>
      </c>
      <c r="H607">
        <v>-0.62</v>
      </c>
    </row>
    <row r="608" spans="1:8" x14ac:dyDescent="0.2">
      <c r="A608" t="s">
        <v>2901</v>
      </c>
      <c r="B608" s="1">
        <f t="shared" si="9"/>
        <v>42362</v>
      </c>
      <c r="C608" s="4">
        <v>1077.2</v>
      </c>
      <c r="D608" s="4">
        <v>1074.3</v>
      </c>
      <c r="E608" s="4">
        <v>1077.8</v>
      </c>
      <c r="F608" s="4">
        <v>1073.5</v>
      </c>
      <c r="G608" t="s">
        <v>789</v>
      </c>
      <c r="H608">
        <v>0.73</v>
      </c>
    </row>
    <row r="609" spans="1:8" x14ac:dyDescent="0.2">
      <c r="A609" t="s">
        <v>2902</v>
      </c>
      <c r="B609" s="1">
        <f t="shared" si="9"/>
        <v>42361</v>
      </c>
      <c r="C609" s="4">
        <v>1069.4000000000001</v>
      </c>
      <c r="D609" s="4">
        <v>1074.5</v>
      </c>
      <c r="E609" s="4">
        <v>1074.8</v>
      </c>
      <c r="F609" s="4">
        <v>1070</v>
      </c>
      <c r="G609" t="s">
        <v>796</v>
      </c>
      <c r="H609">
        <v>-0.5</v>
      </c>
    </row>
    <row r="610" spans="1:8" x14ac:dyDescent="0.2">
      <c r="A610" t="s">
        <v>2903</v>
      </c>
      <c r="B610" s="1">
        <f t="shared" si="9"/>
        <v>42360</v>
      </c>
      <c r="C610" s="4">
        <v>1074.8</v>
      </c>
      <c r="D610" s="4">
        <v>1078.5999999999999</v>
      </c>
      <c r="E610" s="4">
        <v>1078.5999999999999</v>
      </c>
      <c r="F610" s="4">
        <v>1073.8</v>
      </c>
      <c r="G610" t="s">
        <v>774</v>
      </c>
      <c r="H610">
        <v>-0.66</v>
      </c>
    </row>
    <row r="611" spans="1:8" x14ac:dyDescent="0.2">
      <c r="A611" t="s">
        <v>2904</v>
      </c>
      <c r="B611" s="1">
        <f t="shared" si="9"/>
        <v>42359</v>
      </c>
      <c r="C611" s="4">
        <v>1081.9000000000001</v>
      </c>
      <c r="D611" s="4">
        <v>1070.2</v>
      </c>
      <c r="E611" s="4">
        <v>1081.5</v>
      </c>
      <c r="F611" s="4">
        <v>1070.2</v>
      </c>
      <c r="G611" t="s">
        <v>791</v>
      </c>
      <c r="H611">
        <v>1.47</v>
      </c>
    </row>
    <row r="612" spans="1:8" x14ac:dyDescent="0.2">
      <c r="A612" t="s">
        <v>2907</v>
      </c>
      <c r="B612" s="1">
        <f t="shared" si="9"/>
        <v>42356</v>
      </c>
      <c r="C612" s="4">
        <v>1066.2</v>
      </c>
      <c r="D612" s="4">
        <v>1053.7</v>
      </c>
      <c r="E612" s="4">
        <v>1070.3</v>
      </c>
      <c r="F612" s="4">
        <v>1052.7</v>
      </c>
      <c r="G612" t="s">
        <v>766</v>
      </c>
      <c r="H612">
        <v>1.47</v>
      </c>
    </row>
    <row r="613" spans="1:8" x14ac:dyDescent="0.2">
      <c r="A613" t="s">
        <v>2908</v>
      </c>
      <c r="B613" s="1">
        <f t="shared" si="9"/>
        <v>42355</v>
      </c>
      <c r="C613" s="4">
        <v>1050.8</v>
      </c>
      <c r="D613" s="4">
        <v>1072.5999999999999</v>
      </c>
      <c r="E613" s="4">
        <v>1072.5999999999999</v>
      </c>
      <c r="F613" s="4">
        <v>1050.5</v>
      </c>
      <c r="G613" t="s">
        <v>776</v>
      </c>
      <c r="H613">
        <v>-2.52</v>
      </c>
    </row>
    <row r="614" spans="1:8" x14ac:dyDescent="0.2">
      <c r="A614" t="s">
        <v>2909</v>
      </c>
      <c r="B614" s="1">
        <f t="shared" si="9"/>
        <v>42354</v>
      </c>
      <c r="C614" s="4">
        <v>1078</v>
      </c>
      <c r="D614" s="4">
        <v>1064.8</v>
      </c>
      <c r="E614" s="4">
        <v>1078.7</v>
      </c>
      <c r="F614" s="4">
        <v>1064.3</v>
      </c>
      <c r="G614" t="s">
        <v>763</v>
      </c>
      <c r="H614">
        <v>1.42</v>
      </c>
    </row>
    <row r="615" spans="1:8" x14ac:dyDescent="0.2">
      <c r="A615" t="s">
        <v>2910</v>
      </c>
      <c r="B615" s="1">
        <f t="shared" si="9"/>
        <v>42353</v>
      </c>
      <c r="C615" s="4">
        <v>1062.9000000000001</v>
      </c>
      <c r="D615" s="4">
        <v>1064.5999999999999</v>
      </c>
      <c r="E615" s="4">
        <v>1066.2</v>
      </c>
      <c r="F615" s="4">
        <v>1061.8</v>
      </c>
      <c r="G615" t="s">
        <v>771</v>
      </c>
      <c r="H615">
        <v>-0.17</v>
      </c>
    </row>
    <row r="616" spans="1:8" x14ac:dyDescent="0.2">
      <c r="A616" t="s">
        <v>2911</v>
      </c>
      <c r="B616" s="1">
        <f t="shared" si="9"/>
        <v>42352</v>
      </c>
      <c r="C616" s="4">
        <v>1064.7</v>
      </c>
      <c r="D616" s="4">
        <v>1074</v>
      </c>
      <c r="E616" s="4">
        <v>1076.7</v>
      </c>
      <c r="F616" s="4">
        <v>1060</v>
      </c>
      <c r="G616" t="s">
        <v>764</v>
      </c>
      <c r="H616">
        <v>-1.1299999999999999</v>
      </c>
    </row>
    <row r="617" spans="1:8" x14ac:dyDescent="0.2">
      <c r="A617" t="s">
        <v>2914</v>
      </c>
      <c r="B617" s="1">
        <f t="shared" si="9"/>
        <v>42349</v>
      </c>
      <c r="C617" s="4">
        <v>1076.9000000000001</v>
      </c>
      <c r="D617" s="4">
        <v>1067.8</v>
      </c>
      <c r="E617" s="4">
        <v>1079.4000000000001</v>
      </c>
      <c r="F617" s="4">
        <v>1064.4000000000001</v>
      </c>
      <c r="G617" t="s">
        <v>831</v>
      </c>
      <c r="H617">
        <v>0.35</v>
      </c>
    </row>
    <row r="618" spans="1:8" x14ac:dyDescent="0.2">
      <c r="A618" t="s">
        <v>2915</v>
      </c>
      <c r="B618" s="1">
        <f t="shared" si="9"/>
        <v>42348</v>
      </c>
      <c r="C618" s="4">
        <v>1073.0999999999999</v>
      </c>
      <c r="D618" s="4">
        <v>1073</v>
      </c>
      <c r="E618" s="4">
        <v>1076.3</v>
      </c>
      <c r="F618" s="4">
        <v>1071.7</v>
      </c>
      <c r="G618" t="s">
        <v>767</v>
      </c>
      <c r="H618">
        <v>-0.42</v>
      </c>
    </row>
    <row r="619" spans="1:8" x14ac:dyDescent="0.2">
      <c r="A619" t="s">
        <v>2916</v>
      </c>
      <c r="B619" s="1">
        <f t="shared" si="9"/>
        <v>42347</v>
      </c>
      <c r="C619" s="4">
        <v>1077.5999999999999</v>
      </c>
      <c r="D619" s="4">
        <v>1075.0999999999999</v>
      </c>
      <c r="E619" s="4">
        <v>1086</v>
      </c>
      <c r="F619" s="4">
        <v>1070.5999999999999</v>
      </c>
      <c r="G619" t="s">
        <v>811</v>
      </c>
      <c r="H619">
        <v>0.12</v>
      </c>
    </row>
    <row r="620" spans="1:8" x14ac:dyDescent="0.2">
      <c r="A620" t="s">
        <v>2917</v>
      </c>
      <c r="B620" s="1">
        <f t="shared" si="9"/>
        <v>42346</v>
      </c>
      <c r="C620" s="4">
        <v>1076.3</v>
      </c>
      <c r="D620" s="4">
        <v>1071</v>
      </c>
      <c r="E620" s="4">
        <v>1078.4000000000001</v>
      </c>
      <c r="F620" s="4">
        <v>1069.5999999999999</v>
      </c>
      <c r="G620" t="s">
        <v>741</v>
      </c>
      <c r="H620">
        <v>-1.71</v>
      </c>
    </row>
    <row r="621" spans="1:8" x14ac:dyDescent="0.2">
      <c r="A621" t="s">
        <v>2918</v>
      </c>
      <c r="B621" s="1">
        <f t="shared" si="9"/>
        <v>42345</v>
      </c>
      <c r="C621" s="4">
        <v>1095</v>
      </c>
      <c r="D621" s="4">
        <v>1095</v>
      </c>
      <c r="E621" s="4">
        <v>1095</v>
      </c>
      <c r="F621" s="4">
        <v>1095</v>
      </c>
      <c r="G621" t="s">
        <v>798</v>
      </c>
      <c r="H621">
        <v>0.97</v>
      </c>
    </row>
    <row r="622" spans="1:8" x14ac:dyDescent="0.2">
      <c r="A622" t="s">
        <v>2921</v>
      </c>
      <c r="B622" s="1">
        <f t="shared" si="9"/>
        <v>42342</v>
      </c>
      <c r="C622" s="4">
        <v>1084.5</v>
      </c>
      <c r="D622" s="4">
        <v>1063</v>
      </c>
      <c r="E622" s="4">
        <v>1088.8</v>
      </c>
      <c r="F622" s="4">
        <v>1058.7</v>
      </c>
      <c r="G622" t="s">
        <v>847</v>
      </c>
      <c r="H622">
        <v>2.15</v>
      </c>
    </row>
    <row r="623" spans="1:8" x14ac:dyDescent="0.2">
      <c r="A623" t="s">
        <v>2922</v>
      </c>
      <c r="B623" s="1">
        <f t="shared" si="9"/>
        <v>42341</v>
      </c>
      <c r="C623" s="4">
        <v>1061.7</v>
      </c>
      <c r="D623" s="4">
        <v>1054.4000000000001</v>
      </c>
      <c r="E623" s="4">
        <v>1064.5999999999999</v>
      </c>
      <c r="F623" s="4">
        <v>1046.2</v>
      </c>
      <c r="G623" t="s">
        <v>754</v>
      </c>
      <c r="H623">
        <v>0.71</v>
      </c>
    </row>
    <row r="624" spans="1:8" x14ac:dyDescent="0.2">
      <c r="A624" t="s">
        <v>2923</v>
      </c>
      <c r="B624" s="1">
        <f t="shared" si="9"/>
        <v>42340</v>
      </c>
      <c r="C624" s="4">
        <v>1054.2</v>
      </c>
      <c r="D624" s="4">
        <v>1068.7</v>
      </c>
      <c r="E624" s="4">
        <v>1069.5</v>
      </c>
      <c r="F624" s="4">
        <v>1049.5999999999999</v>
      </c>
      <c r="G624" t="s">
        <v>814</v>
      </c>
      <c r="H624">
        <v>-0.9</v>
      </c>
    </row>
    <row r="625" spans="1:8" x14ac:dyDescent="0.2">
      <c r="A625" t="s">
        <v>2924</v>
      </c>
      <c r="B625" s="1">
        <f t="shared" si="9"/>
        <v>42339</v>
      </c>
      <c r="C625" s="4">
        <v>1063.8</v>
      </c>
      <c r="D625" s="4">
        <v>1064.5999999999999</v>
      </c>
      <c r="E625" s="4">
        <v>1074.5999999999999</v>
      </c>
      <c r="F625" s="4">
        <v>1063.4000000000001</v>
      </c>
      <c r="G625" t="s">
        <v>848</v>
      </c>
      <c r="H625">
        <v>-0.19</v>
      </c>
    </row>
    <row r="626" spans="1:8" x14ac:dyDescent="0.2">
      <c r="A626" t="s">
        <v>2664</v>
      </c>
      <c r="B626" s="1">
        <f t="shared" si="9"/>
        <v>42338</v>
      </c>
      <c r="C626" s="4">
        <v>1065.8</v>
      </c>
      <c r="D626" s="4">
        <v>1056.5</v>
      </c>
      <c r="E626" s="4">
        <v>1068.4000000000001</v>
      </c>
      <c r="F626" s="4">
        <v>1052.0999999999999</v>
      </c>
      <c r="G626" t="s">
        <v>849</v>
      </c>
      <c r="H626">
        <v>0.91</v>
      </c>
    </row>
    <row r="627" spans="1:8" x14ac:dyDescent="0.2">
      <c r="A627" t="s">
        <v>2667</v>
      </c>
      <c r="B627" s="1">
        <f t="shared" si="9"/>
        <v>42335</v>
      </c>
      <c r="C627" s="4">
        <v>1056.2</v>
      </c>
      <c r="D627" s="4">
        <v>1070.7</v>
      </c>
      <c r="E627" s="4">
        <v>1074.2</v>
      </c>
      <c r="F627" s="4">
        <v>1051.0999999999999</v>
      </c>
      <c r="G627" t="s">
        <v>850</v>
      </c>
      <c r="H627">
        <v>-1.36</v>
      </c>
    </row>
    <row r="628" spans="1:8" x14ac:dyDescent="0.2">
      <c r="A628" t="s">
        <v>2668</v>
      </c>
      <c r="B628" s="1">
        <f t="shared" si="9"/>
        <v>42334</v>
      </c>
      <c r="C628" s="4">
        <v>1070.8</v>
      </c>
      <c r="D628" s="4">
        <v>1070.0999999999999</v>
      </c>
      <c r="E628" s="4">
        <v>1074.2</v>
      </c>
      <c r="F628" s="4">
        <v>1069.2</v>
      </c>
      <c r="G628">
        <v>0</v>
      </c>
      <c r="H628">
        <v>0.03</v>
      </c>
    </row>
    <row r="629" spans="1:8" x14ac:dyDescent="0.2">
      <c r="A629" t="s">
        <v>2669</v>
      </c>
      <c r="B629" s="1">
        <f t="shared" si="9"/>
        <v>42333</v>
      </c>
      <c r="C629" s="4">
        <v>1070.5</v>
      </c>
      <c r="D629" s="4">
        <v>1070.2</v>
      </c>
      <c r="E629" s="4">
        <v>1072</v>
      </c>
      <c r="F629" s="4">
        <v>1068.5</v>
      </c>
      <c r="G629" t="s">
        <v>776</v>
      </c>
      <c r="H629">
        <v>-0.35</v>
      </c>
    </row>
    <row r="630" spans="1:8" x14ac:dyDescent="0.2">
      <c r="A630" t="s">
        <v>2670</v>
      </c>
      <c r="B630" s="1">
        <f t="shared" si="9"/>
        <v>42332</v>
      </c>
      <c r="C630" s="4">
        <v>1074.3</v>
      </c>
      <c r="D630" s="4">
        <v>1073.2</v>
      </c>
      <c r="E630" s="4">
        <v>1079.4000000000001</v>
      </c>
      <c r="F630" s="4">
        <v>1073.2</v>
      </c>
      <c r="G630" t="s">
        <v>771</v>
      </c>
      <c r="H630">
        <v>0.7</v>
      </c>
    </row>
    <row r="631" spans="1:8" x14ac:dyDescent="0.2">
      <c r="A631" t="s">
        <v>2671</v>
      </c>
      <c r="B631" s="1">
        <f t="shared" si="9"/>
        <v>42331</v>
      </c>
      <c r="C631" s="4">
        <v>1066.8</v>
      </c>
      <c r="D631" s="4">
        <v>1070</v>
      </c>
      <c r="E631" s="4">
        <v>1071.5</v>
      </c>
      <c r="F631" s="4">
        <v>1067.3</v>
      </c>
      <c r="G631" t="s">
        <v>776</v>
      </c>
      <c r="H631">
        <v>-0.89</v>
      </c>
    </row>
    <row r="632" spans="1:8" x14ac:dyDescent="0.2">
      <c r="A632" t="s">
        <v>2674</v>
      </c>
      <c r="B632" s="1">
        <f t="shared" si="9"/>
        <v>42328</v>
      </c>
      <c r="C632" s="4">
        <v>1076.4000000000001</v>
      </c>
      <c r="D632" s="4">
        <v>1082.9000000000001</v>
      </c>
      <c r="E632" s="4">
        <v>1082.9000000000001</v>
      </c>
      <c r="F632" s="4">
        <v>1082.9000000000001</v>
      </c>
      <c r="G632" t="s">
        <v>790</v>
      </c>
      <c r="H632">
        <v>-0.15</v>
      </c>
    </row>
    <row r="633" spans="1:8" x14ac:dyDescent="0.2">
      <c r="A633" t="s">
        <v>2675</v>
      </c>
      <c r="B633" s="1">
        <f t="shared" si="9"/>
        <v>42327</v>
      </c>
      <c r="C633" s="4">
        <v>1078</v>
      </c>
      <c r="D633" s="4">
        <v>1077.4000000000001</v>
      </c>
      <c r="E633" s="4">
        <v>1082.4000000000001</v>
      </c>
      <c r="F633" s="4">
        <v>1077.4000000000001</v>
      </c>
      <c r="G633" t="s">
        <v>790</v>
      </c>
      <c r="H633">
        <v>0.86</v>
      </c>
    </row>
    <row r="634" spans="1:8" x14ac:dyDescent="0.2">
      <c r="A634" t="s">
        <v>2676</v>
      </c>
      <c r="B634" s="1">
        <f t="shared" si="9"/>
        <v>42326</v>
      </c>
      <c r="C634" s="4">
        <v>1068.8</v>
      </c>
      <c r="D634" s="4">
        <v>1064</v>
      </c>
      <c r="E634" s="4">
        <v>1071.9000000000001</v>
      </c>
      <c r="F634" s="4">
        <v>1064</v>
      </c>
      <c r="G634" t="s">
        <v>790</v>
      </c>
      <c r="H634">
        <v>-1.74</v>
      </c>
    </row>
    <row r="635" spans="1:8" x14ac:dyDescent="0.2">
      <c r="A635" t="s">
        <v>2677</v>
      </c>
      <c r="B635" s="1">
        <f t="shared" si="9"/>
        <v>42325</v>
      </c>
      <c r="C635" s="4">
        <v>1087.7</v>
      </c>
      <c r="D635" s="4">
        <v>1085.2</v>
      </c>
      <c r="E635" s="4">
        <v>1085.2</v>
      </c>
      <c r="F635" s="4">
        <v>1085.2</v>
      </c>
      <c r="G635" t="s">
        <v>798</v>
      </c>
      <c r="H635">
        <v>-1.39</v>
      </c>
    </row>
    <row r="636" spans="1:8" x14ac:dyDescent="0.2">
      <c r="A636" t="s">
        <v>2678</v>
      </c>
      <c r="B636" s="1">
        <f t="shared" si="9"/>
        <v>42324</v>
      </c>
      <c r="C636" s="4">
        <v>1103</v>
      </c>
      <c r="D636" s="4">
        <v>1103.5</v>
      </c>
      <c r="E636" s="4">
        <v>1103.5</v>
      </c>
      <c r="F636" s="4">
        <v>1103.5</v>
      </c>
      <c r="G636" t="s">
        <v>798</v>
      </c>
      <c r="H636">
        <v>2.0499999999999998</v>
      </c>
    </row>
    <row r="637" spans="1:8" x14ac:dyDescent="0.2">
      <c r="A637" t="s">
        <v>2681</v>
      </c>
      <c r="B637" s="1">
        <f t="shared" si="9"/>
        <v>42321</v>
      </c>
      <c r="C637" s="4">
        <v>1080.8</v>
      </c>
      <c r="D637" s="4">
        <v>1083.0999999999999</v>
      </c>
      <c r="E637" s="4">
        <v>1085.9000000000001</v>
      </c>
      <c r="F637" s="4">
        <v>1081.3</v>
      </c>
      <c r="G637" t="s">
        <v>789</v>
      </c>
      <c r="H637">
        <v>0</v>
      </c>
    </row>
    <row r="638" spans="1:8" x14ac:dyDescent="0.2">
      <c r="A638" t="s">
        <v>2682</v>
      </c>
      <c r="B638" s="1">
        <f t="shared" si="9"/>
        <v>42320</v>
      </c>
      <c r="C638" s="4">
        <v>1080.8</v>
      </c>
      <c r="D638" s="4">
        <v>1086</v>
      </c>
      <c r="E638" s="4">
        <v>1086.5999999999999</v>
      </c>
      <c r="F638" s="4">
        <v>1086</v>
      </c>
      <c r="G638" t="s">
        <v>798</v>
      </c>
      <c r="H638">
        <v>-0.36</v>
      </c>
    </row>
    <row r="639" spans="1:8" x14ac:dyDescent="0.2">
      <c r="A639" t="s">
        <v>2683</v>
      </c>
      <c r="B639" s="1">
        <f t="shared" si="9"/>
        <v>42319</v>
      </c>
      <c r="C639" s="4">
        <v>1084.7</v>
      </c>
      <c r="D639" s="4">
        <v>1091.4000000000001</v>
      </c>
      <c r="E639" s="4">
        <v>1091.4000000000001</v>
      </c>
      <c r="F639" s="4">
        <v>1084.2</v>
      </c>
      <c r="G639" t="s">
        <v>789</v>
      </c>
      <c r="H639">
        <v>-0.32</v>
      </c>
    </row>
    <row r="640" spans="1:8" x14ac:dyDescent="0.2">
      <c r="A640" t="s">
        <v>2684</v>
      </c>
      <c r="B640" s="1">
        <f t="shared" si="9"/>
        <v>42318</v>
      </c>
      <c r="C640" s="4">
        <v>1088.2</v>
      </c>
      <c r="D640" s="4">
        <v>1090.0999999999999</v>
      </c>
      <c r="E640" s="4">
        <v>1091.3</v>
      </c>
      <c r="F640" s="4">
        <v>1085</v>
      </c>
      <c r="G640" t="s">
        <v>789</v>
      </c>
      <c r="H640">
        <v>0.03</v>
      </c>
    </row>
    <row r="641" spans="1:8" x14ac:dyDescent="0.2">
      <c r="A641" t="s">
        <v>2685</v>
      </c>
      <c r="B641" s="1">
        <f t="shared" si="9"/>
        <v>42317</v>
      </c>
      <c r="C641" s="4">
        <v>1087.9000000000001</v>
      </c>
      <c r="D641" s="4">
        <v>1088.5999999999999</v>
      </c>
      <c r="E641" s="4">
        <v>1088.5999999999999</v>
      </c>
      <c r="F641" s="4">
        <v>1088.5999999999999</v>
      </c>
      <c r="G641" t="s">
        <v>790</v>
      </c>
      <c r="H641">
        <v>0.03</v>
      </c>
    </row>
    <row r="642" spans="1:8" x14ac:dyDescent="0.2">
      <c r="A642" t="s">
        <v>2688</v>
      </c>
      <c r="B642" s="1">
        <f t="shared" si="9"/>
        <v>42314</v>
      </c>
      <c r="C642" s="4">
        <v>1087.5999999999999</v>
      </c>
      <c r="D642" s="4">
        <v>1105.2</v>
      </c>
      <c r="E642" s="4">
        <v>1109.5</v>
      </c>
      <c r="F642" s="4">
        <v>1084.8</v>
      </c>
      <c r="G642" t="s">
        <v>763</v>
      </c>
      <c r="H642">
        <v>-1.52</v>
      </c>
    </row>
    <row r="643" spans="1:8" x14ac:dyDescent="0.2">
      <c r="A643" t="s">
        <v>2689</v>
      </c>
      <c r="B643" s="1">
        <f t="shared" ref="B643:B706" si="10">DATE(RIGHT(A643,4),LEFT(A643,2),LEFT(RIGHT(A643,8),2))</f>
        <v>42313</v>
      </c>
      <c r="C643" s="4">
        <v>1104.4000000000001</v>
      </c>
      <c r="D643" s="4">
        <v>1107.9000000000001</v>
      </c>
      <c r="E643" s="4">
        <v>1110.7</v>
      </c>
      <c r="F643" s="4">
        <v>1104.5</v>
      </c>
      <c r="G643" t="s">
        <v>763</v>
      </c>
      <c r="H643">
        <v>-0.19</v>
      </c>
    </row>
    <row r="644" spans="1:8" x14ac:dyDescent="0.2">
      <c r="A644" t="s">
        <v>2690</v>
      </c>
      <c r="B644" s="1">
        <f t="shared" si="10"/>
        <v>42312</v>
      </c>
      <c r="C644" s="4">
        <v>1106.5</v>
      </c>
      <c r="D644" s="4">
        <v>1119</v>
      </c>
      <c r="E644" s="4">
        <v>1121.9000000000001</v>
      </c>
      <c r="F644" s="4">
        <v>1106.7</v>
      </c>
      <c r="G644" t="s">
        <v>734</v>
      </c>
      <c r="H644">
        <v>-0.69</v>
      </c>
    </row>
    <row r="645" spans="1:8" x14ac:dyDescent="0.2">
      <c r="A645" t="s">
        <v>2691</v>
      </c>
      <c r="B645" s="1">
        <f t="shared" si="10"/>
        <v>42311</v>
      </c>
      <c r="C645" s="4">
        <v>1114.2</v>
      </c>
      <c r="D645" s="4">
        <v>1133.3</v>
      </c>
      <c r="E645" s="4">
        <v>1134.7</v>
      </c>
      <c r="F645" s="4">
        <v>1114.2</v>
      </c>
      <c r="G645" t="s">
        <v>749</v>
      </c>
      <c r="H645">
        <v>-1.9</v>
      </c>
    </row>
    <row r="646" spans="1:8" x14ac:dyDescent="0.2">
      <c r="A646" t="s">
        <v>2692</v>
      </c>
      <c r="B646" s="1">
        <f t="shared" si="10"/>
        <v>42310</v>
      </c>
      <c r="C646" s="4">
        <v>1135.8</v>
      </c>
      <c r="D646" s="4">
        <v>1137.9000000000001</v>
      </c>
      <c r="E646" s="4">
        <v>1138.7</v>
      </c>
      <c r="F646" s="4">
        <v>1132.5999999999999</v>
      </c>
      <c r="G646" t="s">
        <v>777</v>
      </c>
      <c r="H646">
        <v>-0.5</v>
      </c>
    </row>
    <row r="647" spans="1:8" x14ac:dyDescent="0.2">
      <c r="A647" t="s">
        <v>2433</v>
      </c>
      <c r="B647" s="1">
        <f t="shared" si="10"/>
        <v>42307</v>
      </c>
      <c r="C647" s="4">
        <v>1141.5</v>
      </c>
      <c r="D647" s="4">
        <v>1147.5</v>
      </c>
      <c r="E647" s="4">
        <v>1147.5999999999999</v>
      </c>
      <c r="F647" s="4">
        <v>1139.2</v>
      </c>
      <c r="G647" t="s">
        <v>766</v>
      </c>
      <c r="H647">
        <v>-0.5</v>
      </c>
    </row>
    <row r="648" spans="1:8" x14ac:dyDescent="0.2">
      <c r="A648" t="s">
        <v>2434</v>
      </c>
      <c r="B648" s="1">
        <f t="shared" si="10"/>
        <v>42306</v>
      </c>
      <c r="C648" s="4">
        <v>1147.2</v>
      </c>
      <c r="D648" s="4">
        <v>1158</v>
      </c>
      <c r="E648" s="4">
        <v>1162</v>
      </c>
      <c r="F648" s="4">
        <v>1144.9000000000001</v>
      </c>
      <c r="G648" t="s">
        <v>761</v>
      </c>
      <c r="H648">
        <v>-2.54</v>
      </c>
    </row>
    <row r="649" spans="1:8" x14ac:dyDescent="0.2">
      <c r="A649" t="s">
        <v>2435</v>
      </c>
      <c r="B649" s="1">
        <f t="shared" si="10"/>
        <v>42305</v>
      </c>
      <c r="C649" s="4">
        <v>1177.0999999999999</v>
      </c>
      <c r="D649" s="4">
        <v>1175.0999999999999</v>
      </c>
      <c r="E649" s="4">
        <v>1182.7</v>
      </c>
      <c r="F649" s="4">
        <v>1175.0999999999999</v>
      </c>
      <c r="G649" t="s">
        <v>832</v>
      </c>
      <c r="H649">
        <v>0.88</v>
      </c>
    </row>
    <row r="650" spans="1:8" x14ac:dyDescent="0.2">
      <c r="A650" t="s">
        <v>2436</v>
      </c>
      <c r="B650" s="1">
        <f t="shared" si="10"/>
        <v>42304</v>
      </c>
      <c r="C650" s="4">
        <v>1166.8</v>
      </c>
      <c r="D650" s="4">
        <v>1164.5</v>
      </c>
      <c r="E650" s="4">
        <v>1166.0999999999999</v>
      </c>
      <c r="F650" s="4">
        <v>1162</v>
      </c>
      <c r="G650" t="s">
        <v>740</v>
      </c>
      <c r="H650">
        <v>-0.02</v>
      </c>
    </row>
    <row r="651" spans="1:8" x14ac:dyDescent="0.2">
      <c r="A651" t="s">
        <v>2437</v>
      </c>
      <c r="B651" s="1">
        <f t="shared" si="10"/>
        <v>42303</v>
      </c>
      <c r="C651" s="4">
        <v>1167</v>
      </c>
      <c r="D651" s="4">
        <v>1165.0999999999999</v>
      </c>
      <c r="E651" s="4">
        <v>1170</v>
      </c>
      <c r="F651" s="4">
        <v>1163.8</v>
      </c>
      <c r="G651" t="s">
        <v>777</v>
      </c>
      <c r="H651">
        <v>0.32</v>
      </c>
    </row>
    <row r="652" spans="1:8" x14ac:dyDescent="0.2">
      <c r="A652" t="s">
        <v>2440</v>
      </c>
      <c r="B652" s="1">
        <f t="shared" si="10"/>
        <v>42300</v>
      </c>
      <c r="C652" s="4">
        <v>1163.3</v>
      </c>
      <c r="D652" s="4">
        <v>1166.2</v>
      </c>
      <c r="E652" s="4">
        <v>1178.7</v>
      </c>
      <c r="F652" s="4">
        <v>1163.3</v>
      </c>
      <c r="G652" t="s">
        <v>792</v>
      </c>
      <c r="H652">
        <v>-0.28000000000000003</v>
      </c>
    </row>
    <row r="653" spans="1:8" x14ac:dyDescent="0.2">
      <c r="A653" t="s">
        <v>2441</v>
      </c>
      <c r="B653" s="1">
        <f t="shared" si="10"/>
        <v>42299</v>
      </c>
      <c r="C653" s="4">
        <v>1166.5999999999999</v>
      </c>
      <c r="D653" s="4">
        <v>1166.2</v>
      </c>
      <c r="E653" s="4">
        <v>1168.5999999999999</v>
      </c>
      <c r="F653" s="4">
        <v>1163.5</v>
      </c>
      <c r="G653" t="s">
        <v>769</v>
      </c>
      <c r="H653">
        <v>-0.09</v>
      </c>
    </row>
    <row r="654" spans="1:8" x14ac:dyDescent="0.2">
      <c r="A654" t="s">
        <v>2442</v>
      </c>
      <c r="B654" s="1">
        <f t="shared" si="10"/>
        <v>42298</v>
      </c>
      <c r="C654" s="4">
        <v>1167.5999999999999</v>
      </c>
      <c r="D654" s="4">
        <v>1175.9000000000001</v>
      </c>
      <c r="E654" s="4">
        <v>1176.4000000000001</v>
      </c>
      <c r="F654" s="4">
        <v>1164.9000000000001</v>
      </c>
      <c r="G654" t="s">
        <v>792</v>
      </c>
      <c r="H654">
        <v>-0.88</v>
      </c>
    </row>
    <row r="655" spans="1:8" x14ac:dyDescent="0.2">
      <c r="A655" t="s">
        <v>2443</v>
      </c>
      <c r="B655" s="1">
        <f t="shared" si="10"/>
        <v>42297</v>
      </c>
      <c r="C655" s="4">
        <v>1178</v>
      </c>
      <c r="D655" s="4">
        <v>1168.7</v>
      </c>
      <c r="E655" s="4">
        <v>1179.0999999999999</v>
      </c>
      <c r="F655" s="4">
        <v>1168.7</v>
      </c>
      <c r="G655" t="s">
        <v>789</v>
      </c>
      <c r="H655">
        <v>0.4</v>
      </c>
    </row>
    <row r="656" spans="1:8" x14ac:dyDescent="0.2">
      <c r="A656" t="s">
        <v>2444</v>
      </c>
      <c r="B656" s="1">
        <f t="shared" si="10"/>
        <v>42296</v>
      </c>
      <c r="C656" s="4">
        <v>1173.3</v>
      </c>
      <c r="D656" s="4">
        <v>1176.5</v>
      </c>
      <c r="E656" s="4">
        <v>1177.8</v>
      </c>
      <c r="F656" s="4">
        <v>1169.3</v>
      </c>
      <c r="G656" t="s">
        <v>776</v>
      </c>
      <c r="H656">
        <v>-0.87</v>
      </c>
    </row>
    <row r="657" spans="1:8" x14ac:dyDescent="0.2">
      <c r="A657" t="s">
        <v>2447</v>
      </c>
      <c r="B657" s="1">
        <f t="shared" si="10"/>
        <v>42293</v>
      </c>
      <c r="C657" s="4">
        <v>1183.5999999999999</v>
      </c>
      <c r="D657" s="4">
        <v>1182.5</v>
      </c>
      <c r="E657" s="4">
        <v>1184.0999999999999</v>
      </c>
      <c r="F657" s="4">
        <v>1176.2</v>
      </c>
      <c r="G657" t="s">
        <v>773</v>
      </c>
      <c r="H657">
        <v>-0.36</v>
      </c>
    </row>
    <row r="658" spans="1:8" x14ac:dyDescent="0.2">
      <c r="A658" t="s">
        <v>2448</v>
      </c>
      <c r="B658" s="1">
        <f t="shared" si="10"/>
        <v>42292</v>
      </c>
      <c r="C658" s="4">
        <v>1187.9000000000001</v>
      </c>
      <c r="D658" s="4">
        <v>1184.2</v>
      </c>
      <c r="E658" s="4">
        <v>1188.3</v>
      </c>
      <c r="F658" s="4">
        <v>1177.8</v>
      </c>
      <c r="G658" t="s">
        <v>734</v>
      </c>
      <c r="H658">
        <v>0.66</v>
      </c>
    </row>
    <row r="659" spans="1:8" x14ac:dyDescent="0.2">
      <c r="A659" t="s">
        <v>2449</v>
      </c>
      <c r="B659" s="1">
        <f t="shared" si="10"/>
        <v>42291</v>
      </c>
      <c r="C659" s="4">
        <v>1180.0999999999999</v>
      </c>
      <c r="D659" s="4">
        <v>1172.4000000000001</v>
      </c>
      <c r="E659" s="4">
        <v>1189</v>
      </c>
      <c r="F659" s="4">
        <v>1167.3</v>
      </c>
      <c r="G659" t="s">
        <v>734</v>
      </c>
      <c r="H659">
        <v>1.23</v>
      </c>
    </row>
    <row r="660" spans="1:8" x14ac:dyDescent="0.2">
      <c r="A660" t="s">
        <v>2450</v>
      </c>
      <c r="B660" s="1">
        <f t="shared" si="10"/>
        <v>42290</v>
      </c>
      <c r="C660" s="4">
        <v>1165.8</v>
      </c>
      <c r="D660" s="4">
        <v>1163.5</v>
      </c>
      <c r="E660" s="4">
        <v>1166.2</v>
      </c>
      <c r="F660" s="4">
        <v>1154.9000000000001</v>
      </c>
      <c r="G660" t="s">
        <v>759</v>
      </c>
      <c r="H660">
        <v>0.08</v>
      </c>
    </row>
    <row r="661" spans="1:8" x14ac:dyDescent="0.2">
      <c r="A661" t="s">
        <v>2451</v>
      </c>
      <c r="B661" s="1">
        <f t="shared" si="10"/>
        <v>42289</v>
      </c>
      <c r="C661" s="4">
        <v>1164.9000000000001</v>
      </c>
      <c r="D661" s="4">
        <v>1155.9000000000001</v>
      </c>
      <c r="E661" s="4">
        <v>1166.8</v>
      </c>
      <c r="F661" s="4">
        <v>1155.9000000000001</v>
      </c>
      <c r="G661" t="s">
        <v>792</v>
      </c>
      <c r="H661">
        <v>0.74</v>
      </c>
    </row>
    <row r="662" spans="1:8" x14ac:dyDescent="0.2">
      <c r="A662" t="s">
        <v>2454</v>
      </c>
      <c r="B662" s="1">
        <f t="shared" si="10"/>
        <v>42286</v>
      </c>
      <c r="C662" s="4">
        <v>1156.3</v>
      </c>
      <c r="D662" s="4">
        <v>1151.5999999999999</v>
      </c>
      <c r="E662" s="4">
        <v>1157.2</v>
      </c>
      <c r="F662" s="4">
        <v>1151.5999999999999</v>
      </c>
      <c r="G662" t="s">
        <v>789</v>
      </c>
      <c r="H662">
        <v>1.01</v>
      </c>
    </row>
    <row r="663" spans="1:8" x14ac:dyDescent="0.2">
      <c r="A663" t="s">
        <v>2455</v>
      </c>
      <c r="B663" s="1">
        <f t="shared" si="10"/>
        <v>42285</v>
      </c>
      <c r="C663" s="4">
        <v>1144.7</v>
      </c>
      <c r="D663" s="4">
        <v>1142.7</v>
      </c>
      <c r="E663" s="4">
        <v>1146.7</v>
      </c>
      <c r="F663" s="4">
        <v>1138.7</v>
      </c>
      <c r="G663" t="s">
        <v>734</v>
      </c>
      <c r="H663">
        <v>-0.37</v>
      </c>
    </row>
    <row r="664" spans="1:8" x14ac:dyDescent="0.2">
      <c r="A664" t="s">
        <v>2456</v>
      </c>
      <c r="B664" s="1">
        <f t="shared" si="10"/>
        <v>42284</v>
      </c>
      <c r="C664" s="4">
        <v>1149</v>
      </c>
      <c r="D664" s="4">
        <v>1147.5999999999999</v>
      </c>
      <c r="E664" s="4">
        <v>1152.9000000000001</v>
      </c>
      <c r="F664" s="4">
        <v>1143</v>
      </c>
      <c r="G664" t="s">
        <v>788</v>
      </c>
      <c r="H664">
        <v>0.19</v>
      </c>
    </row>
    <row r="665" spans="1:8" x14ac:dyDescent="0.2">
      <c r="A665" t="s">
        <v>2457</v>
      </c>
      <c r="B665" s="1">
        <f t="shared" si="10"/>
        <v>42283</v>
      </c>
      <c r="C665" s="4">
        <v>1146.8</v>
      </c>
      <c r="D665" s="4">
        <v>1136.3</v>
      </c>
      <c r="E665" s="4">
        <v>1150</v>
      </c>
      <c r="F665" s="4">
        <v>1136.3</v>
      </c>
      <c r="G665" t="s">
        <v>817</v>
      </c>
      <c r="H665">
        <v>0.76</v>
      </c>
    </row>
    <row r="666" spans="1:8" x14ac:dyDescent="0.2">
      <c r="A666" t="s">
        <v>2458</v>
      </c>
      <c r="B666" s="1">
        <f t="shared" si="10"/>
        <v>42282</v>
      </c>
      <c r="C666" s="4">
        <v>1138.0999999999999</v>
      </c>
      <c r="D666" s="4">
        <v>1137.0999999999999</v>
      </c>
      <c r="E666" s="4">
        <v>1141.7</v>
      </c>
      <c r="F666" s="4">
        <v>1132.5</v>
      </c>
      <c r="G666" t="s">
        <v>767</v>
      </c>
      <c r="H666">
        <v>0.09</v>
      </c>
    </row>
    <row r="667" spans="1:8" x14ac:dyDescent="0.2">
      <c r="A667" t="s">
        <v>2461</v>
      </c>
      <c r="B667" s="1">
        <f t="shared" si="10"/>
        <v>42279</v>
      </c>
      <c r="C667" s="4">
        <v>1137.0999999999999</v>
      </c>
      <c r="D667" s="4">
        <v>1112.2</v>
      </c>
      <c r="E667" s="4">
        <v>1141.2</v>
      </c>
      <c r="F667" s="4">
        <v>1105.8</v>
      </c>
      <c r="G667" t="s">
        <v>787</v>
      </c>
      <c r="H667">
        <v>2.06</v>
      </c>
    </row>
    <row r="668" spans="1:8" x14ac:dyDescent="0.2">
      <c r="A668" t="s">
        <v>2462</v>
      </c>
      <c r="B668" s="1">
        <f t="shared" si="10"/>
        <v>42278</v>
      </c>
      <c r="C668" s="4">
        <v>1114.2</v>
      </c>
      <c r="D668" s="4">
        <v>1115.2</v>
      </c>
      <c r="E668" s="4">
        <v>1119</v>
      </c>
      <c r="F668" s="4">
        <v>1113.3</v>
      </c>
      <c r="G668" t="s">
        <v>851</v>
      </c>
      <c r="H668">
        <v>-0.12</v>
      </c>
    </row>
    <row r="669" spans="1:8" x14ac:dyDescent="0.2">
      <c r="A669" t="s">
        <v>2203</v>
      </c>
      <c r="B669" s="1">
        <f t="shared" si="10"/>
        <v>42277</v>
      </c>
      <c r="C669" s="4">
        <v>1115.5</v>
      </c>
      <c r="D669" s="4">
        <v>1124.3</v>
      </c>
      <c r="E669" s="4">
        <v>1126</v>
      </c>
      <c r="F669" s="4">
        <v>1112.0999999999999</v>
      </c>
      <c r="G669" t="s">
        <v>752</v>
      </c>
      <c r="H669">
        <v>-1.03</v>
      </c>
    </row>
    <row r="670" spans="1:8" x14ac:dyDescent="0.2">
      <c r="A670" t="s">
        <v>2204</v>
      </c>
      <c r="B670" s="1">
        <f t="shared" si="10"/>
        <v>42276</v>
      </c>
      <c r="C670" s="4">
        <v>1127.0999999999999</v>
      </c>
      <c r="D670" s="4">
        <v>1132.2</v>
      </c>
      <c r="E670" s="4">
        <v>1134.4000000000001</v>
      </c>
      <c r="F670" s="4">
        <v>1124.3</v>
      </c>
      <c r="G670" t="s">
        <v>697</v>
      </c>
      <c r="H670">
        <v>-0.43</v>
      </c>
    </row>
    <row r="671" spans="1:8" x14ac:dyDescent="0.2">
      <c r="A671" t="s">
        <v>2205</v>
      </c>
      <c r="B671" s="1">
        <f t="shared" si="10"/>
        <v>42275</v>
      </c>
      <c r="C671" s="4">
        <v>1132</v>
      </c>
      <c r="D671" s="4">
        <v>1133.2</v>
      </c>
      <c r="E671" s="4">
        <v>1133.2</v>
      </c>
      <c r="F671" s="4">
        <v>1133.0999999999999</v>
      </c>
      <c r="G671" t="s">
        <v>790</v>
      </c>
      <c r="H671">
        <v>-1.22</v>
      </c>
    </row>
    <row r="672" spans="1:8" x14ac:dyDescent="0.2">
      <c r="A672" t="s">
        <v>2208</v>
      </c>
      <c r="B672" s="1">
        <f t="shared" si="10"/>
        <v>42272</v>
      </c>
      <c r="C672" s="4">
        <v>1146</v>
      </c>
      <c r="D672" s="4">
        <v>1149.8</v>
      </c>
      <c r="E672" s="4">
        <v>1149.8</v>
      </c>
      <c r="F672" s="4">
        <v>1143.4000000000001</v>
      </c>
      <c r="G672" t="s">
        <v>776</v>
      </c>
      <c r="H672">
        <v>-0.68</v>
      </c>
    </row>
    <row r="673" spans="1:8" x14ac:dyDescent="0.2">
      <c r="A673" t="s">
        <v>2209</v>
      </c>
      <c r="B673" s="1">
        <f t="shared" si="10"/>
        <v>42271</v>
      </c>
      <c r="C673" s="4">
        <v>1153.8</v>
      </c>
      <c r="D673" s="4">
        <v>1133</v>
      </c>
      <c r="E673" s="4">
        <v>1155.9000000000001</v>
      </c>
      <c r="F673" s="4">
        <v>1133</v>
      </c>
      <c r="G673" t="s">
        <v>792</v>
      </c>
      <c r="H673">
        <v>1.96</v>
      </c>
    </row>
    <row r="674" spans="1:8" x14ac:dyDescent="0.2">
      <c r="A674" t="s">
        <v>2210</v>
      </c>
      <c r="B674" s="1">
        <f t="shared" si="10"/>
        <v>42270</v>
      </c>
      <c r="C674" s="4">
        <v>1131.5999999999999</v>
      </c>
      <c r="D674" s="4">
        <v>1128.5999999999999</v>
      </c>
      <c r="E674" s="4">
        <v>1132.2</v>
      </c>
      <c r="F674" s="4">
        <v>1128.3</v>
      </c>
      <c r="G674" t="s">
        <v>791</v>
      </c>
      <c r="H674">
        <v>0.59</v>
      </c>
    </row>
    <row r="675" spans="1:8" x14ac:dyDescent="0.2">
      <c r="A675" t="s">
        <v>2211</v>
      </c>
      <c r="B675" s="1">
        <f t="shared" si="10"/>
        <v>42269</v>
      </c>
      <c r="C675" s="4">
        <v>1125</v>
      </c>
      <c r="D675" s="4">
        <v>1132.5999999999999</v>
      </c>
      <c r="E675" s="4">
        <v>1135</v>
      </c>
      <c r="F675" s="4">
        <v>1122.5</v>
      </c>
      <c r="G675" t="s">
        <v>792</v>
      </c>
      <c r="H675">
        <v>-0.71</v>
      </c>
    </row>
    <row r="676" spans="1:8" x14ac:dyDescent="0.2">
      <c r="A676" t="s">
        <v>2212</v>
      </c>
      <c r="B676" s="1">
        <f t="shared" si="10"/>
        <v>42268</v>
      </c>
      <c r="C676" s="4">
        <v>1133.0999999999999</v>
      </c>
      <c r="D676" s="4">
        <v>1137.5999999999999</v>
      </c>
      <c r="E676" s="4">
        <v>1138.5</v>
      </c>
      <c r="F676" s="4">
        <v>1130.8</v>
      </c>
      <c r="G676" t="s">
        <v>789</v>
      </c>
      <c r="H676">
        <v>-0.44</v>
      </c>
    </row>
    <row r="677" spans="1:8" x14ac:dyDescent="0.2">
      <c r="A677" t="s">
        <v>2215</v>
      </c>
      <c r="B677" s="1">
        <f t="shared" si="10"/>
        <v>42265</v>
      </c>
      <c r="C677" s="4">
        <v>1138.0999999999999</v>
      </c>
      <c r="D677" s="4">
        <v>1128.3</v>
      </c>
      <c r="E677" s="4">
        <v>1141.2</v>
      </c>
      <c r="F677" s="4">
        <v>1127.8</v>
      </c>
      <c r="G677" t="s">
        <v>776</v>
      </c>
      <c r="H677">
        <v>1.86</v>
      </c>
    </row>
    <row r="678" spans="1:8" x14ac:dyDescent="0.2">
      <c r="A678" t="s">
        <v>2216</v>
      </c>
      <c r="B678" s="1">
        <f t="shared" si="10"/>
        <v>42264</v>
      </c>
      <c r="C678" s="4">
        <v>1117.3</v>
      </c>
      <c r="D678" s="4">
        <v>1118.5999999999999</v>
      </c>
      <c r="E678" s="4">
        <v>1130.5</v>
      </c>
      <c r="F678" s="4">
        <v>1117.0999999999999</v>
      </c>
      <c r="G678" t="s">
        <v>790</v>
      </c>
      <c r="H678">
        <v>-0.17</v>
      </c>
    </row>
    <row r="679" spans="1:8" x14ac:dyDescent="0.2">
      <c r="A679" t="s">
        <v>2217</v>
      </c>
      <c r="B679" s="1">
        <f t="shared" si="10"/>
        <v>42263</v>
      </c>
      <c r="C679" s="4">
        <v>1119.2</v>
      </c>
      <c r="D679" s="4">
        <v>1109.8</v>
      </c>
      <c r="E679" s="4">
        <v>1119.9000000000001</v>
      </c>
      <c r="F679" s="4">
        <v>1109.8</v>
      </c>
      <c r="G679" t="s">
        <v>791</v>
      </c>
      <c r="H679">
        <v>-0.43</v>
      </c>
    </row>
    <row r="680" spans="1:8" x14ac:dyDescent="0.2">
      <c r="A680" t="s">
        <v>2218</v>
      </c>
      <c r="B680" s="1">
        <f t="shared" si="10"/>
        <v>42262</v>
      </c>
      <c r="C680" s="4">
        <v>1124</v>
      </c>
      <c r="D680" s="4">
        <v>1126.9000000000001</v>
      </c>
      <c r="E680" s="4">
        <v>1126.9000000000001</v>
      </c>
      <c r="F680" s="4">
        <v>1126.9000000000001</v>
      </c>
      <c r="G680" t="s">
        <v>798</v>
      </c>
      <c r="H680">
        <v>-0.46</v>
      </c>
    </row>
    <row r="681" spans="1:8" x14ac:dyDescent="0.2">
      <c r="A681" t="s">
        <v>2219</v>
      </c>
      <c r="B681" s="1">
        <f t="shared" si="10"/>
        <v>42261</v>
      </c>
      <c r="C681" s="4">
        <v>1129.2</v>
      </c>
      <c r="D681" s="4">
        <v>1124.8</v>
      </c>
      <c r="E681" s="4">
        <v>1125.4000000000001</v>
      </c>
      <c r="F681" s="4">
        <v>1124.8</v>
      </c>
      <c r="G681" t="s">
        <v>798</v>
      </c>
      <c r="H681">
        <v>2.33</v>
      </c>
    </row>
    <row r="682" spans="1:8" x14ac:dyDescent="0.2">
      <c r="A682" t="s">
        <v>2222</v>
      </c>
      <c r="B682" s="1">
        <f t="shared" si="10"/>
        <v>42258</v>
      </c>
      <c r="C682" s="4">
        <v>1103.5</v>
      </c>
      <c r="D682" s="4">
        <v>1110.8</v>
      </c>
      <c r="E682" s="4">
        <v>1111.7</v>
      </c>
      <c r="F682" s="4">
        <v>1098.2</v>
      </c>
      <c r="G682" t="s">
        <v>763</v>
      </c>
      <c r="H682">
        <v>-0.54</v>
      </c>
    </row>
    <row r="683" spans="1:8" x14ac:dyDescent="0.2">
      <c r="A683" t="s">
        <v>2223</v>
      </c>
      <c r="B683" s="1">
        <f t="shared" si="10"/>
        <v>42257</v>
      </c>
      <c r="C683" s="4">
        <v>1109.5</v>
      </c>
      <c r="D683" s="4">
        <v>1107.3</v>
      </c>
      <c r="E683" s="4">
        <v>1113.5</v>
      </c>
      <c r="F683" s="4">
        <v>1105.5</v>
      </c>
      <c r="G683" t="s">
        <v>776</v>
      </c>
      <c r="H683">
        <v>0.66</v>
      </c>
    </row>
    <row r="684" spans="1:8" x14ac:dyDescent="0.2">
      <c r="A684" t="s">
        <v>2224</v>
      </c>
      <c r="B684" s="1">
        <f t="shared" si="10"/>
        <v>42256</v>
      </c>
      <c r="C684" s="4">
        <v>1102.2</v>
      </c>
      <c r="D684" s="4">
        <v>1123.5</v>
      </c>
      <c r="E684" s="4">
        <v>1123.5</v>
      </c>
      <c r="F684" s="4">
        <v>1102.0999999999999</v>
      </c>
      <c r="G684" t="s">
        <v>817</v>
      </c>
      <c r="H684">
        <v>-1.62</v>
      </c>
    </row>
    <row r="685" spans="1:8" x14ac:dyDescent="0.2">
      <c r="A685" t="s">
        <v>2225</v>
      </c>
      <c r="B685" s="1">
        <f t="shared" si="10"/>
        <v>42255</v>
      </c>
      <c r="C685" s="4">
        <v>1120.4000000000001</v>
      </c>
      <c r="D685" s="4">
        <v>1119.8</v>
      </c>
      <c r="E685" s="4">
        <v>1122.5</v>
      </c>
      <c r="F685" s="4">
        <v>1116.4000000000001</v>
      </c>
      <c r="G685" t="s">
        <v>734</v>
      </c>
      <c r="H685">
        <v>0.04</v>
      </c>
    </row>
    <row r="686" spans="1:8" x14ac:dyDescent="0.2">
      <c r="A686" t="s">
        <v>2226</v>
      </c>
      <c r="B686" s="1">
        <f t="shared" si="10"/>
        <v>42254</v>
      </c>
      <c r="C686" s="4">
        <v>1119.9000000000001</v>
      </c>
      <c r="D686" s="4">
        <v>1119.5</v>
      </c>
      <c r="E686" s="4">
        <v>1124</v>
      </c>
      <c r="F686" s="4">
        <v>1115.2</v>
      </c>
      <c r="G686">
        <v>0</v>
      </c>
      <c r="H686">
        <v>0</v>
      </c>
    </row>
    <row r="687" spans="1:8" x14ac:dyDescent="0.2">
      <c r="A687" t="s">
        <v>2227</v>
      </c>
      <c r="B687" s="1">
        <f t="shared" si="10"/>
        <v>42253</v>
      </c>
      <c r="C687" s="4">
        <v>1119.9000000000001</v>
      </c>
      <c r="D687" s="4">
        <v>1122.3</v>
      </c>
      <c r="E687" s="4">
        <v>1123.0999999999999</v>
      </c>
      <c r="F687" s="4">
        <v>1119.5999999999999</v>
      </c>
      <c r="G687">
        <v>0</v>
      </c>
      <c r="H687">
        <v>-0.06</v>
      </c>
    </row>
    <row r="688" spans="1:8" x14ac:dyDescent="0.2">
      <c r="A688" t="s">
        <v>2229</v>
      </c>
      <c r="B688" s="1">
        <f t="shared" si="10"/>
        <v>42251</v>
      </c>
      <c r="C688" s="4">
        <v>1120.5999999999999</v>
      </c>
      <c r="D688" s="4">
        <v>1123.4000000000001</v>
      </c>
      <c r="E688" s="4">
        <v>1125.2</v>
      </c>
      <c r="F688" s="4">
        <v>1116.2</v>
      </c>
      <c r="G688" t="s">
        <v>769</v>
      </c>
      <c r="H688">
        <v>-0.28000000000000003</v>
      </c>
    </row>
    <row r="689" spans="1:8" x14ac:dyDescent="0.2">
      <c r="A689" t="s">
        <v>2230</v>
      </c>
      <c r="B689" s="1">
        <f t="shared" si="10"/>
        <v>42250</v>
      </c>
      <c r="C689" s="4">
        <v>1123.7</v>
      </c>
      <c r="D689" s="4">
        <v>1130.3</v>
      </c>
      <c r="E689" s="4">
        <v>1132.9000000000001</v>
      </c>
      <c r="F689" s="4">
        <v>1120.3</v>
      </c>
      <c r="G689" t="s">
        <v>770</v>
      </c>
      <c r="H689">
        <v>-0.78</v>
      </c>
    </row>
    <row r="690" spans="1:8" x14ac:dyDescent="0.2">
      <c r="A690" t="s">
        <v>2231</v>
      </c>
      <c r="B690" s="1">
        <f t="shared" si="10"/>
        <v>42249</v>
      </c>
      <c r="C690" s="4">
        <v>1132.5</v>
      </c>
      <c r="D690" s="4">
        <v>1137.3</v>
      </c>
      <c r="E690" s="4">
        <v>1140.4000000000001</v>
      </c>
      <c r="F690" s="4">
        <v>1130.8</v>
      </c>
      <c r="G690" t="s">
        <v>796</v>
      </c>
      <c r="H690">
        <v>-0.54</v>
      </c>
    </row>
    <row r="691" spans="1:8" x14ac:dyDescent="0.2">
      <c r="A691" t="s">
        <v>2232</v>
      </c>
      <c r="B691" s="1">
        <f t="shared" si="10"/>
        <v>42248</v>
      </c>
      <c r="C691" s="4">
        <v>1138.7</v>
      </c>
      <c r="D691" s="4">
        <v>1133.5</v>
      </c>
      <c r="E691" s="4">
        <v>1144.7</v>
      </c>
      <c r="F691" s="4">
        <v>1133.5</v>
      </c>
      <c r="G691" t="s">
        <v>825</v>
      </c>
      <c r="H691">
        <v>0.63</v>
      </c>
    </row>
    <row r="692" spans="1:8" x14ac:dyDescent="0.2">
      <c r="A692" t="s">
        <v>1969</v>
      </c>
      <c r="B692" s="1">
        <f t="shared" si="10"/>
        <v>42247</v>
      </c>
      <c r="C692" s="4">
        <v>1131.5999999999999</v>
      </c>
      <c r="D692" s="4">
        <v>1131.0999999999999</v>
      </c>
      <c r="E692" s="4">
        <v>1134</v>
      </c>
      <c r="F692" s="4">
        <v>1124.8</v>
      </c>
      <c r="G692" t="s">
        <v>749</v>
      </c>
      <c r="H692">
        <v>-0.13</v>
      </c>
    </row>
    <row r="693" spans="1:8" x14ac:dyDescent="0.2">
      <c r="A693" t="s">
        <v>1972</v>
      </c>
      <c r="B693" s="1">
        <f t="shared" si="10"/>
        <v>42244</v>
      </c>
      <c r="C693" s="4">
        <v>1133.0999999999999</v>
      </c>
      <c r="D693" s="4">
        <v>1125.3</v>
      </c>
      <c r="E693" s="4">
        <v>1139</v>
      </c>
      <c r="F693" s="4">
        <v>1123.5999999999999</v>
      </c>
      <c r="G693" t="s">
        <v>742</v>
      </c>
      <c r="H693">
        <v>0.95</v>
      </c>
    </row>
    <row r="694" spans="1:8" x14ac:dyDescent="0.2">
      <c r="A694" t="s">
        <v>1973</v>
      </c>
      <c r="B694" s="1">
        <f t="shared" si="10"/>
        <v>42243</v>
      </c>
      <c r="C694" s="4">
        <v>1122.4000000000001</v>
      </c>
      <c r="D694" s="4">
        <v>1127.2</v>
      </c>
      <c r="E694" s="4">
        <v>1127.4000000000001</v>
      </c>
      <c r="F694" s="4">
        <v>1118.4000000000001</v>
      </c>
      <c r="G694" t="s">
        <v>759</v>
      </c>
      <c r="H694">
        <v>-0.2</v>
      </c>
    </row>
    <row r="695" spans="1:8" x14ac:dyDescent="0.2">
      <c r="A695" t="s">
        <v>1974</v>
      </c>
      <c r="B695" s="1">
        <f t="shared" si="10"/>
        <v>42242</v>
      </c>
      <c r="C695" s="4">
        <v>1124.5999999999999</v>
      </c>
      <c r="D695" s="4">
        <v>1139.2</v>
      </c>
      <c r="E695" s="4">
        <v>1143</v>
      </c>
      <c r="F695" s="4">
        <v>1119.5999999999999</v>
      </c>
      <c r="G695" t="s">
        <v>770</v>
      </c>
      <c r="H695">
        <v>-1.19</v>
      </c>
    </row>
    <row r="696" spans="1:8" x14ac:dyDescent="0.2">
      <c r="A696" t="s">
        <v>1975</v>
      </c>
      <c r="B696" s="1">
        <f t="shared" si="10"/>
        <v>42241</v>
      </c>
      <c r="C696" s="4">
        <v>1138.2</v>
      </c>
      <c r="D696" s="4">
        <v>1151.5</v>
      </c>
      <c r="E696" s="4">
        <v>1155.5</v>
      </c>
      <c r="F696" s="4">
        <v>1134</v>
      </c>
      <c r="G696" t="s">
        <v>771</v>
      </c>
      <c r="H696">
        <v>-1.32</v>
      </c>
    </row>
    <row r="697" spans="1:8" x14ac:dyDescent="0.2">
      <c r="A697" t="s">
        <v>1976</v>
      </c>
      <c r="B697" s="1">
        <f t="shared" si="10"/>
        <v>42240</v>
      </c>
      <c r="C697" s="4">
        <v>1153.4000000000001</v>
      </c>
      <c r="D697" s="4">
        <v>1164</v>
      </c>
      <c r="E697" s="4">
        <v>1169</v>
      </c>
      <c r="F697" s="4">
        <v>1147.5</v>
      </c>
      <c r="G697" t="s">
        <v>740</v>
      </c>
      <c r="H697">
        <v>-0.53</v>
      </c>
    </row>
    <row r="698" spans="1:8" x14ac:dyDescent="0.2">
      <c r="A698" t="s">
        <v>1979</v>
      </c>
      <c r="B698" s="1">
        <f t="shared" si="10"/>
        <v>42237</v>
      </c>
      <c r="C698" s="4">
        <v>1159.5999999999999</v>
      </c>
      <c r="D698" s="4">
        <v>1154.0999999999999</v>
      </c>
      <c r="E698" s="4">
        <v>1166.5</v>
      </c>
      <c r="F698" s="4">
        <v>1150.5</v>
      </c>
      <c r="G698" t="s">
        <v>823</v>
      </c>
      <c r="H698">
        <v>0.56999999999999995</v>
      </c>
    </row>
    <row r="699" spans="1:8" x14ac:dyDescent="0.2">
      <c r="A699" t="s">
        <v>1980</v>
      </c>
      <c r="B699" s="1">
        <f t="shared" si="10"/>
        <v>42236</v>
      </c>
      <c r="C699" s="4">
        <v>1153</v>
      </c>
      <c r="D699" s="4">
        <v>1132.8</v>
      </c>
      <c r="E699" s="4">
        <v>1153.3</v>
      </c>
      <c r="F699" s="4">
        <v>1132.8</v>
      </c>
      <c r="G699" t="s">
        <v>831</v>
      </c>
      <c r="H699">
        <v>2.21</v>
      </c>
    </row>
    <row r="700" spans="1:8" x14ac:dyDescent="0.2">
      <c r="A700" t="s">
        <v>1981</v>
      </c>
      <c r="B700" s="1">
        <f t="shared" si="10"/>
        <v>42235</v>
      </c>
      <c r="C700" s="4">
        <v>1128.0999999999999</v>
      </c>
      <c r="D700" s="4">
        <v>1117</v>
      </c>
      <c r="E700" s="4">
        <v>1134.3</v>
      </c>
      <c r="F700" s="4">
        <v>1116.8</v>
      </c>
      <c r="G700" t="s">
        <v>842</v>
      </c>
      <c r="H700">
        <v>0.98</v>
      </c>
    </row>
    <row r="701" spans="1:8" x14ac:dyDescent="0.2">
      <c r="A701" t="s">
        <v>1982</v>
      </c>
      <c r="B701" s="1">
        <f t="shared" si="10"/>
        <v>42234</v>
      </c>
      <c r="C701" s="4">
        <v>1117.0999999999999</v>
      </c>
      <c r="D701" s="4">
        <v>1118.2</v>
      </c>
      <c r="E701" s="4">
        <v>1118.4000000000001</v>
      </c>
      <c r="F701" s="4">
        <v>1110</v>
      </c>
      <c r="G701" t="s">
        <v>772</v>
      </c>
      <c r="H701">
        <v>-0.13</v>
      </c>
    </row>
    <row r="702" spans="1:8" x14ac:dyDescent="0.2">
      <c r="A702" t="s">
        <v>1983</v>
      </c>
      <c r="B702" s="1">
        <f t="shared" si="10"/>
        <v>42233</v>
      </c>
      <c r="C702" s="4">
        <v>1118.5999999999999</v>
      </c>
      <c r="D702" s="4">
        <v>1113.8</v>
      </c>
      <c r="E702" s="4">
        <v>1122</v>
      </c>
      <c r="F702" s="4">
        <v>1113.8</v>
      </c>
      <c r="G702" t="s">
        <v>757</v>
      </c>
      <c r="H702">
        <v>0.51</v>
      </c>
    </row>
    <row r="703" spans="1:8" x14ac:dyDescent="0.2">
      <c r="A703" t="s">
        <v>1986</v>
      </c>
      <c r="B703" s="1">
        <f t="shared" si="10"/>
        <v>42230</v>
      </c>
      <c r="C703" s="4">
        <v>1112.9000000000001</v>
      </c>
      <c r="D703" s="4">
        <v>1113.9000000000001</v>
      </c>
      <c r="E703" s="4">
        <v>1118.8</v>
      </c>
      <c r="F703" s="4">
        <v>1112.5</v>
      </c>
      <c r="G703" t="s">
        <v>852</v>
      </c>
      <c r="H703">
        <v>-0.25</v>
      </c>
    </row>
    <row r="704" spans="1:8" x14ac:dyDescent="0.2">
      <c r="A704" t="s">
        <v>1987</v>
      </c>
      <c r="B704" s="1">
        <f t="shared" si="10"/>
        <v>42229</v>
      </c>
      <c r="C704" s="4">
        <v>1115.7</v>
      </c>
      <c r="D704" s="4">
        <v>1124.3</v>
      </c>
      <c r="E704" s="4">
        <v>1124.3</v>
      </c>
      <c r="F704" s="4">
        <v>1113</v>
      </c>
      <c r="G704" t="s">
        <v>743</v>
      </c>
      <c r="H704">
        <v>-0.67</v>
      </c>
    </row>
    <row r="705" spans="1:8" x14ac:dyDescent="0.2">
      <c r="A705" t="s">
        <v>1988</v>
      </c>
      <c r="B705" s="1">
        <f t="shared" si="10"/>
        <v>42228</v>
      </c>
      <c r="C705" s="4">
        <v>1123.2</v>
      </c>
      <c r="D705" s="4">
        <v>1106</v>
      </c>
      <c r="E705" s="4">
        <v>1124.5</v>
      </c>
      <c r="F705" s="4">
        <v>1101.5</v>
      </c>
      <c r="G705" t="s">
        <v>728</v>
      </c>
      <c r="H705">
        <v>1.41</v>
      </c>
    </row>
    <row r="706" spans="1:8" x14ac:dyDescent="0.2">
      <c r="A706" t="s">
        <v>1989</v>
      </c>
      <c r="B706" s="1">
        <f t="shared" si="10"/>
        <v>42227</v>
      </c>
      <c r="C706" s="4">
        <v>1107.5999999999999</v>
      </c>
      <c r="D706" s="4">
        <v>1103.8</v>
      </c>
      <c r="E706" s="4">
        <v>1116.7</v>
      </c>
      <c r="F706" s="4">
        <v>1094</v>
      </c>
      <c r="G706" t="s">
        <v>853</v>
      </c>
      <c r="H706">
        <v>0.31</v>
      </c>
    </row>
    <row r="707" spans="1:8" x14ac:dyDescent="0.2">
      <c r="A707" t="s">
        <v>1990</v>
      </c>
      <c r="B707" s="1">
        <f t="shared" ref="B707:B770" si="11">DATE(RIGHT(A707,4),LEFT(A707,2),LEFT(RIGHT(A707,8),2))</f>
        <v>42226</v>
      </c>
      <c r="C707" s="4">
        <v>1104.2</v>
      </c>
      <c r="D707" s="4">
        <v>1093.2</v>
      </c>
      <c r="E707" s="4">
        <v>1107.5999999999999</v>
      </c>
      <c r="F707" s="4">
        <v>1089.5</v>
      </c>
      <c r="G707" t="s">
        <v>854</v>
      </c>
      <c r="H707">
        <v>-1.88</v>
      </c>
    </row>
    <row r="708" spans="1:8" x14ac:dyDescent="0.2">
      <c r="A708" t="s">
        <v>1993</v>
      </c>
      <c r="B708" s="1">
        <f t="shared" si="11"/>
        <v>42223</v>
      </c>
      <c r="C708" s="4">
        <v>1125.4000000000001</v>
      </c>
      <c r="D708" s="4">
        <v>1109.4000000000001</v>
      </c>
      <c r="E708" s="4">
        <v>1109.4000000000001</v>
      </c>
      <c r="F708" s="4">
        <v>1109.4000000000001</v>
      </c>
      <c r="G708" t="s">
        <v>798</v>
      </c>
      <c r="H708">
        <v>3.23</v>
      </c>
    </row>
    <row r="709" spans="1:8" x14ac:dyDescent="0.2">
      <c r="A709" t="s">
        <v>1994</v>
      </c>
      <c r="B709" s="1">
        <f t="shared" si="11"/>
        <v>42222</v>
      </c>
      <c r="C709" s="4">
        <v>1090.2</v>
      </c>
      <c r="D709" s="4">
        <v>1084.4000000000001</v>
      </c>
      <c r="E709" s="4">
        <v>1092.2</v>
      </c>
      <c r="F709" s="4">
        <v>1083.5999999999999</v>
      </c>
      <c r="G709" t="s">
        <v>778</v>
      </c>
      <c r="H709">
        <v>-2.37</v>
      </c>
    </row>
    <row r="710" spans="1:8" x14ac:dyDescent="0.2">
      <c r="A710" t="s">
        <v>1995</v>
      </c>
      <c r="B710" s="1">
        <f t="shared" si="11"/>
        <v>42221</v>
      </c>
      <c r="C710" s="4">
        <v>1116.7</v>
      </c>
      <c r="D710" s="4">
        <v>1110</v>
      </c>
      <c r="E710" s="4">
        <v>1110</v>
      </c>
      <c r="F710" s="4">
        <v>1110</v>
      </c>
      <c r="G710" t="s">
        <v>790</v>
      </c>
      <c r="H710">
        <v>2.38</v>
      </c>
    </row>
    <row r="711" spans="1:8" x14ac:dyDescent="0.2">
      <c r="A711" t="s">
        <v>1996</v>
      </c>
      <c r="B711" s="1">
        <f t="shared" si="11"/>
        <v>42220</v>
      </c>
      <c r="C711" s="4">
        <v>1090.7</v>
      </c>
      <c r="D711" s="4">
        <v>1085.0999999999999</v>
      </c>
      <c r="E711" s="4">
        <v>1093.9000000000001</v>
      </c>
      <c r="F711" s="4">
        <v>1080.5</v>
      </c>
      <c r="G711" t="s">
        <v>813</v>
      </c>
      <c r="H711">
        <v>0.12</v>
      </c>
    </row>
    <row r="712" spans="1:8" x14ac:dyDescent="0.2">
      <c r="A712" t="s">
        <v>1997</v>
      </c>
      <c r="B712" s="1">
        <f t="shared" si="11"/>
        <v>42219</v>
      </c>
      <c r="C712" s="4">
        <v>1089.4000000000001</v>
      </c>
      <c r="D712" s="4">
        <v>1095.5</v>
      </c>
      <c r="E712" s="4">
        <v>1097.0999999999999</v>
      </c>
      <c r="F712" s="4">
        <v>1085</v>
      </c>
      <c r="G712" t="s">
        <v>697</v>
      </c>
      <c r="H712">
        <v>-0.5</v>
      </c>
    </row>
    <row r="713" spans="1:8" x14ac:dyDescent="0.2">
      <c r="A713" t="s">
        <v>1736</v>
      </c>
      <c r="B713" s="1">
        <f t="shared" si="11"/>
        <v>42216</v>
      </c>
      <c r="C713" s="4">
        <v>1094.9000000000001</v>
      </c>
      <c r="D713" s="4">
        <v>1087.7</v>
      </c>
      <c r="E713" s="4">
        <v>1102.8</v>
      </c>
      <c r="F713" s="4">
        <v>1079.0999999999999</v>
      </c>
      <c r="G713" t="s">
        <v>855</v>
      </c>
      <c r="H713">
        <v>0.6</v>
      </c>
    </row>
    <row r="714" spans="1:8" x14ac:dyDescent="0.2">
      <c r="A714" t="s">
        <v>1737</v>
      </c>
      <c r="B714" s="1">
        <f t="shared" si="11"/>
        <v>42215</v>
      </c>
      <c r="C714" s="4">
        <v>1088.4000000000001</v>
      </c>
      <c r="D714" s="4">
        <v>1096.0999999999999</v>
      </c>
      <c r="E714" s="4">
        <v>1097.5</v>
      </c>
      <c r="F714" s="4">
        <v>1081</v>
      </c>
      <c r="G714" t="s">
        <v>856</v>
      </c>
      <c r="H714">
        <v>-0.39</v>
      </c>
    </row>
    <row r="715" spans="1:8" x14ac:dyDescent="0.2">
      <c r="A715" t="s">
        <v>1738</v>
      </c>
      <c r="B715" s="1">
        <f t="shared" si="11"/>
        <v>42214</v>
      </c>
      <c r="C715" s="4">
        <v>1092.7</v>
      </c>
      <c r="D715" s="4">
        <v>1096.4000000000001</v>
      </c>
      <c r="E715" s="4">
        <v>1096.9000000000001</v>
      </c>
      <c r="F715" s="4">
        <v>1093.5999999999999</v>
      </c>
      <c r="G715" t="s">
        <v>790</v>
      </c>
      <c r="H715">
        <v>-0.33</v>
      </c>
    </row>
    <row r="716" spans="1:8" x14ac:dyDescent="0.2">
      <c r="A716" t="s">
        <v>1739</v>
      </c>
      <c r="B716" s="1">
        <f t="shared" si="11"/>
        <v>42213</v>
      </c>
      <c r="C716" s="4">
        <v>1096.3</v>
      </c>
      <c r="D716" s="4">
        <v>1097.2</v>
      </c>
      <c r="E716" s="4">
        <v>1097.7</v>
      </c>
      <c r="F716" s="4">
        <v>1097</v>
      </c>
      <c r="G716" t="s">
        <v>791</v>
      </c>
      <c r="H716">
        <v>-2.8</v>
      </c>
    </row>
    <row r="717" spans="1:8" x14ac:dyDescent="0.2">
      <c r="A717" t="s">
        <v>1740</v>
      </c>
      <c r="B717" s="1">
        <f t="shared" si="11"/>
        <v>42212</v>
      </c>
      <c r="C717" s="4">
        <v>1127.9000000000001</v>
      </c>
      <c r="D717" s="4">
        <v>1127.8</v>
      </c>
      <c r="E717" s="4">
        <v>1127.8</v>
      </c>
      <c r="F717" s="4">
        <v>1127.8</v>
      </c>
      <c r="G717" t="s">
        <v>790</v>
      </c>
      <c r="H717">
        <v>3.9</v>
      </c>
    </row>
    <row r="718" spans="1:8" x14ac:dyDescent="0.2">
      <c r="A718" t="s">
        <v>1743</v>
      </c>
      <c r="B718" s="1">
        <f t="shared" si="11"/>
        <v>42209</v>
      </c>
      <c r="C718" s="4">
        <v>1085.5999999999999</v>
      </c>
      <c r="D718" s="4">
        <v>1078.5999999999999</v>
      </c>
      <c r="E718" s="4">
        <v>1100.7</v>
      </c>
      <c r="F718" s="4">
        <v>1078.5999999999999</v>
      </c>
      <c r="G718" t="s">
        <v>769</v>
      </c>
      <c r="H718">
        <v>-0.77</v>
      </c>
    </row>
    <row r="719" spans="1:8" x14ac:dyDescent="0.2">
      <c r="A719" t="s">
        <v>1744</v>
      </c>
      <c r="B719" s="1">
        <f t="shared" si="11"/>
        <v>42208</v>
      </c>
      <c r="C719" s="4">
        <v>1094</v>
      </c>
      <c r="D719" s="4">
        <v>1097.4000000000001</v>
      </c>
      <c r="E719" s="4">
        <v>1097.5999999999999</v>
      </c>
      <c r="F719" s="4">
        <v>1087.8</v>
      </c>
      <c r="G719" t="s">
        <v>776</v>
      </c>
      <c r="H719">
        <v>0.24</v>
      </c>
    </row>
    <row r="720" spans="1:8" x14ac:dyDescent="0.2">
      <c r="A720" t="s">
        <v>1745</v>
      </c>
      <c r="B720" s="1">
        <f t="shared" si="11"/>
        <v>42207</v>
      </c>
      <c r="C720" s="4">
        <v>1091.4000000000001</v>
      </c>
      <c r="D720" s="4">
        <v>1093</v>
      </c>
      <c r="E720" s="4">
        <v>1095</v>
      </c>
      <c r="F720" s="4">
        <v>1086</v>
      </c>
      <c r="G720" t="s">
        <v>769</v>
      </c>
      <c r="H720">
        <v>-1.0900000000000001</v>
      </c>
    </row>
    <row r="721" spans="1:8" x14ac:dyDescent="0.2">
      <c r="A721" t="s">
        <v>1746</v>
      </c>
      <c r="B721" s="1">
        <f t="shared" si="11"/>
        <v>42206</v>
      </c>
      <c r="C721" s="4">
        <v>1103.4000000000001</v>
      </c>
      <c r="D721" s="4">
        <v>1097.0999999999999</v>
      </c>
      <c r="E721" s="4">
        <v>1106.4000000000001</v>
      </c>
      <c r="F721" s="4">
        <v>1097.0999999999999</v>
      </c>
      <c r="G721" t="s">
        <v>770</v>
      </c>
      <c r="H721">
        <v>-3.33</v>
      </c>
    </row>
    <row r="722" spans="1:8" x14ac:dyDescent="0.2">
      <c r="A722" t="s">
        <v>1747</v>
      </c>
      <c r="B722" s="1">
        <f t="shared" si="11"/>
        <v>42205</v>
      </c>
      <c r="C722" s="4">
        <v>1141.4000000000001</v>
      </c>
      <c r="D722" s="4">
        <v>1141.0999999999999</v>
      </c>
      <c r="E722" s="4">
        <v>1141.0999999999999</v>
      </c>
      <c r="F722" s="4">
        <v>1141</v>
      </c>
      <c r="G722" t="s">
        <v>791</v>
      </c>
      <c r="H722">
        <v>0.85</v>
      </c>
    </row>
    <row r="723" spans="1:8" x14ac:dyDescent="0.2">
      <c r="A723" t="s">
        <v>1750</v>
      </c>
      <c r="B723" s="1">
        <f t="shared" si="11"/>
        <v>42202</v>
      </c>
      <c r="C723" s="4">
        <v>1131.8</v>
      </c>
      <c r="D723" s="4">
        <v>1144</v>
      </c>
      <c r="E723" s="4">
        <v>1144</v>
      </c>
      <c r="F723" s="4">
        <v>1130.2</v>
      </c>
      <c r="G723" t="s">
        <v>770</v>
      </c>
      <c r="H723">
        <v>-1.05</v>
      </c>
    </row>
    <row r="724" spans="1:8" x14ac:dyDescent="0.2">
      <c r="A724" t="s">
        <v>1751</v>
      </c>
      <c r="B724" s="1">
        <f t="shared" si="11"/>
        <v>42201</v>
      </c>
      <c r="C724" s="4">
        <v>1143.8</v>
      </c>
      <c r="D724" s="4">
        <v>1146.2</v>
      </c>
      <c r="E724" s="4">
        <v>1146.2</v>
      </c>
      <c r="F724" s="4">
        <v>1142.9000000000001</v>
      </c>
      <c r="G724" t="s">
        <v>790</v>
      </c>
      <c r="H724">
        <v>-0.3</v>
      </c>
    </row>
    <row r="725" spans="1:8" x14ac:dyDescent="0.2">
      <c r="A725" t="s">
        <v>1752</v>
      </c>
      <c r="B725" s="1">
        <f t="shared" si="11"/>
        <v>42200</v>
      </c>
      <c r="C725" s="4">
        <v>1147.2</v>
      </c>
      <c r="D725" s="4">
        <v>1154</v>
      </c>
      <c r="E725" s="4">
        <v>1154.2</v>
      </c>
      <c r="F725" s="4">
        <v>1144.8</v>
      </c>
      <c r="G725" t="s">
        <v>789</v>
      </c>
      <c r="H725">
        <v>-0.53</v>
      </c>
    </row>
    <row r="726" spans="1:8" x14ac:dyDescent="0.2">
      <c r="A726" t="s">
        <v>1753</v>
      </c>
      <c r="B726" s="1">
        <f t="shared" si="11"/>
        <v>42199</v>
      </c>
      <c r="C726" s="4">
        <v>1153.3</v>
      </c>
      <c r="D726" s="4">
        <v>1157.2</v>
      </c>
      <c r="E726" s="4">
        <v>1157.2</v>
      </c>
      <c r="F726" s="4">
        <v>1153</v>
      </c>
      <c r="G726" t="s">
        <v>792</v>
      </c>
      <c r="H726">
        <v>-0.16</v>
      </c>
    </row>
    <row r="727" spans="1:8" x14ac:dyDescent="0.2">
      <c r="A727" t="s">
        <v>1754</v>
      </c>
      <c r="B727" s="1">
        <f t="shared" si="11"/>
        <v>42198</v>
      </c>
      <c r="C727" s="4">
        <v>1155.2</v>
      </c>
      <c r="D727" s="4">
        <v>1159</v>
      </c>
      <c r="E727" s="4">
        <v>1159</v>
      </c>
      <c r="F727" s="4">
        <v>1151.2</v>
      </c>
      <c r="G727" t="s">
        <v>790</v>
      </c>
      <c r="H727">
        <v>-0.22</v>
      </c>
    </row>
    <row r="728" spans="1:8" x14ac:dyDescent="0.2">
      <c r="A728" t="s">
        <v>1757</v>
      </c>
      <c r="B728" s="1">
        <f t="shared" si="11"/>
        <v>42195</v>
      </c>
      <c r="C728" s="4">
        <v>1157.7</v>
      </c>
      <c r="D728" s="4">
        <v>1160.0999999999999</v>
      </c>
      <c r="E728" s="4">
        <v>1162.9000000000001</v>
      </c>
      <c r="F728" s="4">
        <v>1157.5</v>
      </c>
      <c r="G728" t="s">
        <v>791</v>
      </c>
      <c r="H728">
        <v>-0.11</v>
      </c>
    </row>
    <row r="729" spans="1:8" x14ac:dyDescent="0.2">
      <c r="A729" t="s">
        <v>1758</v>
      </c>
      <c r="B729" s="1">
        <f t="shared" si="11"/>
        <v>42194</v>
      </c>
      <c r="C729" s="4">
        <v>1159</v>
      </c>
      <c r="D729" s="4">
        <v>1154.8</v>
      </c>
      <c r="E729" s="4">
        <v>1163.5999999999999</v>
      </c>
      <c r="F729" s="4">
        <v>1154.8</v>
      </c>
      <c r="G729" t="s">
        <v>779</v>
      </c>
      <c r="H729">
        <v>-0.37</v>
      </c>
    </row>
    <row r="730" spans="1:8" x14ac:dyDescent="0.2">
      <c r="A730" t="s">
        <v>1759</v>
      </c>
      <c r="B730" s="1">
        <f t="shared" si="11"/>
        <v>42193</v>
      </c>
      <c r="C730" s="4">
        <v>1163.3</v>
      </c>
      <c r="D730" s="4">
        <v>1152.5999999999999</v>
      </c>
      <c r="E730" s="4">
        <v>1161.7</v>
      </c>
      <c r="F730" s="4">
        <v>1146.4000000000001</v>
      </c>
      <c r="G730" t="s">
        <v>779</v>
      </c>
      <c r="H730">
        <v>-1.95</v>
      </c>
    </row>
    <row r="731" spans="1:8" x14ac:dyDescent="0.2">
      <c r="A731" t="s">
        <v>1760</v>
      </c>
      <c r="B731" s="1">
        <f t="shared" si="11"/>
        <v>42192</v>
      </c>
      <c r="C731" s="4">
        <v>1186.4000000000001</v>
      </c>
      <c r="D731" s="4">
        <v>1204</v>
      </c>
      <c r="E731" s="4">
        <v>1204</v>
      </c>
      <c r="F731" s="4">
        <v>1204</v>
      </c>
      <c r="G731" t="s">
        <v>798</v>
      </c>
      <c r="H731">
        <v>1.1499999999999999</v>
      </c>
    </row>
    <row r="732" spans="1:8" x14ac:dyDescent="0.2">
      <c r="A732" t="s">
        <v>1761</v>
      </c>
      <c r="B732" s="1">
        <f t="shared" si="11"/>
        <v>42191</v>
      </c>
      <c r="C732" s="4">
        <v>1172.9000000000001</v>
      </c>
      <c r="D732" s="4">
        <v>1163.9000000000001</v>
      </c>
      <c r="E732" s="4">
        <v>1173</v>
      </c>
      <c r="F732" s="4">
        <v>1162.2</v>
      </c>
      <c r="G732" t="s">
        <v>765</v>
      </c>
      <c r="H732">
        <v>0.44</v>
      </c>
    </row>
    <row r="733" spans="1:8" x14ac:dyDescent="0.2">
      <c r="A733" t="s">
        <v>1764</v>
      </c>
      <c r="B733" s="1">
        <f t="shared" si="11"/>
        <v>42188</v>
      </c>
      <c r="C733" s="4">
        <v>1167.8</v>
      </c>
      <c r="D733" s="4">
        <v>1164.7</v>
      </c>
      <c r="E733" s="4">
        <v>1169</v>
      </c>
      <c r="F733" s="4">
        <v>1164.5999999999999</v>
      </c>
      <c r="G733">
        <v>0</v>
      </c>
      <c r="H733">
        <v>0.41</v>
      </c>
    </row>
    <row r="734" spans="1:8" x14ac:dyDescent="0.2">
      <c r="A734" t="s">
        <v>1765</v>
      </c>
      <c r="B734" s="1">
        <f t="shared" si="11"/>
        <v>42187</v>
      </c>
      <c r="C734" s="4">
        <v>1163</v>
      </c>
      <c r="D734" s="4">
        <v>1166.4000000000001</v>
      </c>
      <c r="E734" s="4">
        <v>1168.0999999999999</v>
      </c>
      <c r="F734" s="4">
        <v>1155.5</v>
      </c>
      <c r="G734" t="s">
        <v>787</v>
      </c>
      <c r="H734">
        <v>-0.51</v>
      </c>
    </row>
    <row r="735" spans="1:8" x14ac:dyDescent="0.2">
      <c r="A735" t="s">
        <v>1766</v>
      </c>
      <c r="B735" s="1">
        <f t="shared" si="11"/>
        <v>42186</v>
      </c>
      <c r="C735" s="4">
        <v>1169</v>
      </c>
      <c r="D735" s="4">
        <v>1173.0999999999999</v>
      </c>
      <c r="E735" s="4">
        <v>1173.0999999999999</v>
      </c>
      <c r="F735" s="4">
        <v>1166.5999999999999</v>
      </c>
      <c r="G735" t="s">
        <v>857</v>
      </c>
      <c r="H735">
        <v>-0.21</v>
      </c>
    </row>
    <row r="736" spans="1:8" x14ac:dyDescent="0.2">
      <c r="A736" t="s">
        <v>1507</v>
      </c>
      <c r="B736" s="1">
        <f t="shared" si="11"/>
        <v>42185</v>
      </c>
      <c r="C736" s="4">
        <v>1171.5</v>
      </c>
      <c r="D736" s="4">
        <v>1176.3</v>
      </c>
      <c r="E736" s="4">
        <v>1176.4000000000001</v>
      </c>
      <c r="F736" s="4">
        <v>1166.5999999999999</v>
      </c>
      <c r="G736" t="s">
        <v>771</v>
      </c>
      <c r="H736">
        <v>-0.59</v>
      </c>
    </row>
    <row r="737" spans="1:8" x14ac:dyDescent="0.2">
      <c r="A737" t="s">
        <v>1508</v>
      </c>
      <c r="B737" s="1">
        <f t="shared" si="11"/>
        <v>42184</v>
      </c>
      <c r="C737" s="4">
        <v>1178.5</v>
      </c>
      <c r="D737" s="4">
        <v>1185.0999999999999</v>
      </c>
      <c r="E737" s="4">
        <v>1186</v>
      </c>
      <c r="F737" s="4">
        <v>1173.8</v>
      </c>
      <c r="G737" t="s">
        <v>809</v>
      </c>
      <c r="H737">
        <v>0.48</v>
      </c>
    </row>
    <row r="738" spans="1:8" x14ac:dyDescent="0.2">
      <c r="A738" t="s">
        <v>1511</v>
      </c>
      <c r="B738" s="1">
        <f t="shared" si="11"/>
        <v>42181</v>
      </c>
      <c r="C738" s="4">
        <v>1172.9000000000001</v>
      </c>
      <c r="D738" s="4">
        <v>1170.5</v>
      </c>
      <c r="E738" s="4">
        <v>1170.5</v>
      </c>
      <c r="F738" s="4">
        <v>1170.5</v>
      </c>
      <c r="G738" t="s">
        <v>791</v>
      </c>
      <c r="H738">
        <v>0.12</v>
      </c>
    </row>
    <row r="739" spans="1:8" x14ac:dyDescent="0.2">
      <c r="A739" t="s">
        <v>1512</v>
      </c>
      <c r="B739" s="1">
        <f t="shared" si="11"/>
        <v>42180</v>
      </c>
      <c r="C739" s="4">
        <v>1171.5</v>
      </c>
      <c r="D739" s="4">
        <v>1175.8</v>
      </c>
      <c r="E739" s="4">
        <v>1175.9000000000001</v>
      </c>
      <c r="F739" s="4">
        <v>1171.7</v>
      </c>
      <c r="G739" t="s">
        <v>788</v>
      </c>
      <c r="H739">
        <v>-0.09</v>
      </c>
    </row>
    <row r="740" spans="1:8" x14ac:dyDescent="0.2">
      <c r="A740" t="s">
        <v>1513</v>
      </c>
      <c r="B740" s="1">
        <f t="shared" si="11"/>
        <v>42179</v>
      </c>
      <c r="C740" s="4">
        <v>1172.5999999999999</v>
      </c>
      <c r="D740" s="4">
        <v>1176.5999999999999</v>
      </c>
      <c r="E740" s="4">
        <v>1177.4000000000001</v>
      </c>
      <c r="F740" s="4">
        <v>1170.7</v>
      </c>
      <c r="G740" t="s">
        <v>823</v>
      </c>
      <c r="H740">
        <v>-3.24</v>
      </c>
    </row>
    <row r="741" spans="1:8" x14ac:dyDescent="0.2">
      <c r="A741" t="s">
        <v>1514</v>
      </c>
      <c r="B741" s="1">
        <f t="shared" si="11"/>
        <v>42178</v>
      </c>
      <c r="C741" s="4">
        <v>1211.9000000000001</v>
      </c>
      <c r="D741" s="4">
        <v>1224.0999999999999</v>
      </c>
      <c r="E741" s="4">
        <v>1224.0999999999999</v>
      </c>
      <c r="F741" s="4">
        <v>1224.0999999999999</v>
      </c>
      <c r="G741" t="s">
        <v>798</v>
      </c>
      <c r="H741">
        <v>2.38</v>
      </c>
    </row>
    <row r="742" spans="1:8" x14ac:dyDescent="0.2">
      <c r="A742" t="s">
        <v>1515</v>
      </c>
      <c r="B742" s="1">
        <f t="shared" si="11"/>
        <v>42177</v>
      </c>
      <c r="C742" s="4">
        <v>1183.7</v>
      </c>
      <c r="D742" s="4">
        <v>1197.8</v>
      </c>
      <c r="E742" s="4">
        <v>1197.8</v>
      </c>
      <c r="F742" s="4">
        <v>1182.7</v>
      </c>
      <c r="G742" t="s">
        <v>791</v>
      </c>
      <c r="H742">
        <v>-1.48</v>
      </c>
    </row>
    <row r="743" spans="1:8" x14ac:dyDescent="0.2">
      <c r="A743" t="s">
        <v>1518</v>
      </c>
      <c r="B743" s="1">
        <f t="shared" si="11"/>
        <v>42174</v>
      </c>
      <c r="C743" s="4">
        <v>1201.5</v>
      </c>
      <c r="D743" s="4">
        <v>1199.7</v>
      </c>
      <c r="E743" s="4">
        <v>1203.0999999999999</v>
      </c>
      <c r="F743" s="4">
        <v>1199.7</v>
      </c>
      <c r="G743" t="s">
        <v>734</v>
      </c>
      <c r="H743">
        <v>0</v>
      </c>
    </row>
    <row r="744" spans="1:8" x14ac:dyDescent="0.2">
      <c r="A744" t="s">
        <v>1519</v>
      </c>
      <c r="B744" s="1">
        <f t="shared" si="11"/>
        <v>42173</v>
      </c>
      <c r="C744" s="4">
        <v>1201.5</v>
      </c>
      <c r="D744" s="4">
        <v>1183.4000000000001</v>
      </c>
      <c r="E744" s="4">
        <v>1202</v>
      </c>
      <c r="F744" s="4">
        <v>1183.4000000000001</v>
      </c>
      <c r="G744" t="s">
        <v>759</v>
      </c>
      <c r="H744">
        <v>2.13</v>
      </c>
    </row>
    <row r="745" spans="1:8" x14ac:dyDescent="0.2">
      <c r="A745" t="s">
        <v>1520</v>
      </c>
      <c r="B745" s="1">
        <f t="shared" si="11"/>
        <v>42172</v>
      </c>
      <c r="C745" s="4">
        <v>1176.4000000000001</v>
      </c>
      <c r="D745" s="4">
        <v>1177.5999999999999</v>
      </c>
      <c r="E745" s="4">
        <v>1186.3</v>
      </c>
      <c r="F745" s="4">
        <v>1174.9000000000001</v>
      </c>
      <c r="G745" t="s">
        <v>809</v>
      </c>
      <c r="H745">
        <v>-0.35</v>
      </c>
    </row>
    <row r="746" spans="1:8" x14ac:dyDescent="0.2">
      <c r="A746" t="s">
        <v>1521</v>
      </c>
      <c r="B746" s="1">
        <f t="shared" si="11"/>
        <v>42171</v>
      </c>
      <c r="C746" s="4">
        <v>1180.5</v>
      </c>
      <c r="D746" s="4">
        <v>1186.5</v>
      </c>
      <c r="E746" s="4">
        <v>1186.5</v>
      </c>
      <c r="F746" s="4">
        <v>1175.9000000000001</v>
      </c>
      <c r="G746" t="s">
        <v>791</v>
      </c>
      <c r="H746">
        <v>-0.4</v>
      </c>
    </row>
    <row r="747" spans="1:8" x14ac:dyDescent="0.2">
      <c r="A747" t="s">
        <v>1522</v>
      </c>
      <c r="B747" s="1">
        <f t="shared" si="11"/>
        <v>42170</v>
      </c>
      <c r="C747" s="4">
        <v>1185.3</v>
      </c>
      <c r="D747" s="4">
        <v>1179.9000000000001</v>
      </c>
      <c r="E747" s="4">
        <v>1188.5</v>
      </c>
      <c r="F747" s="4">
        <v>1172.7</v>
      </c>
      <c r="G747" t="s">
        <v>788</v>
      </c>
      <c r="H747">
        <v>0.55000000000000004</v>
      </c>
    </row>
    <row r="748" spans="1:8" x14ac:dyDescent="0.2">
      <c r="A748" t="s">
        <v>1525</v>
      </c>
      <c r="B748" s="1">
        <f t="shared" si="11"/>
        <v>42167</v>
      </c>
      <c r="C748" s="4">
        <v>1178.8</v>
      </c>
      <c r="D748" s="4">
        <v>1180.4000000000001</v>
      </c>
      <c r="E748" s="4">
        <v>1181.2</v>
      </c>
      <c r="F748" s="4">
        <v>1176.2</v>
      </c>
      <c r="G748" t="s">
        <v>734</v>
      </c>
      <c r="H748">
        <v>-0.09</v>
      </c>
    </row>
    <row r="749" spans="1:8" x14ac:dyDescent="0.2">
      <c r="A749" t="s">
        <v>1526</v>
      </c>
      <c r="B749" s="1">
        <f t="shared" si="11"/>
        <v>42166</v>
      </c>
      <c r="C749" s="4">
        <v>1179.9000000000001</v>
      </c>
      <c r="D749" s="4">
        <v>1183.2</v>
      </c>
      <c r="E749" s="4">
        <v>1183.2</v>
      </c>
      <c r="F749" s="4">
        <v>1174.4000000000001</v>
      </c>
      <c r="G749" t="s">
        <v>779</v>
      </c>
      <c r="H749">
        <v>-0.52</v>
      </c>
    </row>
    <row r="750" spans="1:8" x14ac:dyDescent="0.2">
      <c r="A750" t="s">
        <v>1527</v>
      </c>
      <c r="B750" s="1">
        <f t="shared" si="11"/>
        <v>42165</v>
      </c>
      <c r="C750" s="4">
        <v>1186.0999999999999</v>
      </c>
      <c r="D750" s="4">
        <v>1176.0999999999999</v>
      </c>
      <c r="E750" s="4">
        <v>1190.0999999999999</v>
      </c>
      <c r="F750" s="4">
        <v>1175.5999999999999</v>
      </c>
      <c r="G750" t="s">
        <v>740</v>
      </c>
      <c r="H750">
        <v>0.75</v>
      </c>
    </row>
    <row r="751" spans="1:8" x14ac:dyDescent="0.2">
      <c r="A751" t="s">
        <v>1528</v>
      </c>
      <c r="B751" s="1">
        <f t="shared" si="11"/>
        <v>42164</v>
      </c>
      <c r="C751" s="4">
        <v>1177.3</v>
      </c>
      <c r="D751" s="4">
        <v>1172.9000000000001</v>
      </c>
      <c r="E751" s="4">
        <v>1181.5999999999999</v>
      </c>
      <c r="F751" s="4">
        <v>1172.7</v>
      </c>
      <c r="G751" t="s">
        <v>734</v>
      </c>
      <c r="H751">
        <v>0.35</v>
      </c>
    </row>
    <row r="752" spans="1:8" x14ac:dyDescent="0.2">
      <c r="A752" t="s">
        <v>1529</v>
      </c>
      <c r="B752" s="1">
        <f t="shared" si="11"/>
        <v>42163</v>
      </c>
      <c r="C752" s="4">
        <v>1173.2</v>
      </c>
      <c r="D752" s="4">
        <v>1169.5</v>
      </c>
      <c r="E752" s="4">
        <v>1176.0999999999999</v>
      </c>
      <c r="F752" s="4">
        <v>1169.0999999999999</v>
      </c>
      <c r="G752" t="s">
        <v>809</v>
      </c>
      <c r="H752">
        <v>0.46</v>
      </c>
    </row>
    <row r="753" spans="1:8" x14ac:dyDescent="0.2">
      <c r="A753" t="s">
        <v>1532</v>
      </c>
      <c r="B753" s="1">
        <f t="shared" si="11"/>
        <v>42160</v>
      </c>
      <c r="C753" s="4">
        <v>1167.8</v>
      </c>
      <c r="D753" s="4">
        <v>1176.4000000000001</v>
      </c>
      <c r="E753" s="4">
        <v>1177.3</v>
      </c>
      <c r="F753" s="4">
        <v>1163.3</v>
      </c>
      <c r="G753" t="s">
        <v>811</v>
      </c>
      <c r="H753">
        <v>-0.6</v>
      </c>
    </row>
    <row r="754" spans="1:8" x14ac:dyDescent="0.2">
      <c r="A754" t="s">
        <v>1533</v>
      </c>
      <c r="B754" s="1">
        <f t="shared" si="11"/>
        <v>42159</v>
      </c>
      <c r="C754" s="4">
        <v>1174.9000000000001</v>
      </c>
      <c r="D754" s="4">
        <v>1184.9000000000001</v>
      </c>
      <c r="E754" s="4">
        <v>1185.5</v>
      </c>
      <c r="F754" s="4">
        <v>1173</v>
      </c>
      <c r="G754" t="s">
        <v>797</v>
      </c>
      <c r="H754">
        <v>-3.61</v>
      </c>
    </row>
    <row r="755" spans="1:8" x14ac:dyDescent="0.2">
      <c r="A755" t="s">
        <v>1534</v>
      </c>
      <c r="B755" s="1">
        <f t="shared" si="11"/>
        <v>42158</v>
      </c>
      <c r="C755" s="4">
        <v>1218.9000000000001</v>
      </c>
      <c r="D755" s="4">
        <v>1218</v>
      </c>
      <c r="E755" s="4">
        <v>1218</v>
      </c>
      <c r="F755" s="4">
        <v>1218</v>
      </c>
      <c r="G755" t="s">
        <v>798</v>
      </c>
      <c r="H755">
        <v>2.08</v>
      </c>
    </row>
    <row r="756" spans="1:8" x14ac:dyDescent="0.2">
      <c r="A756" t="s">
        <v>1535</v>
      </c>
      <c r="B756" s="1">
        <f t="shared" si="11"/>
        <v>42157</v>
      </c>
      <c r="C756" s="4">
        <v>1194.0999999999999</v>
      </c>
      <c r="D756" s="4">
        <v>1189</v>
      </c>
      <c r="E756" s="4">
        <v>1194.9000000000001</v>
      </c>
      <c r="F756" s="4">
        <v>1186</v>
      </c>
      <c r="G756" t="s">
        <v>853</v>
      </c>
      <c r="H756">
        <v>0.49</v>
      </c>
    </row>
    <row r="757" spans="1:8" x14ac:dyDescent="0.2">
      <c r="A757" t="s">
        <v>1536</v>
      </c>
      <c r="B757" s="1">
        <f t="shared" si="11"/>
        <v>42156</v>
      </c>
      <c r="C757" s="4">
        <v>1188.3</v>
      </c>
      <c r="D757" s="4">
        <v>1190.5999999999999</v>
      </c>
      <c r="E757" s="4">
        <v>1204</v>
      </c>
      <c r="F757" s="4">
        <v>1184.3</v>
      </c>
      <c r="G757" t="s">
        <v>858</v>
      </c>
      <c r="H757">
        <v>-0.09</v>
      </c>
    </row>
    <row r="758" spans="1:8" x14ac:dyDescent="0.2">
      <c r="A758" t="s">
        <v>1277</v>
      </c>
      <c r="B758" s="1">
        <f t="shared" si="11"/>
        <v>42153</v>
      </c>
      <c r="C758" s="4">
        <v>1189.4000000000001</v>
      </c>
      <c r="D758" s="4">
        <v>1187.8</v>
      </c>
      <c r="E758" s="4">
        <v>1193.3</v>
      </c>
      <c r="F758" s="4">
        <v>1185.7</v>
      </c>
      <c r="G758" t="s">
        <v>859</v>
      </c>
      <c r="H758">
        <v>0.11</v>
      </c>
    </row>
    <row r="759" spans="1:8" x14ac:dyDescent="0.2">
      <c r="A759" t="s">
        <v>1278</v>
      </c>
      <c r="B759" s="1">
        <f t="shared" si="11"/>
        <v>42152</v>
      </c>
      <c r="C759" s="4">
        <v>1188.0999999999999</v>
      </c>
      <c r="D759" s="4">
        <v>1187.0999999999999</v>
      </c>
      <c r="E759" s="4">
        <v>1192</v>
      </c>
      <c r="F759" s="4">
        <v>1179.5999999999999</v>
      </c>
      <c r="G759" t="s">
        <v>860</v>
      </c>
      <c r="H759">
        <v>0.19</v>
      </c>
    </row>
    <row r="760" spans="1:8" x14ac:dyDescent="0.2">
      <c r="A760" t="s">
        <v>1279</v>
      </c>
      <c r="B760" s="1">
        <f t="shared" si="11"/>
        <v>42151</v>
      </c>
      <c r="C760" s="4">
        <v>1185.9000000000001</v>
      </c>
      <c r="D760" s="4">
        <v>1185.9000000000001</v>
      </c>
      <c r="E760" s="4">
        <v>1185.9000000000001</v>
      </c>
      <c r="F760" s="4">
        <v>1185.9000000000001</v>
      </c>
      <c r="G760" t="s">
        <v>791</v>
      </c>
      <c r="H760">
        <v>-2.78</v>
      </c>
    </row>
    <row r="761" spans="1:8" x14ac:dyDescent="0.2">
      <c r="A761" t="s">
        <v>1280</v>
      </c>
      <c r="B761" s="1">
        <f t="shared" si="11"/>
        <v>42150</v>
      </c>
      <c r="C761" s="4">
        <v>1219.8</v>
      </c>
      <c r="D761" s="4">
        <v>1220.5</v>
      </c>
      <c r="E761" s="4">
        <v>1220.5</v>
      </c>
      <c r="F761" s="4">
        <v>1220.5</v>
      </c>
      <c r="G761" t="s">
        <v>790</v>
      </c>
      <c r="H761">
        <v>1.03</v>
      </c>
    </row>
    <row r="762" spans="1:8" x14ac:dyDescent="0.2">
      <c r="A762" t="s">
        <v>1281</v>
      </c>
      <c r="B762" s="1">
        <f t="shared" si="11"/>
        <v>42149</v>
      </c>
      <c r="C762" s="4">
        <v>1207.4000000000001</v>
      </c>
      <c r="D762" s="4">
        <v>1204.5999999999999</v>
      </c>
      <c r="E762" s="4">
        <v>1209</v>
      </c>
      <c r="F762" s="4">
        <v>1203.3</v>
      </c>
      <c r="G762">
        <v>0</v>
      </c>
      <c r="H762">
        <v>0.25</v>
      </c>
    </row>
    <row r="763" spans="1:8" x14ac:dyDescent="0.2">
      <c r="A763" t="s">
        <v>1282</v>
      </c>
      <c r="B763" s="1">
        <f t="shared" si="11"/>
        <v>42148</v>
      </c>
      <c r="C763" s="4">
        <v>1204.4000000000001</v>
      </c>
      <c r="D763" s="4">
        <v>1205.8</v>
      </c>
      <c r="E763" s="4">
        <v>1205.8</v>
      </c>
      <c r="F763" s="4">
        <v>1203.9000000000001</v>
      </c>
      <c r="G763">
        <v>0</v>
      </c>
      <c r="H763">
        <v>0.01</v>
      </c>
    </row>
    <row r="764" spans="1:8" x14ac:dyDescent="0.2">
      <c r="A764" t="s">
        <v>1284</v>
      </c>
      <c r="B764" s="1">
        <f t="shared" si="11"/>
        <v>42146</v>
      </c>
      <c r="C764" s="4">
        <v>1204.3</v>
      </c>
      <c r="D764" s="4">
        <v>1211.5999999999999</v>
      </c>
      <c r="E764" s="4">
        <v>1211.9000000000001</v>
      </c>
      <c r="F764" s="4">
        <v>1205.7</v>
      </c>
      <c r="G764" t="s">
        <v>790</v>
      </c>
      <c r="H764">
        <v>-0.01</v>
      </c>
    </row>
    <row r="765" spans="1:8" x14ac:dyDescent="0.2">
      <c r="A765" t="s">
        <v>1285</v>
      </c>
      <c r="B765" s="1">
        <f t="shared" si="11"/>
        <v>42145</v>
      </c>
      <c r="C765" s="4">
        <v>1204.4000000000001</v>
      </c>
      <c r="D765" s="4">
        <v>1204.5</v>
      </c>
      <c r="E765" s="4">
        <v>1204.5</v>
      </c>
      <c r="F765" s="4">
        <v>1203.7</v>
      </c>
      <c r="G765" t="s">
        <v>792</v>
      </c>
      <c r="H765">
        <v>-0.37</v>
      </c>
    </row>
    <row r="766" spans="1:8" x14ac:dyDescent="0.2">
      <c r="A766" t="s">
        <v>1286</v>
      </c>
      <c r="B766" s="1">
        <f t="shared" si="11"/>
        <v>42144</v>
      </c>
      <c r="C766" s="4">
        <v>1208.9000000000001</v>
      </c>
      <c r="D766" s="4">
        <v>1205.0999999999999</v>
      </c>
      <c r="E766" s="4">
        <v>1210.8</v>
      </c>
      <c r="F766" s="4">
        <v>1205.0999999999999</v>
      </c>
      <c r="G766" t="s">
        <v>790</v>
      </c>
      <c r="H766">
        <v>0.17</v>
      </c>
    </row>
    <row r="767" spans="1:8" x14ac:dyDescent="0.2">
      <c r="A767" t="s">
        <v>1287</v>
      </c>
      <c r="B767" s="1">
        <f t="shared" si="11"/>
        <v>42143</v>
      </c>
      <c r="C767" s="4">
        <v>1206.9000000000001</v>
      </c>
      <c r="D767" s="4">
        <v>1223.9000000000001</v>
      </c>
      <c r="E767" s="4">
        <v>1223.9000000000001</v>
      </c>
      <c r="F767" s="4">
        <v>1206</v>
      </c>
      <c r="G767" t="s">
        <v>790</v>
      </c>
      <c r="H767">
        <v>-1.7</v>
      </c>
    </row>
    <row r="768" spans="1:8" x14ac:dyDescent="0.2">
      <c r="A768" t="s">
        <v>1288</v>
      </c>
      <c r="B768" s="1">
        <f t="shared" si="11"/>
        <v>42142</v>
      </c>
      <c r="C768" s="4">
        <v>1227.8</v>
      </c>
      <c r="D768" s="4">
        <v>1224.5</v>
      </c>
      <c r="E768" s="4">
        <v>1228.0999999999999</v>
      </c>
      <c r="F768" s="4">
        <v>1222.5999999999999</v>
      </c>
      <c r="G768" t="s">
        <v>790</v>
      </c>
      <c r="H768">
        <v>0.19</v>
      </c>
    </row>
    <row r="769" spans="1:8" x14ac:dyDescent="0.2">
      <c r="A769" t="s">
        <v>1291</v>
      </c>
      <c r="B769" s="1">
        <f t="shared" si="11"/>
        <v>42139</v>
      </c>
      <c r="C769" s="4">
        <v>1225.5</v>
      </c>
      <c r="D769" s="4">
        <v>1218.5</v>
      </c>
      <c r="E769" s="4">
        <v>1224.7</v>
      </c>
      <c r="F769" s="4">
        <v>1214.8</v>
      </c>
      <c r="G769" t="s">
        <v>790</v>
      </c>
      <c r="H769">
        <v>0.01</v>
      </c>
    </row>
    <row r="770" spans="1:8" x14ac:dyDescent="0.2">
      <c r="A770" t="s">
        <v>1292</v>
      </c>
      <c r="B770" s="1">
        <f t="shared" si="11"/>
        <v>42138</v>
      </c>
      <c r="C770" s="4">
        <v>1225.4000000000001</v>
      </c>
      <c r="D770" s="4">
        <v>1214.5</v>
      </c>
      <c r="E770" s="4">
        <v>1225.5999999999999</v>
      </c>
      <c r="F770" s="4">
        <v>1214.5</v>
      </c>
      <c r="G770" t="s">
        <v>792</v>
      </c>
      <c r="H770">
        <v>-1.92</v>
      </c>
    </row>
    <row r="771" spans="1:8" x14ac:dyDescent="0.2">
      <c r="A771" t="s">
        <v>1293</v>
      </c>
      <c r="B771" s="1">
        <f t="shared" ref="B771:B834" si="12">DATE(RIGHT(A771,4),LEFT(A771,2),LEFT(RIGHT(A771,8),2))</f>
        <v>42137</v>
      </c>
      <c r="C771" s="4">
        <v>1249.4000000000001</v>
      </c>
      <c r="D771" s="4">
        <v>1245</v>
      </c>
      <c r="E771" s="4">
        <v>1245</v>
      </c>
      <c r="F771" s="4">
        <v>1245</v>
      </c>
      <c r="G771" t="s">
        <v>798</v>
      </c>
      <c r="H771">
        <v>4.76</v>
      </c>
    </row>
    <row r="772" spans="1:8" x14ac:dyDescent="0.2">
      <c r="A772" t="s">
        <v>1294</v>
      </c>
      <c r="B772" s="1">
        <f t="shared" si="12"/>
        <v>42136</v>
      </c>
      <c r="C772" s="4">
        <v>1192.5999999999999</v>
      </c>
      <c r="D772" s="4">
        <v>1194.5999999999999</v>
      </c>
      <c r="E772" s="4">
        <v>1194.8</v>
      </c>
      <c r="F772" s="4">
        <v>1189.7</v>
      </c>
      <c r="G772" t="s">
        <v>790</v>
      </c>
      <c r="H772">
        <v>0.79</v>
      </c>
    </row>
    <row r="773" spans="1:8" x14ac:dyDescent="0.2">
      <c r="A773" t="s">
        <v>1295</v>
      </c>
      <c r="B773" s="1">
        <f t="shared" si="12"/>
        <v>42135</v>
      </c>
      <c r="C773" s="4">
        <v>1183.2</v>
      </c>
      <c r="D773" s="4">
        <v>1189.7</v>
      </c>
      <c r="E773" s="4">
        <v>1190.5</v>
      </c>
      <c r="F773" s="4">
        <v>1179.3</v>
      </c>
      <c r="G773" t="s">
        <v>791</v>
      </c>
      <c r="H773">
        <v>-0.5</v>
      </c>
    </row>
    <row r="774" spans="1:8" x14ac:dyDescent="0.2">
      <c r="A774" t="s">
        <v>1298</v>
      </c>
      <c r="B774" s="1">
        <f t="shared" si="12"/>
        <v>42132</v>
      </c>
      <c r="C774" s="4">
        <v>1189.0999999999999</v>
      </c>
      <c r="D774" s="4">
        <v>1183.3</v>
      </c>
      <c r="E774" s="4">
        <v>1187.5</v>
      </c>
      <c r="F774" s="4">
        <v>1182.9000000000001</v>
      </c>
      <c r="G774" t="s">
        <v>769</v>
      </c>
      <c r="H774">
        <v>0.56999999999999995</v>
      </c>
    </row>
    <row r="775" spans="1:8" x14ac:dyDescent="0.2">
      <c r="A775" t="s">
        <v>1299</v>
      </c>
      <c r="B775" s="1">
        <f t="shared" si="12"/>
        <v>42131</v>
      </c>
      <c r="C775" s="4">
        <v>1182.4000000000001</v>
      </c>
      <c r="D775" s="4">
        <v>1181.5</v>
      </c>
      <c r="E775" s="4">
        <v>1186</v>
      </c>
      <c r="F775" s="4">
        <v>1179.7</v>
      </c>
      <c r="G775" t="s">
        <v>792</v>
      </c>
      <c r="H775">
        <v>-0.66</v>
      </c>
    </row>
    <row r="776" spans="1:8" x14ac:dyDescent="0.2">
      <c r="A776" t="s">
        <v>1300</v>
      </c>
      <c r="B776" s="1">
        <f t="shared" si="12"/>
        <v>42130</v>
      </c>
      <c r="C776" s="4">
        <v>1190.3</v>
      </c>
      <c r="D776" s="4">
        <v>1194.5</v>
      </c>
      <c r="E776" s="4">
        <v>1194.5999999999999</v>
      </c>
      <c r="F776" s="4">
        <v>1189.9000000000001</v>
      </c>
      <c r="G776" t="s">
        <v>790</v>
      </c>
      <c r="H776">
        <v>-0.24</v>
      </c>
    </row>
    <row r="777" spans="1:8" x14ac:dyDescent="0.2">
      <c r="A777" t="s">
        <v>1301</v>
      </c>
      <c r="B777" s="1">
        <f t="shared" si="12"/>
        <v>42129</v>
      </c>
      <c r="C777" s="4">
        <v>1193.2</v>
      </c>
      <c r="D777" s="4">
        <v>1187.5</v>
      </c>
      <c r="E777" s="4">
        <v>1198.7</v>
      </c>
      <c r="F777" s="4">
        <v>1186.9000000000001</v>
      </c>
      <c r="G777" t="s">
        <v>769</v>
      </c>
      <c r="H777">
        <v>0.54</v>
      </c>
    </row>
    <row r="778" spans="1:8" x14ac:dyDescent="0.2">
      <c r="A778" t="s">
        <v>1302</v>
      </c>
      <c r="B778" s="1">
        <f t="shared" si="12"/>
        <v>42128</v>
      </c>
      <c r="C778" s="4">
        <v>1186.8</v>
      </c>
      <c r="D778" s="4">
        <v>1177.5</v>
      </c>
      <c r="E778" s="4">
        <v>1189.4000000000001</v>
      </c>
      <c r="F778" s="4">
        <v>1177.5</v>
      </c>
      <c r="G778" t="s">
        <v>792</v>
      </c>
      <c r="H778">
        <v>1.05</v>
      </c>
    </row>
    <row r="779" spans="1:8" x14ac:dyDescent="0.2">
      <c r="A779" t="s">
        <v>1305</v>
      </c>
      <c r="B779" s="1">
        <f t="shared" si="12"/>
        <v>42125</v>
      </c>
      <c r="C779" s="4">
        <v>1174.5</v>
      </c>
      <c r="D779" s="4">
        <v>1178.0999999999999</v>
      </c>
      <c r="E779" s="4">
        <v>1178.0999999999999</v>
      </c>
      <c r="F779" s="4">
        <v>1170</v>
      </c>
      <c r="G779" t="s">
        <v>789</v>
      </c>
      <c r="H779">
        <v>-0.67</v>
      </c>
    </row>
    <row r="780" spans="1:8" x14ac:dyDescent="0.2">
      <c r="A780" t="s">
        <v>1049</v>
      </c>
      <c r="B780" s="1">
        <f t="shared" si="12"/>
        <v>42124</v>
      </c>
      <c r="C780" s="4">
        <v>1182.4000000000001</v>
      </c>
      <c r="D780" s="4">
        <v>1203.0999999999999</v>
      </c>
      <c r="E780" s="4">
        <v>1205.9000000000001</v>
      </c>
      <c r="F780" s="4">
        <v>1176.7</v>
      </c>
      <c r="G780" t="s">
        <v>734</v>
      </c>
      <c r="H780">
        <v>-2.2599999999999998</v>
      </c>
    </row>
    <row r="781" spans="1:8" x14ac:dyDescent="0.2">
      <c r="A781" t="s">
        <v>1050</v>
      </c>
      <c r="B781" s="1">
        <f t="shared" si="12"/>
        <v>42123</v>
      </c>
      <c r="C781" s="4">
        <v>1209.8</v>
      </c>
      <c r="D781" s="4">
        <v>1211.2</v>
      </c>
      <c r="E781" s="4">
        <v>1212.5999999999999</v>
      </c>
      <c r="F781" s="4">
        <v>1201.9000000000001</v>
      </c>
      <c r="G781" t="s">
        <v>774</v>
      </c>
      <c r="H781">
        <v>-0.35</v>
      </c>
    </row>
    <row r="782" spans="1:8" x14ac:dyDescent="0.2">
      <c r="A782" t="s">
        <v>1051</v>
      </c>
      <c r="B782" s="1">
        <f t="shared" si="12"/>
        <v>42122</v>
      </c>
      <c r="C782" s="4">
        <v>1214</v>
      </c>
      <c r="D782" s="4">
        <v>1199.7</v>
      </c>
      <c r="E782" s="4">
        <v>1205.9000000000001</v>
      </c>
      <c r="F782" s="4">
        <v>1199.7</v>
      </c>
      <c r="G782" t="s">
        <v>790</v>
      </c>
      <c r="H782">
        <v>0.89</v>
      </c>
    </row>
    <row r="783" spans="1:8" x14ac:dyDescent="0.2">
      <c r="A783" t="s">
        <v>1052</v>
      </c>
      <c r="B783" s="1">
        <f t="shared" si="12"/>
        <v>42121</v>
      </c>
      <c r="C783" s="4">
        <v>1203.3</v>
      </c>
      <c r="D783" s="4">
        <v>1182.3</v>
      </c>
      <c r="E783" s="4">
        <v>1206.7</v>
      </c>
      <c r="F783" s="4">
        <v>1181.4000000000001</v>
      </c>
      <c r="G783" t="s">
        <v>749</v>
      </c>
      <c r="H783">
        <v>2.39</v>
      </c>
    </row>
    <row r="784" spans="1:8" x14ac:dyDescent="0.2">
      <c r="A784" t="s">
        <v>1055</v>
      </c>
      <c r="B784" s="1">
        <f t="shared" si="12"/>
        <v>42118</v>
      </c>
      <c r="C784" s="4">
        <v>1175.2</v>
      </c>
      <c r="D784" s="4">
        <v>1192.3</v>
      </c>
      <c r="E784" s="4">
        <v>1194.7</v>
      </c>
      <c r="F784" s="4">
        <v>1174.5999999999999</v>
      </c>
      <c r="G784" t="s">
        <v>769</v>
      </c>
      <c r="H784">
        <v>-1.61</v>
      </c>
    </row>
    <row r="785" spans="1:8" x14ac:dyDescent="0.2">
      <c r="A785" t="s">
        <v>1056</v>
      </c>
      <c r="B785" s="1">
        <f t="shared" si="12"/>
        <v>42117</v>
      </c>
      <c r="C785" s="4">
        <v>1194.4000000000001</v>
      </c>
      <c r="D785" s="4">
        <v>1187.2</v>
      </c>
      <c r="E785" s="4">
        <v>1197</v>
      </c>
      <c r="F785" s="4">
        <v>1186.0999999999999</v>
      </c>
      <c r="G785" t="s">
        <v>761</v>
      </c>
      <c r="H785">
        <v>0.63</v>
      </c>
    </row>
    <row r="786" spans="1:8" x14ac:dyDescent="0.2">
      <c r="A786" t="s">
        <v>1057</v>
      </c>
      <c r="B786" s="1">
        <f t="shared" si="12"/>
        <v>42116</v>
      </c>
      <c r="C786" s="4">
        <v>1186.9000000000001</v>
      </c>
      <c r="D786" s="4">
        <v>1199.0999999999999</v>
      </c>
      <c r="E786" s="4">
        <v>1202.5999999999999</v>
      </c>
      <c r="F786" s="4">
        <v>1185.2</v>
      </c>
      <c r="G786" t="s">
        <v>832</v>
      </c>
      <c r="H786">
        <v>-1.33</v>
      </c>
    </row>
    <row r="787" spans="1:8" x14ac:dyDescent="0.2">
      <c r="A787" t="s">
        <v>1058</v>
      </c>
      <c r="B787" s="1">
        <f t="shared" si="12"/>
        <v>42115</v>
      </c>
      <c r="C787" s="4">
        <v>1202.9000000000001</v>
      </c>
      <c r="D787" s="4">
        <v>1193.2</v>
      </c>
      <c r="E787" s="4">
        <v>1202.2</v>
      </c>
      <c r="F787" s="4">
        <v>1192.8</v>
      </c>
      <c r="G787" t="s">
        <v>791</v>
      </c>
      <c r="H787">
        <v>0.79</v>
      </c>
    </row>
    <row r="788" spans="1:8" x14ac:dyDescent="0.2">
      <c r="A788" t="s">
        <v>1059</v>
      </c>
      <c r="B788" s="1">
        <f t="shared" si="12"/>
        <v>42114</v>
      </c>
      <c r="C788" s="4">
        <v>1193.5</v>
      </c>
      <c r="D788" s="4">
        <v>1205.7</v>
      </c>
      <c r="E788" s="4">
        <v>1206.9000000000001</v>
      </c>
      <c r="F788" s="4">
        <v>1191</v>
      </c>
      <c r="G788" t="s">
        <v>779</v>
      </c>
      <c r="H788">
        <v>-0.78</v>
      </c>
    </row>
    <row r="789" spans="1:8" x14ac:dyDescent="0.2">
      <c r="A789" t="s">
        <v>1062</v>
      </c>
      <c r="B789" s="1">
        <f t="shared" si="12"/>
        <v>42111</v>
      </c>
      <c r="C789" s="4">
        <v>1202.9000000000001</v>
      </c>
      <c r="D789" s="4">
        <v>1200.2</v>
      </c>
      <c r="E789" s="4">
        <v>1206</v>
      </c>
      <c r="F789" s="4">
        <v>1200.2</v>
      </c>
      <c r="G789" t="s">
        <v>789</v>
      </c>
      <c r="H789">
        <v>0.41</v>
      </c>
    </row>
    <row r="790" spans="1:8" x14ac:dyDescent="0.2">
      <c r="A790" t="s">
        <v>1063</v>
      </c>
      <c r="B790" s="1">
        <f t="shared" si="12"/>
        <v>42110</v>
      </c>
      <c r="C790" s="4">
        <v>1198</v>
      </c>
      <c r="D790" s="4">
        <v>1204.3</v>
      </c>
      <c r="E790" s="4">
        <v>1208.5</v>
      </c>
      <c r="F790" s="4">
        <v>1194.5999999999999</v>
      </c>
      <c r="G790" t="s">
        <v>796</v>
      </c>
      <c r="H790">
        <v>-0.28999999999999998</v>
      </c>
    </row>
    <row r="791" spans="1:8" x14ac:dyDescent="0.2">
      <c r="A791" t="s">
        <v>1064</v>
      </c>
      <c r="B791" s="1">
        <f t="shared" si="12"/>
        <v>42109</v>
      </c>
      <c r="C791" s="4">
        <v>1201.5</v>
      </c>
      <c r="D791" s="4">
        <v>1194.5999999999999</v>
      </c>
      <c r="E791" s="4">
        <v>1203.0999999999999</v>
      </c>
      <c r="F791" s="4">
        <v>1188.5999999999999</v>
      </c>
      <c r="G791" t="s">
        <v>796</v>
      </c>
      <c r="H791">
        <v>0.73</v>
      </c>
    </row>
    <row r="792" spans="1:8" x14ac:dyDescent="0.2">
      <c r="A792" t="s">
        <v>1065</v>
      </c>
      <c r="B792" s="1">
        <f t="shared" si="12"/>
        <v>42108</v>
      </c>
      <c r="C792" s="4">
        <v>1192.8</v>
      </c>
      <c r="D792" s="4">
        <v>1198.8</v>
      </c>
      <c r="E792" s="4">
        <v>1200.5999999999999</v>
      </c>
      <c r="F792" s="4">
        <v>1184.0999999999999</v>
      </c>
      <c r="G792" t="s">
        <v>736</v>
      </c>
      <c r="H792">
        <v>-0.54</v>
      </c>
    </row>
    <row r="793" spans="1:8" x14ac:dyDescent="0.2">
      <c r="A793" t="s">
        <v>1066</v>
      </c>
      <c r="B793" s="1">
        <f t="shared" si="12"/>
        <v>42107</v>
      </c>
      <c r="C793" s="4">
        <v>1199.3</v>
      </c>
      <c r="D793" s="4">
        <v>1208.0999999999999</v>
      </c>
      <c r="E793" s="4">
        <v>1208.0999999999999</v>
      </c>
      <c r="F793" s="4">
        <v>1198.3</v>
      </c>
      <c r="G793" t="s">
        <v>821</v>
      </c>
      <c r="H793">
        <v>-0.44</v>
      </c>
    </row>
    <row r="794" spans="1:8" x14ac:dyDescent="0.2">
      <c r="A794" t="s">
        <v>1069</v>
      </c>
      <c r="B794" s="1">
        <f t="shared" si="12"/>
        <v>42104</v>
      </c>
      <c r="C794" s="4">
        <v>1204.5999999999999</v>
      </c>
      <c r="D794" s="4">
        <v>1195.8</v>
      </c>
      <c r="E794" s="4">
        <v>1210.4000000000001</v>
      </c>
      <c r="F794" s="4">
        <v>1194</v>
      </c>
      <c r="G794" t="s">
        <v>796</v>
      </c>
      <c r="H794">
        <v>-1.58</v>
      </c>
    </row>
    <row r="795" spans="1:8" x14ac:dyDescent="0.2">
      <c r="A795" t="s">
        <v>1070</v>
      </c>
      <c r="B795" s="1">
        <f t="shared" si="12"/>
        <v>42103</v>
      </c>
      <c r="C795" s="4">
        <v>1223.9000000000001</v>
      </c>
      <c r="D795" s="4">
        <v>1224.7</v>
      </c>
      <c r="E795" s="4">
        <v>1224.7</v>
      </c>
      <c r="F795" s="4">
        <v>1224.0999999999999</v>
      </c>
      <c r="G795" t="s">
        <v>790</v>
      </c>
      <c r="H795">
        <v>1.73</v>
      </c>
    </row>
    <row r="796" spans="1:8" x14ac:dyDescent="0.2">
      <c r="A796" t="s">
        <v>1071</v>
      </c>
      <c r="B796" s="1">
        <f t="shared" si="12"/>
        <v>42102</v>
      </c>
      <c r="C796" s="4">
        <v>1203.0999999999999</v>
      </c>
      <c r="D796" s="4">
        <v>1208.9000000000001</v>
      </c>
      <c r="E796" s="4">
        <v>1211.4000000000001</v>
      </c>
      <c r="F796" s="4">
        <v>1197.5999999999999</v>
      </c>
      <c r="G796" t="s">
        <v>773</v>
      </c>
      <c r="H796">
        <v>-0.62</v>
      </c>
    </row>
    <row r="797" spans="1:8" x14ac:dyDescent="0.2">
      <c r="A797" t="s">
        <v>1072</v>
      </c>
      <c r="B797" s="1">
        <f t="shared" si="12"/>
        <v>42101</v>
      </c>
      <c r="C797" s="4">
        <v>1210.5999999999999</v>
      </c>
      <c r="D797" s="4">
        <v>1214.8</v>
      </c>
      <c r="E797" s="4">
        <v>1214.8</v>
      </c>
      <c r="F797" s="4">
        <v>1208.2</v>
      </c>
      <c r="G797" t="s">
        <v>831</v>
      </c>
      <c r="H797">
        <v>-0.66</v>
      </c>
    </row>
    <row r="798" spans="1:8" x14ac:dyDescent="0.2">
      <c r="A798" t="s">
        <v>1073</v>
      </c>
      <c r="B798" s="1">
        <f t="shared" si="12"/>
        <v>42100</v>
      </c>
      <c r="C798" s="4">
        <v>1218.5999999999999</v>
      </c>
      <c r="D798" s="4">
        <v>1209.9000000000001</v>
      </c>
      <c r="E798" s="4">
        <v>1224.2</v>
      </c>
      <c r="F798" s="4">
        <v>1209.9000000000001</v>
      </c>
      <c r="G798" t="s">
        <v>819</v>
      </c>
      <c r="H798">
        <v>1.47</v>
      </c>
    </row>
    <row r="799" spans="1:8" x14ac:dyDescent="0.2">
      <c r="A799" t="s">
        <v>1076</v>
      </c>
      <c r="B799" s="1">
        <f t="shared" si="12"/>
        <v>42097</v>
      </c>
      <c r="C799" s="4">
        <v>1200.9000000000001</v>
      </c>
      <c r="D799" s="4">
        <v>1200.9000000000001</v>
      </c>
      <c r="E799" s="4">
        <v>1200.9000000000001</v>
      </c>
      <c r="F799" s="4">
        <v>1200.9000000000001</v>
      </c>
      <c r="G799">
        <v>0</v>
      </c>
      <c r="H799">
        <v>0</v>
      </c>
    </row>
    <row r="800" spans="1:8" x14ac:dyDescent="0.2">
      <c r="A800" t="s">
        <v>1077</v>
      </c>
      <c r="B800" s="1">
        <f t="shared" si="12"/>
        <v>42096</v>
      </c>
      <c r="C800" s="4">
        <v>1200.9000000000001</v>
      </c>
      <c r="D800" s="4">
        <v>1204</v>
      </c>
      <c r="E800" s="4">
        <v>1205.7</v>
      </c>
      <c r="F800" s="4">
        <v>1194.8</v>
      </c>
      <c r="G800" t="s">
        <v>844</v>
      </c>
      <c r="H800">
        <v>-0.6</v>
      </c>
    </row>
    <row r="801" spans="1:8" x14ac:dyDescent="0.2">
      <c r="A801" t="s">
        <v>1078</v>
      </c>
      <c r="B801" s="1">
        <f t="shared" si="12"/>
        <v>42095</v>
      </c>
      <c r="C801" s="4">
        <v>1208.0999999999999</v>
      </c>
      <c r="D801" s="4">
        <v>1182.9000000000001</v>
      </c>
      <c r="E801" s="4">
        <v>1208.2</v>
      </c>
      <c r="F801" s="4">
        <v>1181</v>
      </c>
      <c r="G801" t="s">
        <v>833</v>
      </c>
      <c r="H801">
        <v>2.11</v>
      </c>
    </row>
    <row r="802" spans="1:8" x14ac:dyDescent="0.2">
      <c r="A802" t="s">
        <v>3608</v>
      </c>
      <c r="B802" s="1">
        <f t="shared" si="12"/>
        <v>42094</v>
      </c>
      <c r="C802" s="4">
        <v>1183.0999999999999</v>
      </c>
      <c r="D802" s="4">
        <v>1185.8</v>
      </c>
      <c r="E802" s="4">
        <v>1190.0999999999999</v>
      </c>
      <c r="F802" s="4">
        <v>1178.2</v>
      </c>
      <c r="G802" t="s">
        <v>861</v>
      </c>
      <c r="H802">
        <v>-0.14000000000000001</v>
      </c>
    </row>
    <row r="803" spans="1:8" x14ac:dyDescent="0.2">
      <c r="A803" t="s">
        <v>3609</v>
      </c>
      <c r="B803" s="1">
        <f t="shared" si="12"/>
        <v>42093</v>
      </c>
      <c r="C803" s="4">
        <v>1184.8</v>
      </c>
      <c r="D803" s="4">
        <v>1198</v>
      </c>
      <c r="E803" s="4">
        <v>1198.5</v>
      </c>
      <c r="F803" s="4">
        <v>1181.5999999999999</v>
      </c>
      <c r="G803" t="s">
        <v>862</v>
      </c>
      <c r="H803">
        <v>-1.25</v>
      </c>
    </row>
    <row r="804" spans="1:8" x14ac:dyDescent="0.2">
      <c r="A804" t="s">
        <v>3612</v>
      </c>
      <c r="B804" s="1">
        <f t="shared" si="12"/>
        <v>42090</v>
      </c>
      <c r="C804" s="4">
        <v>1199.8</v>
      </c>
      <c r="D804" s="4">
        <v>1197</v>
      </c>
      <c r="E804" s="4">
        <v>1197</v>
      </c>
      <c r="F804" s="4">
        <v>1196.3</v>
      </c>
      <c r="G804" t="s">
        <v>798</v>
      </c>
      <c r="H804">
        <v>-0.44</v>
      </c>
    </row>
    <row r="805" spans="1:8" x14ac:dyDescent="0.2">
      <c r="A805" t="s">
        <v>3613</v>
      </c>
      <c r="B805" s="1">
        <f t="shared" si="12"/>
        <v>42089</v>
      </c>
      <c r="C805" s="4">
        <v>1205.0999999999999</v>
      </c>
      <c r="D805" s="4">
        <v>1198.2</v>
      </c>
      <c r="E805" s="4">
        <v>1213.7</v>
      </c>
      <c r="F805" s="4">
        <v>1198.2</v>
      </c>
      <c r="G805" t="s">
        <v>779</v>
      </c>
      <c r="H805">
        <v>-1.81</v>
      </c>
    </row>
    <row r="806" spans="1:8" x14ac:dyDescent="0.2">
      <c r="A806" t="s">
        <v>3614</v>
      </c>
      <c r="B806" s="1">
        <f t="shared" si="12"/>
        <v>42088</v>
      </c>
      <c r="C806" s="4">
        <v>1227.3</v>
      </c>
      <c r="D806" s="4">
        <v>1214.4000000000001</v>
      </c>
      <c r="E806" s="4">
        <v>1214.4000000000001</v>
      </c>
      <c r="F806" s="4">
        <v>1214.4000000000001</v>
      </c>
      <c r="G806" t="s">
        <v>798</v>
      </c>
      <c r="H806">
        <v>0.5</v>
      </c>
    </row>
    <row r="807" spans="1:8" x14ac:dyDescent="0.2">
      <c r="A807" t="s">
        <v>3615</v>
      </c>
      <c r="B807" s="1">
        <f t="shared" si="12"/>
        <v>42087</v>
      </c>
      <c r="C807" s="4">
        <v>1221.2</v>
      </c>
      <c r="D807" s="4">
        <v>1213.3</v>
      </c>
      <c r="E807" s="4">
        <v>1213.3</v>
      </c>
      <c r="F807" s="4">
        <v>1213.3</v>
      </c>
      <c r="G807" t="s">
        <v>798</v>
      </c>
      <c r="H807">
        <v>2.79</v>
      </c>
    </row>
    <row r="808" spans="1:8" x14ac:dyDescent="0.2">
      <c r="A808" t="s">
        <v>3616</v>
      </c>
      <c r="B808" s="1">
        <f t="shared" si="12"/>
        <v>42086</v>
      </c>
      <c r="C808" s="4">
        <v>1188</v>
      </c>
      <c r="D808" s="4">
        <v>1181.5999999999999</v>
      </c>
      <c r="E808" s="4">
        <v>1182.9000000000001</v>
      </c>
      <c r="F808" s="4">
        <v>1181.2</v>
      </c>
      <c r="G808" t="s">
        <v>790</v>
      </c>
      <c r="H808">
        <v>-2.2000000000000002</v>
      </c>
    </row>
    <row r="809" spans="1:8" x14ac:dyDescent="0.2">
      <c r="A809" t="s">
        <v>3619</v>
      </c>
      <c r="B809" s="1">
        <f t="shared" si="12"/>
        <v>42083</v>
      </c>
      <c r="C809" s="4">
        <v>1214.7</v>
      </c>
      <c r="D809" s="4">
        <v>1209.8</v>
      </c>
      <c r="E809" s="4">
        <v>1209.8</v>
      </c>
      <c r="F809" s="4">
        <v>1209.8</v>
      </c>
      <c r="G809" t="s">
        <v>798</v>
      </c>
      <c r="H809">
        <v>3.9</v>
      </c>
    </row>
    <row r="810" spans="1:8" x14ac:dyDescent="0.2">
      <c r="A810" t="s">
        <v>3620</v>
      </c>
      <c r="B810" s="1">
        <f t="shared" si="12"/>
        <v>42082</v>
      </c>
      <c r="C810" s="4">
        <v>1169.0999999999999</v>
      </c>
      <c r="D810" s="4">
        <v>1171.5999999999999</v>
      </c>
      <c r="E810" s="4">
        <v>1171.5999999999999</v>
      </c>
      <c r="F810" s="4">
        <v>1159.3</v>
      </c>
      <c r="G810" t="s">
        <v>792</v>
      </c>
      <c r="H810">
        <v>1.54</v>
      </c>
    </row>
    <row r="811" spans="1:8" x14ac:dyDescent="0.2">
      <c r="A811" t="s">
        <v>3621</v>
      </c>
      <c r="B811" s="1">
        <f t="shared" si="12"/>
        <v>42081</v>
      </c>
      <c r="C811" s="4">
        <v>1151.4000000000001</v>
      </c>
      <c r="D811" s="4">
        <v>1148.7</v>
      </c>
      <c r="E811" s="4">
        <v>1174.3</v>
      </c>
      <c r="F811" s="4">
        <v>1147</v>
      </c>
      <c r="G811" t="s">
        <v>774</v>
      </c>
      <c r="H811">
        <v>0.27</v>
      </c>
    </row>
    <row r="812" spans="1:8" x14ac:dyDescent="0.2">
      <c r="A812" t="s">
        <v>3622</v>
      </c>
      <c r="B812" s="1">
        <f t="shared" si="12"/>
        <v>42080</v>
      </c>
      <c r="C812" s="4">
        <v>1148.3</v>
      </c>
      <c r="D812" s="4">
        <v>1153.5999999999999</v>
      </c>
      <c r="E812" s="4">
        <v>1158.2</v>
      </c>
      <c r="F812" s="4">
        <v>1144.3</v>
      </c>
      <c r="G812" t="s">
        <v>779</v>
      </c>
      <c r="H812">
        <v>-0.43</v>
      </c>
    </row>
    <row r="813" spans="1:8" x14ac:dyDescent="0.2">
      <c r="A813" t="s">
        <v>3623</v>
      </c>
      <c r="B813" s="1">
        <f t="shared" si="12"/>
        <v>42079</v>
      </c>
      <c r="C813" s="4">
        <v>1153.3</v>
      </c>
      <c r="D813" s="4">
        <v>1159.7</v>
      </c>
      <c r="E813" s="4">
        <v>1162.3</v>
      </c>
      <c r="F813" s="4">
        <v>1150.0999999999999</v>
      </c>
      <c r="G813" t="s">
        <v>776</v>
      </c>
      <c r="H813">
        <v>0.06</v>
      </c>
    </row>
    <row r="814" spans="1:8" x14ac:dyDescent="0.2">
      <c r="A814" t="s">
        <v>3626</v>
      </c>
      <c r="B814" s="1">
        <f t="shared" si="12"/>
        <v>42076</v>
      </c>
      <c r="C814" s="4">
        <v>1152.5999999999999</v>
      </c>
      <c r="D814" s="4">
        <v>1158.2</v>
      </c>
      <c r="E814" s="4">
        <v>1159.2</v>
      </c>
      <c r="F814" s="4">
        <v>1152.7</v>
      </c>
      <c r="G814" t="s">
        <v>792</v>
      </c>
      <c r="H814">
        <v>0.04</v>
      </c>
    </row>
    <row r="815" spans="1:8" x14ac:dyDescent="0.2">
      <c r="A815" t="s">
        <v>3627</v>
      </c>
      <c r="B815" s="1">
        <f t="shared" si="12"/>
        <v>42075</v>
      </c>
      <c r="C815" s="4">
        <v>1152.0999999999999</v>
      </c>
      <c r="D815" s="4">
        <v>1155.4000000000001</v>
      </c>
      <c r="E815" s="4">
        <v>1160.5</v>
      </c>
      <c r="F815" s="4">
        <v>1149.7</v>
      </c>
      <c r="G815" t="s">
        <v>776</v>
      </c>
      <c r="H815">
        <v>0.12</v>
      </c>
    </row>
    <row r="816" spans="1:8" x14ac:dyDescent="0.2">
      <c r="A816" t="s">
        <v>3628</v>
      </c>
      <c r="B816" s="1">
        <f t="shared" si="12"/>
        <v>42074</v>
      </c>
      <c r="C816" s="4">
        <v>1150.7</v>
      </c>
      <c r="D816" s="4">
        <v>1162</v>
      </c>
      <c r="E816" s="4">
        <v>1163.5</v>
      </c>
      <c r="F816" s="4">
        <v>1147.7</v>
      </c>
      <c r="G816" t="s">
        <v>779</v>
      </c>
      <c r="H816">
        <v>-0.81</v>
      </c>
    </row>
    <row r="817" spans="1:8" x14ac:dyDescent="0.2">
      <c r="A817" t="s">
        <v>3629</v>
      </c>
      <c r="B817" s="1">
        <f t="shared" si="12"/>
        <v>42073</v>
      </c>
      <c r="C817" s="4">
        <v>1160.0999999999999</v>
      </c>
      <c r="D817" s="4">
        <v>1166.4000000000001</v>
      </c>
      <c r="E817" s="4">
        <v>1168.4000000000001</v>
      </c>
      <c r="F817" s="4">
        <v>1156.5</v>
      </c>
      <c r="G817" t="s">
        <v>832</v>
      </c>
      <c r="H817">
        <v>-3.58</v>
      </c>
    </row>
    <row r="818" spans="1:8" x14ac:dyDescent="0.2">
      <c r="A818" t="s">
        <v>3630</v>
      </c>
      <c r="B818" s="1">
        <f t="shared" si="12"/>
        <v>42072</v>
      </c>
      <c r="C818" s="4">
        <v>1203.2</v>
      </c>
      <c r="D818" s="4">
        <v>1212.8</v>
      </c>
      <c r="E818" s="4">
        <v>1212.8</v>
      </c>
      <c r="F818" s="4">
        <v>1212.5</v>
      </c>
      <c r="G818" t="s">
        <v>798</v>
      </c>
      <c r="H818">
        <v>3.36</v>
      </c>
    </row>
    <row r="819" spans="1:8" x14ac:dyDescent="0.2">
      <c r="A819" t="s">
        <v>3633</v>
      </c>
      <c r="B819" s="1">
        <f t="shared" si="12"/>
        <v>42069</v>
      </c>
      <c r="C819" s="4">
        <v>1164.0999999999999</v>
      </c>
      <c r="D819" s="4">
        <v>1195</v>
      </c>
      <c r="E819" s="4">
        <v>1195.7</v>
      </c>
      <c r="F819" s="4">
        <v>1163.7</v>
      </c>
      <c r="G819" t="s">
        <v>809</v>
      </c>
      <c r="H819">
        <v>-2.66</v>
      </c>
    </row>
    <row r="820" spans="1:8" x14ac:dyDescent="0.2">
      <c r="A820" t="s">
        <v>3634</v>
      </c>
      <c r="B820" s="1">
        <f t="shared" si="12"/>
        <v>42068</v>
      </c>
      <c r="C820" s="4">
        <v>1195.9000000000001</v>
      </c>
      <c r="D820" s="4">
        <v>1201.7</v>
      </c>
      <c r="E820" s="4">
        <v>1205.4000000000001</v>
      </c>
      <c r="F820" s="4">
        <v>1196</v>
      </c>
      <c r="G820" t="s">
        <v>791</v>
      </c>
      <c r="H820">
        <v>-0.39</v>
      </c>
    </row>
    <row r="821" spans="1:8" x14ac:dyDescent="0.2">
      <c r="A821" t="s">
        <v>3635</v>
      </c>
      <c r="B821" s="1">
        <f t="shared" si="12"/>
        <v>42067</v>
      </c>
      <c r="C821" s="4">
        <v>1200.5999999999999</v>
      </c>
      <c r="D821" s="4">
        <v>1204.8</v>
      </c>
      <c r="E821" s="4">
        <v>1206.9000000000001</v>
      </c>
      <c r="F821" s="4">
        <v>1198</v>
      </c>
      <c r="G821" t="s">
        <v>791</v>
      </c>
      <c r="H821">
        <v>-0.28000000000000003</v>
      </c>
    </row>
    <row r="822" spans="1:8" x14ac:dyDescent="0.2">
      <c r="A822" t="s">
        <v>3636</v>
      </c>
      <c r="B822" s="1">
        <f t="shared" si="12"/>
        <v>42066</v>
      </c>
      <c r="C822" s="4">
        <v>1204</v>
      </c>
      <c r="D822" s="4">
        <v>1201.5</v>
      </c>
      <c r="E822" s="4">
        <v>1212</v>
      </c>
      <c r="F822" s="4">
        <v>1195</v>
      </c>
      <c r="G822" t="s">
        <v>769</v>
      </c>
      <c r="H822">
        <v>-3.17</v>
      </c>
    </row>
    <row r="823" spans="1:8" x14ac:dyDescent="0.2">
      <c r="A823" t="s">
        <v>3637</v>
      </c>
      <c r="B823" s="1">
        <f t="shared" si="12"/>
        <v>42065</v>
      </c>
      <c r="C823" s="4">
        <v>1243.4000000000001</v>
      </c>
      <c r="D823" s="4">
        <v>1259.4000000000001</v>
      </c>
      <c r="E823" s="4">
        <v>1259.4000000000001</v>
      </c>
      <c r="F823" s="4">
        <v>1259.4000000000001</v>
      </c>
      <c r="G823" t="s">
        <v>798</v>
      </c>
      <c r="H823">
        <v>2.54</v>
      </c>
    </row>
    <row r="824" spans="1:8" x14ac:dyDescent="0.2">
      <c r="A824" t="s">
        <v>3386</v>
      </c>
      <c r="B824" s="1">
        <f t="shared" si="12"/>
        <v>42062</v>
      </c>
      <c r="C824" s="4">
        <v>1212.5999999999999</v>
      </c>
      <c r="D824" s="4">
        <v>1207.7</v>
      </c>
      <c r="E824" s="4">
        <v>1217.8</v>
      </c>
      <c r="F824" s="4">
        <v>1204.5</v>
      </c>
      <c r="G824" t="s">
        <v>796</v>
      </c>
      <c r="H824">
        <v>0.25</v>
      </c>
    </row>
    <row r="825" spans="1:8" x14ac:dyDescent="0.2">
      <c r="A825" t="s">
        <v>3387</v>
      </c>
      <c r="B825" s="1">
        <f t="shared" si="12"/>
        <v>42061</v>
      </c>
      <c r="C825" s="4">
        <v>1209.5999999999999</v>
      </c>
      <c r="D825" s="4">
        <v>1204.8</v>
      </c>
      <c r="E825" s="4">
        <v>1219</v>
      </c>
      <c r="F825" s="4">
        <v>1204.8</v>
      </c>
      <c r="G825" t="s">
        <v>830</v>
      </c>
      <c r="H825">
        <v>0.72</v>
      </c>
    </row>
    <row r="826" spans="1:8" x14ac:dyDescent="0.2">
      <c r="A826" t="s">
        <v>3388</v>
      </c>
      <c r="B826" s="1">
        <f t="shared" si="12"/>
        <v>42060</v>
      </c>
      <c r="C826" s="4">
        <v>1201</v>
      </c>
      <c r="D826" s="4">
        <v>1204.3</v>
      </c>
      <c r="E826" s="4">
        <v>1204.5999999999999</v>
      </c>
      <c r="F826" s="4">
        <v>1203</v>
      </c>
      <c r="G826" t="s">
        <v>789</v>
      </c>
      <c r="H826">
        <v>0.34</v>
      </c>
    </row>
    <row r="827" spans="1:8" x14ac:dyDescent="0.2">
      <c r="A827" t="s">
        <v>3389</v>
      </c>
      <c r="B827" s="1">
        <f t="shared" si="12"/>
        <v>42059</v>
      </c>
      <c r="C827" s="4">
        <v>1196.9000000000001</v>
      </c>
      <c r="D827" s="4">
        <v>1203.4000000000001</v>
      </c>
      <c r="E827" s="4">
        <v>1203.5</v>
      </c>
      <c r="F827" s="4">
        <v>1193.8</v>
      </c>
      <c r="G827" t="s">
        <v>817</v>
      </c>
      <c r="H827">
        <v>-0.28000000000000003</v>
      </c>
    </row>
    <row r="828" spans="1:8" x14ac:dyDescent="0.2">
      <c r="A828" t="s">
        <v>3390</v>
      </c>
      <c r="B828" s="1">
        <f t="shared" si="12"/>
        <v>42058</v>
      </c>
      <c r="C828" s="4">
        <v>1200.3</v>
      </c>
      <c r="D828" s="4">
        <v>1201.3</v>
      </c>
      <c r="E828" s="4">
        <v>1203.3</v>
      </c>
      <c r="F828" s="4">
        <v>1191.5999999999999</v>
      </c>
      <c r="G828" t="s">
        <v>778</v>
      </c>
      <c r="H828">
        <v>-0.34</v>
      </c>
    </row>
    <row r="829" spans="1:8" x14ac:dyDescent="0.2">
      <c r="A829" t="s">
        <v>3393</v>
      </c>
      <c r="B829" s="1">
        <f t="shared" si="12"/>
        <v>42055</v>
      </c>
      <c r="C829" s="4">
        <v>1204.4000000000001</v>
      </c>
      <c r="D829" s="4">
        <v>1206.5</v>
      </c>
      <c r="E829" s="4">
        <v>1213.0999999999999</v>
      </c>
      <c r="F829" s="4">
        <v>1199.0999999999999</v>
      </c>
      <c r="G829" t="s">
        <v>769</v>
      </c>
      <c r="H829">
        <v>-0.22</v>
      </c>
    </row>
    <row r="830" spans="1:8" x14ac:dyDescent="0.2">
      <c r="A830" t="s">
        <v>3394</v>
      </c>
      <c r="B830" s="1">
        <f t="shared" si="12"/>
        <v>42054</v>
      </c>
      <c r="C830" s="4">
        <v>1207.0999999999999</v>
      </c>
      <c r="D830" s="4">
        <v>1216.5</v>
      </c>
      <c r="E830" s="4">
        <v>1220</v>
      </c>
      <c r="F830" s="4">
        <v>1205</v>
      </c>
      <c r="G830" t="s">
        <v>779</v>
      </c>
      <c r="H830">
        <v>0.62</v>
      </c>
    </row>
    <row r="831" spans="1:8" x14ac:dyDescent="0.2">
      <c r="A831" t="s">
        <v>3395</v>
      </c>
      <c r="B831" s="1">
        <f t="shared" si="12"/>
        <v>42053</v>
      </c>
      <c r="C831" s="4">
        <v>1199.7</v>
      </c>
      <c r="D831" s="4">
        <v>1207.0999999999999</v>
      </c>
      <c r="E831" s="4">
        <v>1210.2</v>
      </c>
      <c r="F831" s="4">
        <v>1197.8</v>
      </c>
      <c r="G831" t="s">
        <v>817</v>
      </c>
      <c r="H831">
        <v>-0.7</v>
      </c>
    </row>
    <row r="832" spans="1:8" x14ac:dyDescent="0.2">
      <c r="A832" t="s">
        <v>3396</v>
      </c>
      <c r="B832" s="1">
        <f t="shared" si="12"/>
        <v>42052</v>
      </c>
      <c r="C832" s="4">
        <v>1208.0999999999999</v>
      </c>
      <c r="D832" s="4">
        <v>1227.7</v>
      </c>
      <c r="E832" s="4">
        <v>1234</v>
      </c>
      <c r="F832" s="4">
        <v>1203</v>
      </c>
      <c r="G832" t="s">
        <v>796</v>
      </c>
      <c r="H832">
        <v>-1.92</v>
      </c>
    </row>
    <row r="833" spans="1:8" x14ac:dyDescent="0.2">
      <c r="A833" t="s">
        <v>3397</v>
      </c>
      <c r="B833" s="1">
        <f t="shared" si="12"/>
        <v>42051</v>
      </c>
      <c r="C833" s="4">
        <v>1231.7</v>
      </c>
      <c r="D833" s="4">
        <v>1228.7</v>
      </c>
      <c r="E833" s="4">
        <v>1236.4000000000001</v>
      </c>
      <c r="F833" s="4">
        <v>1228.5</v>
      </c>
      <c r="G833">
        <v>0</v>
      </c>
      <c r="H833">
        <v>0.24</v>
      </c>
    </row>
    <row r="834" spans="1:8" x14ac:dyDescent="0.2">
      <c r="A834" t="s">
        <v>3398</v>
      </c>
      <c r="B834" s="1">
        <f t="shared" si="12"/>
        <v>42050</v>
      </c>
      <c r="C834" s="4">
        <v>1228.8</v>
      </c>
      <c r="D834" s="4">
        <v>1228.2</v>
      </c>
      <c r="E834" s="4">
        <v>1229.3</v>
      </c>
      <c r="F834" s="4">
        <v>1227.8</v>
      </c>
      <c r="G834">
        <v>0</v>
      </c>
      <c r="H834">
        <v>0.19</v>
      </c>
    </row>
    <row r="835" spans="1:8" x14ac:dyDescent="0.2">
      <c r="A835" t="s">
        <v>3400</v>
      </c>
      <c r="B835" s="1">
        <f t="shared" ref="B835:B898" si="13">DATE(RIGHT(A835,4),LEFT(A835,2),LEFT(RIGHT(A835,8),2))</f>
        <v>42048</v>
      </c>
      <c r="C835" s="4">
        <v>1226.5</v>
      </c>
      <c r="D835" s="4">
        <v>1222.2</v>
      </c>
      <c r="E835" s="4">
        <v>1232.8</v>
      </c>
      <c r="F835" s="4">
        <v>1222.2</v>
      </c>
      <c r="G835" t="s">
        <v>779</v>
      </c>
      <c r="H835">
        <v>0.52</v>
      </c>
    </row>
    <row r="836" spans="1:8" x14ac:dyDescent="0.2">
      <c r="A836" t="s">
        <v>3401</v>
      </c>
      <c r="B836" s="1">
        <f t="shared" si="13"/>
        <v>42047</v>
      </c>
      <c r="C836" s="4">
        <v>1220.0999999999999</v>
      </c>
      <c r="D836" s="4">
        <v>1217.9000000000001</v>
      </c>
      <c r="E836" s="4">
        <v>1229.8</v>
      </c>
      <c r="F836" s="4">
        <v>1217.9000000000001</v>
      </c>
      <c r="G836" t="s">
        <v>788</v>
      </c>
      <c r="H836">
        <v>-2.9</v>
      </c>
    </row>
    <row r="837" spans="1:8" x14ac:dyDescent="0.2">
      <c r="A837" t="s">
        <v>3402</v>
      </c>
      <c r="B837" s="1">
        <f t="shared" si="13"/>
        <v>42046</v>
      </c>
      <c r="C837" s="4">
        <v>1256.5</v>
      </c>
      <c r="D837" s="4">
        <v>1275.8</v>
      </c>
      <c r="E837" s="4">
        <v>1275.8</v>
      </c>
      <c r="F837" s="4">
        <v>1275.8</v>
      </c>
      <c r="G837" t="s">
        <v>798</v>
      </c>
      <c r="H837">
        <v>2.02</v>
      </c>
    </row>
    <row r="838" spans="1:8" x14ac:dyDescent="0.2">
      <c r="A838" t="s">
        <v>3403</v>
      </c>
      <c r="B838" s="1">
        <f t="shared" si="13"/>
        <v>42045</v>
      </c>
      <c r="C838" s="4">
        <v>1231.5999999999999</v>
      </c>
      <c r="D838" s="4">
        <v>1237.5</v>
      </c>
      <c r="E838" s="4">
        <v>1245</v>
      </c>
      <c r="F838" s="4">
        <v>1231.2</v>
      </c>
      <c r="G838" t="s">
        <v>767</v>
      </c>
      <c r="H838">
        <v>-0.74</v>
      </c>
    </row>
    <row r="839" spans="1:8" x14ac:dyDescent="0.2">
      <c r="A839" t="s">
        <v>3404</v>
      </c>
      <c r="B839" s="1">
        <f t="shared" si="13"/>
        <v>42044</v>
      </c>
      <c r="C839" s="4">
        <v>1240.8</v>
      </c>
      <c r="D839" s="4">
        <v>1237.5</v>
      </c>
      <c r="E839" s="4">
        <v>1242.3</v>
      </c>
      <c r="F839" s="4">
        <v>1235.4000000000001</v>
      </c>
      <c r="G839" t="s">
        <v>787</v>
      </c>
      <c r="H839">
        <v>0.56000000000000005</v>
      </c>
    </row>
    <row r="840" spans="1:8" x14ac:dyDescent="0.2">
      <c r="A840" t="s">
        <v>3407</v>
      </c>
      <c r="B840" s="1">
        <f t="shared" si="13"/>
        <v>42041</v>
      </c>
      <c r="C840" s="4">
        <v>1233.9000000000001</v>
      </c>
      <c r="D840" s="4">
        <v>1265</v>
      </c>
      <c r="E840" s="4">
        <v>1267.5999999999999</v>
      </c>
      <c r="F840" s="4">
        <v>1228</v>
      </c>
      <c r="G840" t="s">
        <v>863</v>
      </c>
      <c r="H840">
        <v>-2.23</v>
      </c>
    </row>
    <row r="841" spans="1:8" x14ac:dyDescent="0.2">
      <c r="A841" t="s">
        <v>3408</v>
      </c>
      <c r="B841" s="1">
        <f t="shared" si="13"/>
        <v>42040</v>
      </c>
      <c r="C841" s="4">
        <v>1262</v>
      </c>
      <c r="D841" s="4">
        <v>1271.8</v>
      </c>
      <c r="E841" s="4">
        <v>1272.5999999999999</v>
      </c>
      <c r="F841" s="4">
        <v>1257.8</v>
      </c>
      <c r="G841" t="s">
        <v>759</v>
      </c>
      <c r="H841">
        <v>-0.14000000000000001</v>
      </c>
    </row>
    <row r="842" spans="1:8" x14ac:dyDescent="0.2">
      <c r="A842" t="s">
        <v>3409</v>
      </c>
      <c r="B842" s="1">
        <f t="shared" si="13"/>
        <v>42039</v>
      </c>
      <c r="C842" s="4">
        <v>1263.8</v>
      </c>
      <c r="D842" s="4">
        <v>1262</v>
      </c>
      <c r="E842" s="4">
        <v>1271.5999999999999</v>
      </c>
      <c r="F842" s="4">
        <v>1256.8</v>
      </c>
      <c r="G842" t="s">
        <v>784</v>
      </c>
      <c r="H842">
        <v>0.33</v>
      </c>
    </row>
    <row r="843" spans="1:8" x14ac:dyDescent="0.2">
      <c r="A843" t="s">
        <v>3410</v>
      </c>
      <c r="B843" s="1">
        <f t="shared" si="13"/>
        <v>42038</v>
      </c>
      <c r="C843" s="4">
        <v>1259.7</v>
      </c>
      <c r="D843" s="4">
        <v>1273.5</v>
      </c>
      <c r="E843" s="4">
        <v>1284.7</v>
      </c>
      <c r="F843" s="4">
        <v>1255.3</v>
      </c>
      <c r="G843" t="s">
        <v>715</v>
      </c>
      <c r="H843">
        <v>-1.29</v>
      </c>
    </row>
    <row r="844" spans="1:8" x14ac:dyDescent="0.2">
      <c r="A844" t="s">
        <v>3411</v>
      </c>
      <c r="B844" s="1">
        <f t="shared" si="13"/>
        <v>42037</v>
      </c>
      <c r="C844" s="4">
        <v>1276.2</v>
      </c>
      <c r="D844" s="4">
        <v>1284.0999999999999</v>
      </c>
      <c r="E844" s="4">
        <v>1284.0999999999999</v>
      </c>
      <c r="F844" s="4">
        <v>1266</v>
      </c>
      <c r="G844" t="s">
        <v>864</v>
      </c>
      <c r="H844">
        <v>-0.18</v>
      </c>
    </row>
    <row r="845" spans="1:8" x14ac:dyDescent="0.2">
      <c r="A845" t="s">
        <v>3159</v>
      </c>
      <c r="B845" s="1">
        <f t="shared" si="13"/>
        <v>42034</v>
      </c>
      <c r="C845" s="4">
        <v>1278.5</v>
      </c>
      <c r="D845" s="4">
        <v>1258</v>
      </c>
      <c r="E845" s="4">
        <v>1284.3</v>
      </c>
      <c r="F845" s="4">
        <v>1257</v>
      </c>
      <c r="G845" t="s">
        <v>865</v>
      </c>
      <c r="H845">
        <v>1.9</v>
      </c>
    </row>
    <row r="846" spans="1:8" x14ac:dyDescent="0.2">
      <c r="A846" t="s">
        <v>3160</v>
      </c>
      <c r="B846" s="1">
        <f t="shared" si="13"/>
        <v>42033</v>
      </c>
      <c r="C846" s="4">
        <v>1254.5999999999999</v>
      </c>
      <c r="D846" s="4">
        <v>1283.3</v>
      </c>
      <c r="E846" s="4">
        <v>1285.4000000000001</v>
      </c>
      <c r="F846" s="4">
        <v>1251</v>
      </c>
      <c r="G846" t="s">
        <v>866</v>
      </c>
      <c r="H846">
        <v>-2.4300000000000002</v>
      </c>
    </row>
    <row r="847" spans="1:8" x14ac:dyDescent="0.2">
      <c r="A847" t="s">
        <v>3161</v>
      </c>
      <c r="B847" s="1">
        <f t="shared" si="13"/>
        <v>42032</v>
      </c>
      <c r="C847" s="4">
        <v>1285.9000000000001</v>
      </c>
      <c r="D847" s="4">
        <v>1285.9000000000001</v>
      </c>
      <c r="E847" s="4">
        <v>1286.8</v>
      </c>
      <c r="F847" s="4">
        <v>1285.9000000000001</v>
      </c>
      <c r="G847" t="s">
        <v>791</v>
      </c>
      <c r="H847">
        <v>-0.45</v>
      </c>
    </row>
    <row r="848" spans="1:8" x14ac:dyDescent="0.2">
      <c r="A848" t="s">
        <v>3162</v>
      </c>
      <c r="B848" s="1">
        <f t="shared" si="13"/>
        <v>42031</v>
      </c>
      <c r="C848" s="4">
        <v>1291.7</v>
      </c>
      <c r="D848" s="4">
        <v>1277.2</v>
      </c>
      <c r="E848" s="4">
        <v>1288.8</v>
      </c>
      <c r="F848" s="4">
        <v>1277.2</v>
      </c>
      <c r="G848" t="s">
        <v>789</v>
      </c>
      <c r="H848">
        <v>0.96</v>
      </c>
    </row>
    <row r="849" spans="1:8" x14ac:dyDescent="0.2">
      <c r="A849" t="s">
        <v>3163</v>
      </c>
      <c r="B849" s="1">
        <f t="shared" si="13"/>
        <v>42030</v>
      </c>
      <c r="C849" s="4">
        <v>1279.4000000000001</v>
      </c>
      <c r="D849" s="4">
        <v>1289.5</v>
      </c>
      <c r="E849" s="4">
        <v>1290.5999999999999</v>
      </c>
      <c r="F849" s="4">
        <v>1279.4000000000001</v>
      </c>
      <c r="G849" t="s">
        <v>791</v>
      </c>
      <c r="H849">
        <v>-3.38</v>
      </c>
    </row>
    <row r="850" spans="1:8" x14ac:dyDescent="0.2">
      <c r="A850" t="s">
        <v>3166</v>
      </c>
      <c r="B850" s="1">
        <f t="shared" si="13"/>
        <v>42027</v>
      </c>
      <c r="C850" s="4">
        <v>1324.1</v>
      </c>
      <c r="D850" s="4">
        <v>1326</v>
      </c>
      <c r="E850" s="4">
        <v>1326.2</v>
      </c>
      <c r="F850" s="4">
        <v>1326</v>
      </c>
      <c r="G850" t="s">
        <v>790</v>
      </c>
      <c r="H850">
        <v>1.8</v>
      </c>
    </row>
    <row r="851" spans="1:8" x14ac:dyDescent="0.2">
      <c r="A851" t="s">
        <v>3167</v>
      </c>
      <c r="B851" s="1">
        <f t="shared" si="13"/>
        <v>42026</v>
      </c>
      <c r="C851" s="4">
        <v>1300.7</v>
      </c>
      <c r="D851" s="4">
        <v>1293.2</v>
      </c>
      <c r="E851" s="4">
        <v>1302.0999999999999</v>
      </c>
      <c r="F851" s="4">
        <v>1283.5</v>
      </c>
      <c r="G851" t="s">
        <v>759</v>
      </c>
      <c r="H851">
        <v>0.54</v>
      </c>
    </row>
    <row r="852" spans="1:8" x14ac:dyDescent="0.2">
      <c r="A852" t="s">
        <v>3168</v>
      </c>
      <c r="B852" s="1">
        <f t="shared" si="13"/>
        <v>42025</v>
      </c>
      <c r="C852" s="4">
        <v>1293.7</v>
      </c>
      <c r="D852" s="4">
        <v>1295.2</v>
      </c>
      <c r="E852" s="4">
        <v>1303.5</v>
      </c>
      <c r="F852" s="4">
        <v>1286.7</v>
      </c>
      <c r="G852" t="s">
        <v>763</v>
      </c>
      <c r="H852">
        <v>-0.04</v>
      </c>
    </row>
    <row r="853" spans="1:8" x14ac:dyDescent="0.2">
      <c r="A853" t="s">
        <v>3169</v>
      </c>
      <c r="B853" s="1">
        <f t="shared" si="13"/>
        <v>42024</v>
      </c>
      <c r="C853" s="4">
        <v>1294.2</v>
      </c>
      <c r="D853" s="4">
        <v>1278.9000000000001</v>
      </c>
      <c r="E853" s="4">
        <v>1297.3</v>
      </c>
      <c r="F853" s="4">
        <v>1273.8</v>
      </c>
      <c r="G853" t="s">
        <v>867</v>
      </c>
      <c r="H853">
        <v>1.43</v>
      </c>
    </row>
    <row r="854" spans="1:8" x14ac:dyDescent="0.2">
      <c r="A854" t="s">
        <v>3170</v>
      </c>
      <c r="B854" s="1">
        <f t="shared" si="13"/>
        <v>42023</v>
      </c>
      <c r="C854" s="4">
        <v>1275.9000000000001</v>
      </c>
      <c r="D854" s="4">
        <v>1279.4000000000001</v>
      </c>
      <c r="E854" s="4">
        <v>1279.5</v>
      </c>
      <c r="F854" s="4">
        <v>1272.5</v>
      </c>
      <c r="G854">
        <v>0</v>
      </c>
      <c r="H854">
        <v>-0.24</v>
      </c>
    </row>
    <row r="855" spans="1:8" x14ac:dyDescent="0.2">
      <c r="A855" t="s">
        <v>3171</v>
      </c>
      <c r="B855" s="1">
        <f t="shared" si="13"/>
        <v>42022</v>
      </c>
      <c r="C855" s="4">
        <v>1279</v>
      </c>
      <c r="D855" s="4">
        <v>1281</v>
      </c>
      <c r="E855" s="4">
        <v>1281.9000000000001</v>
      </c>
      <c r="F855" s="4">
        <v>1275.7</v>
      </c>
      <c r="G855">
        <v>0</v>
      </c>
      <c r="H855">
        <v>0.16</v>
      </c>
    </row>
    <row r="856" spans="1:8" x14ac:dyDescent="0.2">
      <c r="A856" t="s">
        <v>3173</v>
      </c>
      <c r="B856" s="1">
        <f t="shared" si="13"/>
        <v>42020</v>
      </c>
      <c r="C856" s="4">
        <v>1276.9000000000001</v>
      </c>
      <c r="D856" s="4">
        <v>1256.0999999999999</v>
      </c>
      <c r="E856" s="4">
        <v>1279.7</v>
      </c>
      <c r="F856" s="4">
        <v>1256.0999999999999</v>
      </c>
      <c r="G856" t="s">
        <v>792</v>
      </c>
      <c r="H856">
        <v>-1.31</v>
      </c>
    </row>
    <row r="857" spans="1:8" x14ac:dyDescent="0.2">
      <c r="A857" t="s">
        <v>3174</v>
      </c>
      <c r="B857" s="1">
        <f t="shared" si="13"/>
        <v>42019</v>
      </c>
      <c r="C857" s="4">
        <v>1293.9000000000001</v>
      </c>
      <c r="D857" s="4">
        <v>1263</v>
      </c>
      <c r="E857" s="4">
        <v>1263</v>
      </c>
      <c r="F857" s="4">
        <v>1263</v>
      </c>
      <c r="G857" t="s">
        <v>798</v>
      </c>
      <c r="H857">
        <v>4.82</v>
      </c>
    </row>
    <row r="858" spans="1:8" x14ac:dyDescent="0.2">
      <c r="A858" t="s">
        <v>3175</v>
      </c>
      <c r="B858" s="1">
        <f t="shared" si="13"/>
        <v>42018</v>
      </c>
      <c r="C858" s="4">
        <v>1234.4000000000001</v>
      </c>
      <c r="D858" s="4">
        <v>1229.5999999999999</v>
      </c>
      <c r="E858" s="4">
        <v>1243.8</v>
      </c>
      <c r="F858" s="4">
        <v>1225.5999999999999</v>
      </c>
      <c r="G858" t="s">
        <v>789</v>
      </c>
      <c r="H858">
        <v>-2.8</v>
      </c>
    </row>
    <row r="859" spans="1:8" x14ac:dyDescent="0.2">
      <c r="A859" t="s">
        <v>3176</v>
      </c>
      <c r="B859" s="1">
        <f t="shared" si="13"/>
        <v>42017</v>
      </c>
      <c r="C859" s="4">
        <v>1269.9000000000001</v>
      </c>
      <c r="D859" s="4">
        <v>1276</v>
      </c>
      <c r="E859" s="4">
        <v>1276</v>
      </c>
      <c r="F859" s="4">
        <v>1276</v>
      </c>
      <c r="G859" t="s">
        <v>798</v>
      </c>
      <c r="H859">
        <v>3.02</v>
      </c>
    </row>
    <row r="860" spans="1:8" x14ac:dyDescent="0.2">
      <c r="A860" t="s">
        <v>3177</v>
      </c>
      <c r="B860" s="1">
        <f t="shared" si="13"/>
        <v>42016</v>
      </c>
      <c r="C860" s="4">
        <v>1232.7</v>
      </c>
      <c r="D860" s="4">
        <v>1224.2</v>
      </c>
      <c r="E860" s="4">
        <v>1234.4000000000001</v>
      </c>
      <c r="F860" s="4">
        <v>1219.0999999999999</v>
      </c>
      <c r="G860" t="s">
        <v>788</v>
      </c>
      <c r="H860">
        <v>1.37</v>
      </c>
    </row>
    <row r="861" spans="1:8" x14ac:dyDescent="0.2">
      <c r="A861" t="s">
        <v>3180</v>
      </c>
      <c r="B861" s="1">
        <f t="shared" si="13"/>
        <v>42013</v>
      </c>
      <c r="C861" s="4">
        <v>1216</v>
      </c>
      <c r="D861" s="4">
        <v>1211.0999999999999</v>
      </c>
      <c r="E861" s="4">
        <v>1220.2</v>
      </c>
      <c r="F861" s="4">
        <v>1210.3</v>
      </c>
      <c r="G861" t="s">
        <v>792</v>
      </c>
      <c r="H861">
        <v>0.63</v>
      </c>
    </row>
    <row r="862" spans="1:8" x14ac:dyDescent="0.2">
      <c r="A862" t="s">
        <v>3181</v>
      </c>
      <c r="B862" s="1">
        <f t="shared" si="13"/>
        <v>42012</v>
      </c>
      <c r="C862" s="4">
        <v>1208.4000000000001</v>
      </c>
      <c r="D862" s="4">
        <v>1207</v>
      </c>
      <c r="E862" s="4">
        <v>1215.7</v>
      </c>
      <c r="F862" s="4">
        <v>1206.3</v>
      </c>
      <c r="G862" t="s">
        <v>832</v>
      </c>
      <c r="H862">
        <v>-0.18</v>
      </c>
    </row>
    <row r="863" spans="1:8" x14ac:dyDescent="0.2">
      <c r="A863" t="s">
        <v>3182</v>
      </c>
      <c r="B863" s="1">
        <f t="shared" si="13"/>
        <v>42011</v>
      </c>
      <c r="C863" s="4">
        <v>1210.5999999999999</v>
      </c>
      <c r="D863" s="4">
        <v>1219.2</v>
      </c>
      <c r="E863" s="4">
        <v>1219.2</v>
      </c>
      <c r="F863" s="4">
        <v>1211.8</v>
      </c>
      <c r="G863" t="s">
        <v>791</v>
      </c>
      <c r="H863">
        <v>-0.71</v>
      </c>
    </row>
    <row r="864" spans="1:8" x14ac:dyDescent="0.2">
      <c r="A864" t="s">
        <v>3183</v>
      </c>
      <c r="B864" s="1">
        <f t="shared" si="13"/>
        <v>42010</v>
      </c>
      <c r="C864" s="4">
        <v>1219.3</v>
      </c>
      <c r="D864" s="4">
        <v>1203.5</v>
      </c>
      <c r="E864" s="4">
        <v>1220</v>
      </c>
      <c r="F864" s="4">
        <v>1203.5</v>
      </c>
      <c r="G864" t="s">
        <v>788</v>
      </c>
      <c r="H864">
        <v>1.28</v>
      </c>
    </row>
    <row r="865" spans="1:8" x14ac:dyDescent="0.2">
      <c r="A865" t="s">
        <v>3184</v>
      </c>
      <c r="B865" s="1">
        <f t="shared" si="13"/>
        <v>42009</v>
      </c>
      <c r="C865" s="4">
        <v>1203.9000000000001</v>
      </c>
      <c r="D865" s="4">
        <v>1180.3</v>
      </c>
      <c r="E865" s="4">
        <v>1206.9000000000001</v>
      </c>
      <c r="F865" s="4">
        <v>1180.0999999999999</v>
      </c>
      <c r="G865" t="s">
        <v>775</v>
      </c>
      <c r="H865">
        <v>1.51</v>
      </c>
    </row>
    <row r="866" spans="1:8" x14ac:dyDescent="0.2">
      <c r="A866" t="s">
        <v>3187</v>
      </c>
      <c r="B866" s="1">
        <f t="shared" si="13"/>
        <v>42006</v>
      </c>
      <c r="C866" s="4">
        <v>1186</v>
      </c>
      <c r="D866" s="4">
        <v>1184</v>
      </c>
      <c r="E866" s="4">
        <v>1194.5</v>
      </c>
      <c r="F866" s="4">
        <v>1169.5</v>
      </c>
      <c r="G866" t="s">
        <v>734</v>
      </c>
      <c r="H866">
        <v>-7.0000000000000007E-2</v>
      </c>
    </row>
    <row r="867" spans="1:8" x14ac:dyDescent="0.2">
      <c r="A867" t="s">
        <v>3188</v>
      </c>
      <c r="B867" s="1">
        <f t="shared" si="13"/>
        <v>42005</v>
      </c>
      <c r="C867" s="4">
        <v>1186.8</v>
      </c>
      <c r="D867" s="4">
        <v>1184.0999999999999</v>
      </c>
      <c r="E867" s="4">
        <v>1187.5</v>
      </c>
      <c r="F867" s="4">
        <v>1184.0999999999999</v>
      </c>
      <c r="G867">
        <v>0</v>
      </c>
      <c r="H867">
        <v>0.24</v>
      </c>
    </row>
    <row r="868" spans="1:8" x14ac:dyDescent="0.2">
      <c r="A868" t="s">
        <v>2925</v>
      </c>
      <c r="B868" s="1">
        <f t="shared" si="13"/>
        <v>42004</v>
      </c>
      <c r="C868" s="4">
        <v>1183.9000000000001</v>
      </c>
      <c r="D868" s="4">
        <v>1199.2</v>
      </c>
      <c r="E868" s="4">
        <v>1199.2</v>
      </c>
      <c r="F868" s="4">
        <v>1182.7</v>
      </c>
      <c r="G868" t="s">
        <v>832</v>
      </c>
      <c r="H868">
        <v>-1.36</v>
      </c>
    </row>
    <row r="869" spans="1:8" x14ac:dyDescent="0.2">
      <c r="A869" t="s">
        <v>2926</v>
      </c>
      <c r="B869" s="1">
        <f t="shared" si="13"/>
        <v>42003</v>
      </c>
      <c r="C869" s="4">
        <v>1200.2</v>
      </c>
      <c r="D869" s="4">
        <v>1181.4000000000001</v>
      </c>
      <c r="E869" s="4">
        <v>1210.3</v>
      </c>
      <c r="F869" s="4">
        <v>1181.4000000000001</v>
      </c>
      <c r="G869" t="s">
        <v>749</v>
      </c>
      <c r="H869">
        <v>1.57</v>
      </c>
    </row>
    <row r="870" spans="1:8" x14ac:dyDescent="0.2">
      <c r="A870" t="s">
        <v>2927</v>
      </c>
      <c r="B870" s="1">
        <f t="shared" si="13"/>
        <v>42002</v>
      </c>
      <c r="C870" s="4">
        <v>1181.7</v>
      </c>
      <c r="D870" s="4">
        <v>1186.5</v>
      </c>
      <c r="E870" s="4">
        <v>1186.5</v>
      </c>
      <c r="F870" s="4">
        <v>1181.3</v>
      </c>
      <c r="G870" t="s">
        <v>776</v>
      </c>
      <c r="H870">
        <v>-1.1399999999999999</v>
      </c>
    </row>
    <row r="871" spans="1:8" x14ac:dyDescent="0.2">
      <c r="A871" t="s">
        <v>2930</v>
      </c>
      <c r="B871" s="1">
        <f t="shared" si="13"/>
        <v>41999</v>
      </c>
      <c r="C871" s="4">
        <v>1195.3</v>
      </c>
      <c r="D871" s="4">
        <v>1177.2</v>
      </c>
      <c r="E871" s="4">
        <v>1194.4000000000001</v>
      </c>
      <c r="F871" s="4">
        <v>1177.2</v>
      </c>
      <c r="G871" t="s">
        <v>770</v>
      </c>
      <c r="H871">
        <v>1.55</v>
      </c>
    </row>
    <row r="872" spans="1:8" x14ac:dyDescent="0.2">
      <c r="A872" t="s">
        <v>2931</v>
      </c>
      <c r="B872" s="1">
        <f t="shared" si="13"/>
        <v>41998</v>
      </c>
      <c r="C872" s="4">
        <v>1177</v>
      </c>
      <c r="D872" s="4">
        <v>1175</v>
      </c>
      <c r="E872" s="4">
        <v>1178.9000000000001</v>
      </c>
      <c r="F872" s="4">
        <v>1175</v>
      </c>
      <c r="G872">
        <v>0</v>
      </c>
      <c r="H872">
        <v>0.3</v>
      </c>
    </row>
    <row r="873" spans="1:8" x14ac:dyDescent="0.2">
      <c r="A873" t="s">
        <v>2932</v>
      </c>
      <c r="B873" s="1">
        <f t="shared" si="13"/>
        <v>41997</v>
      </c>
      <c r="C873" s="4">
        <v>1173.5</v>
      </c>
      <c r="D873" s="4">
        <v>1177</v>
      </c>
      <c r="E873" s="4">
        <v>1179.3</v>
      </c>
      <c r="F873" s="4">
        <v>1173.7</v>
      </c>
      <c r="G873" t="s">
        <v>789</v>
      </c>
      <c r="H873">
        <v>-0.37</v>
      </c>
    </row>
    <row r="874" spans="1:8" x14ac:dyDescent="0.2">
      <c r="A874" t="s">
        <v>2933</v>
      </c>
      <c r="B874" s="1">
        <f t="shared" si="13"/>
        <v>41996</v>
      </c>
      <c r="C874" s="4">
        <v>1177.9000000000001</v>
      </c>
      <c r="D874" s="4">
        <v>1179.3</v>
      </c>
      <c r="E874" s="4">
        <v>1180.3</v>
      </c>
      <c r="F874" s="4">
        <v>1175</v>
      </c>
      <c r="G874" t="s">
        <v>767</v>
      </c>
      <c r="H874">
        <v>-0.15</v>
      </c>
    </row>
    <row r="875" spans="1:8" x14ac:dyDescent="0.2">
      <c r="A875" t="s">
        <v>2934</v>
      </c>
      <c r="B875" s="1">
        <f t="shared" si="13"/>
        <v>41995</v>
      </c>
      <c r="C875" s="4">
        <v>1179.7</v>
      </c>
      <c r="D875" s="4">
        <v>1198</v>
      </c>
      <c r="E875" s="4">
        <v>1198</v>
      </c>
      <c r="F875" s="4">
        <v>1172.7</v>
      </c>
      <c r="G875" t="s">
        <v>771</v>
      </c>
      <c r="H875">
        <v>-1.35</v>
      </c>
    </row>
    <row r="876" spans="1:8" x14ac:dyDescent="0.2">
      <c r="A876" t="s">
        <v>2937</v>
      </c>
      <c r="B876" s="1">
        <f t="shared" si="13"/>
        <v>41992</v>
      </c>
      <c r="C876" s="4">
        <v>1195.9000000000001</v>
      </c>
      <c r="D876" s="4">
        <v>1198</v>
      </c>
      <c r="E876" s="4">
        <v>1200.8</v>
      </c>
      <c r="F876" s="4">
        <v>1196.5</v>
      </c>
      <c r="G876" t="s">
        <v>788</v>
      </c>
      <c r="H876">
        <v>0.1</v>
      </c>
    </row>
    <row r="877" spans="1:8" x14ac:dyDescent="0.2">
      <c r="A877" t="s">
        <v>2938</v>
      </c>
      <c r="B877" s="1">
        <f t="shared" si="13"/>
        <v>41991</v>
      </c>
      <c r="C877" s="4">
        <v>1194.7</v>
      </c>
      <c r="D877" s="4">
        <v>1189.7</v>
      </c>
      <c r="E877" s="4">
        <v>1207.3</v>
      </c>
      <c r="F877" s="4">
        <v>1189.7</v>
      </c>
      <c r="G877" t="s">
        <v>796</v>
      </c>
      <c r="H877">
        <v>0.03</v>
      </c>
    </row>
    <row r="878" spans="1:8" x14ac:dyDescent="0.2">
      <c r="A878" t="s">
        <v>2939</v>
      </c>
      <c r="B878" s="1">
        <f t="shared" si="13"/>
        <v>41990</v>
      </c>
      <c r="C878" s="4">
        <v>1194.3</v>
      </c>
      <c r="D878" s="4">
        <v>1198.2</v>
      </c>
      <c r="E878" s="4">
        <v>1199.5999999999999</v>
      </c>
      <c r="F878" s="4">
        <v>1184</v>
      </c>
      <c r="G878" t="s">
        <v>832</v>
      </c>
      <c r="H878">
        <v>0.03</v>
      </c>
    </row>
    <row r="879" spans="1:8" x14ac:dyDescent="0.2">
      <c r="A879" t="s">
        <v>2940</v>
      </c>
      <c r="B879" s="1">
        <f t="shared" si="13"/>
        <v>41989</v>
      </c>
      <c r="C879" s="4">
        <v>1193.9000000000001</v>
      </c>
      <c r="D879" s="4">
        <v>1197.2</v>
      </c>
      <c r="E879" s="4">
        <v>1222</v>
      </c>
      <c r="F879" s="4">
        <v>1192.7</v>
      </c>
      <c r="G879" t="s">
        <v>771</v>
      </c>
      <c r="H879">
        <v>-1.1000000000000001</v>
      </c>
    </row>
    <row r="880" spans="1:8" x14ac:dyDescent="0.2">
      <c r="A880" t="s">
        <v>2941</v>
      </c>
      <c r="B880" s="1">
        <f t="shared" si="13"/>
        <v>41988</v>
      </c>
      <c r="C880" s="4">
        <v>1207.2</v>
      </c>
      <c r="D880" s="4">
        <v>1223.0999999999999</v>
      </c>
      <c r="E880" s="4">
        <v>1223.0999999999999</v>
      </c>
      <c r="F880" s="4">
        <v>1198</v>
      </c>
      <c r="G880" t="s">
        <v>763</v>
      </c>
      <c r="H880">
        <v>-1.21</v>
      </c>
    </row>
    <row r="881" spans="1:8" x14ac:dyDescent="0.2">
      <c r="A881" t="s">
        <v>2944</v>
      </c>
      <c r="B881" s="1">
        <f t="shared" si="13"/>
        <v>41985</v>
      </c>
      <c r="C881" s="4">
        <v>1222</v>
      </c>
      <c r="D881" s="4">
        <v>1227.8</v>
      </c>
      <c r="E881" s="4">
        <v>1227.8</v>
      </c>
      <c r="F881" s="4">
        <v>1216.2</v>
      </c>
      <c r="G881" t="s">
        <v>796</v>
      </c>
      <c r="H881">
        <v>-0.25</v>
      </c>
    </row>
    <row r="882" spans="1:8" x14ac:dyDescent="0.2">
      <c r="A882" t="s">
        <v>2945</v>
      </c>
      <c r="B882" s="1">
        <f t="shared" si="13"/>
        <v>41984</v>
      </c>
      <c r="C882" s="4">
        <v>1225.0999999999999</v>
      </c>
      <c r="D882" s="4">
        <v>1226.5999999999999</v>
      </c>
      <c r="E882" s="4">
        <v>1232</v>
      </c>
      <c r="F882" s="4">
        <v>1216.2</v>
      </c>
      <c r="G882" t="s">
        <v>823</v>
      </c>
      <c r="H882">
        <v>-0.31</v>
      </c>
    </row>
    <row r="883" spans="1:8" x14ac:dyDescent="0.2">
      <c r="A883" t="s">
        <v>2946</v>
      </c>
      <c r="B883" s="1">
        <f t="shared" si="13"/>
        <v>41983</v>
      </c>
      <c r="C883" s="4">
        <v>1228.9000000000001</v>
      </c>
      <c r="D883" s="4">
        <v>1231.2</v>
      </c>
      <c r="E883" s="4">
        <v>1234.5999999999999</v>
      </c>
      <c r="F883" s="4">
        <v>1226.5999999999999</v>
      </c>
      <c r="G883" t="s">
        <v>741</v>
      </c>
      <c r="H883">
        <v>-0.21</v>
      </c>
    </row>
    <row r="884" spans="1:8" x14ac:dyDescent="0.2">
      <c r="A884" t="s">
        <v>2947</v>
      </c>
      <c r="B884" s="1">
        <f t="shared" si="13"/>
        <v>41982</v>
      </c>
      <c r="C884" s="4">
        <v>1231.5</v>
      </c>
      <c r="D884" s="4">
        <v>1202</v>
      </c>
      <c r="E884" s="4">
        <v>1238</v>
      </c>
      <c r="F884" s="4">
        <v>1202</v>
      </c>
      <c r="G884" t="s">
        <v>741</v>
      </c>
      <c r="H884">
        <v>3.08</v>
      </c>
    </row>
    <row r="885" spans="1:8" x14ac:dyDescent="0.2">
      <c r="A885" t="s">
        <v>2948</v>
      </c>
      <c r="B885" s="1">
        <f t="shared" si="13"/>
        <v>41981</v>
      </c>
      <c r="C885" s="4">
        <v>1194.7</v>
      </c>
      <c r="D885" s="4">
        <v>1190.5999999999999</v>
      </c>
      <c r="E885" s="4">
        <v>1207</v>
      </c>
      <c r="F885" s="4">
        <v>1187.2</v>
      </c>
      <c r="G885" t="s">
        <v>777</v>
      </c>
      <c r="H885">
        <v>0.39</v>
      </c>
    </row>
    <row r="886" spans="1:8" x14ac:dyDescent="0.2">
      <c r="A886" t="s">
        <v>2951</v>
      </c>
      <c r="B886" s="1">
        <f t="shared" si="13"/>
        <v>41978</v>
      </c>
      <c r="C886" s="4">
        <v>1190.0999999999999</v>
      </c>
      <c r="D886" s="4">
        <v>1203.0999999999999</v>
      </c>
      <c r="E886" s="4">
        <v>1206</v>
      </c>
      <c r="F886" s="4">
        <v>1186.7</v>
      </c>
      <c r="G886" t="s">
        <v>830</v>
      </c>
      <c r="H886">
        <v>-1.44</v>
      </c>
    </row>
    <row r="887" spans="1:8" x14ac:dyDescent="0.2">
      <c r="A887" t="s">
        <v>2952</v>
      </c>
      <c r="B887" s="1">
        <f t="shared" si="13"/>
        <v>41977</v>
      </c>
      <c r="C887" s="4">
        <v>1207.5</v>
      </c>
      <c r="D887" s="4">
        <v>1208.2</v>
      </c>
      <c r="E887" s="4">
        <v>1213</v>
      </c>
      <c r="F887" s="4">
        <v>1201.5999999999999</v>
      </c>
      <c r="G887" t="s">
        <v>818</v>
      </c>
      <c r="H887">
        <v>-0.08</v>
      </c>
    </row>
    <row r="888" spans="1:8" x14ac:dyDescent="0.2">
      <c r="A888" t="s">
        <v>2953</v>
      </c>
      <c r="B888" s="1">
        <f t="shared" si="13"/>
        <v>41976</v>
      </c>
      <c r="C888" s="4">
        <v>1208.5</v>
      </c>
      <c r="D888" s="4">
        <v>1198.0999999999999</v>
      </c>
      <c r="E888" s="4">
        <v>1213.7</v>
      </c>
      <c r="F888" s="4">
        <v>1196.0999999999999</v>
      </c>
      <c r="G888" t="s">
        <v>743</v>
      </c>
      <c r="H888">
        <v>-2.58</v>
      </c>
    </row>
    <row r="889" spans="1:8" x14ac:dyDescent="0.2">
      <c r="A889" t="s">
        <v>2954</v>
      </c>
      <c r="B889" s="1">
        <f t="shared" si="13"/>
        <v>41975</v>
      </c>
      <c r="C889" s="4">
        <v>1240.5</v>
      </c>
      <c r="D889" s="4">
        <v>1232</v>
      </c>
      <c r="E889" s="4">
        <v>1232</v>
      </c>
      <c r="F889" s="4">
        <v>1232</v>
      </c>
      <c r="G889" t="s">
        <v>798</v>
      </c>
      <c r="H889">
        <v>1.85</v>
      </c>
    </row>
    <row r="890" spans="1:8" x14ac:dyDescent="0.2">
      <c r="A890" t="s">
        <v>2955</v>
      </c>
      <c r="B890" s="1">
        <f t="shared" si="13"/>
        <v>41974</v>
      </c>
      <c r="C890" s="4">
        <v>1218</v>
      </c>
      <c r="D890" s="4">
        <v>1160</v>
      </c>
      <c r="E890" s="4">
        <v>1220.4000000000001</v>
      </c>
      <c r="F890" s="4">
        <v>1141.7</v>
      </c>
      <c r="G890" t="s">
        <v>868</v>
      </c>
      <c r="H890">
        <v>3.64</v>
      </c>
    </row>
    <row r="891" spans="1:8" x14ac:dyDescent="0.2">
      <c r="A891" t="s">
        <v>2696</v>
      </c>
      <c r="B891" s="1">
        <f t="shared" si="13"/>
        <v>41971</v>
      </c>
      <c r="C891" s="4">
        <v>1175.2</v>
      </c>
      <c r="D891" s="4">
        <v>1197</v>
      </c>
      <c r="E891" s="4">
        <v>1198.3</v>
      </c>
      <c r="F891" s="4">
        <v>1163.8</v>
      </c>
      <c r="G891" t="s">
        <v>869</v>
      </c>
      <c r="H891">
        <v>-1.1399999999999999</v>
      </c>
    </row>
    <row r="892" spans="1:8" x14ac:dyDescent="0.2">
      <c r="A892" t="s">
        <v>2697</v>
      </c>
      <c r="B892" s="1">
        <f t="shared" si="13"/>
        <v>41970</v>
      </c>
      <c r="C892" s="4">
        <v>1188.8</v>
      </c>
      <c r="D892" s="4">
        <v>1197.3</v>
      </c>
      <c r="E892" s="4">
        <v>1199.3</v>
      </c>
      <c r="F892" s="4">
        <v>1185.4000000000001</v>
      </c>
      <c r="G892">
        <v>0</v>
      </c>
      <c r="H892">
        <v>-0.65</v>
      </c>
    </row>
    <row r="893" spans="1:8" x14ac:dyDescent="0.2">
      <c r="A893" t="s">
        <v>2698</v>
      </c>
      <c r="B893" s="1">
        <f t="shared" si="13"/>
        <v>41969</v>
      </c>
      <c r="C893" s="4">
        <v>1196.5999999999999</v>
      </c>
      <c r="D893" s="4">
        <v>1200.5</v>
      </c>
      <c r="E893" s="4">
        <v>1201</v>
      </c>
      <c r="F893" s="4">
        <v>1193.7</v>
      </c>
      <c r="G893" t="s">
        <v>870</v>
      </c>
      <c r="H893">
        <v>-0.04</v>
      </c>
    </row>
    <row r="894" spans="1:8" x14ac:dyDescent="0.2">
      <c r="A894" t="s">
        <v>2699</v>
      </c>
      <c r="B894" s="1">
        <f t="shared" si="13"/>
        <v>41968</v>
      </c>
      <c r="C894" s="4">
        <v>1197.0999999999999</v>
      </c>
      <c r="D894" s="4">
        <v>1197.0999999999999</v>
      </c>
      <c r="E894" s="4">
        <v>1197.0999999999999</v>
      </c>
      <c r="F894" s="4">
        <v>1197.0999999999999</v>
      </c>
      <c r="G894" t="s">
        <v>798</v>
      </c>
      <c r="H894">
        <v>0.13</v>
      </c>
    </row>
    <row r="895" spans="1:8" x14ac:dyDescent="0.2">
      <c r="A895" t="s">
        <v>2700</v>
      </c>
      <c r="B895" s="1">
        <f t="shared" si="13"/>
        <v>41967</v>
      </c>
      <c r="C895" s="4">
        <v>1195.5</v>
      </c>
      <c r="D895" s="4">
        <v>1197.7</v>
      </c>
      <c r="E895" s="4">
        <v>1197.9000000000001</v>
      </c>
      <c r="F895" s="4">
        <v>1196.5</v>
      </c>
      <c r="G895" t="s">
        <v>789</v>
      </c>
      <c r="H895">
        <v>-0.17</v>
      </c>
    </row>
    <row r="896" spans="1:8" x14ac:dyDescent="0.2">
      <c r="A896" t="s">
        <v>2703</v>
      </c>
      <c r="B896" s="1">
        <f t="shared" si="13"/>
        <v>41964</v>
      </c>
      <c r="C896" s="4">
        <v>1197.5</v>
      </c>
      <c r="D896" s="4">
        <v>1191</v>
      </c>
      <c r="E896" s="4">
        <v>1202.4000000000001</v>
      </c>
      <c r="F896" s="4">
        <v>1189</v>
      </c>
      <c r="G896" t="s">
        <v>789</v>
      </c>
      <c r="H896">
        <v>0.56999999999999995</v>
      </c>
    </row>
    <row r="897" spans="1:8" x14ac:dyDescent="0.2">
      <c r="A897" t="s">
        <v>2704</v>
      </c>
      <c r="B897" s="1">
        <f t="shared" si="13"/>
        <v>41963</v>
      </c>
      <c r="C897" s="4">
        <v>1190.7</v>
      </c>
      <c r="D897" s="4">
        <v>1191.8</v>
      </c>
      <c r="E897" s="4">
        <v>1191.9000000000001</v>
      </c>
      <c r="F897" s="4">
        <v>1190.7</v>
      </c>
      <c r="G897" t="s">
        <v>798</v>
      </c>
      <c r="H897">
        <v>-0.24</v>
      </c>
    </row>
    <row r="898" spans="1:8" x14ac:dyDescent="0.2">
      <c r="A898" t="s">
        <v>2705</v>
      </c>
      <c r="B898" s="1">
        <f t="shared" si="13"/>
        <v>41962</v>
      </c>
      <c r="C898" s="4">
        <v>1193.5999999999999</v>
      </c>
      <c r="D898" s="4">
        <v>1196.5</v>
      </c>
      <c r="E898" s="4">
        <v>1198.3</v>
      </c>
      <c r="F898" s="4">
        <v>1190</v>
      </c>
      <c r="G898" t="s">
        <v>789</v>
      </c>
      <c r="H898">
        <v>-0.26</v>
      </c>
    </row>
    <row r="899" spans="1:8" x14ac:dyDescent="0.2">
      <c r="A899" t="s">
        <v>2706</v>
      </c>
      <c r="B899" s="1">
        <f t="shared" ref="B899:B962" si="14">DATE(RIGHT(A899,4),LEFT(A899,2),LEFT(RIGHT(A899,8),2))</f>
        <v>41961</v>
      </c>
      <c r="C899" s="4">
        <v>1196.7</v>
      </c>
      <c r="D899" s="4">
        <v>1197.0999999999999</v>
      </c>
      <c r="E899" s="4">
        <v>1197.0999999999999</v>
      </c>
      <c r="F899" s="4">
        <v>1193.9000000000001</v>
      </c>
      <c r="G899" t="s">
        <v>798</v>
      </c>
      <c r="H899">
        <v>1.1599999999999999</v>
      </c>
    </row>
    <row r="900" spans="1:8" x14ac:dyDescent="0.2">
      <c r="A900" t="s">
        <v>2707</v>
      </c>
      <c r="B900" s="1">
        <f t="shared" si="14"/>
        <v>41960</v>
      </c>
      <c r="C900" s="4">
        <v>1183</v>
      </c>
      <c r="D900" s="4">
        <v>1183.0999999999999</v>
      </c>
      <c r="E900" s="4">
        <v>1186.9000000000001</v>
      </c>
      <c r="F900" s="4">
        <v>1180.5999999999999</v>
      </c>
      <c r="G900" t="s">
        <v>789</v>
      </c>
      <c r="H900">
        <v>-0.17</v>
      </c>
    </row>
    <row r="901" spans="1:8" x14ac:dyDescent="0.2">
      <c r="A901" t="s">
        <v>2710</v>
      </c>
      <c r="B901" s="1">
        <f t="shared" si="14"/>
        <v>41957</v>
      </c>
      <c r="C901" s="4">
        <v>1185</v>
      </c>
      <c r="D901" s="4">
        <v>1155.2</v>
      </c>
      <c r="E901" s="4">
        <v>1191</v>
      </c>
      <c r="F901" s="4">
        <v>1148</v>
      </c>
      <c r="G901" t="s">
        <v>871</v>
      </c>
      <c r="H901">
        <v>2.06</v>
      </c>
    </row>
    <row r="902" spans="1:8" x14ac:dyDescent="0.2">
      <c r="A902" t="s">
        <v>2711</v>
      </c>
      <c r="B902" s="1">
        <f t="shared" si="14"/>
        <v>41956</v>
      </c>
      <c r="C902" s="4">
        <v>1161.0999999999999</v>
      </c>
      <c r="D902" s="4">
        <v>1163.7</v>
      </c>
      <c r="E902" s="4">
        <v>1164.5</v>
      </c>
      <c r="F902" s="4">
        <v>1155</v>
      </c>
      <c r="G902" t="s">
        <v>872</v>
      </c>
      <c r="H902">
        <v>-3.61</v>
      </c>
    </row>
    <row r="903" spans="1:8" x14ac:dyDescent="0.2">
      <c r="A903" t="s">
        <v>2712</v>
      </c>
      <c r="B903" s="1">
        <f t="shared" si="14"/>
        <v>41955</v>
      </c>
      <c r="C903" s="4">
        <v>1204.5999999999999</v>
      </c>
      <c r="D903" s="4">
        <v>1204.7</v>
      </c>
      <c r="E903" s="4">
        <v>1204.7</v>
      </c>
      <c r="F903" s="4">
        <v>1204.7</v>
      </c>
      <c r="G903" t="s">
        <v>798</v>
      </c>
      <c r="H903">
        <v>3.59</v>
      </c>
    </row>
    <row r="904" spans="1:8" x14ac:dyDescent="0.2">
      <c r="A904" t="s">
        <v>2713</v>
      </c>
      <c r="B904" s="1">
        <f t="shared" si="14"/>
        <v>41954</v>
      </c>
      <c r="C904" s="4">
        <v>1162.8</v>
      </c>
      <c r="D904" s="4">
        <v>1155</v>
      </c>
      <c r="E904" s="4">
        <v>1170.5</v>
      </c>
      <c r="F904" s="4">
        <v>1151.5999999999999</v>
      </c>
      <c r="G904" t="s">
        <v>789</v>
      </c>
      <c r="H904">
        <v>0.28000000000000003</v>
      </c>
    </row>
    <row r="905" spans="1:8" x14ac:dyDescent="0.2">
      <c r="A905" t="s">
        <v>2714</v>
      </c>
      <c r="B905" s="1">
        <f t="shared" si="14"/>
        <v>41953</v>
      </c>
      <c r="C905" s="4">
        <v>1159.5999999999999</v>
      </c>
      <c r="D905" s="4">
        <v>1171</v>
      </c>
      <c r="E905" s="4">
        <v>1171</v>
      </c>
      <c r="F905" s="4">
        <v>1150.7</v>
      </c>
      <c r="G905" t="s">
        <v>792</v>
      </c>
      <c r="H905">
        <v>-0.85</v>
      </c>
    </row>
    <row r="906" spans="1:8" x14ac:dyDescent="0.2">
      <c r="A906" t="s">
        <v>2717</v>
      </c>
      <c r="B906" s="1">
        <f t="shared" si="14"/>
        <v>41950</v>
      </c>
      <c r="C906" s="4">
        <v>1169.5999999999999</v>
      </c>
      <c r="D906" s="4">
        <v>1139.9000000000001</v>
      </c>
      <c r="E906" s="4">
        <v>1169.7</v>
      </c>
      <c r="F906" s="4">
        <v>1132.9000000000001</v>
      </c>
      <c r="G906" t="s">
        <v>788</v>
      </c>
      <c r="H906">
        <v>2.39</v>
      </c>
    </row>
    <row r="907" spans="1:8" x14ac:dyDescent="0.2">
      <c r="A907" t="s">
        <v>2718</v>
      </c>
      <c r="B907" s="1">
        <f t="shared" si="14"/>
        <v>41949</v>
      </c>
      <c r="C907" s="4">
        <v>1142.3</v>
      </c>
      <c r="D907" s="4">
        <v>1141.0999999999999</v>
      </c>
      <c r="E907" s="4">
        <v>1147.5</v>
      </c>
      <c r="F907" s="4">
        <v>1137.9000000000001</v>
      </c>
      <c r="G907" t="s">
        <v>734</v>
      </c>
      <c r="H907">
        <v>-0.27</v>
      </c>
    </row>
    <row r="908" spans="1:8" x14ac:dyDescent="0.2">
      <c r="A908" t="s">
        <v>2719</v>
      </c>
      <c r="B908" s="1">
        <f t="shared" si="14"/>
        <v>41948</v>
      </c>
      <c r="C908" s="4">
        <v>1145.4000000000001</v>
      </c>
      <c r="D908" s="4">
        <v>1168.0999999999999</v>
      </c>
      <c r="E908" s="4">
        <v>1168.7</v>
      </c>
      <c r="F908" s="4">
        <v>1137.8</v>
      </c>
      <c r="G908" t="s">
        <v>867</v>
      </c>
      <c r="H908">
        <v>-1.88</v>
      </c>
    </row>
    <row r="909" spans="1:8" x14ac:dyDescent="0.2">
      <c r="A909" t="s">
        <v>2720</v>
      </c>
      <c r="B909" s="1">
        <f t="shared" si="14"/>
        <v>41947</v>
      </c>
      <c r="C909" s="4">
        <v>1167.4000000000001</v>
      </c>
      <c r="D909" s="4">
        <v>1166.9000000000001</v>
      </c>
      <c r="E909" s="4">
        <v>1171</v>
      </c>
      <c r="F909" s="4">
        <v>1165</v>
      </c>
      <c r="G909" t="s">
        <v>792</v>
      </c>
      <c r="H909">
        <v>-0.17</v>
      </c>
    </row>
    <row r="910" spans="1:8" x14ac:dyDescent="0.2">
      <c r="A910" t="s">
        <v>2721</v>
      </c>
      <c r="B910" s="1">
        <f t="shared" si="14"/>
        <v>41946</v>
      </c>
      <c r="C910" s="4">
        <v>1169.4000000000001</v>
      </c>
      <c r="D910" s="4">
        <v>1166.4000000000001</v>
      </c>
      <c r="E910" s="4">
        <v>1172.3</v>
      </c>
      <c r="F910" s="4">
        <v>1163.0999999999999</v>
      </c>
      <c r="G910" t="s">
        <v>776</v>
      </c>
      <c r="H910">
        <v>-4.04</v>
      </c>
    </row>
    <row r="911" spans="1:8" x14ac:dyDescent="0.2">
      <c r="A911" t="s">
        <v>2463</v>
      </c>
      <c r="B911" s="1">
        <f t="shared" si="14"/>
        <v>41943</v>
      </c>
      <c r="C911" s="4">
        <v>1218.5999999999999</v>
      </c>
      <c r="D911" s="4">
        <v>1202.9000000000001</v>
      </c>
      <c r="E911" s="4">
        <v>1202.9000000000001</v>
      </c>
      <c r="F911" s="4">
        <v>1202.9000000000001</v>
      </c>
      <c r="G911" t="s">
        <v>798</v>
      </c>
      <c r="H911">
        <v>1.71</v>
      </c>
    </row>
    <row r="912" spans="1:8" x14ac:dyDescent="0.2">
      <c r="A912" t="s">
        <v>2464</v>
      </c>
      <c r="B912" s="1">
        <f t="shared" si="14"/>
        <v>41942</v>
      </c>
      <c r="C912" s="4">
        <v>1198.0999999999999</v>
      </c>
      <c r="D912" s="4">
        <v>1213.7</v>
      </c>
      <c r="E912" s="4">
        <v>1214.7</v>
      </c>
      <c r="F912" s="4">
        <v>1195.8</v>
      </c>
      <c r="G912" t="s">
        <v>873</v>
      </c>
      <c r="H912">
        <v>-2.14</v>
      </c>
    </row>
    <row r="913" spans="1:8" x14ac:dyDescent="0.2">
      <c r="A913" t="s">
        <v>2465</v>
      </c>
      <c r="B913" s="1">
        <f t="shared" si="14"/>
        <v>41941</v>
      </c>
      <c r="C913" s="4">
        <v>1224.3</v>
      </c>
      <c r="D913" s="4">
        <v>1224.3</v>
      </c>
      <c r="E913" s="4">
        <v>1224.3</v>
      </c>
      <c r="F913" s="4">
        <v>1224.3</v>
      </c>
      <c r="G913">
        <v>0</v>
      </c>
      <c r="H913">
        <v>-0.4</v>
      </c>
    </row>
    <row r="914" spans="1:8" x14ac:dyDescent="0.2">
      <c r="A914" t="s">
        <v>2466</v>
      </c>
      <c r="B914" s="1">
        <f t="shared" si="14"/>
        <v>41940</v>
      </c>
      <c r="C914" s="4">
        <v>1229.2</v>
      </c>
      <c r="D914" s="4">
        <v>1224.9000000000001</v>
      </c>
      <c r="E914" s="4">
        <v>1231</v>
      </c>
      <c r="F914" s="4">
        <v>1224.7</v>
      </c>
      <c r="G914" t="s">
        <v>769</v>
      </c>
      <c r="H914">
        <v>0.01</v>
      </c>
    </row>
    <row r="915" spans="1:8" x14ac:dyDescent="0.2">
      <c r="A915" t="s">
        <v>2467</v>
      </c>
      <c r="B915" s="1">
        <f t="shared" si="14"/>
        <v>41939</v>
      </c>
      <c r="C915" s="4">
        <v>1229.0999999999999</v>
      </c>
      <c r="D915" s="4">
        <v>1230.2</v>
      </c>
      <c r="E915" s="4">
        <v>1230.2</v>
      </c>
      <c r="F915" s="4">
        <v>1227.3</v>
      </c>
      <c r="G915" t="s">
        <v>742</v>
      </c>
      <c r="H915">
        <v>-0.17</v>
      </c>
    </row>
    <row r="916" spans="1:8" x14ac:dyDescent="0.2">
      <c r="A916" t="s">
        <v>2470</v>
      </c>
      <c r="B916" s="1">
        <f t="shared" si="14"/>
        <v>41936</v>
      </c>
      <c r="C916" s="4">
        <v>1231.2</v>
      </c>
      <c r="D916" s="4">
        <v>1229.4000000000001</v>
      </c>
      <c r="E916" s="4">
        <v>1232.7</v>
      </c>
      <c r="F916" s="4">
        <v>1229.4000000000001</v>
      </c>
      <c r="G916" t="s">
        <v>779</v>
      </c>
      <c r="H916">
        <v>0.22</v>
      </c>
    </row>
    <row r="917" spans="1:8" x14ac:dyDescent="0.2">
      <c r="A917" t="s">
        <v>2471</v>
      </c>
      <c r="B917" s="1">
        <f t="shared" si="14"/>
        <v>41935</v>
      </c>
      <c r="C917" s="4">
        <v>1228.5</v>
      </c>
      <c r="D917" s="4">
        <v>1228</v>
      </c>
      <c r="E917" s="4">
        <v>1228</v>
      </c>
      <c r="F917" s="4">
        <v>1227.9000000000001</v>
      </c>
      <c r="G917" t="s">
        <v>798</v>
      </c>
      <c r="H917">
        <v>-1.31</v>
      </c>
    </row>
    <row r="918" spans="1:8" x14ac:dyDescent="0.2">
      <c r="A918" t="s">
        <v>2472</v>
      </c>
      <c r="B918" s="1">
        <f t="shared" si="14"/>
        <v>41934</v>
      </c>
      <c r="C918" s="4">
        <v>1244.8</v>
      </c>
      <c r="D918" s="4">
        <v>1244.8</v>
      </c>
      <c r="E918" s="4">
        <v>1244.8</v>
      </c>
      <c r="F918" s="4">
        <v>1244.3</v>
      </c>
      <c r="G918" t="s">
        <v>798</v>
      </c>
      <c r="H918">
        <v>-0.5</v>
      </c>
    </row>
    <row r="919" spans="1:8" x14ac:dyDescent="0.2">
      <c r="A919" t="s">
        <v>2473</v>
      </c>
      <c r="B919" s="1">
        <f t="shared" si="14"/>
        <v>41933</v>
      </c>
      <c r="C919" s="4">
        <v>1251</v>
      </c>
      <c r="D919" s="4">
        <v>1251</v>
      </c>
      <c r="E919" s="4">
        <v>1251</v>
      </c>
      <c r="F919" s="4">
        <v>1251</v>
      </c>
      <c r="G919" t="s">
        <v>769</v>
      </c>
      <c r="H919">
        <v>0.56000000000000005</v>
      </c>
    </row>
    <row r="920" spans="1:8" x14ac:dyDescent="0.2">
      <c r="A920" t="s">
        <v>2474</v>
      </c>
      <c r="B920" s="1">
        <f t="shared" si="14"/>
        <v>41932</v>
      </c>
      <c r="C920" s="4">
        <v>1244</v>
      </c>
      <c r="D920" s="4">
        <v>1237.3</v>
      </c>
      <c r="E920" s="4">
        <v>1244</v>
      </c>
      <c r="F920" s="4">
        <v>1235.4000000000001</v>
      </c>
      <c r="G920" t="s">
        <v>774</v>
      </c>
      <c r="H920">
        <v>0.46</v>
      </c>
    </row>
    <row r="921" spans="1:8" x14ac:dyDescent="0.2">
      <c r="A921" t="s">
        <v>2477</v>
      </c>
      <c r="B921" s="1">
        <f t="shared" si="14"/>
        <v>41929</v>
      </c>
      <c r="C921" s="4">
        <v>1238.3</v>
      </c>
      <c r="D921" s="4">
        <v>1237.4000000000001</v>
      </c>
      <c r="E921" s="4">
        <v>1237.5</v>
      </c>
      <c r="F921" s="4">
        <v>1232.5999999999999</v>
      </c>
      <c r="G921" t="s">
        <v>818</v>
      </c>
      <c r="H921">
        <v>-0.18</v>
      </c>
    </row>
    <row r="922" spans="1:8" x14ac:dyDescent="0.2">
      <c r="A922" t="s">
        <v>2478</v>
      </c>
      <c r="B922" s="1">
        <f t="shared" si="14"/>
        <v>41928</v>
      </c>
      <c r="C922" s="4">
        <v>1240.5</v>
      </c>
      <c r="D922" s="4">
        <v>1242.0999999999999</v>
      </c>
      <c r="E922" s="4">
        <v>1243</v>
      </c>
      <c r="F922" s="4">
        <v>1236.7</v>
      </c>
      <c r="G922" t="s">
        <v>790</v>
      </c>
      <c r="H922">
        <v>-0.28999999999999998</v>
      </c>
    </row>
    <row r="923" spans="1:8" x14ac:dyDescent="0.2">
      <c r="A923" t="s">
        <v>2479</v>
      </c>
      <c r="B923" s="1">
        <f t="shared" si="14"/>
        <v>41927</v>
      </c>
      <c r="C923" s="4">
        <v>1244.0999999999999</v>
      </c>
      <c r="D923" s="4">
        <v>1243.7</v>
      </c>
      <c r="E923" s="4">
        <v>1247</v>
      </c>
      <c r="F923" s="4">
        <v>1230.9000000000001</v>
      </c>
      <c r="G923" t="s">
        <v>766</v>
      </c>
      <c r="H923">
        <v>0.85</v>
      </c>
    </row>
    <row r="924" spans="1:8" x14ac:dyDescent="0.2">
      <c r="A924" t="s">
        <v>2480</v>
      </c>
      <c r="B924" s="1">
        <f t="shared" si="14"/>
        <v>41926</v>
      </c>
      <c r="C924" s="4">
        <v>1233.5999999999999</v>
      </c>
      <c r="D924" s="4">
        <v>1235.9000000000001</v>
      </c>
      <c r="E924" s="4">
        <v>1235.9000000000001</v>
      </c>
      <c r="F924" s="4">
        <v>1235.8</v>
      </c>
      <c r="G924" t="s">
        <v>779</v>
      </c>
      <c r="H924">
        <v>0.35</v>
      </c>
    </row>
    <row r="925" spans="1:8" x14ac:dyDescent="0.2">
      <c r="A925" t="s">
        <v>2481</v>
      </c>
      <c r="B925" s="1">
        <f t="shared" si="14"/>
        <v>41925</v>
      </c>
      <c r="C925" s="4">
        <v>1229.3</v>
      </c>
      <c r="D925" s="4">
        <v>1229.8</v>
      </c>
      <c r="E925" s="4">
        <v>1234</v>
      </c>
      <c r="F925" s="4">
        <v>1227</v>
      </c>
      <c r="G925" t="s">
        <v>788</v>
      </c>
      <c r="H925">
        <v>0.68</v>
      </c>
    </row>
    <row r="926" spans="1:8" x14ac:dyDescent="0.2">
      <c r="A926" t="s">
        <v>2484</v>
      </c>
      <c r="B926" s="1">
        <f t="shared" si="14"/>
        <v>41922</v>
      </c>
      <c r="C926" s="4">
        <v>1221</v>
      </c>
      <c r="D926" s="4">
        <v>1223.5</v>
      </c>
      <c r="E926" s="4">
        <v>1223.5</v>
      </c>
      <c r="F926" s="4">
        <v>1217</v>
      </c>
      <c r="G926" t="s">
        <v>749</v>
      </c>
      <c r="H926">
        <v>-0.28999999999999998</v>
      </c>
    </row>
    <row r="927" spans="1:8" x14ac:dyDescent="0.2">
      <c r="A927" t="s">
        <v>2485</v>
      </c>
      <c r="B927" s="1">
        <f t="shared" si="14"/>
        <v>41921</v>
      </c>
      <c r="C927" s="4">
        <v>1224.5999999999999</v>
      </c>
      <c r="D927" s="4">
        <v>1223.9000000000001</v>
      </c>
      <c r="E927" s="4">
        <v>1229</v>
      </c>
      <c r="F927" s="4">
        <v>1223.9000000000001</v>
      </c>
      <c r="G927" t="s">
        <v>789</v>
      </c>
      <c r="H927">
        <v>1.6</v>
      </c>
    </row>
    <row r="928" spans="1:8" x14ac:dyDescent="0.2">
      <c r="A928" t="s">
        <v>2486</v>
      </c>
      <c r="B928" s="1">
        <f t="shared" si="14"/>
        <v>41920</v>
      </c>
      <c r="C928" s="4">
        <v>1205.3</v>
      </c>
      <c r="D928" s="4">
        <v>1210.2</v>
      </c>
      <c r="E928" s="4">
        <v>1217.9000000000001</v>
      </c>
      <c r="F928" s="4">
        <v>1207</v>
      </c>
      <c r="G928" t="s">
        <v>790</v>
      </c>
      <c r="H928">
        <v>-0.53</v>
      </c>
    </row>
    <row r="929" spans="1:8" x14ac:dyDescent="0.2">
      <c r="A929" t="s">
        <v>2487</v>
      </c>
      <c r="B929" s="1">
        <f t="shared" si="14"/>
        <v>41919</v>
      </c>
      <c r="C929" s="4">
        <v>1211.7</v>
      </c>
      <c r="D929" s="4">
        <v>1209.0999999999999</v>
      </c>
      <c r="E929" s="4">
        <v>1210.8</v>
      </c>
      <c r="F929" s="4">
        <v>1205.3</v>
      </c>
      <c r="G929" t="s">
        <v>778</v>
      </c>
      <c r="H929">
        <v>0.41</v>
      </c>
    </row>
    <row r="930" spans="1:8" x14ac:dyDescent="0.2">
      <c r="A930" t="s">
        <v>2488</v>
      </c>
      <c r="B930" s="1">
        <f t="shared" si="14"/>
        <v>41918</v>
      </c>
      <c r="C930" s="4">
        <v>1206.7</v>
      </c>
      <c r="D930" s="4">
        <v>1187.7</v>
      </c>
      <c r="E930" s="4">
        <v>1208</v>
      </c>
      <c r="F930" s="4">
        <v>1182.8</v>
      </c>
      <c r="G930" t="s">
        <v>821</v>
      </c>
      <c r="H930">
        <v>1.22</v>
      </c>
    </row>
    <row r="931" spans="1:8" x14ac:dyDescent="0.2">
      <c r="A931" t="s">
        <v>2491</v>
      </c>
      <c r="B931" s="1">
        <f t="shared" si="14"/>
        <v>41915</v>
      </c>
      <c r="C931" s="4">
        <v>1192.2</v>
      </c>
      <c r="D931" s="4">
        <v>1212.4000000000001</v>
      </c>
      <c r="E931" s="4">
        <v>1212.4000000000001</v>
      </c>
      <c r="F931" s="4">
        <v>1191</v>
      </c>
      <c r="G931" t="s">
        <v>814</v>
      </c>
      <c r="H931">
        <v>-1.81</v>
      </c>
    </row>
    <row r="932" spans="1:8" x14ac:dyDescent="0.2">
      <c r="A932" t="s">
        <v>2492</v>
      </c>
      <c r="B932" s="1">
        <f t="shared" si="14"/>
        <v>41914</v>
      </c>
      <c r="C932" s="4">
        <v>1214.2</v>
      </c>
      <c r="D932" s="4">
        <v>1215.3</v>
      </c>
      <c r="E932" s="4">
        <v>1219.5</v>
      </c>
      <c r="F932" s="4">
        <v>1210.3</v>
      </c>
      <c r="G932" t="s">
        <v>777</v>
      </c>
      <c r="H932">
        <v>-0.03</v>
      </c>
    </row>
    <row r="933" spans="1:8" x14ac:dyDescent="0.2">
      <c r="A933" t="s">
        <v>2493</v>
      </c>
      <c r="B933" s="1">
        <f t="shared" si="14"/>
        <v>41913</v>
      </c>
      <c r="C933" s="4">
        <v>1214.5999999999999</v>
      </c>
      <c r="D933" s="4">
        <v>1207.7</v>
      </c>
      <c r="E933" s="4">
        <v>1217.8</v>
      </c>
      <c r="F933" s="4">
        <v>1205.5</v>
      </c>
      <c r="G933" t="s">
        <v>777</v>
      </c>
      <c r="H933">
        <v>0.34</v>
      </c>
    </row>
    <row r="934" spans="1:8" x14ac:dyDescent="0.2">
      <c r="A934" t="s">
        <v>2233</v>
      </c>
      <c r="B934" s="1">
        <f t="shared" si="14"/>
        <v>41912</v>
      </c>
      <c r="C934" s="4">
        <v>1210.5</v>
      </c>
      <c r="D934" s="4">
        <v>1214.8</v>
      </c>
      <c r="E934" s="4">
        <v>1218.2</v>
      </c>
      <c r="F934" s="4">
        <v>1204</v>
      </c>
      <c r="G934" t="s">
        <v>686</v>
      </c>
      <c r="H934">
        <v>-0.56999999999999995</v>
      </c>
    </row>
    <row r="935" spans="1:8" x14ac:dyDescent="0.2">
      <c r="A935" t="s">
        <v>2234</v>
      </c>
      <c r="B935" s="1">
        <f t="shared" si="14"/>
        <v>41911</v>
      </c>
      <c r="C935" s="4">
        <v>1217.5</v>
      </c>
      <c r="D935" s="4">
        <v>1216.3</v>
      </c>
      <c r="E935" s="4">
        <v>1222.2</v>
      </c>
      <c r="F935" s="4">
        <v>1214.7</v>
      </c>
      <c r="G935" t="s">
        <v>874</v>
      </c>
      <c r="H935">
        <v>-4.53</v>
      </c>
    </row>
    <row r="936" spans="1:8" x14ac:dyDescent="0.2">
      <c r="A936" t="s">
        <v>2237</v>
      </c>
      <c r="B936" s="1">
        <f t="shared" si="14"/>
        <v>41908</v>
      </c>
      <c r="C936" s="4">
        <v>1275.3</v>
      </c>
      <c r="D936" s="4">
        <v>1278.5999999999999</v>
      </c>
      <c r="E936" s="4">
        <v>1278.5999999999999</v>
      </c>
      <c r="F936" s="4">
        <v>1278.4000000000001</v>
      </c>
      <c r="G936" t="s">
        <v>789</v>
      </c>
      <c r="H936">
        <v>4.43</v>
      </c>
    </row>
    <row r="937" spans="1:8" x14ac:dyDescent="0.2">
      <c r="A937" t="s">
        <v>2238</v>
      </c>
      <c r="B937" s="1">
        <f t="shared" si="14"/>
        <v>41907</v>
      </c>
      <c r="C937" s="4">
        <v>1221.2</v>
      </c>
      <c r="D937" s="4">
        <v>1209.5</v>
      </c>
      <c r="E937" s="4">
        <v>1216.0999999999999</v>
      </c>
      <c r="F937" s="4">
        <v>1209.5</v>
      </c>
      <c r="G937" t="s">
        <v>790</v>
      </c>
      <c r="H937">
        <v>0.21</v>
      </c>
    </row>
    <row r="938" spans="1:8" x14ac:dyDescent="0.2">
      <c r="A938" t="s">
        <v>2239</v>
      </c>
      <c r="B938" s="1">
        <f t="shared" si="14"/>
        <v>41906</v>
      </c>
      <c r="C938" s="4">
        <v>1218.5999999999999</v>
      </c>
      <c r="D938" s="4">
        <v>1216.8</v>
      </c>
      <c r="E938" s="4">
        <v>1216.8</v>
      </c>
      <c r="F938" s="4">
        <v>1216.8</v>
      </c>
      <c r="G938" t="s">
        <v>798</v>
      </c>
      <c r="H938">
        <v>-0.2</v>
      </c>
    </row>
    <row r="939" spans="1:8" x14ac:dyDescent="0.2">
      <c r="A939" t="s">
        <v>2240</v>
      </c>
      <c r="B939" s="1">
        <f t="shared" si="14"/>
        <v>41905</v>
      </c>
      <c r="C939" s="4">
        <v>1221</v>
      </c>
      <c r="D939" s="4">
        <v>1221</v>
      </c>
      <c r="E939" s="4">
        <v>1221</v>
      </c>
      <c r="F939" s="4">
        <v>1221</v>
      </c>
      <c r="G939" t="s">
        <v>790</v>
      </c>
      <c r="H939">
        <v>0.35</v>
      </c>
    </row>
    <row r="940" spans="1:8" x14ac:dyDescent="0.2">
      <c r="A940" t="s">
        <v>2241</v>
      </c>
      <c r="B940" s="1">
        <f t="shared" si="14"/>
        <v>41904</v>
      </c>
      <c r="C940" s="4">
        <v>1216.8</v>
      </c>
      <c r="D940" s="4">
        <v>1214.9000000000001</v>
      </c>
      <c r="E940" s="4">
        <v>1214.9000000000001</v>
      </c>
      <c r="F940" s="4">
        <v>1212.4000000000001</v>
      </c>
      <c r="G940" t="s">
        <v>790</v>
      </c>
      <c r="H940">
        <v>0.12</v>
      </c>
    </row>
    <row r="941" spans="1:8" x14ac:dyDescent="0.2">
      <c r="A941" t="s">
        <v>2244</v>
      </c>
      <c r="B941" s="1">
        <f t="shared" si="14"/>
        <v>41901</v>
      </c>
      <c r="C941" s="4">
        <v>1215.3</v>
      </c>
      <c r="D941" s="4">
        <v>1218.3</v>
      </c>
      <c r="E941" s="4">
        <v>1218.3</v>
      </c>
      <c r="F941" s="4">
        <v>1218.3</v>
      </c>
      <c r="G941" t="s">
        <v>798</v>
      </c>
      <c r="H941">
        <v>-0.85</v>
      </c>
    </row>
    <row r="942" spans="1:8" x14ac:dyDescent="0.2">
      <c r="A942" t="s">
        <v>2245</v>
      </c>
      <c r="B942" s="1">
        <f t="shared" si="14"/>
        <v>41900</v>
      </c>
      <c r="C942" s="4">
        <v>1225.7</v>
      </c>
      <c r="D942" s="4">
        <v>1216.2</v>
      </c>
      <c r="E942" s="4">
        <v>1220.4000000000001</v>
      </c>
      <c r="F942" s="4">
        <v>1216.2</v>
      </c>
      <c r="G942" t="s">
        <v>790</v>
      </c>
      <c r="H942">
        <v>-0.7</v>
      </c>
    </row>
    <row r="943" spans="1:8" x14ac:dyDescent="0.2">
      <c r="A943" t="s">
        <v>2246</v>
      </c>
      <c r="B943" s="1">
        <f t="shared" si="14"/>
        <v>41899</v>
      </c>
      <c r="C943" s="4">
        <v>1234.4000000000001</v>
      </c>
      <c r="D943" s="4">
        <v>1236.2</v>
      </c>
      <c r="E943" s="4">
        <v>1236.2</v>
      </c>
      <c r="F943" s="4">
        <v>1221.9000000000001</v>
      </c>
      <c r="G943" t="s">
        <v>790</v>
      </c>
      <c r="H943">
        <v>-0.06</v>
      </c>
    </row>
    <row r="944" spans="1:8" x14ac:dyDescent="0.2">
      <c r="A944" t="s">
        <v>2247</v>
      </c>
      <c r="B944" s="1">
        <f t="shared" si="14"/>
        <v>41898</v>
      </c>
      <c r="C944" s="4">
        <v>1235.2</v>
      </c>
      <c r="D944" s="4">
        <v>1238.3</v>
      </c>
      <c r="E944" s="4">
        <v>1238.3</v>
      </c>
      <c r="F944" s="4">
        <v>1235.9000000000001</v>
      </c>
      <c r="G944" t="s">
        <v>798</v>
      </c>
      <c r="H944">
        <v>0.13</v>
      </c>
    </row>
    <row r="945" spans="1:8" x14ac:dyDescent="0.2">
      <c r="A945" t="s">
        <v>2248</v>
      </c>
      <c r="B945" s="1">
        <f t="shared" si="14"/>
        <v>41897</v>
      </c>
      <c r="C945" s="4">
        <v>1233.5999999999999</v>
      </c>
      <c r="D945" s="4">
        <v>1226.7</v>
      </c>
      <c r="E945" s="4">
        <v>1235</v>
      </c>
      <c r="F945" s="4">
        <v>1226.7</v>
      </c>
      <c r="G945" t="s">
        <v>789</v>
      </c>
      <c r="H945">
        <v>0.3</v>
      </c>
    </row>
    <row r="946" spans="1:8" x14ac:dyDescent="0.2">
      <c r="A946" t="s">
        <v>2251</v>
      </c>
      <c r="B946" s="1">
        <f t="shared" si="14"/>
        <v>41894</v>
      </c>
      <c r="C946" s="4">
        <v>1229.9000000000001</v>
      </c>
      <c r="D946" s="4">
        <v>1227</v>
      </c>
      <c r="E946" s="4">
        <v>1227</v>
      </c>
      <c r="F946" s="4">
        <v>1227</v>
      </c>
      <c r="G946" t="s">
        <v>769</v>
      </c>
      <c r="H946">
        <v>-0.61</v>
      </c>
    </row>
    <row r="947" spans="1:8" x14ac:dyDescent="0.2">
      <c r="A947" t="s">
        <v>2252</v>
      </c>
      <c r="B947" s="1">
        <f t="shared" si="14"/>
        <v>41893</v>
      </c>
      <c r="C947" s="4">
        <v>1237.4000000000001</v>
      </c>
      <c r="D947" s="4">
        <v>1237.4000000000001</v>
      </c>
      <c r="E947" s="4">
        <v>1237.4000000000001</v>
      </c>
      <c r="F947" s="4">
        <v>1237.4000000000001</v>
      </c>
      <c r="G947">
        <v>0</v>
      </c>
      <c r="H947">
        <v>-0.49</v>
      </c>
    </row>
    <row r="948" spans="1:8" x14ac:dyDescent="0.2">
      <c r="A948" t="s">
        <v>2253</v>
      </c>
      <c r="B948" s="1">
        <f t="shared" si="14"/>
        <v>41892</v>
      </c>
      <c r="C948" s="4">
        <v>1243.5</v>
      </c>
      <c r="D948" s="4">
        <v>1256.7</v>
      </c>
      <c r="E948" s="4">
        <v>1256.7</v>
      </c>
      <c r="F948" s="4">
        <v>1243.5</v>
      </c>
      <c r="G948" t="s">
        <v>788</v>
      </c>
      <c r="H948">
        <v>-0.26</v>
      </c>
    </row>
    <row r="949" spans="1:8" x14ac:dyDescent="0.2">
      <c r="A949" t="s">
        <v>2254</v>
      </c>
      <c r="B949" s="1">
        <f t="shared" si="14"/>
        <v>41891</v>
      </c>
      <c r="C949" s="4">
        <v>1246.8</v>
      </c>
      <c r="D949" s="4">
        <v>1246.8</v>
      </c>
      <c r="E949" s="4">
        <v>1246.8</v>
      </c>
      <c r="F949" s="4">
        <v>1246.8</v>
      </c>
      <c r="G949">
        <v>0</v>
      </c>
      <c r="H949">
        <v>-0.47</v>
      </c>
    </row>
    <row r="950" spans="1:8" x14ac:dyDescent="0.2">
      <c r="A950" t="s">
        <v>2255</v>
      </c>
      <c r="B950" s="1">
        <f t="shared" si="14"/>
        <v>41890</v>
      </c>
      <c r="C950" s="4">
        <v>1252.7</v>
      </c>
      <c r="D950" s="4">
        <v>1268.4000000000001</v>
      </c>
      <c r="E950" s="4">
        <v>1268.4000000000001</v>
      </c>
      <c r="F950" s="4">
        <v>1262.2</v>
      </c>
      <c r="G950" t="s">
        <v>798</v>
      </c>
      <c r="H950">
        <v>-1.03</v>
      </c>
    </row>
    <row r="951" spans="1:8" x14ac:dyDescent="0.2">
      <c r="A951" t="s">
        <v>2258</v>
      </c>
      <c r="B951" s="1">
        <f t="shared" si="14"/>
        <v>41887</v>
      </c>
      <c r="C951" s="4">
        <v>1265.8</v>
      </c>
      <c r="D951" s="4">
        <v>1263.2</v>
      </c>
      <c r="E951" s="4">
        <v>1268.0999999999999</v>
      </c>
      <c r="F951" s="4">
        <v>1263.2</v>
      </c>
      <c r="G951" t="s">
        <v>770</v>
      </c>
      <c r="H951">
        <v>0.06</v>
      </c>
    </row>
    <row r="952" spans="1:8" x14ac:dyDescent="0.2">
      <c r="A952" t="s">
        <v>2259</v>
      </c>
      <c r="B952" s="1">
        <f t="shared" si="14"/>
        <v>41886</v>
      </c>
      <c r="C952" s="4">
        <v>1265.0999999999999</v>
      </c>
      <c r="D952" s="4">
        <v>1268.7</v>
      </c>
      <c r="E952" s="4">
        <v>1272.7</v>
      </c>
      <c r="F952" s="4">
        <v>1260.3</v>
      </c>
      <c r="G952" t="s">
        <v>815</v>
      </c>
      <c r="H952">
        <v>-0.3</v>
      </c>
    </row>
    <row r="953" spans="1:8" x14ac:dyDescent="0.2">
      <c r="A953" t="s">
        <v>2260</v>
      </c>
      <c r="B953" s="1">
        <f t="shared" si="14"/>
        <v>41885</v>
      </c>
      <c r="C953" s="4">
        <v>1268.9000000000001</v>
      </c>
      <c r="D953" s="4">
        <v>1266.3</v>
      </c>
      <c r="E953" s="4">
        <v>1271.0999999999999</v>
      </c>
      <c r="F953" s="4">
        <v>1263.0999999999999</v>
      </c>
      <c r="G953" t="s">
        <v>742</v>
      </c>
      <c r="H953">
        <v>0.41</v>
      </c>
    </row>
    <row r="954" spans="1:8" x14ac:dyDescent="0.2">
      <c r="A954" t="s">
        <v>2261</v>
      </c>
      <c r="B954" s="1">
        <f t="shared" si="14"/>
        <v>41884</v>
      </c>
      <c r="C954" s="4">
        <v>1263.7</v>
      </c>
      <c r="D954" s="4">
        <v>1284.5</v>
      </c>
      <c r="E954" s="4">
        <v>1286.4000000000001</v>
      </c>
      <c r="F954" s="4">
        <v>1262.5</v>
      </c>
      <c r="G954" t="s">
        <v>742</v>
      </c>
      <c r="H954">
        <v>-1.84</v>
      </c>
    </row>
    <row r="955" spans="1:8" x14ac:dyDescent="0.2">
      <c r="A955" t="s">
        <v>2262</v>
      </c>
      <c r="B955" s="1">
        <f t="shared" si="14"/>
        <v>41883</v>
      </c>
      <c r="C955" s="4">
        <v>1287.4000000000001</v>
      </c>
      <c r="D955" s="4">
        <v>1287.5999999999999</v>
      </c>
      <c r="E955" s="4">
        <v>1290.9000000000001</v>
      </c>
      <c r="F955" s="4">
        <v>1285.9000000000001</v>
      </c>
      <c r="G955">
        <v>0</v>
      </c>
      <c r="H955">
        <v>-0.02</v>
      </c>
    </row>
    <row r="956" spans="1:8" x14ac:dyDescent="0.2">
      <c r="A956" t="s">
        <v>2000</v>
      </c>
      <c r="B956" s="1">
        <f t="shared" si="14"/>
        <v>41882</v>
      </c>
      <c r="C956" s="4">
        <v>1287.7</v>
      </c>
      <c r="D956" s="4">
        <v>1288.5</v>
      </c>
      <c r="E956" s="4">
        <v>1289</v>
      </c>
      <c r="F956" s="4">
        <v>1286.8</v>
      </c>
      <c r="G956">
        <v>0</v>
      </c>
      <c r="H956">
        <v>0.15</v>
      </c>
    </row>
    <row r="957" spans="1:8" x14ac:dyDescent="0.2">
      <c r="A957" t="s">
        <v>2002</v>
      </c>
      <c r="B957" s="1">
        <f t="shared" si="14"/>
        <v>41880</v>
      </c>
      <c r="C957" s="4">
        <v>1285.8</v>
      </c>
      <c r="D957" s="4">
        <v>1289.5</v>
      </c>
      <c r="E957" s="4">
        <v>1289.7</v>
      </c>
      <c r="F957" s="4">
        <v>1284.8</v>
      </c>
      <c r="G957" t="s">
        <v>770</v>
      </c>
      <c r="H957">
        <v>-0.23</v>
      </c>
    </row>
    <row r="958" spans="1:8" x14ac:dyDescent="0.2">
      <c r="A958" t="s">
        <v>2003</v>
      </c>
      <c r="B958" s="1">
        <f t="shared" si="14"/>
        <v>41879</v>
      </c>
      <c r="C958" s="4">
        <v>1288.7</v>
      </c>
      <c r="D958" s="4">
        <v>1284.5</v>
      </c>
      <c r="E958" s="4">
        <v>1293.7</v>
      </c>
      <c r="F958" s="4">
        <v>1284.3</v>
      </c>
      <c r="G958" t="s">
        <v>875</v>
      </c>
      <c r="H958">
        <v>0.53</v>
      </c>
    </row>
    <row r="959" spans="1:8" x14ac:dyDescent="0.2">
      <c r="A959" t="s">
        <v>2004</v>
      </c>
      <c r="B959" s="1">
        <f t="shared" si="14"/>
        <v>41878</v>
      </c>
      <c r="C959" s="4">
        <v>1281.9000000000001</v>
      </c>
      <c r="D959" s="4">
        <v>1281.5</v>
      </c>
      <c r="E959" s="4">
        <v>1282.3</v>
      </c>
      <c r="F959" s="4">
        <v>1281.5</v>
      </c>
      <c r="G959" t="s">
        <v>792</v>
      </c>
      <c r="H959">
        <v>-0.15</v>
      </c>
    </row>
    <row r="960" spans="1:8" x14ac:dyDescent="0.2">
      <c r="A960" t="s">
        <v>2005</v>
      </c>
      <c r="B960" s="1">
        <f t="shared" si="14"/>
        <v>41877</v>
      </c>
      <c r="C960" s="4">
        <v>1283.8</v>
      </c>
      <c r="D960" s="4">
        <v>1289.4000000000001</v>
      </c>
      <c r="E960" s="4">
        <v>1289.5</v>
      </c>
      <c r="F960" s="4">
        <v>1281.0999999999999</v>
      </c>
      <c r="G960" t="s">
        <v>779</v>
      </c>
      <c r="H960">
        <v>0.51</v>
      </c>
    </row>
    <row r="961" spans="1:8" x14ac:dyDescent="0.2">
      <c r="A961" t="s">
        <v>2006</v>
      </c>
      <c r="B961" s="1">
        <f t="shared" si="14"/>
        <v>41876</v>
      </c>
      <c r="C961" s="4">
        <v>1277.3</v>
      </c>
      <c r="D961" s="4">
        <v>1277.3</v>
      </c>
      <c r="E961" s="4">
        <v>1277.5999999999999</v>
      </c>
      <c r="F961" s="4">
        <v>1273.7</v>
      </c>
      <c r="G961" t="s">
        <v>766</v>
      </c>
      <c r="H961">
        <v>-0.1</v>
      </c>
    </row>
    <row r="962" spans="1:8" x14ac:dyDescent="0.2">
      <c r="A962" t="s">
        <v>2009</v>
      </c>
      <c r="B962" s="1">
        <f t="shared" si="14"/>
        <v>41873</v>
      </c>
      <c r="C962" s="4">
        <v>1278.5999999999999</v>
      </c>
      <c r="D962" s="4">
        <v>1276</v>
      </c>
      <c r="E962" s="4">
        <v>1280</v>
      </c>
      <c r="F962" s="4">
        <v>1275</v>
      </c>
      <c r="G962" t="s">
        <v>770</v>
      </c>
      <c r="H962">
        <v>0.38</v>
      </c>
    </row>
    <row r="963" spans="1:8" x14ac:dyDescent="0.2">
      <c r="A963" t="s">
        <v>2010</v>
      </c>
      <c r="B963" s="1">
        <f t="shared" ref="B963:B1026" si="15">DATE(RIGHT(A963,4),LEFT(A963,2),LEFT(RIGHT(A963,8),2))</f>
        <v>41872</v>
      </c>
      <c r="C963" s="4">
        <v>1273.7</v>
      </c>
      <c r="D963" s="4">
        <v>1290</v>
      </c>
      <c r="E963" s="4">
        <v>1290</v>
      </c>
      <c r="F963" s="4">
        <v>1272</v>
      </c>
      <c r="G963" t="s">
        <v>823</v>
      </c>
      <c r="H963">
        <v>-1.52</v>
      </c>
    </row>
    <row r="964" spans="1:8" x14ac:dyDescent="0.2">
      <c r="A964" t="s">
        <v>2011</v>
      </c>
      <c r="B964" s="1">
        <f t="shared" si="15"/>
        <v>41871</v>
      </c>
      <c r="C964" s="4">
        <v>1293.4000000000001</v>
      </c>
      <c r="D964" s="4">
        <v>1295.4000000000001</v>
      </c>
      <c r="E964" s="4">
        <v>1295.8</v>
      </c>
      <c r="F964" s="4">
        <v>1288.4000000000001</v>
      </c>
      <c r="G964" t="s">
        <v>761</v>
      </c>
      <c r="H964">
        <v>-0.13</v>
      </c>
    </row>
    <row r="965" spans="1:8" x14ac:dyDescent="0.2">
      <c r="A965" t="s">
        <v>2012</v>
      </c>
      <c r="B965" s="1">
        <f t="shared" si="15"/>
        <v>41870</v>
      </c>
      <c r="C965" s="4">
        <v>1295.0999999999999</v>
      </c>
      <c r="D965" s="4">
        <v>1298.8</v>
      </c>
      <c r="E965" s="4">
        <v>1301.7</v>
      </c>
      <c r="F965" s="4">
        <v>1294</v>
      </c>
      <c r="G965" t="s">
        <v>734</v>
      </c>
      <c r="H965">
        <v>-0.2</v>
      </c>
    </row>
    <row r="966" spans="1:8" x14ac:dyDescent="0.2">
      <c r="A966" t="s">
        <v>2013</v>
      </c>
      <c r="B966" s="1">
        <f t="shared" si="15"/>
        <v>41869</v>
      </c>
      <c r="C966" s="4">
        <v>1297.7</v>
      </c>
      <c r="D966" s="4">
        <v>1301.4000000000001</v>
      </c>
      <c r="E966" s="4">
        <v>1302.0999999999999</v>
      </c>
      <c r="F966" s="4">
        <v>1295.7</v>
      </c>
      <c r="G966" t="s">
        <v>788</v>
      </c>
      <c r="H966">
        <v>-0.52</v>
      </c>
    </row>
    <row r="967" spans="1:8" x14ac:dyDescent="0.2">
      <c r="A967" t="s">
        <v>2016</v>
      </c>
      <c r="B967" s="1">
        <f t="shared" si="15"/>
        <v>41866</v>
      </c>
      <c r="C967" s="4">
        <v>1304.5</v>
      </c>
      <c r="D967" s="4">
        <v>1311.7</v>
      </c>
      <c r="E967" s="4">
        <v>1312.8</v>
      </c>
      <c r="F967" s="4">
        <v>1292</v>
      </c>
      <c r="G967" t="s">
        <v>796</v>
      </c>
      <c r="H967">
        <v>-0.72</v>
      </c>
    </row>
    <row r="968" spans="1:8" x14ac:dyDescent="0.2">
      <c r="A968" t="s">
        <v>2017</v>
      </c>
      <c r="B968" s="1">
        <f t="shared" si="15"/>
        <v>41865</v>
      </c>
      <c r="C968" s="4">
        <v>1313.9</v>
      </c>
      <c r="D968" s="4">
        <v>1311.8</v>
      </c>
      <c r="E968" s="4">
        <v>1316.4</v>
      </c>
      <c r="F968" s="4">
        <v>1309.7</v>
      </c>
      <c r="G968" t="s">
        <v>787</v>
      </c>
      <c r="H968">
        <v>0.08</v>
      </c>
    </row>
    <row r="969" spans="1:8" x14ac:dyDescent="0.2">
      <c r="A969" t="s">
        <v>2018</v>
      </c>
      <c r="B969" s="1">
        <f t="shared" si="15"/>
        <v>41864</v>
      </c>
      <c r="C969" s="4">
        <v>1312.8</v>
      </c>
      <c r="D969" s="4">
        <v>1308.8</v>
      </c>
      <c r="E969" s="4">
        <v>1312.6</v>
      </c>
      <c r="F969" s="4">
        <v>1305</v>
      </c>
      <c r="G969" t="s">
        <v>773</v>
      </c>
      <c r="H969">
        <v>0.31</v>
      </c>
    </row>
    <row r="970" spans="1:8" x14ac:dyDescent="0.2">
      <c r="A970" t="s">
        <v>2019</v>
      </c>
      <c r="B970" s="1">
        <f t="shared" si="15"/>
        <v>41863</v>
      </c>
      <c r="C970" s="4">
        <v>1308.8</v>
      </c>
      <c r="D970" s="4">
        <v>1306.2</v>
      </c>
      <c r="E970" s="4">
        <v>1315.8</v>
      </c>
      <c r="F970" s="4">
        <v>1305.8</v>
      </c>
      <c r="G970" t="s">
        <v>743</v>
      </c>
      <c r="H970">
        <v>0.02</v>
      </c>
    </row>
    <row r="971" spans="1:8" x14ac:dyDescent="0.2">
      <c r="A971" t="s">
        <v>2020</v>
      </c>
      <c r="B971" s="1">
        <f t="shared" si="15"/>
        <v>41862</v>
      </c>
      <c r="C971" s="4">
        <v>1308.5</v>
      </c>
      <c r="D971" s="4">
        <v>1308.4000000000001</v>
      </c>
      <c r="E971" s="4">
        <v>1309.7</v>
      </c>
      <c r="F971" s="4">
        <v>1305.3</v>
      </c>
      <c r="G971" t="s">
        <v>749</v>
      </c>
      <c r="H971">
        <v>-0.03</v>
      </c>
    </row>
    <row r="972" spans="1:8" x14ac:dyDescent="0.2">
      <c r="A972" t="s">
        <v>2023</v>
      </c>
      <c r="B972" s="1">
        <f t="shared" si="15"/>
        <v>41859</v>
      </c>
      <c r="C972" s="4">
        <v>1308.9000000000001</v>
      </c>
      <c r="D972" s="4">
        <v>1310.8</v>
      </c>
      <c r="E972" s="4">
        <v>1322.1</v>
      </c>
      <c r="F972" s="4">
        <v>1308</v>
      </c>
      <c r="G972" t="s">
        <v>732</v>
      </c>
      <c r="H972">
        <v>-0.14000000000000001</v>
      </c>
    </row>
    <row r="973" spans="1:8" x14ac:dyDescent="0.2">
      <c r="A973" t="s">
        <v>2024</v>
      </c>
      <c r="B973" s="1">
        <f t="shared" si="15"/>
        <v>41858</v>
      </c>
      <c r="C973" s="4">
        <v>1310.8</v>
      </c>
      <c r="D973" s="4">
        <v>1305.3</v>
      </c>
      <c r="E973" s="4">
        <v>1313.2</v>
      </c>
      <c r="F973" s="4">
        <v>1302.5</v>
      </c>
      <c r="G973" t="s">
        <v>767</v>
      </c>
      <c r="H973">
        <v>0.31</v>
      </c>
    </row>
    <row r="974" spans="1:8" x14ac:dyDescent="0.2">
      <c r="A974" t="s">
        <v>2025</v>
      </c>
      <c r="B974" s="1">
        <f t="shared" si="15"/>
        <v>41857</v>
      </c>
      <c r="C974" s="4">
        <v>1306.7</v>
      </c>
      <c r="D974" s="4">
        <v>1288.0999999999999</v>
      </c>
      <c r="E974" s="4">
        <v>1309</v>
      </c>
      <c r="F974" s="4">
        <v>1287.8</v>
      </c>
      <c r="G974" t="s">
        <v>747</v>
      </c>
      <c r="H974">
        <v>1.77</v>
      </c>
    </row>
    <row r="975" spans="1:8" x14ac:dyDescent="0.2">
      <c r="A975" t="s">
        <v>2026</v>
      </c>
      <c r="B975" s="1">
        <f t="shared" si="15"/>
        <v>41856</v>
      </c>
      <c r="C975" s="4">
        <v>1284</v>
      </c>
      <c r="D975" s="4">
        <v>1288</v>
      </c>
      <c r="E975" s="4">
        <v>1292.7</v>
      </c>
      <c r="F975" s="4">
        <v>1282.5999999999999</v>
      </c>
      <c r="G975" t="s">
        <v>876</v>
      </c>
      <c r="H975">
        <v>-0.28999999999999998</v>
      </c>
    </row>
    <row r="976" spans="1:8" x14ac:dyDescent="0.2">
      <c r="A976" t="s">
        <v>2027</v>
      </c>
      <c r="B976" s="1">
        <f t="shared" si="15"/>
        <v>41855</v>
      </c>
      <c r="C976" s="4">
        <v>1287.7</v>
      </c>
      <c r="D976" s="4">
        <v>1294.4000000000001</v>
      </c>
      <c r="E976" s="4">
        <v>1295</v>
      </c>
      <c r="F976" s="4">
        <v>1285.9000000000001</v>
      </c>
      <c r="G976" t="s">
        <v>733</v>
      </c>
      <c r="H976">
        <v>-0.46</v>
      </c>
    </row>
    <row r="977" spans="1:8" x14ac:dyDescent="0.2">
      <c r="A977" t="s">
        <v>2030</v>
      </c>
      <c r="B977" s="1">
        <f t="shared" si="15"/>
        <v>41852</v>
      </c>
      <c r="C977" s="4">
        <v>1293.5999999999999</v>
      </c>
      <c r="D977" s="4">
        <v>1284.0999999999999</v>
      </c>
      <c r="E977" s="4">
        <v>1296.5999999999999</v>
      </c>
      <c r="F977" s="4">
        <v>1279.7</v>
      </c>
      <c r="G977" t="s">
        <v>877</v>
      </c>
      <c r="H977">
        <v>0.96</v>
      </c>
    </row>
    <row r="978" spans="1:8" x14ac:dyDescent="0.2">
      <c r="A978" t="s">
        <v>1767</v>
      </c>
      <c r="B978" s="1">
        <f t="shared" si="15"/>
        <v>41851</v>
      </c>
      <c r="C978" s="4">
        <v>1281.3</v>
      </c>
      <c r="D978" s="4">
        <v>1295.0999999999999</v>
      </c>
      <c r="E978" s="4">
        <v>1297.3</v>
      </c>
      <c r="F978" s="4">
        <v>1280.5999999999999</v>
      </c>
      <c r="G978" t="s">
        <v>878</v>
      </c>
      <c r="H978">
        <v>-1.05</v>
      </c>
    </row>
    <row r="979" spans="1:8" x14ac:dyDescent="0.2">
      <c r="A979" t="s">
        <v>1768</v>
      </c>
      <c r="B979" s="1">
        <f t="shared" si="15"/>
        <v>41850</v>
      </c>
      <c r="C979" s="4">
        <v>1294.9000000000001</v>
      </c>
      <c r="D979" s="4">
        <v>1298.5999999999999</v>
      </c>
      <c r="E979" s="4">
        <v>1303</v>
      </c>
      <c r="F979" s="4">
        <v>1291</v>
      </c>
      <c r="G979" t="s">
        <v>879</v>
      </c>
      <c r="H979">
        <v>-0.26</v>
      </c>
    </row>
    <row r="980" spans="1:8" x14ac:dyDescent="0.2">
      <c r="A980" t="s">
        <v>1769</v>
      </c>
      <c r="B980" s="1">
        <f t="shared" si="15"/>
        <v>41849</v>
      </c>
      <c r="C980" s="4">
        <v>1298.3</v>
      </c>
      <c r="D980" s="4">
        <v>1310.9</v>
      </c>
      <c r="E980" s="4">
        <v>1310.9</v>
      </c>
      <c r="F980" s="4">
        <v>1310</v>
      </c>
      <c r="G980" t="s">
        <v>769</v>
      </c>
      <c r="H980">
        <v>-0.38</v>
      </c>
    </row>
    <row r="981" spans="1:8" x14ac:dyDescent="0.2">
      <c r="A981" t="s">
        <v>1770</v>
      </c>
      <c r="B981" s="1">
        <f t="shared" si="15"/>
        <v>41848</v>
      </c>
      <c r="C981" s="4">
        <v>1303.3</v>
      </c>
      <c r="D981" s="4">
        <v>1307.4000000000001</v>
      </c>
      <c r="E981" s="4">
        <v>1308</v>
      </c>
      <c r="F981" s="4">
        <v>1304.3</v>
      </c>
      <c r="G981" t="s">
        <v>769</v>
      </c>
      <c r="H981">
        <v>0.02</v>
      </c>
    </row>
    <row r="982" spans="1:8" x14ac:dyDescent="0.2">
      <c r="A982" t="s">
        <v>1773</v>
      </c>
      <c r="B982" s="1">
        <f t="shared" si="15"/>
        <v>41845</v>
      </c>
      <c r="C982" s="4">
        <v>1303.0999999999999</v>
      </c>
      <c r="D982" s="4">
        <v>1294.8</v>
      </c>
      <c r="E982" s="4">
        <v>1294.8</v>
      </c>
      <c r="F982" s="4">
        <v>1294.8</v>
      </c>
      <c r="G982" t="s">
        <v>790</v>
      </c>
      <c r="H982">
        <v>0.97</v>
      </c>
    </row>
    <row r="983" spans="1:8" x14ac:dyDescent="0.2">
      <c r="A983" t="s">
        <v>1774</v>
      </c>
      <c r="B983" s="1">
        <f t="shared" si="15"/>
        <v>41844</v>
      </c>
      <c r="C983" s="4">
        <v>1290.5999999999999</v>
      </c>
      <c r="D983" s="4">
        <v>1297.5</v>
      </c>
      <c r="E983" s="4">
        <v>1297.5</v>
      </c>
      <c r="F983" s="4">
        <v>1297.5</v>
      </c>
      <c r="G983" t="s">
        <v>798</v>
      </c>
      <c r="H983">
        <v>-1.07</v>
      </c>
    </row>
    <row r="984" spans="1:8" x14ac:dyDescent="0.2">
      <c r="A984" t="s">
        <v>1775</v>
      </c>
      <c r="B984" s="1">
        <f t="shared" si="15"/>
        <v>41843</v>
      </c>
      <c r="C984" s="4">
        <v>1304.5</v>
      </c>
      <c r="D984" s="4">
        <v>1304.5</v>
      </c>
      <c r="E984" s="4">
        <v>1304.5</v>
      </c>
      <c r="F984" s="4">
        <v>1304.5</v>
      </c>
      <c r="G984">
        <v>0</v>
      </c>
      <c r="H984">
        <v>-0.12</v>
      </c>
    </row>
    <row r="985" spans="1:8" x14ac:dyDescent="0.2">
      <c r="A985" t="s">
        <v>1776</v>
      </c>
      <c r="B985" s="1">
        <f t="shared" si="15"/>
        <v>41842</v>
      </c>
      <c r="C985" s="4">
        <v>1306.0999999999999</v>
      </c>
      <c r="D985" s="4">
        <v>1306.0999999999999</v>
      </c>
      <c r="E985" s="4">
        <v>1306.0999999999999</v>
      </c>
      <c r="F985" s="4">
        <v>1306.0999999999999</v>
      </c>
      <c r="G985" t="s">
        <v>798</v>
      </c>
      <c r="H985">
        <v>-0.57999999999999996</v>
      </c>
    </row>
    <row r="986" spans="1:8" x14ac:dyDescent="0.2">
      <c r="A986" t="s">
        <v>1777</v>
      </c>
      <c r="B986" s="1">
        <f t="shared" si="15"/>
        <v>41841</v>
      </c>
      <c r="C986" s="4">
        <v>1313.7</v>
      </c>
      <c r="D986" s="4">
        <v>1311</v>
      </c>
      <c r="E986" s="4">
        <v>1315.5</v>
      </c>
      <c r="F986" s="4">
        <v>1311</v>
      </c>
      <c r="G986" t="s">
        <v>789</v>
      </c>
      <c r="H986">
        <v>0.34</v>
      </c>
    </row>
    <row r="987" spans="1:8" x14ac:dyDescent="0.2">
      <c r="A987" t="s">
        <v>1780</v>
      </c>
      <c r="B987" s="1">
        <f t="shared" si="15"/>
        <v>41838</v>
      </c>
      <c r="C987" s="4">
        <v>1309.2</v>
      </c>
      <c r="D987" s="4">
        <v>1322.7</v>
      </c>
      <c r="E987" s="4">
        <v>1322.7</v>
      </c>
      <c r="F987" s="4">
        <v>1306.2</v>
      </c>
      <c r="G987" t="s">
        <v>791</v>
      </c>
      <c r="H987">
        <v>-0.56999999999999995</v>
      </c>
    </row>
    <row r="988" spans="1:8" x14ac:dyDescent="0.2">
      <c r="A988" t="s">
        <v>1781</v>
      </c>
      <c r="B988" s="1">
        <f t="shared" si="15"/>
        <v>41837</v>
      </c>
      <c r="C988" s="4">
        <v>1316.7</v>
      </c>
      <c r="D988" s="4">
        <v>1303.0999999999999</v>
      </c>
      <c r="E988" s="4">
        <v>1323.8</v>
      </c>
      <c r="F988" s="4">
        <v>1303.0999999999999</v>
      </c>
      <c r="G988" t="s">
        <v>789</v>
      </c>
      <c r="H988">
        <v>1.32</v>
      </c>
    </row>
    <row r="989" spans="1:8" x14ac:dyDescent="0.2">
      <c r="A989" t="s">
        <v>1782</v>
      </c>
      <c r="B989" s="1">
        <f t="shared" si="15"/>
        <v>41836</v>
      </c>
      <c r="C989" s="4">
        <v>1299.5999999999999</v>
      </c>
      <c r="D989" s="4">
        <v>1298.4000000000001</v>
      </c>
      <c r="E989" s="4">
        <v>1303.0999999999999</v>
      </c>
      <c r="F989" s="4">
        <v>1296.9000000000001</v>
      </c>
      <c r="G989" t="s">
        <v>791</v>
      </c>
      <c r="H989">
        <v>0.21</v>
      </c>
    </row>
    <row r="990" spans="1:8" x14ac:dyDescent="0.2">
      <c r="A990" t="s">
        <v>1783</v>
      </c>
      <c r="B990" s="1">
        <f t="shared" si="15"/>
        <v>41835</v>
      </c>
      <c r="C990" s="4">
        <v>1296.9000000000001</v>
      </c>
      <c r="D990" s="4">
        <v>1307.4000000000001</v>
      </c>
      <c r="E990" s="4">
        <v>1312.1</v>
      </c>
      <c r="F990" s="4">
        <v>1294.0999999999999</v>
      </c>
      <c r="G990" t="s">
        <v>793</v>
      </c>
      <c r="H990">
        <v>-0.72</v>
      </c>
    </row>
    <row r="991" spans="1:8" x14ac:dyDescent="0.2">
      <c r="A991" t="s">
        <v>1784</v>
      </c>
      <c r="B991" s="1">
        <f t="shared" si="15"/>
        <v>41834</v>
      </c>
      <c r="C991" s="4">
        <v>1306.3</v>
      </c>
      <c r="D991" s="4">
        <v>1332.8</v>
      </c>
      <c r="E991" s="4">
        <v>1332.8</v>
      </c>
      <c r="F991" s="4">
        <v>1304.7</v>
      </c>
      <c r="G991" t="s">
        <v>788</v>
      </c>
      <c r="H991">
        <v>-2.2999999999999998</v>
      </c>
    </row>
    <row r="992" spans="1:8" x14ac:dyDescent="0.2">
      <c r="A992" t="s">
        <v>1787</v>
      </c>
      <c r="B992" s="1">
        <f t="shared" si="15"/>
        <v>41831</v>
      </c>
      <c r="C992" s="4">
        <v>1337</v>
      </c>
      <c r="D992" s="4">
        <v>1337.9</v>
      </c>
      <c r="E992" s="4">
        <v>1339</v>
      </c>
      <c r="F992" s="4">
        <v>1336.2</v>
      </c>
      <c r="G992" t="s">
        <v>774</v>
      </c>
      <c r="H992">
        <v>-0.13</v>
      </c>
    </row>
    <row r="993" spans="1:8" x14ac:dyDescent="0.2">
      <c r="A993" t="s">
        <v>1788</v>
      </c>
      <c r="B993" s="1">
        <f t="shared" si="15"/>
        <v>41830</v>
      </c>
      <c r="C993" s="4">
        <v>1338.7</v>
      </c>
      <c r="D993" s="4">
        <v>1330.5</v>
      </c>
      <c r="E993" s="4">
        <v>1343.7</v>
      </c>
      <c r="F993" s="4">
        <v>1328</v>
      </c>
      <c r="G993" t="s">
        <v>791</v>
      </c>
      <c r="H993">
        <v>1.1299999999999999</v>
      </c>
    </row>
    <row r="994" spans="1:8" x14ac:dyDescent="0.2">
      <c r="A994" t="s">
        <v>1789</v>
      </c>
      <c r="B994" s="1">
        <f t="shared" si="15"/>
        <v>41829</v>
      </c>
      <c r="C994" s="4">
        <v>1323.8</v>
      </c>
      <c r="D994" s="4">
        <v>1324</v>
      </c>
      <c r="E994" s="4">
        <v>1330.4</v>
      </c>
      <c r="F994" s="4">
        <v>1324</v>
      </c>
      <c r="G994" t="s">
        <v>789</v>
      </c>
      <c r="H994">
        <v>0.59</v>
      </c>
    </row>
    <row r="995" spans="1:8" x14ac:dyDescent="0.2">
      <c r="A995" t="s">
        <v>1790</v>
      </c>
      <c r="B995" s="1">
        <f t="shared" si="15"/>
        <v>41828</v>
      </c>
      <c r="C995" s="4">
        <v>1316</v>
      </c>
      <c r="D995" s="4">
        <v>1318.4</v>
      </c>
      <c r="E995" s="4">
        <v>1323.5</v>
      </c>
      <c r="F995" s="4">
        <v>1316</v>
      </c>
      <c r="G995" t="s">
        <v>790</v>
      </c>
      <c r="H995">
        <v>-0.04</v>
      </c>
    </row>
    <row r="996" spans="1:8" x14ac:dyDescent="0.2">
      <c r="A996" t="s">
        <v>1791</v>
      </c>
      <c r="B996" s="1">
        <f t="shared" si="15"/>
        <v>41827</v>
      </c>
      <c r="C996" s="4">
        <v>1316.5</v>
      </c>
      <c r="D996" s="4">
        <v>1319.6</v>
      </c>
      <c r="E996" s="4">
        <v>1320.3</v>
      </c>
      <c r="F996" s="4">
        <v>1313.2</v>
      </c>
      <c r="G996" t="s">
        <v>832</v>
      </c>
      <c r="H996">
        <v>-0.36</v>
      </c>
    </row>
    <row r="997" spans="1:8" x14ac:dyDescent="0.2">
      <c r="A997" t="s">
        <v>1794</v>
      </c>
      <c r="B997" s="1">
        <f t="shared" si="15"/>
        <v>41824</v>
      </c>
      <c r="C997" s="4">
        <v>1321.3</v>
      </c>
      <c r="D997" s="4">
        <v>1321.1</v>
      </c>
      <c r="E997" s="4">
        <v>1324</v>
      </c>
      <c r="F997" s="4">
        <v>1319.6</v>
      </c>
      <c r="G997">
        <v>0</v>
      </c>
      <c r="H997">
        <v>7.0000000000000007E-2</v>
      </c>
    </row>
    <row r="998" spans="1:8" x14ac:dyDescent="0.2">
      <c r="A998" t="s">
        <v>1795</v>
      </c>
      <c r="B998" s="1">
        <f t="shared" si="15"/>
        <v>41823</v>
      </c>
      <c r="C998" s="4">
        <v>1320.4</v>
      </c>
      <c r="D998" s="4">
        <v>1327.3</v>
      </c>
      <c r="E998" s="4">
        <v>1327.7</v>
      </c>
      <c r="F998" s="4">
        <v>1313</v>
      </c>
      <c r="G998" t="s">
        <v>792</v>
      </c>
      <c r="H998">
        <v>-0.77</v>
      </c>
    </row>
    <row r="999" spans="1:8" x14ac:dyDescent="0.2">
      <c r="A999" t="s">
        <v>1796</v>
      </c>
      <c r="B999" s="1">
        <f t="shared" si="15"/>
        <v>41822</v>
      </c>
      <c r="C999" s="4">
        <v>1330.7</v>
      </c>
      <c r="D999" s="4">
        <v>1326.8</v>
      </c>
      <c r="E999" s="4">
        <v>1330.7</v>
      </c>
      <c r="F999" s="4">
        <v>1326.8</v>
      </c>
      <c r="G999" t="s">
        <v>767</v>
      </c>
      <c r="H999">
        <v>0.32</v>
      </c>
    </row>
    <row r="1000" spans="1:8" x14ac:dyDescent="0.2">
      <c r="A1000" t="s">
        <v>1797</v>
      </c>
      <c r="B1000" s="1">
        <f t="shared" si="15"/>
        <v>41821</v>
      </c>
      <c r="C1000" s="4">
        <v>1326.4</v>
      </c>
      <c r="D1000" s="4">
        <v>1326.7</v>
      </c>
      <c r="E1000" s="4">
        <v>1331.4</v>
      </c>
      <c r="F1000" s="4">
        <v>1326.2</v>
      </c>
      <c r="G1000" t="s">
        <v>769</v>
      </c>
      <c r="H1000">
        <v>0.35</v>
      </c>
    </row>
    <row r="1001" spans="1:8" x14ac:dyDescent="0.2">
      <c r="A1001" t="s">
        <v>1537</v>
      </c>
      <c r="B1001" s="1">
        <f t="shared" si="15"/>
        <v>41820</v>
      </c>
      <c r="C1001" s="4">
        <v>1321.8</v>
      </c>
      <c r="D1001" s="4">
        <v>1315.3</v>
      </c>
      <c r="E1001" s="4">
        <v>1328.7</v>
      </c>
      <c r="F1001" s="4">
        <v>1311.8</v>
      </c>
      <c r="G1001" t="s">
        <v>785</v>
      </c>
      <c r="H1001">
        <v>0.21</v>
      </c>
    </row>
    <row r="1002" spans="1:8" x14ac:dyDescent="0.2">
      <c r="A1002" t="s">
        <v>1540</v>
      </c>
      <c r="B1002" s="1">
        <f t="shared" si="15"/>
        <v>41817</v>
      </c>
      <c r="C1002" s="4">
        <v>1319</v>
      </c>
      <c r="D1002" s="4">
        <v>1317.4</v>
      </c>
      <c r="E1002" s="4">
        <v>1320.9</v>
      </c>
      <c r="F1002" s="4">
        <v>1313.3</v>
      </c>
      <c r="G1002" t="s">
        <v>765</v>
      </c>
      <c r="H1002">
        <v>0.22</v>
      </c>
    </row>
    <row r="1003" spans="1:8" x14ac:dyDescent="0.2">
      <c r="A1003" t="s">
        <v>1541</v>
      </c>
      <c r="B1003" s="1">
        <f t="shared" si="15"/>
        <v>41816</v>
      </c>
      <c r="C1003" s="4">
        <v>1316.1</v>
      </c>
      <c r="D1003" s="4">
        <v>1319.6</v>
      </c>
      <c r="E1003" s="4">
        <v>1319.6</v>
      </c>
      <c r="F1003" s="4">
        <v>1312.4</v>
      </c>
      <c r="G1003" t="s">
        <v>732</v>
      </c>
      <c r="H1003">
        <v>-0.46</v>
      </c>
    </row>
    <row r="1004" spans="1:8" x14ac:dyDescent="0.2">
      <c r="A1004" t="s">
        <v>1542</v>
      </c>
      <c r="B1004" s="1">
        <f t="shared" si="15"/>
        <v>41815</v>
      </c>
      <c r="C1004" s="4">
        <v>1322.2</v>
      </c>
      <c r="D1004" s="4">
        <v>1315.3</v>
      </c>
      <c r="E1004" s="4">
        <v>1323.4</v>
      </c>
      <c r="F1004" s="4">
        <v>1312</v>
      </c>
      <c r="G1004" t="s">
        <v>815</v>
      </c>
      <c r="H1004">
        <v>0.1</v>
      </c>
    </row>
    <row r="1005" spans="1:8" x14ac:dyDescent="0.2">
      <c r="A1005" t="s">
        <v>1543</v>
      </c>
      <c r="B1005" s="1">
        <f t="shared" si="15"/>
        <v>41814</v>
      </c>
      <c r="C1005" s="4">
        <v>1320.9</v>
      </c>
      <c r="D1005" s="4">
        <v>1315.6</v>
      </c>
      <c r="E1005" s="4">
        <v>1325.6</v>
      </c>
      <c r="F1005" s="4">
        <v>1315.6</v>
      </c>
      <c r="G1005" t="s">
        <v>771</v>
      </c>
      <c r="H1005">
        <v>0.22</v>
      </c>
    </row>
    <row r="1006" spans="1:8" x14ac:dyDescent="0.2">
      <c r="A1006" t="s">
        <v>1544</v>
      </c>
      <c r="B1006" s="1">
        <f t="shared" si="15"/>
        <v>41813</v>
      </c>
      <c r="C1006" s="4">
        <v>1318</v>
      </c>
      <c r="D1006" s="4">
        <v>1312.3</v>
      </c>
      <c r="E1006" s="4">
        <v>1316.9</v>
      </c>
      <c r="F1006" s="4">
        <v>1312.3</v>
      </c>
      <c r="G1006" t="s">
        <v>734</v>
      </c>
      <c r="H1006">
        <v>0.14000000000000001</v>
      </c>
    </row>
    <row r="1007" spans="1:8" x14ac:dyDescent="0.2">
      <c r="A1007" t="s">
        <v>1547</v>
      </c>
      <c r="B1007" s="1">
        <f t="shared" si="15"/>
        <v>41810</v>
      </c>
      <c r="C1007" s="4">
        <v>1316.2</v>
      </c>
      <c r="D1007" s="4">
        <v>1321.4</v>
      </c>
      <c r="E1007" s="4">
        <v>1321.4</v>
      </c>
      <c r="F1007" s="4">
        <v>1306.8</v>
      </c>
      <c r="G1007" t="s">
        <v>766</v>
      </c>
      <c r="H1007">
        <v>0.19</v>
      </c>
    </row>
    <row r="1008" spans="1:8" x14ac:dyDescent="0.2">
      <c r="A1008" t="s">
        <v>1548</v>
      </c>
      <c r="B1008" s="1">
        <f t="shared" si="15"/>
        <v>41809</v>
      </c>
      <c r="C1008" s="4">
        <v>1313.7</v>
      </c>
      <c r="D1008" s="4">
        <v>1277.2</v>
      </c>
      <c r="E1008" s="4">
        <v>1321</v>
      </c>
      <c r="F1008" s="4">
        <v>1277.2</v>
      </c>
      <c r="G1008" t="s">
        <v>820</v>
      </c>
      <c r="H1008">
        <v>3.25</v>
      </c>
    </row>
    <row r="1009" spans="1:8" x14ac:dyDescent="0.2">
      <c r="A1009" t="s">
        <v>1549</v>
      </c>
      <c r="B1009" s="1">
        <f t="shared" si="15"/>
        <v>41808</v>
      </c>
      <c r="C1009" s="4">
        <v>1272.4000000000001</v>
      </c>
      <c r="D1009" s="4">
        <v>1269.9000000000001</v>
      </c>
      <c r="E1009" s="4">
        <v>1272.7</v>
      </c>
      <c r="F1009" s="4">
        <v>1267.4000000000001</v>
      </c>
      <c r="G1009" t="s">
        <v>734</v>
      </c>
      <c r="H1009">
        <v>0.06</v>
      </c>
    </row>
    <row r="1010" spans="1:8" x14ac:dyDescent="0.2">
      <c r="A1010" t="s">
        <v>1550</v>
      </c>
      <c r="B1010" s="1">
        <f t="shared" si="15"/>
        <v>41807</v>
      </c>
      <c r="C1010" s="4">
        <v>1271.7</v>
      </c>
      <c r="D1010" s="4">
        <v>1272.8</v>
      </c>
      <c r="E1010" s="4">
        <v>1272.8</v>
      </c>
      <c r="F1010" s="4">
        <v>1260.9000000000001</v>
      </c>
      <c r="G1010" t="s">
        <v>875</v>
      </c>
      <c r="H1010">
        <v>-0.25</v>
      </c>
    </row>
    <row r="1011" spans="1:8" x14ac:dyDescent="0.2">
      <c r="A1011" t="s">
        <v>1551</v>
      </c>
      <c r="B1011" s="1">
        <f t="shared" si="15"/>
        <v>41806</v>
      </c>
      <c r="C1011" s="4">
        <v>1274.9000000000001</v>
      </c>
      <c r="D1011" s="4">
        <v>1279.8</v>
      </c>
      <c r="E1011" s="4">
        <v>1283.5</v>
      </c>
      <c r="F1011" s="4">
        <v>1270.8</v>
      </c>
      <c r="G1011" t="s">
        <v>761</v>
      </c>
      <c r="H1011">
        <v>0.09</v>
      </c>
    </row>
    <row r="1012" spans="1:8" x14ac:dyDescent="0.2">
      <c r="A1012" t="s">
        <v>1554</v>
      </c>
      <c r="B1012" s="1">
        <f t="shared" si="15"/>
        <v>41803</v>
      </c>
      <c r="C1012" s="4">
        <v>1273.7</v>
      </c>
      <c r="D1012" s="4">
        <v>1272.5</v>
      </c>
      <c r="E1012" s="4">
        <v>1274.7</v>
      </c>
      <c r="F1012" s="4">
        <v>1271.3</v>
      </c>
      <c r="G1012" t="s">
        <v>817</v>
      </c>
      <c r="H1012">
        <v>0.01</v>
      </c>
    </row>
    <row r="1013" spans="1:8" x14ac:dyDescent="0.2">
      <c r="A1013" t="s">
        <v>1555</v>
      </c>
      <c r="B1013" s="1">
        <f t="shared" si="15"/>
        <v>41802</v>
      </c>
      <c r="C1013" s="4">
        <v>1273.5999999999999</v>
      </c>
      <c r="D1013" s="4">
        <v>1260</v>
      </c>
      <c r="E1013" s="4">
        <v>1274.5</v>
      </c>
      <c r="F1013" s="4">
        <v>1260</v>
      </c>
      <c r="G1013" t="s">
        <v>759</v>
      </c>
      <c r="H1013">
        <v>1.02</v>
      </c>
    </row>
    <row r="1014" spans="1:8" x14ac:dyDescent="0.2">
      <c r="A1014" t="s">
        <v>1556</v>
      </c>
      <c r="B1014" s="1">
        <f t="shared" si="15"/>
        <v>41801</v>
      </c>
      <c r="C1014" s="4">
        <v>1260.8</v>
      </c>
      <c r="D1014" s="4">
        <v>1259.9000000000001</v>
      </c>
      <c r="E1014" s="4">
        <v>1264.4000000000001</v>
      </c>
      <c r="F1014" s="4">
        <v>1259.0999999999999</v>
      </c>
      <c r="G1014" t="s">
        <v>759</v>
      </c>
      <c r="H1014">
        <v>0.08</v>
      </c>
    </row>
    <row r="1015" spans="1:8" x14ac:dyDescent="0.2">
      <c r="A1015" t="s">
        <v>1557</v>
      </c>
      <c r="B1015" s="1">
        <f t="shared" si="15"/>
        <v>41800</v>
      </c>
      <c r="C1015" s="4">
        <v>1259.8</v>
      </c>
      <c r="D1015" s="4">
        <v>1252.4000000000001</v>
      </c>
      <c r="E1015" s="4">
        <v>1262.3</v>
      </c>
      <c r="F1015" s="4">
        <v>1251</v>
      </c>
      <c r="G1015" t="s">
        <v>880</v>
      </c>
      <c r="H1015">
        <v>0.5</v>
      </c>
    </row>
    <row r="1016" spans="1:8" x14ac:dyDescent="0.2">
      <c r="A1016" t="s">
        <v>1558</v>
      </c>
      <c r="B1016" s="1">
        <f t="shared" si="15"/>
        <v>41799</v>
      </c>
      <c r="C1016" s="4">
        <v>1253.5</v>
      </c>
      <c r="D1016" s="4">
        <v>1252.7</v>
      </c>
      <c r="E1016" s="4">
        <v>1256.0999999999999</v>
      </c>
      <c r="F1016" s="4">
        <v>1251.8</v>
      </c>
      <c r="G1016" t="s">
        <v>788</v>
      </c>
      <c r="H1016">
        <v>0.11</v>
      </c>
    </row>
    <row r="1017" spans="1:8" x14ac:dyDescent="0.2">
      <c r="A1017" t="s">
        <v>1561</v>
      </c>
      <c r="B1017" s="1">
        <f t="shared" si="15"/>
        <v>41796</v>
      </c>
      <c r="C1017" s="4">
        <v>1252.0999999999999</v>
      </c>
      <c r="D1017" s="4">
        <v>1253.4000000000001</v>
      </c>
      <c r="E1017" s="4">
        <v>1256.5999999999999</v>
      </c>
      <c r="F1017" s="4">
        <v>1246.3</v>
      </c>
      <c r="G1017" t="s">
        <v>825</v>
      </c>
      <c r="H1017">
        <v>-7.0000000000000007E-2</v>
      </c>
    </row>
    <row r="1018" spans="1:8" x14ac:dyDescent="0.2">
      <c r="A1018" t="s">
        <v>1562</v>
      </c>
      <c r="B1018" s="1">
        <f t="shared" si="15"/>
        <v>41795</v>
      </c>
      <c r="C1018" s="4">
        <v>1253</v>
      </c>
      <c r="D1018" s="4">
        <v>1244</v>
      </c>
      <c r="E1018" s="4">
        <v>1256.5999999999999</v>
      </c>
      <c r="F1018" s="4">
        <v>1241.2</v>
      </c>
      <c r="G1018" t="s">
        <v>700</v>
      </c>
      <c r="H1018">
        <v>0.72</v>
      </c>
    </row>
    <row r="1019" spans="1:8" x14ac:dyDescent="0.2">
      <c r="A1019" t="s">
        <v>1563</v>
      </c>
      <c r="B1019" s="1">
        <f t="shared" si="15"/>
        <v>41794</v>
      </c>
      <c r="C1019" s="4">
        <v>1244</v>
      </c>
      <c r="D1019" s="4">
        <v>1245.0999999999999</v>
      </c>
      <c r="E1019" s="4">
        <v>1248.8</v>
      </c>
      <c r="F1019" s="4">
        <v>1242.7</v>
      </c>
      <c r="G1019" t="s">
        <v>820</v>
      </c>
      <c r="H1019">
        <v>-0.02</v>
      </c>
    </row>
    <row r="1020" spans="1:8" x14ac:dyDescent="0.2">
      <c r="A1020" t="s">
        <v>1564</v>
      </c>
      <c r="B1020" s="1">
        <f t="shared" si="15"/>
        <v>41793</v>
      </c>
      <c r="C1020" s="4">
        <v>1244.3</v>
      </c>
      <c r="D1020" s="4">
        <v>1244.0999999999999</v>
      </c>
      <c r="E1020" s="4">
        <v>1247.5</v>
      </c>
      <c r="F1020" s="4">
        <v>1240.5</v>
      </c>
      <c r="G1020" t="s">
        <v>748</v>
      </c>
      <c r="H1020">
        <v>0.05</v>
      </c>
    </row>
    <row r="1021" spans="1:8" x14ac:dyDescent="0.2">
      <c r="A1021" t="s">
        <v>1565</v>
      </c>
      <c r="B1021" s="1">
        <f t="shared" si="15"/>
        <v>41792</v>
      </c>
      <c r="C1021" s="4">
        <v>1243.7</v>
      </c>
      <c r="D1021" s="4">
        <v>1250</v>
      </c>
      <c r="E1021" s="4">
        <v>1250.7</v>
      </c>
      <c r="F1021" s="4">
        <v>1240.9000000000001</v>
      </c>
      <c r="G1021" t="s">
        <v>795</v>
      </c>
      <c r="H1021">
        <v>-0.15</v>
      </c>
    </row>
    <row r="1022" spans="1:8" x14ac:dyDescent="0.2">
      <c r="A1022" t="s">
        <v>1307</v>
      </c>
      <c r="B1022" s="1">
        <f t="shared" si="15"/>
        <v>41789</v>
      </c>
      <c r="C1022" s="4">
        <v>1245.5999999999999</v>
      </c>
      <c r="D1022" s="4">
        <v>1255.0999999999999</v>
      </c>
      <c r="E1022" s="4">
        <v>1259.5999999999999</v>
      </c>
      <c r="F1022" s="4">
        <v>1241.8</v>
      </c>
      <c r="G1022" t="s">
        <v>881</v>
      </c>
      <c r="H1022">
        <v>-0.85</v>
      </c>
    </row>
    <row r="1023" spans="1:8" x14ac:dyDescent="0.2">
      <c r="A1023" t="s">
        <v>1308</v>
      </c>
      <c r="B1023" s="1">
        <f t="shared" si="15"/>
        <v>41788</v>
      </c>
      <c r="C1023" s="4">
        <v>1256.3</v>
      </c>
      <c r="D1023" s="4">
        <v>1258.3</v>
      </c>
      <c r="E1023" s="4">
        <v>1260.5999999999999</v>
      </c>
      <c r="F1023" s="4">
        <v>1250.9000000000001</v>
      </c>
      <c r="G1023" t="s">
        <v>882</v>
      </c>
      <c r="H1023">
        <v>-0.24</v>
      </c>
    </row>
    <row r="1024" spans="1:8" x14ac:dyDescent="0.2">
      <c r="A1024" t="s">
        <v>1309</v>
      </c>
      <c r="B1024" s="1">
        <f t="shared" si="15"/>
        <v>41787</v>
      </c>
      <c r="C1024" s="4">
        <v>1259.3</v>
      </c>
      <c r="D1024" s="4">
        <v>1259.3</v>
      </c>
      <c r="E1024" s="4">
        <v>1259.3</v>
      </c>
      <c r="F1024" s="4">
        <v>1263.5999999999999</v>
      </c>
      <c r="G1024">
        <v>0</v>
      </c>
      <c r="H1024">
        <v>-0.48</v>
      </c>
    </row>
    <row r="1025" spans="1:8" x14ac:dyDescent="0.2">
      <c r="A1025" t="s">
        <v>1310</v>
      </c>
      <c r="B1025" s="1">
        <f t="shared" si="15"/>
        <v>41786</v>
      </c>
      <c r="C1025" s="4">
        <v>1265.4000000000001</v>
      </c>
      <c r="D1025" s="4">
        <v>1291.9000000000001</v>
      </c>
      <c r="E1025" s="4">
        <v>1291.9000000000001</v>
      </c>
      <c r="F1025" s="4">
        <v>1276</v>
      </c>
      <c r="G1025" t="s">
        <v>791</v>
      </c>
      <c r="H1025">
        <v>-2.1</v>
      </c>
    </row>
    <row r="1026" spans="1:8" x14ac:dyDescent="0.2">
      <c r="A1026" t="s">
        <v>1311</v>
      </c>
      <c r="B1026" s="1">
        <f t="shared" si="15"/>
        <v>41785</v>
      </c>
      <c r="C1026" s="4">
        <v>1292.5</v>
      </c>
      <c r="D1026" s="4">
        <v>1291.5999999999999</v>
      </c>
      <c r="E1026" s="4">
        <v>1294.4000000000001</v>
      </c>
      <c r="F1026" s="4">
        <v>1291.4000000000001</v>
      </c>
      <c r="G1026">
        <v>0</v>
      </c>
      <c r="H1026">
        <v>0.06</v>
      </c>
    </row>
    <row r="1027" spans="1:8" x14ac:dyDescent="0.2">
      <c r="A1027" t="s">
        <v>1312</v>
      </c>
      <c r="B1027" s="1">
        <f t="shared" ref="B1027:B1090" si="16">DATE(RIGHT(A1027,4),LEFT(A1027,2),LEFT(RIGHT(A1027,8),2))</f>
        <v>41784</v>
      </c>
      <c r="C1027" s="4">
        <v>1291.7</v>
      </c>
      <c r="D1027" s="4">
        <v>1293.9000000000001</v>
      </c>
      <c r="E1027" s="4">
        <v>1294.2</v>
      </c>
      <c r="F1027" s="4">
        <v>1291.0999999999999</v>
      </c>
      <c r="G1027">
        <v>0</v>
      </c>
      <c r="H1027">
        <v>0.01</v>
      </c>
    </row>
    <row r="1028" spans="1:8" x14ac:dyDescent="0.2">
      <c r="A1028" t="s">
        <v>1314</v>
      </c>
      <c r="B1028" s="1">
        <f t="shared" si="16"/>
        <v>41782</v>
      </c>
      <c r="C1028" s="4">
        <v>1291.5999999999999</v>
      </c>
      <c r="D1028" s="4">
        <v>1293.2</v>
      </c>
      <c r="E1028" s="4">
        <v>1293.4000000000001</v>
      </c>
      <c r="F1028" s="4">
        <v>1293.2</v>
      </c>
      <c r="G1028" t="s">
        <v>798</v>
      </c>
      <c r="H1028">
        <v>-0.25</v>
      </c>
    </row>
    <row r="1029" spans="1:8" x14ac:dyDescent="0.2">
      <c r="A1029" t="s">
        <v>1315</v>
      </c>
      <c r="B1029" s="1">
        <f t="shared" si="16"/>
        <v>41781</v>
      </c>
      <c r="C1029" s="4">
        <v>1294.9000000000001</v>
      </c>
      <c r="D1029" s="4">
        <v>1294.2</v>
      </c>
      <c r="E1029" s="4">
        <v>1295</v>
      </c>
      <c r="F1029" s="4">
        <v>1294.2</v>
      </c>
      <c r="G1029" t="s">
        <v>798</v>
      </c>
      <c r="H1029">
        <v>0.54</v>
      </c>
    </row>
    <row r="1030" spans="1:8" x14ac:dyDescent="0.2">
      <c r="A1030" t="s">
        <v>1316</v>
      </c>
      <c r="B1030" s="1">
        <f t="shared" si="16"/>
        <v>41780</v>
      </c>
      <c r="C1030" s="4">
        <v>1288</v>
      </c>
      <c r="D1030" s="4">
        <v>1287.4000000000001</v>
      </c>
      <c r="E1030" s="4">
        <v>1287.4000000000001</v>
      </c>
      <c r="F1030" s="4">
        <v>1287.4000000000001</v>
      </c>
      <c r="G1030" t="s">
        <v>798</v>
      </c>
      <c r="H1030">
        <v>-0.5</v>
      </c>
    </row>
    <row r="1031" spans="1:8" x14ac:dyDescent="0.2">
      <c r="A1031" t="s">
        <v>1317</v>
      </c>
      <c r="B1031" s="1">
        <f t="shared" si="16"/>
        <v>41779</v>
      </c>
      <c r="C1031" s="4">
        <v>1294.5</v>
      </c>
      <c r="D1031" s="4">
        <v>1290.7</v>
      </c>
      <c r="E1031" s="4">
        <v>1290.7</v>
      </c>
      <c r="F1031" s="4">
        <v>1290.0999999999999</v>
      </c>
      <c r="G1031" t="s">
        <v>790</v>
      </c>
      <c r="H1031">
        <v>0.06</v>
      </c>
    </row>
    <row r="1032" spans="1:8" x14ac:dyDescent="0.2">
      <c r="A1032" t="s">
        <v>1318</v>
      </c>
      <c r="B1032" s="1">
        <f t="shared" si="16"/>
        <v>41778</v>
      </c>
      <c r="C1032" s="4">
        <v>1293.7</v>
      </c>
      <c r="D1032" s="4">
        <v>1293.7</v>
      </c>
      <c r="E1032" s="4">
        <v>1293.7</v>
      </c>
      <c r="F1032" s="4">
        <v>1293.7</v>
      </c>
      <c r="G1032" t="s">
        <v>792</v>
      </c>
      <c r="H1032">
        <v>0.03</v>
      </c>
    </row>
    <row r="1033" spans="1:8" x14ac:dyDescent="0.2">
      <c r="A1033" t="s">
        <v>1321</v>
      </c>
      <c r="B1033" s="1">
        <f t="shared" si="16"/>
        <v>41775</v>
      </c>
      <c r="C1033" s="4">
        <v>1293.3</v>
      </c>
      <c r="D1033" s="4">
        <v>1293.3</v>
      </c>
      <c r="E1033" s="4">
        <v>1293.3</v>
      </c>
      <c r="F1033" s="4">
        <v>1293.3</v>
      </c>
      <c r="G1033" t="s">
        <v>790</v>
      </c>
      <c r="H1033">
        <v>-0.02</v>
      </c>
    </row>
    <row r="1034" spans="1:8" x14ac:dyDescent="0.2">
      <c r="A1034" t="s">
        <v>1322</v>
      </c>
      <c r="B1034" s="1">
        <f t="shared" si="16"/>
        <v>41774</v>
      </c>
      <c r="C1034" s="4">
        <v>1293.5</v>
      </c>
      <c r="D1034" s="4">
        <v>1302.5</v>
      </c>
      <c r="E1034" s="4">
        <v>1302.5</v>
      </c>
      <c r="F1034" s="4">
        <v>1292.8</v>
      </c>
      <c r="G1034" t="s">
        <v>791</v>
      </c>
      <c r="H1034">
        <v>-0.93</v>
      </c>
    </row>
    <row r="1035" spans="1:8" x14ac:dyDescent="0.2">
      <c r="A1035" t="s">
        <v>1323</v>
      </c>
      <c r="B1035" s="1">
        <f t="shared" si="16"/>
        <v>41773</v>
      </c>
      <c r="C1035" s="4">
        <v>1305.7</v>
      </c>
      <c r="D1035" s="4">
        <v>1292.8</v>
      </c>
      <c r="E1035" s="4">
        <v>1306.9000000000001</v>
      </c>
      <c r="F1035" s="4">
        <v>1292.8</v>
      </c>
      <c r="G1035" t="s">
        <v>791</v>
      </c>
      <c r="H1035">
        <v>0.86</v>
      </c>
    </row>
    <row r="1036" spans="1:8" x14ac:dyDescent="0.2">
      <c r="A1036" t="s">
        <v>1324</v>
      </c>
      <c r="B1036" s="1">
        <f t="shared" si="16"/>
        <v>41772</v>
      </c>
      <c r="C1036" s="4">
        <v>1294.5999999999999</v>
      </c>
      <c r="D1036" s="4">
        <v>1295.5</v>
      </c>
      <c r="E1036" s="4">
        <v>1295.5</v>
      </c>
      <c r="F1036" s="4">
        <v>1292</v>
      </c>
      <c r="G1036" t="s">
        <v>789</v>
      </c>
      <c r="H1036">
        <v>-0.08</v>
      </c>
    </row>
    <row r="1037" spans="1:8" x14ac:dyDescent="0.2">
      <c r="A1037" t="s">
        <v>1325</v>
      </c>
      <c r="B1037" s="1">
        <f t="shared" si="16"/>
        <v>41771</v>
      </c>
      <c r="C1037" s="4">
        <v>1295.5999999999999</v>
      </c>
      <c r="D1037" s="4">
        <v>1282.0999999999999</v>
      </c>
      <c r="E1037" s="4">
        <v>1295.9000000000001</v>
      </c>
      <c r="F1037" s="4">
        <v>1281.2</v>
      </c>
      <c r="G1037" t="s">
        <v>789</v>
      </c>
      <c r="H1037">
        <v>0.64</v>
      </c>
    </row>
    <row r="1038" spans="1:8" x14ac:dyDescent="0.2">
      <c r="A1038" t="s">
        <v>1328</v>
      </c>
      <c r="B1038" s="1">
        <f t="shared" si="16"/>
        <v>41768</v>
      </c>
      <c r="C1038" s="4">
        <v>1287.3</v>
      </c>
      <c r="D1038" s="4">
        <v>1287.3</v>
      </c>
      <c r="E1038" s="4">
        <v>1287.3</v>
      </c>
      <c r="F1038" s="4">
        <v>1287.3</v>
      </c>
      <c r="G1038" t="s">
        <v>798</v>
      </c>
      <c r="H1038">
        <v>-0.01</v>
      </c>
    </row>
    <row r="1039" spans="1:8" x14ac:dyDescent="0.2">
      <c r="A1039" t="s">
        <v>1329</v>
      </c>
      <c r="B1039" s="1">
        <f t="shared" si="16"/>
        <v>41767</v>
      </c>
      <c r="C1039" s="4">
        <v>1287.4000000000001</v>
      </c>
      <c r="D1039" s="4">
        <v>1291.5</v>
      </c>
      <c r="E1039" s="4">
        <v>1291.5</v>
      </c>
      <c r="F1039" s="4">
        <v>1285.5</v>
      </c>
      <c r="G1039" t="s">
        <v>779</v>
      </c>
      <c r="H1039">
        <v>-0.09</v>
      </c>
    </row>
    <row r="1040" spans="1:8" x14ac:dyDescent="0.2">
      <c r="A1040" t="s">
        <v>1330</v>
      </c>
      <c r="B1040" s="1">
        <f t="shared" si="16"/>
        <v>41766</v>
      </c>
      <c r="C1040" s="4">
        <v>1288.5999999999999</v>
      </c>
      <c r="D1040" s="4">
        <v>1310.3</v>
      </c>
      <c r="E1040" s="4">
        <v>1312</v>
      </c>
      <c r="F1040" s="4">
        <v>1288</v>
      </c>
      <c r="G1040" t="s">
        <v>789</v>
      </c>
      <c r="H1040">
        <v>-1.51</v>
      </c>
    </row>
    <row r="1041" spans="1:8" x14ac:dyDescent="0.2">
      <c r="A1041" t="s">
        <v>1331</v>
      </c>
      <c r="B1041" s="1">
        <f t="shared" si="16"/>
        <v>41765</v>
      </c>
      <c r="C1041" s="4">
        <v>1308.3</v>
      </c>
      <c r="D1041" s="4">
        <v>1309.4000000000001</v>
      </c>
      <c r="E1041" s="4">
        <v>1309.4000000000001</v>
      </c>
      <c r="F1041" s="4">
        <v>1306.9000000000001</v>
      </c>
      <c r="G1041" t="s">
        <v>790</v>
      </c>
      <c r="H1041">
        <v>-0.05</v>
      </c>
    </row>
    <row r="1042" spans="1:8" x14ac:dyDescent="0.2">
      <c r="A1042" t="s">
        <v>1332</v>
      </c>
      <c r="B1042" s="1">
        <f t="shared" si="16"/>
        <v>41764</v>
      </c>
      <c r="C1042" s="4">
        <v>1309</v>
      </c>
      <c r="D1042" s="4">
        <v>1305.5999999999999</v>
      </c>
      <c r="E1042" s="4">
        <v>1314.2</v>
      </c>
      <c r="F1042" s="4">
        <v>1305.5</v>
      </c>
      <c r="G1042" t="s">
        <v>791</v>
      </c>
      <c r="H1042">
        <v>0.49</v>
      </c>
    </row>
    <row r="1043" spans="1:8" x14ac:dyDescent="0.2">
      <c r="A1043" t="s">
        <v>1335</v>
      </c>
      <c r="B1043" s="1">
        <f t="shared" si="16"/>
        <v>41761</v>
      </c>
      <c r="C1043" s="4">
        <v>1302.5999999999999</v>
      </c>
      <c r="D1043" s="4">
        <v>1276.7</v>
      </c>
      <c r="E1043" s="4">
        <v>1302.7</v>
      </c>
      <c r="F1043" s="4">
        <v>1276.7</v>
      </c>
      <c r="G1043" t="s">
        <v>832</v>
      </c>
      <c r="H1043">
        <v>1.52</v>
      </c>
    </row>
    <row r="1044" spans="1:8" x14ac:dyDescent="0.2">
      <c r="A1044" t="s">
        <v>1336</v>
      </c>
      <c r="B1044" s="1">
        <f t="shared" si="16"/>
        <v>41760</v>
      </c>
      <c r="C1044" s="4">
        <v>1283.0999999999999</v>
      </c>
      <c r="D1044" s="4">
        <v>1288.7</v>
      </c>
      <c r="E1044" s="4">
        <v>1288.7</v>
      </c>
      <c r="F1044" s="4">
        <v>1278</v>
      </c>
      <c r="G1044" t="s">
        <v>791</v>
      </c>
      <c r="H1044">
        <v>-0.96</v>
      </c>
    </row>
    <row r="1045" spans="1:8" x14ac:dyDescent="0.2">
      <c r="A1045" t="s">
        <v>1079</v>
      </c>
      <c r="B1045" s="1">
        <f t="shared" si="16"/>
        <v>41759</v>
      </c>
      <c r="C1045" s="4">
        <v>1295.5999999999999</v>
      </c>
      <c r="D1045" s="4">
        <v>1296</v>
      </c>
      <c r="E1045" s="4">
        <v>1296.5</v>
      </c>
      <c r="F1045" s="4">
        <v>1286.5999999999999</v>
      </c>
      <c r="G1045" t="s">
        <v>777</v>
      </c>
      <c r="H1045">
        <v>-0.03</v>
      </c>
    </row>
    <row r="1046" spans="1:8" x14ac:dyDescent="0.2">
      <c r="A1046" t="s">
        <v>1080</v>
      </c>
      <c r="B1046" s="1">
        <f t="shared" si="16"/>
        <v>41758</v>
      </c>
      <c r="C1046" s="4">
        <v>1296</v>
      </c>
      <c r="D1046" s="4">
        <v>1295.5</v>
      </c>
      <c r="E1046" s="4">
        <v>1300.5</v>
      </c>
      <c r="F1046" s="4">
        <v>1289.0999999999999</v>
      </c>
      <c r="G1046" t="s">
        <v>854</v>
      </c>
      <c r="H1046">
        <v>-0.22</v>
      </c>
    </row>
    <row r="1047" spans="1:8" x14ac:dyDescent="0.2">
      <c r="A1047" t="s">
        <v>1081</v>
      </c>
      <c r="B1047" s="1">
        <f t="shared" si="16"/>
        <v>41757</v>
      </c>
      <c r="C1047" s="4">
        <v>1298.9000000000001</v>
      </c>
      <c r="D1047" s="4">
        <v>1305.4000000000001</v>
      </c>
      <c r="E1047" s="4">
        <v>1305.4000000000001</v>
      </c>
      <c r="F1047" s="4">
        <v>1293</v>
      </c>
      <c r="G1047" t="s">
        <v>776</v>
      </c>
      <c r="H1047">
        <v>-0.14000000000000001</v>
      </c>
    </row>
    <row r="1048" spans="1:8" x14ac:dyDescent="0.2">
      <c r="A1048" t="s">
        <v>1084</v>
      </c>
      <c r="B1048" s="1">
        <f t="shared" si="16"/>
        <v>41754</v>
      </c>
      <c r="C1048" s="4">
        <v>1300.7</v>
      </c>
      <c r="D1048" s="4">
        <v>1293.8</v>
      </c>
      <c r="E1048" s="4">
        <v>1304.5999999999999</v>
      </c>
      <c r="F1048" s="4">
        <v>1293.8</v>
      </c>
      <c r="G1048" t="s">
        <v>778</v>
      </c>
      <c r="H1048">
        <v>0.79</v>
      </c>
    </row>
    <row r="1049" spans="1:8" x14ac:dyDescent="0.2">
      <c r="A1049" t="s">
        <v>1085</v>
      </c>
      <c r="B1049" s="1">
        <f t="shared" si="16"/>
        <v>41753</v>
      </c>
      <c r="C1049" s="4">
        <v>1290.5</v>
      </c>
      <c r="D1049" s="4">
        <v>1284.5999999999999</v>
      </c>
      <c r="E1049" s="4">
        <v>1297.9000000000001</v>
      </c>
      <c r="F1049" s="4">
        <v>1272.4000000000001</v>
      </c>
      <c r="G1049" t="s">
        <v>873</v>
      </c>
      <c r="H1049">
        <v>0.49</v>
      </c>
    </row>
    <row r="1050" spans="1:8" x14ac:dyDescent="0.2">
      <c r="A1050" t="s">
        <v>1086</v>
      </c>
      <c r="B1050" s="1">
        <f t="shared" si="16"/>
        <v>41752</v>
      </c>
      <c r="C1050" s="4">
        <v>1284.2</v>
      </c>
      <c r="D1050" s="4">
        <v>1284.3</v>
      </c>
      <c r="E1050" s="4">
        <v>1287.7</v>
      </c>
      <c r="F1050" s="4">
        <v>1282.4000000000001</v>
      </c>
      <c r="G1050" t="s">
        <v>777</v>
      </c>
      <c r="H1050">
        <v>0.28000000000000003</v>
      </c>
    </row>
    <row r="1051" spans="1:8" x14ac:dyDescent="0.2">
      <c r="A1051" t="s">
        <v>1087</v>
      </c>
      <c r="B1051" s="1">
        <f t="shared" si="16"/>
        <v>41751</v>
      </c>
      <c r="C1051" s="4">
        <v>1280.5999999999999</v>
      </c>
      <c r="D1051" s="4">
        <v>1289.2</v>
      </c>
      <c r="E1051" s="4">
        <v>1291.5999999999999</v>
      </c>
      <c r="F1051" s="4">
        <v>1276</v>
      </c>
      <c r="G1051" t="s">
        <v>788</v>
      </c>
      <c r="H1051">
        <v>-0.56999999999999995</v>
      </c>
    </row>
    <row r="1052" spans="1:8" x14ac:dyDescent="0.2">
      <c r="A1052" t="s">
        <v>1088</v>
      </c>
      <c r="B1052" s="1">
        <f t="shared" si="16"/>
        <v>41750</v>
      </c>
      <c r="C1052" s="4">
        <v>1288</v>
      </c>
      <c r="D1052" s="4">
        <v>1290</v>
      </c>
      <c r="E1052" s="4">
        <v>1299.2</v>
      </c>
      <c r="F1052" s="4">
        <v>1283.7</v>
      </c>
      <c r="G1052" t="s">
        <v>788</v>
      </c>
      <c r="H1052">
        <v>-0.42</v>
      </c>
    </row>
    <row r="1053" spans="1:8" x14ac:dyDescent="0.2">
      <c r="A1053" t="s">
        <v>1092</v>
      </c>
      <c r="B1053" s="1">
        <f t="shared" si="16"/>
        <v>41746</v>
      </c>
      <c r="C1053" s="4">
        <v>1293.4000000000001</v>
      </c>
      <c r="D1053" s="4">
        <v>1300.0999999999999</v>
      </c>
      <c r="E1053" s="4">
        <v>1303</v>
      </c>
      <c r="F1053" s="4">
        <v>1292.5</v>
      </c>
      <c r="G1053" t="s">
        <v>770</v>
      </c>
      <c r="H1053">
        <v>-0.74</v>
      </c>
    </row>
    <row r="1054" spans="1:8" x14ac:dyDescent="0.2">
      <c r="A1054" t="s">
        <v>1093</v>
      </c>
      <c r="B1054" s="1">
        <f t="shared" si="16"/>
        <v>41745</v>
      </c>
      <c r="C1054" s="4">
        <v>1303.0999999999999</v>
      </c>
      <c r="D1054" s="4">
        <v>1302.7</v>
      </c>
      <c r="E1054" s="4">
        <v>1304</v>
      </c>
      <c r="F1054" s="4">
        <v>1295</v>
      </c>
      <c r="G1054" t="s">
        <v>777</v>
      </c>
      <c r="H1054">
        <v>0.24</v>
      </c>
    </row>
    <row r="1055" spans="1:8" x14ac:dyDescent="0.2">
      <c r="A1055" t="s">
        <v>1094</v>
      </c>
      <c r="B1055" s="1">
        <f t="shared" si="16"/>
        <v>41744</v>
      </c>
      <c r="C1055" s="4">
        <v>1300</v>
      </c>
      <c r="D1055" s="4">
        <v>1322.7</v>
      </c>
      <c r="E1055" s="4">
        <v>1322.7</v>
      </c>
      <c r="F1055" s="4">
        <v>1291.5</v>
      </c>
      <c r="G1055" t="s">
        <v>773</v>
      </c>
      <c r="H1055">
        <v>-2.0499999999999998</v>
      </c>
    </row>
    <row r="1056" spans="1:8" x14ac:dyDescent="0.2">
      <c r="A1056" t="s">
        <v>1095</v>
      </c>
      <c r="B1056" s="1">
        <f t="shared" si="16"/>
        <v>41743</v>
      </c>
      <c r="C1056" s="4">
        <v>1327.2</v>
      </c>
      <c r="D1056" s="4">
        <v>1320.1</v>
      </c>
      <c r="E1056" s="4">
        <v>1330</v>
      </c>
      <c r="F1056" s="4">
        <v>1320.1</v>
      </c>
      <c r="G1056" t="s">
        <v>761</v>
      </c>
      <c r="H1056">
        <v>0.64</v>
      </c>
    </row>
    <row r="1057" spans="1:8" x14ac:dyDescent="0.2">
      <c r="A1057" t="s">
        <v>1098</v>
      </c>
      <c r="B1057" s="1">
        <f t="shared" si="16"/>
        <v>41740</v>
      </c>
      <c r="C1057" s="4">
        <v>1318.7</v>
      </c>
      <c r="D1057" s="4">
        <v>1319</v>
      </c>
      <c r="E1057" s="4">
        <v>1322.8</v>
      </c>
      <c r="F1057" s="4">
        <v>1316.3</v>
      </c>
      <c r="G1057" t="s">
        <v>763</v>
      </c>
      <c r="H1057">
        <v>-0.11</v>
      </c>
    </row>
    <row r="1058" spans="1:8" x14ac:dyDescent="0.2">
      <c r="A1058" t="s">
        <v>1099</v>
      </c>
      <c r="B1058" s="1">
        <f t="shared" si="16"/>
        <v>41739</v>
      </c>
      <c r="C1058" s="4">
        <v>1320.1</v>
      </c>
      <c r="D1058" s="4">
        <v>1311.8</v>
      </c>
      <c r="E1058" s="4">
        <v>1323.8</v>
      </c>
      <c r="F1058" s="4">
        <v>1311.2</v>
      </c>
      <c r="G1058" t="s">
        <v>759</v>
      </c>
      <c r="H1058">
        <v>1.1200000000000001</v>
      </c>
    </row>
    <row r="1059" spans="1:8" x14ac:dyDescent="0.2">
      <c r="A1059" t="s">
        <v>1100</v>
      </c>
      <c r="B1059" s="1">
        <f t="shared" si="16"/>
        <v>41738</v>
      </c>
      <c r="C1059" s="4">
        <v>1305.5</v>
      </c>
      <c r="D1059" s="4">
        <v>1309.5</v>
      </c>
      <c r="E1059" s="4">
        <v>1313.6</v>
      </c>
      <c r="F1059" s="4">
        <v>1301.0999999999999</v>
      </c>
      <c r="G1059" t="s">
        <v>749</v>
      </c>
      <c r="H1059">
        <v>-0.24</v>
      </c>
    </row>
    <row r="1060" spans="1:8" x14ac:dyDescent="0.2">
      <c r="A1060" t="s">
        <v>1101</v>
      </c>
      <c r="B1060" s="1">
        <f t="shared" si="16"/>
        <v>41737</v>
      </c>
      <c r="C1060" s="4">
        <v>1308.7</v>
      </c>
      <c r="D1060" s="4">
        <v>1296.5999999999999</v>
      </c>
      <c r="E1060" s="4">
        <v>1314.1</v>
      </c>
      <c r="F1060" s="4">
        <v>1296.5999999999999</v>
      </c>
      <c r="G1060" t="s">
        <v>823</v>
      </c>
      <c r="H1060">
        <v>0.82</v>
      </c>
    </row>
    <row r="1061" spans="1:8" x14ac:dyDescent="0.2">
      <c r="A1061" t="s">
        <v>1102</v>
      </c>
      <c r="B1061" s="1">
        <f t="shared" si="16"/>
        <v>41736</v>
      </c>
      <c r="C1061" s="4">
        <v>1298</v>
      </c>
      <c r="D1061" s="4">
        <v>1301.4000000000001</v>
      </c>
      <c r="E1061" s="4">
        <v>1304</v>
      </c>
      <c r="F1061" s="4">
        <v>1296.3</v>
      </c>
      <c r="G1061" t="s">
        <v>818</v>
      </c>
      <c r="H1061">
        <v>-0.4</v>
      </c>
    </row>
    <row r="1062" spans="1:8" x14ac:dyDescent="0.2">
      <c r="A1062" t="s">
        <v>1105</v>
      </c>
      <c r="B1062" s="1">
        <f t="shared" si="16"/>
        <v>41733</v>
      </c>
      <c r="C1062" s="4">
        <v>1303.2</v>
      </c>
      <c r="D1062" s="4">
        <v>1285.5</v>
      </c>
      <c r="E1062" s="4">
        <v>1306.0999999999999</v>
      </c>
      <c r="F1062" s="4">
        <v>1284.4000000000001</v>
      </c>
      <c r="G1062" t="s">
        <v>745</v>
      </c>
      <c r="H1062">
        <v>1.46</v>
      </c>
    </row>
    <row r="1063" spans="1:8" x14ac:dyDescent="0.2">
      <c r="A1063" t="s">
        <v>1106</v>
      </c>
      <c r="B1063" s="1">
        <f t="shared" si="16"/>
        <v>41732</v>
      </c>
      <c r="C1063" s="4">
        <v>1284.4000000000001</v>
      </c>
      <c r="D1063" s="4">
        <v>1290.8</v>
      </c>
      <c r="E1063" s="4">
        <v>1293.5999999999999</v>
      </c>
      <c r="F1063" s="4">
        <v>1282.7</v>
      </c>
      <c r="G1063" t="s">
        <v>883</v>
      </c>
      <c r="H1063">
        <v>-0.47</v>
      </c>
    </row>
    <row r="1064" spans="1:8" x14ac:dyDescent="0.2">
      <c r="A1064" t="s">
        <v>1107</v>
      </c>
      <c r="B1064" s="1">
        <f t="shared" si="16"/>
        <v>41731</v>
      </c>
      <c r="C1064" s="4">
        <v>1290.5</v>
      </c>
      <c r="D1064" s="4">
        <v>1280.2</v>
      </c>
      <c r="E1064" s="4">
        <v>1294.0999999999999</v>
      </c>
      <c r="F1064" s="4">
        <v>1280.2</v>
      </c>
      <c r="G1064" t="s">
        <v>738</v>
      </c>
      <c r="H1064">
        <v>0.85</v>
      </c>
    </row>
    <row r="1065" spans="1:8" x14ac:dyDescent="0.2">
      <c r="A1065" t="s">
        <v>1108</v>
      </c>
      <c r="B1065" s="1">
        <f t="shared" si="16"/>
        <v>41730</v>
      </c>
      <c r="C1065" s="4">
        <v>1279.5999999999999</v>
      </c>
      <c r="D1065" s="4">
        <v>1285.0999999999999</v>
      </c>
      <c r="E1065" s="4">
        <v>1287.9000000000001</v>
      </c>
      <c r="F1065" s="4">
        <v>1277.3</v>
      </c>
      <c r="G1065" t="s">
        <v>884</v>
      </c>
      <c r="H1065">
        <v>-0.3</v>
      </c>
    </row>
    <row r="1066" spans="1:8" x14ac:dyDescent="0.2">
      <c r="A1066" t="s">
        <v>3639</v>
      </c>
      <c r="B1066" s="1">
        <f t="shared" si="16"/>
        <v>41729</v>
      </c>
      <c r="C1066" s="4">
        <v>1283.4000000000001</v>
      </c>
      <c r="D1066" s="4">
        <v>1294.3</v>
      </c>
      <c r="E1066" s="4">
        <v>1298.8</v>
      </c>
      <c r="F1066" s="4">
        <v>1282.4000000000001</v>
      </c>
      <c r="G1066" t="s">
        <v>731</v>
      </c>
      <c r="H1066">
        <v>-0.8</v>
      </c>
    </row>
    <row r="1067" spans="1:8" x14ac:dyDescent="0.2">
      <c r="A1067" t="s">
        <v>3642</v>
      </c>
      <c r="B1067" s="1">
        <f t="shared" si="16"/>
        <v>41726</v>
      </c>
      <c r="C1067" s="4">
        <v>1293.8</v>
      </c>
      <c r="D1067" s="4">
        <v>1292.2</v>
      </c>
      <c r="E1067" s="4">
        <v>1299.4000000000001</v>
      </c>
      <c r="F1067" s="4">
        <v>1285.9000000000001</v>
      </c>
      <c r="G1067" t="s">
        <v>885</v>
      </c>
      <c r="H1067">
        <v>-7.0000000000000007E-2</v>
      </c>
    </row>
    <row r="1068" spans="1:8" x14ac:dyDescent="0.2">
      <c r="A1068" t="s">
        <v>3643</v>
      </c>
      <c r="B1068" s="1">
        <f t="shared" si="16"/>
        <v>41725</v>
      </c>
      <c r="C1068" s="4">
        <v>1294.7</v>
      </c>
      <c r="D1068" s="4">
        <v>1294.7</v>
      </c>
      <c r="E1068" s="4">
        <v>1294.7</v>
      </c>
      <c r="F1068" s="4">
        <v>1294.7</v>
      </c>
      <c r="G1068">
        <v>0</v>
      </c>
      <c r="H1068">
        <v>-0.67</v>
      </c>
    </row>
    <row r="1069" spans="1:8" x14ac:dyDescent="0.2">
      <c r="A1069" t="s">
        <v>3644</v>
      </c>
      <c r="B1069" s="1">
        <f t="shared" si="16"/>
        <v>41724</v>
      </c>
      <c r="C1069" s="4">
        <v>1303.4000000000001</v>
      </c>
      <c r="D1069" s="4">
        <v>1315.2</v>
      </c>
      <c r="E1069" s="4">
        <v>1315.2</v>
      </c>
      <c r="F1069" s="4">
        <v>1311.8</v>
      </c>
      <c r="G1069" t="s">
        <v>798</v>
      </c>
      <c r="H1069">
        <v>-0.61</v>
      </c>
    </row>
    <row r="1070" spans="1:8" x14ac:dyDescent="0.2">
      <c r="A1070" t="s">
        <v>3645</v>
      </c>
      <c r="B1070" s="1">
        <f t="shared" si="16"/>
        <v>41723</v>
      </c>
      <c r="C1070" s="4">
        <v>1311.4</v>
      </c>
      <c r="D1070" s="4">
        <v>1315.5</v>
      </c>
      <c r="E1070" s="4">
        <v>1315.5</v>
      </c>
      <c r="F1070" s="4">
        <v>1307.5</v>
      </c>
      <c r="G1070" t="s">
        <v>769</v>
      </c>
      <c r="H1070">
        <v>0.02</v>
      </c>
    </row>
    <row r="1071" spans="1:8" x14ac:dyDescent="0.2">
      <c r="A1071" t="s">
        <v>3646</v>
      </c>
      <c r="B1071" s="1">
        <f t="shared" si="16"/>
        <v>41722</v>
      </c>
      <c r="C1071" s="4">
        <v>1311.2</v>
      </c>
      <c r="D1071" s="4">
        <v>1333</v>
      </c>
      <c r="E1071" s="4">
        <v>1333</v>
      </c>
      <c r="F1071" s="4">
        <v>1310.5</v>
      </c>
      <c r="G1071" t="s">
        <v>788</v>
      </c>
      <c r="H1071">
        <v>-1.86</v>
      </c>
    </row>
    <row r="1072" spans="1:8" x14ac:dyDescent="0.2">
      <c r="A1072" t="s">
        <v>3649</v>
      </c>
      <c r="B1072" s="1">
        <f t="shared" si="16"/>
        <v>41719</v>
      </c>
      <c r="C1072" s="4">
        <v>1336</v>
      </c>
      <c r="D1072" s="4">
        <v>1339.1</v>
      </c>
      <c r="E1072" s="4">
        <v>1339.1</v>
      </c>
      <c r="F1072" s="4">
        <v>1335</v>
      </c>
      <c r="G1072" t="s">
        <v>798</v>
      </c>
      <c r="H1072">
        <v>0.41</v>
      </c>
    </row>
    <row r="1073" spans="1:8" x14ac:dyDescent="0.2">
      <c r="A1073" t="s">
        <v>3650</v>
      </c>
      <c r="B1073" s="1">
        <f t="shared" si="16"/>
        <v>41718</v>
      </c>
      <c r="C1073" s="4">
        <v>1330.5</v>
      </c>
      <c r="D1073" s="4">
        <v>1333.7</v>
      </c>
      <c r="E1073" s="4">
        <v>1333.7</v>
      </c>
      <c r="F1073" s="4">
        <v>1325.8</v>
      </c>
      <c r="G1073" t="s">
        <v>779</v>
      </c>
      <c r="H1073">
        <v>-0.81</v>
      </c>
    </row>
    <row r="1074" spans="1:8" x14ac:dyDescent="0.2">
      <c r="A1074" t="s">
        <v>3651</v>
      </c>
      <c r="B1074" s="1">
        <f t="shared" si="16"/>
        <v>41717</v>
      </c>
      <c r="C1074" s="4">
        <v>1341.4</v>
      </c>
      <c r="D1074" s="4">
        <v>1357.1</v>
      </c>
      <c r="E1074" s="4">
        <v>1358</v>
      </c>
      <c r="F1074" s="4">
        <v>1332.7</v>
      </c>
      <c r="G1074" t="s">
        <v>776</v>
      </c>
      <c r="H1074">
        <v>-1.3</v>
      </c>
    </row>
    <row r="1075" spans="1:8" x14ac:dyDescent="0.2">
      <c r="A1075" t="s">
        <v>3652</v>
      </c>
      <c r="B1075" s="1">
        <f t="shared" si="16"/>
        <v>41716</v>
      </c>
      <c r="C1075" s="4">
        <v>1359</v>
      </c>
      <c r="D1075" s="4">
        <v>1359.3</v>
      </c>
      <c r="E1075" s="4">
        <v>1361.8</v>
      </c>
      <c r="F1075" s="4">
        <v>1353.4</v>
      </c>
      <c r="G1075" t="s">
        <v>792</v>
      </c>
      <c r="H1075">
        <v>-1.01</v>
      </c>
    </row>
    <row r="1076" spans="1:8" x14ac:dyDescent="0.2">
      <c r="A1076" t="s">
        <v>3653</v>
      </c>
      <c r="B1076" s="1">
        <f t="shared" si="16"/>
        <v>41715</v>
      </c>
      <c r="C1076" s="4">
        <v>1372.9</v>
      </c>
      <c r="D1076" s="4">
        <v>1386.1</v>
      </c>
      <c r="E1076" s="4">
        <v>1391.4</v>
      </c>
      <c r="F1076" s="4">
        <v>1372.2</v>
      </c>
      <c r="G1076" t="s">
        <v>791</v>
      </c>
      <c r="H1076">
        <v>-0.44</v>
      </c>
    </row>
    <row r="1077" spans="1:8" x14ac:dyDescent="0.2">
      <c r="A1077" t="s">
        <v>3656</v>
      </c>
      <c r="B1077" s="1">
        <f t="shared" si="16"/>
        <v>41712</v>
      </c>
      <c r="C1077" s="4">
        <v>1379</v>
      </c>
      <c r="D1077" s="4">
        <v>1376.1</v>
      </c>
      <c r="E1077" s="4">
        <v>1386.6</v>
      </c>
      <c r="F1077" s="4">
        <v>1369.8</v>
      </c>
      <c r="G1077" t="s">
        <v>832</v>
      </c>
      <c r="H1077">
        <v>0.5</v>
      </c>
    </row>
    <row r="1078" spans="1:8" x14ac:dyDescent="0.2">
      <c r="A1078" t="s">
        <v>3657</v>
      </c>
      <c r="B1078" s="1">
        <f t="shared" si="16"/>
        <v>41711</v>
      </c>
      <c r="C1078" s="4">
        <v>1372.2</v>
      </c>
      <c r="D1078" s="4">
        <v>1366.8</v>
      </c>
      <c r="E1078" s="4">
        <v>1374.5</v>
      </c>
      <c r="F1078" s="4">
        <v>1366.5</v>
      </c>
      <c r="G1078" t="s">
        <v>789</v>
      </c>
      <c r="H1078">
        <v>0.14000000000000001</v>
      </c>
    </row>
    <row r="1079" spans="1:8" x14ac:dyDescent="0.2">
      <c r="A1079" t="s">
        <v>3658</v>
      </c>
      <c r="B1079" s="1">
        <f t="shared" si="16"/>
        <v>41710</v>
      </c>
      <c r="C1079" s="4">
        <v>1370.3</v>
      </c>
      <c r="D1079" s="4">
        <v>1349.1</v>
      </c>
      <c r="E1079" s="4">
        <v>1370.5</v>
      </c>
      <c r="F1079" s="4">
        <v>1348.7</v>
      </c>
      <c r="G1079" t="s">
        <v>776</v>
      </c>
      <c r="H1079">
        <v>1.77</v>
      </c>
    </row>
    <row r="1080" spans="1:8" x14ac:dyDescent="0.2">
      <c r="A1080" t="s">
        <v>3659</v>
      </c>
      <c r="B1080" s="1">
        <f t="shared" si="16"/>
        <v>41709</v>
      </c>
      <c r="C1080" s="4">
        <v>1346.5</v>
      </c>
      <c r="D1080" s="4">
        <v>1340</v>
      </c>
      <c r="E1080" s="4">
        <v>1352.4</v>
      </c>
      <c r="F1080" s="4">
        <v>1338.1</v>
      </c>
      <c r="G1080" t="s">
        <v>769</v>
      </c>
      <c r="H1080">
        <v>0.38</v>
      </c>
    </row>
    <row r="1081" spans="1:8" x14ac:dyDescent="0.2">
      <c r="A1081" t="s">
        <v>3660</v>
      </c>
      <c r="B1081" s="1">
        <f t="shared" si="16"/>
        <v>41708</v>
      </c>
      <c r="C1081" s="4">
        <v>1341.4</v>
      </c>
      <c r="D1081" s="4">
        <v>1336</v>
      </c>
      <c r="E1081" s="4">
        <v>1344.7</v>
      </c>
      <c r="F1081" s="4">
        <v>1330.5</v>
      </c>
      <c r="G1081" t="s">
        <v>788</v>
      </c>
      <c r="H1081">
        <v>0.25</v>
      </c>
    </row>
    <row r="1082" spans="1:8" x14ac:dyDescent="0.2">
      <c r="A1082" t="s">
        <v>3663</v>
      </c>
      <c r="B1082" s="1">
        <f t="shared" si="16"/>
        <v>41705</v>
      </c>
      <c r="C1082" s="4">
        <v>1338.1</v>
      </c>
      <c r="D1082" s="4">
        <v>1349.5</v>
      </c>
      <c r="E1082" s="4">
        <v>1352.7</v>
      </c>
      <c r="F1082" s="4">
        <v>1329.2</v>
      </c>
      <c r="G1082" t="s">
        <v>788</v>
      </c>
      <c r="H1082">
        <v>-1.01</v>
      </c>
    </row>
    <row r="1083" spans="1:8" x14ac:dyDescent="0.2">
      <c r="A1083" t="s">
        <v>3664</v>
      </c>
      <c r="B1083" s="1">
        <f t="shared" si="16"/>
        <v>41704</v>
      </c>
      <c r="C1083" s="4">
        <v>1351.7</v>
      </c>
      <c r="D1083" s="4">
        <v>1338</v>
      </c>
      <c r="E1083" s="4">
        <v>1351.6</v>
      </c>
      <c r="F1083" s="4">
        <v>1333.3</v>
      </c>
      <c r="G1083" t="s">
        <v>776</v>
      </c>
      <c r="H1083">
        <v>0.86</v>
      </c>
    </row>
    <row r="1084" spans="1:8" x14ac:dyDescent="0.2">
      <c r="A1084" t="s">
        <v>3665</v>
      </c>
      <c r="B1084" s="1">
        <f t="shared" si="16"/>
        <v>41703</v>
      </c>
      <c r="C1084" s="4">
        <v>1340.2</v>
      </c>
      <c r="D1084" s="4">
        <v>1334.8</v>
      </c>
      <c r="E1084" s="4">
        <v>1341</v>
      </c>
      <c r="F1084" s="4">
        <v>1334.8</v>
      </c>
      <c r="G1084" t="s">
        <v>791</v>
      </c>
      <c r="H1084">
        <v>0.18</v>
      </c>
    </row>
    <row r="1085" spans="1:8" x14ac:dyDescent="0.2">
      <c r="A1085" t="s">
        <v>3666</v>
      </c>
      <c r="B1085" s="1">
        <f t="shared" si="16"/>
        <v>41702</v>
      </c>
      <c r="C1085" s="4">
        <v>1337.8</v>
      </c>
      <c r="D1085" s="4">
        <v>1350.4</v>
      </c>
      <c r="E1085" s="4">
        <v>1350.4</v>
      </c>
      <c r="F1085" s="4">
        <v>1332.2</v>
      </c>
      <c r="G1085" t="s">
        <v>763</v>
      </c>
      <c r="H1085">
        <v>-0.91</v>
      </c>
    </row>
    <row r="1086" spans="1:8" x14ac:dyDescent="0.2">
      <c r="A1086" t="s">
        <v>3667</v>
      </c>
      <c r="B1086" s="1">
        <f t="shared" si="16"/>
        <v>41701</v>
      </c>
      <c r="C1086" s="4">
        <v>1350.1</v>
      </c>
      <c r="D1086" s="4">
        <v>1335.9</v>
      </c>
      <c r="E1086" s="4">
        <v>1354.1</v>
      </c>
      <c r="F1086" s="4">
        <v>1332.9</v>
      </c>
      <c r="G1086" t="s">
        <v>767</v>
      </c>
      <c r="H1086">
        <v>2.17</v>
      </c>
    </row>
    <row r="1087" spans="1:8" x14ac:dyDescent="0.2">
      <c r="A1087" t="s">
        <v>3413</v>
      </c>
      <c r="B1087" s="1">
        <f t="shared" si="16"/>
        <v>41698</v>
      </c>
      <c r="C1087" s="4">
        <v>1321.4</v>
      </c>
      <c r="D1087" s="4">
        <v>1329.8</v>
      </c>
      <c r="E1087" s="4">
        <v>1332.6</v>
      </c>
      <c r="F1087" s="4">
        <v>1321.1</v>
      </c>
      <c r="G1087" t="s">
        <v>773</v>
      </c>
      <c r="H1087">
        <v>-0.77</v>
      </c>
    </row>
    <row r="1088" spans="1:8" x14ac:dyDescent="0.2">
      <c r="A1088" t="s">
        <v>3414</v>
      </c>
      <c r="B1088" s="1">
        <f t="shared" si="16"/>
        <v>41697</v>
      </c>
      <c r="C1088" s="4">
        <v>1331.6</v>
      </c>
      <c r="D1088" s="4">
        <v>1329.3</v>
      </c>
      <c r="E1088" s="4">
        <v>1335</v>
      </c>
      <c r="F1088" s="4">
        <v>1324.6</v>
      </c>
      <c r="G1088" t="s">
        <v>793</v>
      </c>
      <c r="H1088">
        <v>0.26</v>
      </c>
    </row>
    <row r="1089" spans="1:8" x14ac:dyDescent="0.2">
      <c r="A1089" t="s">
        <v>3415</v>
      </c>
      <c r="B1089" s="1">
        <f t="shared" si="16"/>
        <v>41696</v>
      </c>
      <c r="C1089" s="4">
        <v>1328.2</v>
      </c>
      <c r="D1089" s="4">
        <v>1341.2</v>
      </c>
      <c r="E1089" s="4">
        <v>1344</v>
      </c>
      <c r="F1089" s="4">
        <v>1325.6</v>
      </c>
      <c r="G1089" t="s">
        <v>776</v>
      </c>
      <c r="H1089">
        <v>-1.1000000000000001</v>
      </c>
    </row>
    <row r="1090" spans="1:8" x14ac:dyDescent="0.2">
      <c r="A1090" t="s">
        <v>3416</v>
      </c>
      <c r="B1090" s="1">
        <f t="shared" si="16"/>
        <v>41695</v>
      </c>
      <c r="C1090" s="4">
        <v>1343</v>
      </c>
      <c r="D1090" s="4">
        <v>1336.4</v>
      </c>
      <c r="E1090" s="4">
        <v>1343.9</v>
      </c>
      <c r="F1090" s="4">
        <v>1333.1</v>
      </c>
      <c r="G1090" t="s">
        <v>815</v>
      </c>
      <c r="H1090">
        <v>0.35</v>
      </c>
    </row>
    <row r="1091" spans="1:8" x14ac:dyDescent="0.2">
      <c r="A1091" t="s">
        <v>3417</v>
      </c>
      <c r="B1091" s="1">
        <f t="shared" ref="B1091:B1154" si="17">DATE(RIGHT(A1091,4),LEFT(A1091,2),LEFT(RIGHT(A1091,8),2))</f>
        <v>41694</v>
      </c>
      <c r="C1091" s="4">
        <v>1338.3</v>
      </c>
      <c r="D1091" s="4">
        <v>1324.3</v>
      </c>
      <c r="E1091" s="4">
        <v>1339</v>
      </c>
      <c r="F1091" s="4">
        <v>1321.4</v>
      </c>
      <c r="G1091" t="s">
        <v>832</v>
      </c>
      <c r="H1091">
        <v>1.0900000000000001</v>
      </c>
    </row>
    <row r="1092" spans="1:8" x14ac:dyDescent="0.2">
      <c r="A1092" t="s">
        <v>3420</v>
      </c>
      <c r="B1092" s="1">
        <f t="shared" si="17"/>
        <v>41691</v>
      </c>
      <c r="C1092" s="4">
        <v>1323.9</v>
      </c>
      <c r="D1092" s="4">
        <v>1320</v>
      </c>
      <c r="E1092" s="4">
        <v>1328.3</v>
      </c>
      <c r="F1092" s="4">
        <v>1317.4</v>
      </c>
      <c r="G1092" t="s">
        <v>809</v>
      </c>
      <c r="H1092">
        <v>0.52</v>
      </c>
    </row>
    <row r="1093" spans="1:8" x14ac:dyDescent="0.2">
      <c r="A1093" t="s">
        <v>3421</v>
      </c>
      <c r="B1093" s="1">
        <f t="shared" si="17"/>
        <v>41690</v>
      </c>
      <c r="C1093" s="4">
        <v>1317.1</v>
      </c>
      <c r="D1093" s="4">
        <v>1310.7</v>
      </c>
      <c r="E1093" s="4">
        <v>1323.5</v>
      </c>
      <c r="F1093" s="4">
        <v>1309.5999999999999</v>
      </c>
      <c r="G1093" t="s">
        <v>770</v>
      </c>
      <c r="H1093">
        <v>-0.27</v>
      </c>
    </row>
    <row r="1094" spans="1:8" x14ac:dyDescent="0.2">
      <c r="A1094" t="s">
        <v>3422</v>
      </c>
      <c r="B1094" s="1">
        <f t="shared" si="17"/>
        <v>41689</v>
      </c>
      <c r="C1094" s="4">
        <v>1320.6</v>
      </c>
      <c r="D1094" s="4">
        <v>1318.3</v>
      </c>
      <c r="E1094" s="4">
        <v>1321.6</v>
      </c>
      <c r="F1094" s="4">
        <v>1309.0999999999999</v>
      </c>
      <c r="G1094" t="s">
        <v>749</v>
      </c>
      <c r="H1094">
        <v>-0.31</v>
      </c>
    </row>
    <row r="1095" spans="1:8" x14ac:dyDescent="0.2">
      <c r="A1095" t="s">
        <v>3423</v>
      </c>
      <c r="B1095" s="1">
        <f t="shared" si="17"/>
        <v>41688</v>
      </c>
      <c r="C1095" s="4">
        <v>1324.7</v>
      </c>
      <c r="D1095" s="4">
        <v>1322.9</v>
      </c>
      <c r="E1095" s="4">
        <v>1330.6</v>
      </c>
      <c r="F1095" s="4">
        <v>1313.9</v>
      </c>
      <c r="G1095" t="s">
        <v>793</v>
      </c>
      <c r="H1095">
        <v>-0.28999999999999998</v>
      </c>
    </row>
    <row r="1096" spans="1:8" x14ac:dyDescent="0.2">
      <c r="A1096" t="s">
        <v>3424</v>
      </c>
      <c r="B1096" s="1">
        <f t="shared" si="17"/>
        <v>41687</v>
      </c>
      <c r="C1096" s="4">
        <v>1328.5</v>
      </c>
      <c r="D1096" s="4">
        <v>1323.7</v>
      </c>
      <c r="E1096" s="4">
        <v>1332.2</v>
      </c>
      <c r="F1096" s="4">
        <v>1321.1</v>
      </c>
      <c r="G1096">
        <v>0</v>
      </c>
      <c r="H1096">
        <v>0.72</v>
      </c>
    </row>
    <row r="1097" spans="1:8" x14ac:dyDescent="0.2">
      <c r="A1097" t="s">
        <v>3427</v>
      </c>
      <c r="B1097" s="1">
        <f t="shared" si="17"/>
        <v>41684</v>
      </c>
      <c r="C1097" s="4">
        <v>1319</v>
      </c>
      <c r="D1097" s="4">
        <v>1301.7</v>
      </c>
      <c r="E1097" s="4">
        <v>1320.7</v>
      </c>
      <c r="F1097" s="4">
        <v>1301.5</v>
      </c>
      <c r="G1097" t="s">
        <v>741</v>
      </c>
      <c r="H1097">
        <v>1.43</v>
      </c>
    </row>
    <row r="1098" spans="1:8" x14ac:dyDescent="0.2">
      <c r="A1098" t="s">
        <v>3428</v>
      </c>
      <c r="B1098" s="1">
        <f t="shared" si="17"/>
        <v>41683</v>
      </c>
      <c r="C1098" s="4">
        <v>1300.4000000000001</v>
      </c>
      <c r="D1098" s="4">
        <v>1293.3</v>
      </c>
      <c r="E1098" s="4">
        <v>1303.5</v>
      </c>
      <c r="F1098" s="4">
        <v>1287.5</v>
      </c>
      <c r="G1098" t="s">
        <v>884</v>
      </c>
      <c r="H1098">
        <v>0.39</v>
      </c>
    </row>
    <row r="1099" spans="1:8" x14ac:dyDescent="0.2">
      <c r="A1099" t="s">
        <v>3429</v>
      </c>
      <c r="B1099" s="1">
        <f t="shared" si="17"/>
        <v>41682</v>
      </c>
      <c r="C1099" s="4">
        <v>1295.3</v>
      </c>
      <c r="D1099" s="4">
        <v>1290.5</v>
      </c>
      <c r="E1099" s="4">
        <v>1296.2</v>
      </c>
      <c r="F1099" s="4">
        <v>1285.5</v>
      </c>
      <c r="G1099" t="s">
        <v>734</v>
      </c>
      <c r="H1099">
        <v>0.4</v>
      </c>
    </row>
    <row r="1100" spans="1:8" x14ac:dyDescent="0.2">
      <c r="A1100" t="s">
        <v>3430</v>
      </c>
      <c r="B1100" s="1">
        <f t="shared" si="17"/>
        <v>41681</v>
      </c>
      <c r="C1100" s="4">
        <v>1290.0999999999999</v>
      </c>
      <c r="D1100" s="4">
        <v>1274</v>
      </c>
      <c r="E1100" s="4">
        <v>1292</v>
      </c>
      <c r="F1100" s="4">
        <v>1273.8</v>
      </c>
      <c r="G1100" t="s">
        <v>830</v>
      </c>
      <c r="H1100">
        <v>1.2</v>
      </c>
    </row>
    <row r="1101" spans="1:8" x14ac:dyDescent="0.2">
      <c r="A1101" t="s">
        <v>3431</v>
      </c>
      <c r="B1101" s="1">
        <f t="shared" si="17"/>
        <v>41680</v>
      </c>
      <c r="C1101" s="4">
        <v>1274.8</v>
      </c>
      <c r="D1101" s="4">
        <v>1269.5999999999999</v>
      </c>
      <c r="E1101" s="4">
        <v>1277.3</v>
      </c>
      <c r="F1101" s="4">
        <v>1265.7</v>
      </c>
      <c r="G1101" t="s">
        <v>785</v>
      </c>
      <c r="H1101">
        <v>0.91</v>
      </c>
    </row>
    <row r="1102" spans="1:8" x14ac:dyDescent="0.2">
      <c r="A1102" t="s">
        <v>3434</v>
      </c>
      <c r="B1102" s="1">
        <f t="shared" si="17"/>
        <v>41677</v>
      </c>
      <c r="C1102" s="4">
        <v>1263.3</v>
      </c>
      <c r="D1102" s="4">
        <v>1258.3</v>
      </c>
      <c r="E1102" s="4">
        <v>1271.4000000000001</v>
      </c>
      <c r="F1102" s="4">
        <v>1257.9000000000001</v>
      </c>
      <c r="G1102" t="s">
        <v>743</v>
      </c>
      <c r="H1102">
        <v>0.45</v>
      </c>
    </row>
    <row r="1103" spans="1:8" x14ac:dyDescent="0.2">
      <c r="A1103" t="s">
        <v>3435</v>
      </c>
      <c r="B1103" s="1">
        <f t="shared" si="17"/>
        <v>41676</v>
      </c>
      <c r="C1103" s="4">
        <v>1257.5999999999999</v>
      </c>
      <c r="D1103" s="4">
        <v>1258</v>
      </c>
      <c r="E1103" s="4">
        <v>1267</v>
      </c>
      <c r="F1103" s="4">
        <v>1253.5</v>
      </c>
      <c r="G1103" t="s">
        <v>778</v>
      </c>
      <c r="H1103">
        <v>0.02</v>
      </c>
    </row>
    <row r="1104" spans="1:8" x14ac:dyDescent="0.2">
      <c r="A1104" t="s">
        <v>3436</v>
      </c>
      <c r="B1104" s="1">
        <f t="shared" si="17"/>
        <v>41675</v>
      </c>
      <c r="C1104" s="4">
        <v>1257.3</v>
      </c>
      <c r="D1104" s="4">
        <v>1254</v>
      </c>
      <c r="E1104" s="4">
        <v>1273.7</v>
      </c>
      <c r="F1104" s="4">
        <v>1253.0999999999999</v>
      </c>
      <c r="G1104" t="s">
        <v>886</v>
      </c>
      <c r="H1104">
        <v>0.45</v>
      </c>
    </row>
    <row r="1105" spans="1:8" x14ac:dyDescent="0.2">
      <c r="A1105" t="s">
        <v>3437</v>
      </c>
      <c r="B1105" s="1">
        <f t="shared" si="17"/>
        <v>41674</v>
      </c>
      <c r="C1105" s="4">
        <v>1251.7</v>
      </c>
      <c r="D1105" s="4">
        <v>1258.4000000000001</v>
      </c>
      <c r="E1105" s="4">
        <v>1260.7</v>
      </c>
      <c r="F1105" s="4">
        <v>1247.8</v>
      </c>
      <c r="G1105" t="s">
        <v>704</v>
      </c>
      <c r="H1105">
        <v>-0.69</v>
      </c>
    </row>
    <row r="1106" spans="1:8" x14ac:dyDescent="0.2">
      <c r="A1106" t="s">
        <v>3438</v>
      </c>
      <c r="B1106" s="1">
        <f t="shared" si="17"/>
        <v>41673</v>
      </c>
      <c r="C1106" s="4">
        <v>1260.4000000000001</v>
      </c>
      <c r="D1106" s="4">
        <v>1242.4000000000001</v>
      </c>
      <c r="E1106" s="4">
        <v>1266.3</v>
      </c>
      <c r="F1106" s="4">
        <v>1241.2</v>
      </c>
      <c r="G1106" t="s">
        <v>887</v>
      </c>
      <c r="H1106">
        <v>1.64</v>
      </c>
    </row>
    <row r="1107" spans="1:8" x14ac:dyDescent="0.2">
      <c r="A1107" t="s">
        <v>3189</v>
      </c>
      <c r="B1107" s="1">
        <f t="shared" si="17"/>
        <v>41670</v>
      </c>
      <c r="C1107" s="4">
        <v>1240.0999999999999</v>
      </c>
      <c r="D1107" s="4">
        <v>1243.5999999999999</v>
      </c>
      <c r="E1107" s="4">
        <v>1254.5</v>
      </c>
      <c r="F1107" s="4">
        <v>1238.4000000000001</v>
      </c>
      <c r="G1107" t="s">
        <v>888</v>
      </c>
      <c r="H1107">
        <v>-0.17</v>
      </c>
    </row>
    <row r="1108" spans="1:8" x14ac:dyDescent="0.2">
      <c r="A1108" t="s">
        <v>3190</v>
      </c>
      <c r="B1108" s="1">
        <f t="shared" si="17"/>
        <v>41669</v>
      </c>
      <c r="C1108" s="4">
        <v>1242.2</v>
      </c>
      <c r="D1108" s="4">
        <v>1267</v>
      </c>
      <c r="E1108" s="4">
        <v>1267.7</v>
      </c>
      <c r="F1108" s="4">
        <v>1237.5</v>
      </c>
      <c r="G1108" t="s">
        <v>889</v>
      </c>
      <c r="H1108">
        <v>-1.58</v>
      </c>
    </row>
    <row r="1109" spans="1:8" x14ac:dyDescent="0.2">
      <c r="A1109" t="s">
        <v>3191</v>
      </c>
      <c r="B1109" s="1">
        <f t="shared" si="17"/>
        <v>41668</v>
      </c>
      <c r="C1109" s="4">
        <v>1262.2</v>
      </c>
      <c r="D1109" s="4">
        <v>1262.2</v>
      </c>
      <c r="E1109" s="4">
        <v>1262.2</v>
      </c>
      <c r="F1109" s="4">
        <v>1262.2</v>
      </c>
      <c r="G1109">
        <v>0</v>
      </c>
      <c r="H1109">
        <v>0.9</v>
      </c>
    </row>
    <row r="1110" spans="1:8" x14ac:dyDescent="0.2">
      <c r="A1110" t="s">
        <v>3192</v>
      </c>
      <c r="B1110" s="1">
        <f t="shared" si="17"/>
        <v>41667</v>
      </c>
      <c r="C1110" s="4">
        <v>1251</v>
      </c>
      <c r="D1110" s="4">
        <v>1257.9000000000001</v>
      </c>
      <c r="E1110" s="4">
        <v>1258.4000000000001</v>
      </c>
      <c r="F1110" s="4">
        <v>1257.9000000000001</v>
      </c>
      <c r="G1110" t="s">
        <v>789</v>
      </c>
      <c r="H1110">
        <v>-1</v>
      </c>
    </row>
    <row r="1111" spans="1:8" x14ac:dyDescent="0.2">
      <c r="A1111" t="s">
        <v>3193</v>
      </c>
      <c r="B1111" s="1">
        <f t="shared" si="17"/>
        <v>41666</v>
      </c>
      <c r="C1111" s="4">
        <v>1263.5999999999999</v>
      </c>
      <c r="D1111" s="4">
        <v>1259.8</v>
      </c>
      <c r="E1111" s="4">
        <v>1264.4000000000001</v>
      </c>
      <c r="F1111" s="4">
        <v>1254.4000000000001</v>
      </c>
      <c r="G1111" t="s">
        <v>832</v>
      </c>
      <c r="H1111">
        <v>-7.0000000000000007E-2</v>
      </c>
    </row>
    <row r="1112" spans="1:8" x14ac:dyDescent="0.2">
      <c r="A1112" t="s">
        <v>3196</v>
      </c>
      <c r="B1112" s="1">
        <f t="shared" si="17"/>
        <v>41663</v>
      </c>
      <c r="C1112" s="4">
        <v>1264.5</v>
      </c>
      <c r="D1112" s="4">
        <v>1258.3</v>
      </c>
      <c r="E1112" s="4">
        <v>1269.4000000000001</v>
      </c>
      <c r="F1112" s="4">
        <v>1258.3</v>
      </c>
      <c r="G1112" t="s">
        <v>792</v>
      </c>
      <c r="H1112">
        <v>0.15</v>
      </c>
    </row>
    <row r="1113" spans="1:8" x14ac:dyDescent="0.2">
      <c r="A1113" t="s">
        <v>3197</v>
      </c>
      <c r="B1113" s="1">
        <f t="shared" si="17"/>
        <v>41662</v>
      </c>
      <c r="C1113" s="4">
        <v>1262.5999999999999</v>
      </c>
      <c r="D1113" s="4">
        <v>1235.2</v>
      </c>
      <c r="E1113" s="4">
        <v>1264.2</v>
      </c>
      <c r="F1113" s="4">
        <v>1235.2</v>
      </c>
      <c r="G1113" t="s">
        <v>792</v>
      </c>
      <c r="H1113">
        <v>1.9</v>
      </c>
    </row>
    <row r="1114" spans="1:8" x14ac:dyDescent="0.2">
      <c r="A1114" t="s">
        <v>3198</v>
      </c>
      <c r="B1114" s="1">
        <f t="shared" si="17"/>
        <v>41661</v>
      </c>
      <c r="C1114" s="4">
        <v>1239</v>
      </c>
      <c r="D1114" s="4">
        <v>1241.7</v>
      </c>
      <c r="E1114" s="4">
        <v>1242</v>
      </c>
      <c r="F1114" s="4">
        <v>1240.0999999999999</v>
      </c>
      <c r="G1114" t="s">
        <v>776</v>
      </c>
      <c r="H1114">
        <v>-0.27</v>
      </c>
    </row>
    <row r="1115" spans="1:8" x14ac:dyDescent="0.2">
      <c r="A1115" t="s">
        <v>3199</v>
      </c>
      <c r="B1115" s="1">
        <f t="shared" si="17"/>
        <v>41660</v>
      </c>
      <c r="C1115" s="4">
        <v>1242.3</v>
      </c>
      <c r="D1115" s="4">
        <v>1256.4000000000001</v>
      </c>
      <c r="E1115" s="4">
        <v>1257.5</v>
      </c>
      <c r="F1115" s="4">
        <v>1240</v>
      </c>
      <c r="G1115" t="s">
        <v>771</v>
      </c>
      <c r="H1115">
        <v>-1.02</v>
      </c>
    </row>
    <row r="1116" spans="1:8" x14ac:dyDescent="0.2">
      <c r="A1116" t="s">
        <v>3200</v>
      </c>
      <c r="B1116" s="1">
        <f t="shared" si="17"/>
        <v>41659</v>
      </c>
      <c r="C1116" s="4">
        <v>1255.0999999999999</v>
      </c>
      <c r="D1116" s="4">
        <v>1255.7</v>
      </c>
      <c r="E1116" s="4">
        <v>1257.9000000000001</v>
      </c>
      <c r="F1116" s="4">
        <v>1253.0999999999999</v>
      </c>
      <c r="G1116">
        <v>0</v>
      </c>
      <c r="H1116">
        <v>0.27</v>
      </c>
    </row>
    <row r="1117" spans="1:8" x14ac:dyDescent="0.2">
      <c r="A1117" t="s">
        <v>3203</v>
      </c>
      <c r="B1117" s="1">
        <f t="shared" si="17"/>
        <v>41656</v>
      </c>
      <c r="C1117" s="4">
        <v>1251.7</v>
      </c>
      <c r="D1117" s="4">
        <v>1239.7</v>
      </c>
      <c r="E1117" s="4">
        <v>1254.3</v>
      </c>
      <c r="F1117" s="4">
        <v>1239.7</v>
      </c>
      <c r="G1117" t="s">
        <v>788</v>
      </c>
      <c r="H1117">
        <v>0.94</v>
      </c>
    </row>
    <row r="1118" spans="1:8" x14ac:dyDescent="0.2">
      <c r="A1118" t="s">
        <v>3204</v>
      </c>
      <c r="B1118" s="1">
        <f t="shared" si="17"/>
        <v>41655</v>
      </c>
      <c r="C1118" s="4">
        <v>1240</v>
      </c>
      <c r="D1118" s="4">
        <v>1239.3</v>
      </c>
      <c r="E1118" s="4">
        <v>1242.8</v>
      </c>
      <c r="F1118" s="4">
        <v>1238.7</v>
      </c>
      <c r="G1118" t="s">
        <v>769</v>
      </c>
      <c r="H1118">
        <v>0.15</v>
      </c>
    </row>
    <row r="1119" spans="1:8" x14ac:dyDescent="0.2">
      <c r="A1119" t="s">
        <v>3205</v>
      </c>
      <c r="B1119" s="1">
        <f t="shared" si="17"/>
        <v>41654</v>
      </c>
      <c r="C1119" s="4">
        <v>1238.0999999999999</v>
      </c>
      <c r="D1119" s="4">
        <v>1243.0999999999999</v>
      </c>
      <c r="E1119" s="4">
        <v>1243.2</v>
      </c>
      <c r="F1119" s="4">
        <v>1238.2</v>
      </c>
      <c r="G1119" t="s">
        <v>779</v>
      </c>
      <c r="H1119">
        <v>-0.56999999999999995</v>
      </c>
    </row>
    <row r="1120" spans="1:8" x14ac:dyDescent="0.2">
      <c r="A1120" t="s">
        <v>3206</v>
      </c>
      <c r="B1120" s="1">
        <f t="shared" si="17"/>
        <v>41653</v>
      </c>
      <c r="C1120" s="4">
        <v>1245.2</v>
      </c>
      <c r="D1120" s="4">
        <v>1251</v>
      </c>
      <c r="E1120" s="4">
        <v>1251.3</v>
      </c>
      <c r="F1120" s="4">
        <v>1242</v>
      </c>
      <c r="G1120" t="s">
        <v>792</v>
      </c>
      <c r="H1120">
        <v>-0.46</v>
      </c>
    </row>
    <row r="1121" spans="1:8" x14ac:dyDescent="0.2">
      <c r="A1121" t="s">
        <v>3207</v>
      </c>
      <c r="B1121" s="1">
        <f t="shared" si="17"/>
        <v>41652</v>
      </c>
      <c r="C1121" s="4">
        <v>1250.9000000000001</v>
      </c>
      <c r="D1121" s="4">
        <v>1250.5999999999999</v>
      </c>
      <c r="E1121" s="4">
        <v>1252.7</v>
      </c>
      <c r="F1121" s="4">
        <v>1245.5</v>
      </c>
      <c r="G1121" t="s">
        <v>769</v>
      </c>
      <c r="H1121">
        <v>0.34</v>
      </c>
    </row>
    <row r="1122" spans="1:8" x14ac:dyDescent="0.2">
      <c r="A1122" t="s">
        <v>3210</v>
      </c>
      <c r="B1122" s="1">
        <f t="shared" si="17"/>
        <v>41649</v>
      </c>
      <c r="C1122" s="4">
        <v>1246.7</v>
      </c>
      <c r="D1122" s="4">
        <v>1235</v>
      </c>
      <c r="E1122" s="4">
        <v>1246.8</v>
      </c>
      <c r="F1122" s="4">
        <v>1234</v>
      </c>
      <c r="G1122" t="s">
        <v>776</v>
      </c>
      <c r="H1122">
        <v>1.42</v>
      </c>
    </row>
    <row r="1123" spans="1:8" x14ac:dyDescent="0.2">
      <c r="A1123" t="s">
        <v>3211</v>
      </c>
      <c r="B1123" s="1">
        <f t="shared" si="17"/>
        <v>41648</v>
      </c>
      <c r="C1123" s="4">
        <v>1229.3</v>
      </c>
      <c r="D1123" s="4">
        <v>1225.8</v>
      </c>
      <c r="E1123" s="4">
        <v>1229</v>
      </c>
      <c r="F1123" s="4">
        <v>1225.8</v>
      </c>
      <c r="G1123" t="s">
        <v>790</v>
      </c>
      <c r="H1123">
        <v>0.33</v>
      </c>
    </row>
    <row r="1124" spans="1:8" x14ac:dyDescent="0.2">
      <c r="A1124" t="s">
        <v>3212</v>
      </c>
      <c r="B1124" s="1">
        <f t="shared" si="17"/>
        <v>41647</v>
      </c>
      <c r="C1124" s="4">
        <v>1225.3</v>
      </c>
      <c r="D1124" s="4">
        <v>1227.5</v>
      </c>
      <c r="E1124" s="4">
        <v>1227.5</v>
      </c>
      <c r="F1124" s="4">
        <v>1218.5999999999999</v>
      </c>
      <c r="G1124" t="s">
        <v>749</v>
      </c>
      <c r="H1124">
        <v>-0.33</v>
      </c>
    </row>
    <row r="1125" spans="1:8" x14ac:dyDescent="0.2">
      <c r="A1125" t="s">
        <v>3213</v>
      </c>
      <c r="B1125" s="1">
        <f t="shared" si="17"/>
        <v>41646</v>
      </c>
      <c r="C1125" s="4">
        <v>1229.4000000000001</v>
      </c>
      <c r="D1125" s="4">
        <v>1239.3</v>
      </c>
      <c r="E1125" s="4">
        <v>1242.4000000000001</v>
      </c>
      <c r="F1125" s="4">
        <v>1226</v>
      </c>
      <c r="G1125" t="s">
        <v>779</v>
      </c>
      <c r="H1125">
        <v>-0.68</v>
      </c>
    </row>
    <row r="1126" spans="1:8" x14ac:dyDescent="0.2">
      <c r="A1126" t="s">
        <v>3214</v>
      </c>
      <c r="B1126" s="1">
        <f t="shared" si="17"/>
        <v>41645</v>
      </c>
      <c r="C1126" s="4">
        <v>1237.8</v>
      </c>
      <c r="D1126" s="4">
        <v>1232.8</v>
      </c>
      <c r="E1126" s="4">
        <v>1247</v>
      </c>
      <c r="F1126" s="4">
        <v>1221.9000000000001</v>
      </c>
      <c r="G1126" t="s">
        <v>759</v>
      </c>
      <c r="H1126">
        <v>-0.05</v>
      </c>
    </row>
    <row r="1127" spans="1:8" x14ac:dyDescent="0.2">
      <c r="A1127" t="s">
        <v>3217</v>
      </c>
      <c r="B1127" s="1">
        <f t="shared" si="17"/>
        <v>41642</v>
      </c>
      <c r="C1127" s="4">
        <v>1238.4000000000001</v>
      </c>
      <c r="D1127" s="4">
        <v>1221.7</v>
      </c>
      <c r="E1127" s="4">
        <v>1239</v>
      </c>
      <c r="F1127" s="4">
        <v>1221.7</v>
      </c>
      <c r="G1127" t="s">
        <v>734</v>
      </c>
      <c r="H1127">
        <v>1.0900000000000001</v>
      </c>
    </row>
    <row r="1128" spans="1:8" x14ac:dyDescent="0.2">
      <c r="A1128" t="s">
        <v>3218</v>
      </c>
      <c r="B1128" s="1">
        <f t="shared" si="17"/>
        <v>41641</v>
      </c>
      <c r="C1128" s="4">
        <v>1225</v>
      </c>
      <c r="D1128" s="4">
        <v>1204.3</v>
      </c>
      <c r="E1128" s="4">
        <v>1227.3</v>
      </c>
      <c r="F1128" s="4">
        <v>1204.3</v>
      </c>
      <c r="G1128" t="s">
        <v>762</v>
      </c>
      <c r="H1128">
        <v>1.63</v>
      </c>
    </row>
    <row r="1129" spans="1:8" x14ac:dyDescent="0.2">
      <c r="A1129" t="s">
        <v>3219</v>
      </c>
      <c r="B1129" s="1">
        <f t="shared" si="17"/>
        <v>41640</v>
      </c>
      <c r="C1129" s="4">
        <v>1205.4000000000001</v>
      </c>
      <c r="D1129" s="4">
        <v>1203.5999999999999</v>
      </c>
      <c r="E1129" s="4">
        <v>1205.4000000000001</v>
      </c>
      <c r="F1129" s="4">
        <v>1202.8</v>
      </c>
      <c r="G1129">
        <v>0</v>
      </c>
      <c r="H1129">
        <v>0.28999999999999998</v>
      </c>
    </row>
    <row r="1130" spans="1:8" x14ac:dyDescent="0.2">
      <c r="A1130" t="s">
        <v>2956</v>
      </c>
      <c r="B1130" s="1">
        <f t="shared" si="17"/>
        <v>41639</v>
      </c>
      <c r="C1130" s="4">
        <v>1201.9000000000001</v>
      </c>
      <c r="D1130" s="4">
        <v>1196.4000000000001</v>
      </c>
      <c r="E1130" s="4">
        <v>1212.4000000000001</v>
      </c>
      <c r="F1130" s="4">
        <v>1182</v>
      </c>
      <c r="G1130" t="s">
        <v>770</v>
      </c>
      <c r="H1130">
        <v>-0.1</v>
      </c>
    </row>
    <row r="1131" spans="1:8" x14ac:dyDescent="0.2">
      <c r="A1131" t="s">
        <v>2957</v>
      </c>
      <c r="B1131" s="1">
        <f t="shared" si="17"/>
        <v>41638</v>
      </c>
      <c r="C1131" s="4">
        <v>1203.0999999999999</v>
      </c>
      <c r="D1131" s="4">
        <v>1215</v>
      </c>
      <c r="E1131" s="4">
        <v>1215.5</v>
      </c>
      <c r="F1131" s="4">
        <v>1194.4000000000001</v>
      </c>
      <c r="G1131" t="s">
        <v>842</v>
      </c>
      <c r="H1131">
        <v>-1.07</v>
      </c>
    </row>
    <row r="1132" spans="1:8" x14ac:dyDescent="0.2">
      <c r="A1132" t="s">
        <v>2960</v>
      </c>
      <c r="B1132" s="1">
        <f t="shared" si="17"/>
        <v>41635</v>
      </c>
      <c r="C1132" s="4">
        <v>1216.0999999999999</v>
      </c>
      <c r="D1132" s="4">
        <v>1213.4000000000001</v>
      </c>
      <c r="E1132" s="4">
        <v>1218.5</v>
      </c>
      <c r="F1132" s="4">
        <v>1212.9000000000001</v>
      </c>
      <c r="G1132" t="s">
        <v>742</v>
      </c>
      <c r="H1132">
        <v>0.16</v>
      </c>
    </row>
    <row r="1133" spans="1:8" x14ac:dyDescent="0.2">
      <c r="A1133" t="s">
        <v>2961</v>
      </c>
      <c r="B1133" s="1">
        <f t="shared" si="17"/>
        <v>41634</v>
      </c>
      <c r="C1133" s="4">
        <v>1214.0999999999999</v>
      </c>
      <c r="D1133" s="4">
        <v>1207.0999999999999</v>
      </c>
      <c r="E1133" s="4">
        <v>1215.9000000000001</v>
      </c>
      <c r="F1133" s="4">
        <v>1207.0999999999999</v>
      </c>
      <c r="G1133" t="s">
        <v>734</v>
      </c>
      <c r="H1133">
        <v>0.75</v>
      </c>
    </row>
    <row r="1134" spans="1:8" x14ac:dyDescent="0.2">
      <c r="A1134" t="s">
        <v>2963</v>
      </c>
      <c r="B1134" s="1">
        <f t="shared" si="17"/>
        <v>41632</v>
      </c>
      <c r="C1134" s="4">
        <v>1205.0999999999999</v>
      </c>
      <c r="D1134" s="4">
        <v>1199.8</v>
      </c>
      <c r="E1134" s="4">
        <v>1205.5999999999999</v>
      </c>
      <c r="F1134" s="4">
        <v>1197.7</v>
      </c>
      <c r="G1134" t="s">
        <v>777</v>
      </c>
      <c r="H1134">
        <v>0.56000000000000005</v>
      </c>
    </row>
    <row r="1135" spans="1:8" x14ac:dyDescent="0.2">
      <c r="A1135" t="s">
        <v>2964</v>
      </c>
      <c r="B1135" s="1">
        <f t="shared" si="17"/>
        <v>41631</v>
      </c>
      <c r="C1135" s="4">
        <v>1198.4000000000001</v>
      </c>
      <c r="D1135" s="4">
        <v>1205.2</v>
      </c>
      <c r="E1135" s="4">
        <v>1205.2</v>
      </c>
      <c r="F1135" s="4">
        <v>1195.9000000000001</v>
      </c>
      <c r="G1135" t="s">
        <v>770</v>
      </c>
      <c r="H1135">
        <v>-0.56000000000000005</v>
      </c>
    </row>
    <row r="1136" spans="1:8" x14ac:dyDescent="0.2">
      <c r="A1136" t="s">
        <v>2967</v>
      </c>
      <c r="B1136" s="1">
        <f t="shared" si="17"/>
        <v>41628</v>
      </c>
      <c r="C1136" s="4">
        <v>1205.0999999999999</v>
      </c>
      <c r="D1136" s="4">
        <v>1190.9000000000001</v>
      </c>
      <c r="E1136" s="4">
        <v>1207.8</v>
      </c>
      <c r="F1136" s="4">
        <v>1190.9000000000001</v>
      </c>
      <c r="G1136" t="s">
        <v>796</v>
      </c>
      <c r="H1136">
        <v>0.85</v>
      </c>
    </row>
    <row r="1137" spans="1:8" x14ac:dyDescent="0.2">
      <c r="A1137" t="s">
        <v>2968</v>
      </c>
      <c r="B1137" s="1">
        <f t="shared" si="17"/>
        <v>41627</v>
      </c>
      <c r="C1137" s="4">
        <v>1195</v>
      </c>
      <c r="D1137" s="4">
        <v>1226.5999999999999</v>
      </c>
      <c r="E1137" s="4">
        <v>1226.5999999999999</v>
      </c>
      <c r="F1137" s="4">
        <v>1188.7</v>
      </c>
      <c r="G1137" t="s">
        <v>770</v>
      </c>
      <c r="H1137">
        <v>-3.32</v>
      </c>
    </row>
    <row r="1138" spans="1:8" x14ac:dyDescent="0.2">
      <c r="A1138" t="s">
        <v>2969</v>
      </c>
      <c r="B1138" s="1">
        <f t="shared" si="17"/>
        <v>41626</v>
      </c>
      <c r="C1138" s="4">
        <v>1236.0999999999999</v>
      </c>
      <c r="D1138" s="4">
        <v>1231.5</v>
      </c>
      <c r="E1138" s="4">
        <v>1245.0999999999999</v>
      </c>
      <c r="F1138" s="4">
        <v>1217</v>
      </c>
      <c r="G1138" t="s">
        <v>774</v>
      </c>
      <c r="H1138">
        <v>0.4</v>
      </c>
    </row>
    <row r="1139" spans="1:8" x14ac:dyDescent="0.2">
      <c r="A1139" t="s">
        <v>2970</v>
      </c>
      <c r="B1139" s="1">
        <f t="shared" si="17"/>
        <v>41625</v>
      </c>
      <c r="C1139" s="4">
        <v>1231.2</v>
      </c>
      <c r="D1139" s="4">
        <v>1237</v>
      </c>
      <c r="E1139" s="4">
        <v>1240.4000000000001</v>
      </c>
      <c r="F1139" s="4">
        <v>1231.3</v>
      </c>
      <c r="G1139" t="s">
        <v>789</v>
      </c>
      <c r="H1139">
        <v>-1.1499999999999999</v>
      </c>
    </row>
    <row r="1140" spans="1:8" x14ac:dyDescent="0.2">
      <c r="A1140" t="s">
        <v>2971</v>
      </c>
      <c r="B1140" s="1">
        <f t="shared" si="17"/>
        <v>41624</v>
      </c>
      <c r="C1140" s="4">
        <v>1245.5</v>
      </c>
      <c r="D1140" s="4">
        <v>1238.4000000000001</v>
      </c>
      <c r="E1140" s="4">
        <v>1250.5999999999999</v>
      </c>
      <c r="F1140" s="4">
        <v>1228.9000000000001</v>
      </c>
      <c r="G1140" t="s">
        <v>773</v>
      </c>
      <c r="H1140">
        <v>0.79</v>
      </c>
    </row>
    <row r="1141" spans="1:8" x14ac:dyDescent="0.2">
      <c r="A1141" t="s">
        <v>2974</v>
      </c>
      <c r="B1141" s="1">
        <f t="shared" si="17"/>
        <v>41621</v>
      </c>
      <c r="C1141" s="4">
        <v>1235.7</v>
      </c>
      <c r="D1141" s="4">
        <v>1226.7</v>
      </c>
      <c r="E1141" s="4">
        <v>1239</v>
      </c>
      <c r="F1141" s="4">
        <v>1222.2</v>
      </c>
      <c r="G1141" t="s">
        <v>797</v>
      </c>
      <c r="H1141">
        <v>0.79</v>
      </c>
    </row>
    <row r="1142" spans="1:8" x14ac:dyDescent="0.2">
      <c r="A1142" t="s">
        <v>2975</v>
      </c>
      <c r="B1142" s="1">
        <f t="shared" si="17"/>
        <v>41620</v>
      </c>
      <c r="C1142" s="4">
        <v>1226</v>
      </c>
      <c r="D1142" s="4">
        <v>1253.5</v>
      </c>
      <c r="E1142" s="4">
        <v>1255.4000000000001</v>
      </c>
      <c r="F1142" s="4">
        <v>1225.9000000000001</v>
      </c>
      <c r="G1142" t="s">
        <v>724</v>
      </c>
      <c r="H1142">
        <v>-2.58</v>
      </c>
    </row>
    <row r="1143" spans="1:8" x14ac:dyDescent="0.2">
      <c r="A1143" t="s">
        <v>2976</v>
      </c>
      <c r="B1143" s="1">
        <f t="shared" si="17"/>
        <v>41619</v>
      </c>
      <c r="C1143" s="4">
        <v>1258.5</v>
      </c>
      <c r="D1143" s="4">
        <v>1261.9000000000001</v>
      </c>
      <c r="E1143" s="4">
        <v>1261.9000000000001</v>
      </c>
      <c r="F1143" s="4">
        <v>1252.0999999999999</v>
      </c>
      <c r="G1143" t="s">
        <v>817</v>
      </c>
      <c r="H1143">
        <v>-0.31</v>
      </c>
    </row>
    <row r="1144" spans="1:8" x14ac:dyDescent="0.2">
      <c r="A1144" t="s">
        <v>2977</v>
      </c>
      <c r="B1144" s="1">
        <f t="shared" si="17"/>
        <v>41618</v>
      </c>
      <c r="C1144" s="4">
        <v>1262.4000000000001</v>
      </c>
      <c r="D1144" s="4">
        <v>1239</v>
      </c>
      <c r="E1144" s="4">
        <v>1267</v>
      </c>
      <c r="F1144" s="4">
        <v>1239</v>
      </c>
      <c r="G1144" t="s">
        <v>884</v>
      </c>
      <c r="H1144">
        <v>2.19</v>
      </c>
    </row>
    <row r="1145" spans="1:8" x14ac:dyDescent="0.2">
      <c r="A1145" t="s">
        <v>2978</v>
      </c>
      <c r="B1145" s="1">
        <f t="shared" si="17"/>
        <v>41617</v>
      </c>
      <c r="C1145" s="4">
        <v>1235.3</v>
      </c>
      <c r="D1145" s="4">
        <v>1230.2</v>
      </c>
      <c r="E1145" s="4">
        <v>1243.2</v>
      </c>
      <c r="F1145" s="4">
        <v>1229</v>
      </c>
      <c r="G1145" t="s">
        <v>842</v>
      </c>
      <c r="H1145">
        <v>0.41</v>
      </c>
    </row>
    <row r="1146" spans="1:8" x14ac:dyDescent="0.2">
      <c r="A1146" t="s">
        <v>2981</v>
      </c>
      <c r="B1146" s="1">
        <f t="shared" si="17"/>
        <v>41614</v>
      </c>
      <c r="C1146" s="4">
        <v>1230.3</v>
      </c>
      <c r="D1146" s="4">
        <v>1228.7</v>
      </c>
      <c r="E1146" s="4">
        <v>1242</v>
      </c>
      <c r="F1146" s="4">
        <v>1213</v>
      </c>
      <c r="G1146" t="s">
        <v>890</v>
      </c>
      <c r="H1146">
        <v>-0.24</v>
      </c>
    </row>
    <row r="1147" spans="1:8" x14ac:dyDescent="0.2">
      <c r="A1147" t="s">
        <v>2982</v>
      </c>
      <c r="B1147" s="1">
        <f t="shared" si="17"/>
        <v>41613</v>
      </c>
      <c r="C1147" s="4">
        <v>1233.2</v>
      </c>
      <c r="D1147" s="4">
        <v>1240</v>
      </c>
      <c r="E1147" s="4">
        <v>1241.5</v>
      </c>
      <c r="F1147" s="4">
        <v>1218.5999999999999</v>
      </c>
      <c r="G1147" t="s">
        <v>797</v>
      </c>
      <c r="H1147">
        <v>-1.2</v>
      </c>
    </row>
    <row r="1148" spans="1:8" x14ac:dyDescent="0.2">
      <c r="A1148" t="s">
        <v>2983</v>
      </c>
      <c r="B1148" s="1">
        <f t="shared" si="17"/>
        <v>41612</v>
      </c>
      <c r="C1148" s="4">
        <v>1248.2</v>
      </c>
      <c r="D1148" s="4">
        <v>1225.0999999999999</v>
      </c>
      <c r="E1148" s="4">
        <v>1250.4000000000001</v>
      </c>
      <c r="F1148" s="4">
        <v>1212.9000000000001</v>
      </c>
      <c r="G1148" t="s">
        <v>891</v>
      </c>
      <c r="H1148">
        <v>2.17</v>
      </c>
    </row>
    <row r="1149" spans="1:8" x14ac:dyDescent="0.2">
      <c r="A1149" t="s">
        <v>2984</v>
      </c>
      <c r="B1149" s="1">
        <f t="shared" si="17"/>
        <v>41611</v>
      </c>
      <c r="C1149" s="4">
        <v>1221.7</v>
      </c>
      <c r="D1149" s="4">
        <v>1219.2</v>
      </c>
      <c r="E1149" s="4">
        <v>1225.7</v>
      </c>
      <c r="F1149" s="4">
        <v>1215.5999999999999</v>
      </c>
      <c r="G1149" t="s">
        <v>892</v>
      </c>
      <c r="H1149">
        <v>-0.05</v>
      </c>
    </row>
    <row r="1150" spans="1:8" x14ac:dyDescent="0.2">
      <c r="A1150" t="s">
        <v>2985</v>
      </c>
      <c r="B1150" s="1">
        <f t="shared" si="17"/>
        <v>41610</v>
      </c>
      <c r="C1150" s="4">
        <v>1222.3</v>
      </c>
      <c r="D1150" s="4">
        <v>1251.4000000000001</v>
      </c>
      <c r="E1150" s="4">
        <v>1251.5</v>
      </c>
      <c r="F1150" s="4">
        <v>1217.8</v>
      </c>
      <c r="G1150" t="s">
        <v>893</v>
      </c>
      <c r="H1150">
        <v>-2.2599999999999998</v>
      </c>
    </row>
    <row r="1151" spans="1:8" x14ac:dyDescent="0.2">
      <c r="A1151" t="s">
        <v>2725</v>
      </c>
      <c r="B1151" s="1">
        <f t="shared" si="17"/>
        <v>41607</v>
      </c>
      <c r="C1151" s="4">
        <v>1250.5999999999999</v>
      </c>
      <c r="D1151" s="4">
        <v>1237.8</v>
      </c>
      <c r="E1151" s="4">
        <v>1254.5</v>
      </c>
      <c r="F1151" s="4">
        <v>1233.7</v>
      </c>
      <c r="G1151" t="s">
        <v>894</v>
      </c>
      <c r="H1151">
        <v>0.55000000000000004</v>
      </c>
    </row>
    <row r="1152" spans="1:8" x14ac:dyDescent="0.2">
      <c r="A1152" t="s">
        <v>2726</v>
      </c>
      <c r="B1152" s="1">
        <f t="shared" si="17"/>
        <v>41606</v>
      </c>
      <c r="C1152" s="4">
        <v>1243.8</v>
      </c>
      <c r="D1152" s="4">
        <v>1237.9000000000001</v>
      </c>
      <c r="E1152" s="4">
        <v>1245.3</v>
      </c>
      <c r="F1152" s="4">
        <v>1236.2</v>
      </c>
      <c r="G1152">
        <v>0</v>
      </c>
      <c r="H1152">
        <v>0.48</v>
      </c>
    </row>
    <row r="1153" spans="1:8" x14ac:dyDescent="0.2">
      <c r="A1153" t="s">
        <v>2727</v>
      </c>
      <c r="B1153" s="1">
        <f t="shared" si="17"/>
        <v>41605</v>
      </c>
      <c r="C1153" s="4">
        <v>1237.8</v>
      </c>
      <c r="D1153" s="4">
        <v>1241.5999999999999</v>
      </c>
      <c r="E1153" s="4">
        <v>1254.8</v>
      </c>
      <c r="F1153" s="4">
        <v>1235.5</v>
      </c>
      <c r="G1153" t="s">
        <v>895</v>
      </c>
      <c r="H1153">
        <v>-0.28999999999999998</v>
      </c>
    </row>
    <row r="1154" spans="1:8" x14ac:dyDescent="0.2">
      <c r="A1154" t="s">
        <v>2728</v>
      </c>
      <c r="B1154" s="1">
        <f t="shared" si="17"/>
        <v>41604</v>
      </c>
      <c r="C1154" s="4">
        <v>1241.4000000000001</v>
      </c>
      <c r="D1154" s="4">
        <v>1243</v>
      </c>
      <c r="E1154" s="4">
        <v>1243</v>
      </c>
      <c r="F1154" s="4">
        <v>1243</v>
      </c>
      <c r="G1154" t="s">
        <v>798</v>
      </c>
      <c r="H1154">
        <v>0.02</v>
      </c>
    </row>
    <row r="1155" spans="1:8" x14ac:dyDescent="0.2">
      <c r="A1155" t="s">
        <v>2729</v>
      </c>
      <c r="B1155" s="1">
        <f t="shared" ref="B1155:B1218" si="18">DATE(RIGHT(A1155,4),LEFT(A1155,2),LEFT(RIGHT(A1155,8),2))</f>
        <v>41603</v>
      </c>
      <c r="C1155" s="4">
        <v>1241.0999999999999</v>
      </c>
      <c r="D1155" s="4">
        <v>1231.0999999999999</v>
      </c>
      <c r="E1155" s="4">
        <v>1240.7</v>
      </c>
      <c r="F1155" s="4">
        <v>1229</v>
      </c>
      <c r="G1155" t="s">
        <v>789</v>
      </c>
      <c r="H1155">
        <v>-0.23</v>
      </c>
    </row>
    <row r="1156" spans="1:8" x14ac:dyDescent="0.2">
      <c r="A1156" t="s">
        <v>2732</v>
      </c>
      <c r="B1156" s="1">
        <f t="shared" si="18"/>
        <v>41600</v>
      </c>
      <c r="C1156" s="4">
        <v>1244</v>
      </c>
      <c r="D1156" s="4">
        <v>1243.2</v>
      </c>
      <c r="E1156" s="4">
        <v>1247</v>
      </c>
      <c r="F1156" s="4">
        <v>1241.4000000000001</v>
      </c>
      <c r="G1156" t="s">
        <v>763</v>
      </c>
      <c r="H1156">
        <v>0.04</v>
      </c>
    </row>
    <row r="1157" spans="1:8" x14ac:dyDescent="0.2">
      <c r="A1157" t="s">
        <v>2733</v>
      </c>
      <c r="B1157" s="1">
        <f t="shared" si="18"/>
        <v>41599</v>
      </c>
      <c r="C1157" s="4">
        <v>1243.5</v>
      </c>
      <c r="D1157" s="4">
        <v>1245.7</v>
      </c>
      <c r="E1157" s="4">
        <v>1247.0999999999999</v>
      </c>
      <c r="F1157" s="4">
        <v>1236.5</v>
      </c>
      <c r="G1157" t="s">
        <v>832</v>
      </c>
      <c r="H1157">
        <v>-1.1399999999999999</v>
      </c>
    </row>
    <row r="1158" spans="1:8" x14ac:dyDescent="0.2">
      <c r="A1158" t="s">
        <v>2734</v>
      </c>
      <c r="B1158" s="1">
        <f t="shared" si="18"/>
        <v>41598</v>
      </c>
      <c r="C1158" s="4">
        <v>1257.9000000000001</v>
      </c>
      <c r="D1158" s="4">
        <v>1269</v>
      </c>
      <c r="E1158" s="4">
        <v>1269</v>
      </c>
      <c r="F1158" s="4">
        <v>1241.9000000000001</v>
      </c>
      <c r="G1158" t="s">
        <v>770</v>
      </c>
      <c r="H1158">
        <v>-1.22</v>
      </c>
    </row>
    <row r="1159" spans="1:8" x14ac:dyDescent="0.2">
      <c r="A1159" t="s">
        <v>2735</v>
      </c>
      <c r="B1159" s="1">
        <f t="shared" si="18"/>
        <v>41597</v>
      </c>
      <c r="C1159" s="4">
        <v>1273.4000000000001</v>
      </c>
      <c r="D1159" s="4">
        <v>1274.2</v>
      </c>
      <c r="E1159" s="4">
        <v>1275.2</v>
      </c>
      <c r="F1159" s="4">
        <v>1271</v>
      </c>
      <c r="G1159" t="s">
        <v>790</v>
      </c>
      <c r="H1159">
        <v>0.09</v>
      </c>
    </row>
    <row r="1160" spans="1:8" x14ac:dyDescent="0.2">
      <c r="A1160" t="s">
        <v>2736</v>
      </c>
      <c r="B1160" s="1">
        <f t="shared" si="18"/>
        <v>41596</v>
      </c>
      <c r="C1160" s="4">
        <v>1272.2</v>
      </c>
      <c r="D1160" s="4">
        <v>1284.7</v>
      </c>
      <c r="E1160" s="4">
        <v>1284.8</v>
      </c>
      <c r="F1160" s="4">
        <v>1272.2</v>
      </c>
      <c r="G1160" t="s">
        <v>790</v>
      </c>
      <c r="H1160">
        <v>-1.17</v>
      </c>
    </row>
    <row r="1161" spans="1:8" x14ac:dyDescent="0.2">
      <c r="A1161" t="s">
        <v>2739</v>
      </c>
      <c r="B1161" s="1">
        <f t="shared" si="18"/>
        <v>41593</v>
      </c>
      <c r="C1161" s="4">
        <v>1287.3</v>
      </c>
      <c r="D1161" s="4">
        <v>1287.7</v>
      </c>
      <c r="E1161" s="4">
        <v>1288.5</v>
      </c>
      <c r="F1161" s="4">
        <v>1281.5</v>
      </c>
      <c r="G1161" t="s">
        <v>789</v>
      </c>
      <c r="H1161">
        <v>0.09</v>
      </c>
    </row>
    <row r="1162" spans="1:8" x14ac:dyDescent="0.2">
      <c r="A1162" t="s">
        <v>2740</v>
      </c>
      <c r="B1162" s="1">
        <f t="shared" si="18"/>
        <v>41592</v>
      </c>
      <c r="C1162" s="4">
        <v>1286.2</v>
      </c>
      <c r="D1162" s="4">
        <v>1280.2</v>
      </c>
      <c r="E1162" s="4">
        <v>1293.3</v>
      </c>
      <c r="F1162" s="4">
        <v>1278.0999999999999</v>
      </c>
      <c r="G1162" t="s">
        <v>791</v>
      </c>
      <c r="H1162">
        <v>1.41</v>
      </c>
    </row>
    <row r="1163" spans="1:8" x14ac:dyDescent="0.2">
      <c r="A1163" t="s">
        <v>2741</v>
      </c>
      <c r="B1163" s="1">
        <f t="shared" si="18"/>
        <v>41591</v>
      </c>
      <c r="C1163" s="4">
        <v>1268.3</v>
      </c>
      <c r="D1163" s="4">
        <v>1274</v>
      </c>
      <c r="E1163" s="4">
        <v>1280.5</v>
      </c>
      <c r="F1163" s="4">
        <v>1271.0999999999999</v>
      </c>
      <c r="G1163" t="s">
        <v>789</v>
      </c>
      <c r="H1163">
        <v>-0.22</v>
      </c>
    </row>
    <row r="1164" spans="1:8" x14ac:dyDescent="0.2">
      <c r="A1164" t="s">
        <v>2742</v>
      </c>
      <c r="B1164" s="1">
        <f t="shared" si="18"/>
        <v>41590</v>
      </c>
      <c r="C1164" s="4">
        <v>1271.0999999999999</v>
      </c>
      <c r="D1164" s="4">
        <v>1282.3</v>
      </c>
      <c r="E1164" s="4">
        <v>1282.3</v>
      </c>
      <c r="F1164" s="4">
        <v>1268.5</v>
      </c>
      <c r="G1164" t="s">
        <v>798</v>
      </c>
      <c r="H1164">
        <v>-0.77</v>
      </c>
    </row>
    <row r="1165" spans="1:8" x14ac:dyDescent="0.2">
      <c r="A1165" t="s">
        <v>2743</v>
      </c>
      <c r="B1165" s="1">
        <f t="shared" si="18"/>
        <v>41589</v>
      </c>
      <c r="C1165" s="4">
        <v>1281</v>
      </c>
      <c r="D1165" s="4">
        <v>1281.5999999999999</v>
      </c>
      <c r="E1165" s="4">
        <v>1281.8</v>
      </c>
      <c r="F1165" s="4">
        <v>1281</v>
      </c>
      <c r="G1165" t="s">
        <v>790</v>
      </c>
      <c r="H1165">
        <v>-0.27</v>
      </c>
    </row>
    <row r="1166" spans="1:8" x14ac:dyDescent="0.2">
      <c r="A1166" t="s">
        <v>2746</v>
      </c>
      <c r="B1166" s="1">
        <f t="shared" si="18"/>
        <v>41586</v>
      </c>
      <c r="C1166" s="4">
        <v>1284.5</v>
      </c>
      <c r="D1166" s="4">
        <v>1308</v>
      </c>
      <c r="E1166" s="4">
        <v>1308.0999999999999</v>
      </c>
      <c r="F1166" s="4">
        <v>1281.3</v>
      </c>
      <c r="G1166" t="s">
        <v>789</v>
      </c>
      <c r="H1166">
        <v>-1.83</v>
      </c>
    </row>
    <row r="1167" spans="1:8" x14ac:dyDescent="0.2">
      <c r="A1167" t="s">
        <v>2747</v>
      </c>
      <c r="B1167" s="1">
        <f t="shared" si="18"/>
        <v>41585</v>
      </c>
      <c r="C1167" s="4">
        <v>1308.4000000000001</v>
      </c>
      <c r="D1167" s="4">
        <v>1323.6</v>
      </c>
      <c r="E1167" s="4">
        <v>1323.6</v>
      </c>
      <c r="F1167" s="4">
        <v>1298</v>
      </c>
      <c r="G1167" t="s">
        <v>759</v>
      </c>
      <c r="H1167">
        <v>-0.71</v>
      </c>
    </row>
    <row r="1168" spans="1:8" x14ac:dyDescent="0.2">
      <c r="A1168" t="s">
        <v>2748</v>
      </c>
      <c r="B1168" s="1">
        <f t="shared" si="18"/>
        <v>41584</v>
      </c>
      <c r="C1168" s="4">
        <v>1317.7</v>
      </c>
      <c r="D1168" s="4">
        <v>1313.5</v>
      </c>
      <c r="E1168" s="4">
        <v>1318.6</v>
      </c>
      <c r="F1168" s="4">
        <v>1312.5</v>
      </c>
      <c r="G1168" t="s">
        <v>790</v>
      </c>
      <c r="H1168">
        <v>0.74</v>
      </c>
    </row>
    <row r="1169" spans="1:8" x14ac:dyDescent="0.2">
      <c r="A1169" t="s">
        <v>2749</v>
      </c>
      <c r="B1169" s="1">
        <f t="shared" si="18"/>
        <v>41583</v>
      </c>
      <c r="C1169" s="4">
        <v>1308</v>
      </c>
      <c r="D1169" s="4">
        <v>1313.3</v>
      </c>
      <c r="E1169" s="4">
        <v>1317.5</v>
      </c>
      <c r="F1169" s="4">
        <v>1306.9000000000001</v>
      </c>
      <c r="G1169" t="s">
        <v>788</v>
      </c>
      <c r="H1169">
        <v>-0.5</v>
      </c>
    </row>
    <row r="1170" spans="1:8" x14ac:dyDescent="0.2">
      <c r="A1170" t="s">
        <v>2750</v>
      </c>
      <c r="B1170" s="1">
        <f t="shared" si="18"/>
        <v>41582</v>
      </c>
      <c r="C1170" s="4">
        <v>1314.6</v>
      </c>
      <c r="D1170" s="4">
        <v>1314.6</v>
      </c>
      <c r="E1170" s="4">
        <v>1320.5</v>
      </c>
      <c r="F1170" s="4">
        <v>1312.1</v>
      </c>
      <c r="G1170" t="s">
        <v>792</v>
      </c>
      <c r="H1170">
        <v>0.11</v>
      </c>
    </row>
    <row r="1171" spans="1:8" x14ac:dyDescent="0.2">
      <c r="A1171" t="s">
        <v>2753</v>
      </c>
      <c r="B1171" s="1">
        <f t="shared" si="18"/>
        <v>41579</v>
      </c>
      <c r="C1171" s="4">
        <v>1313.1</v>
      </c>
      <c r="D1171" s="4">
        <v>1325.7</v>
      </c>
      <c r="E1171" s="4">
        <v>1325.7</v>
      </c>
      <c r="F1171" s="4">
        <v>1308</v>
      </c>
      <c r="G1171" t="s">
        <v>789</v>
      </c>
      <c r="H1171">
        <v>-0.79</v>
      </c>
    </row>
    <row r="1172" spans="1:8" x14ac:dyDescent="0.2">
      <c r="A1172" t="s">
        <v>2494</v>
      </c>
      <c r="B1172" s="1">
        <f t="shared" si="18"/>
        <v>41578</v>
      </c>
      <c r="C1172" s="4">
        <v>1323.6</v>
      </c>
      <c r="D1172" s="4">
        <v>1334</v>
      </c>
      <c r="E1172" s="4">
        <v>1334</v>
      </c>
      <c r="F1172" s="4">
        <v>1321.7</v>
      </c>
      <c r="G1172" t="s">
        <v>776</v>
      </c>
      <c r="H1172">
        <v>-1.88</v>
      </c>
    </row>
    <row r="1173" spans="1:8" x14ac:dyDescent="0.2">
      <c r="A1173" t="s">
        <v>2495</v>
      </c>
      <c r="B1173" s="1">
        <f t="shared" si="18"/>
        <v>41577</v>
      </c>
      <c r="C1173" s="4">
        <v>1349</v>
      </c>
      <c r="D1173" s="4">
        <v>1340.8</v>
      </c>
      <c r="E1173" s="4">
        <v>1355.8</v>
      </c>
      <c r="F1173" s="4">
        <v>1335.6</v>
      </c>
      <c r="G1173" t="s">
        <v>792</v>
      </c>
      <c r="H1173">
        <v>0.28000000000000003</v>
      </c>
    </row>
    <row r="1174" spans="1:8" x14ac:dyDescent="0.2">
      <c r="A1174" t="s">
        <v>2496</v>
      </c>
      <c r="B1174" s="1">
        <f t="shared" si="18"/>
        <v>41576</v>
      </c>
      <c r="C1174" s="4">
        <v>1345.2</v>
      </c>
      <c r="D1174" s="4">
        <v>1359.6</v>
      </c>
      <c r="E1174" s="4">
        <v>1359.7</v>
      </c>
      <c r="F1174" s="4">
        <v>1359.6</v>
      </c>
      <c r="G1174" t="s">
        <v>790</v>
      </c>
      <c r="H1174">
        <v>-0.5</v>
      </c>
    </row>
    <row r="1175" spans="1:8" x14ac:dyDescent="0.2">
      <c r="A1175" t="s">
        <v>2497</v>
      </c>
      <c r="B1175" s="1">
        <f t="shared" si="18"/>
        <v>41575</v>
      </c>
      <c r="C1175" s="4">
        <v>1352</v>
      </c>
      <c r="D1175" s="4">
        <v>1351.4</v>
      </c>
      <c r="E1175" s="4">
        <v>1359.2</v>
      </c>
      <c r="F1175" s="4">
        <v>1349</v>
      </c>
      <c r="G1175" t="s">
        <v>789</v>
      </c>
      <c r="H1175">
        <v>-0.03</v>
      </c>
    </row>
    <row r="1176" spans="1:8" x14ac:dyDescent="0.2">
      <c r="A1176" t="s">
        <v>2500</v>
      </c>
      <c r="B1176" s="1">
        <f t="shared" si="18"/>
        <v>41572</v>
      </c>
      <c r="C1176" s="4">
        <v>1352.4</v>
      </c>
      <c r="D1176" s="4">
        <v>1346.2</v>
      </c>
      <c r="E1176" s="4">
        <v>1353</v>
      </c>
      <c r="F1176" s="4">
        <v>1346.2</v>
      </c>
      <c r="G1176" t="s">
        <v>789</v>
      </c>
      <c r="H1176">
        <v>0.16</v>
      </c>
    </row>
    <row r="1177" spans="1:8" x14ac:dyDescent="0.2">
      <c r="A1177" t="s">
        <v>2501</v>
      </c>
      <c r="B1177" s="1">
        <f t="shared" si="18"/>
        <v>41571</v>
      </c>
      <c r="C1177" s="4">
        <v>1350.2</v>
      </c>
      <c r="D1177" s="4">
        <v>1334.5</v>
      </c>
      <c r="E1177" s="4">
        <v>1350.1</v>
      </c>
      <c r="F1177" s="4">
        <v>1334.5</v>
      </c>
      <c r="G1177" t="s">
        <v>789</v>
      </c>
      <c r="H1177">
        <v>1.22</v>
      </c>
    </row>
    <row r="1178" spans="1:8" x14ac:dyDescent="0.2">
      <c r="A1178" t="s">
        <v>2502</v>
      </c>
      <c r="B1178" s="1">
        <f t="shared" si="18"/>
        <v>41570</v>
      </c>
      <c r="C1178" s="4">
        <v>1333.9</v>
      </c>
      <c r="D1178" s="4">
        <v>1331.9</v>
      </c>
      <c r="E1178" s="4">
        <v>1333.4</v>
      </c>
      <c r="F1178" s="4">
        <v>1331.9</v>
      </c>
      <c r="G1178" t="s">
        <v>790</v>
      </c>
      <c r="H1178">
        <v>-0.64</v>
      </c>
    </row>
    <row r="1179" spans="1:8" x14ac:dyDescent="0.2">
      <c r="A1179" t="s">
        <v>2503</v>
      </c>
      <c r="B1179" s="1">
        <f t="shared" si="18"/>
        <v>41569</v>
      </c>
      <c r="C1179" s="4">
        <v>1342.5</v>
      </c>
      <c r="D1179" s="4">
        <v>1313.9</v>
      </c>
      <c r="E1179" s="4">
        <v>1342.6</v>
      </c>
      <c r="F1179" s="4">
        <v>1313.9</v>
      </c>
      <c r="G1179" t="s">
        <v>776</v>
      </c>
      <c r="H1179">
        <v>2.04</v>
      </c>
    </row>
    <row r="1180" spans="1:8" x14ac:dyDescent="0.2">
      <c r="A1180" t="s">
        <v>2504</v>
      </c>
      <c r="B1180" s="1">
        <f t="shared" si="18"/>
        <v>41568</v>
      </c>
      <c r="C1180" s="4">
        <v>1315.7</v>
      </c>
      <c r="D1180" s="4">
        <v>1316.8</v>
      </c>
      <c r="E1180" s="4">
        <v>1317.7</v>
      </c>
      <c r="F1180" s="4">
        <v>1316.5</v>
      </c>
      <c r="G1180" t="s">
        <v>789</v>
      </c>
      <c r="H1180">
        <v>0.1</v>
      </c>
    </row>
    <row r="1181" spans="1:8" x14ac:dyDescent="0.2">
      <c r="A1181" t="s">
        <v>2507</v>
      </c>
      <c r="B1181" s="1">
        <f t="shared" si="18"/>
        <v>41565</v>
      </c>
      <c r="C1181" s="4">
        <v>1314.4</v>
      </c>
      <c r="D1181" s="4">
        <v>1318.8</v>
      </c>
      <c r="E1181" s="4">
        <v>1326</v>
      </c>
      <c r="F1181" s="4">
        <v>1312.6</v>
      </c>
      <c r="G1181" t="s">
        <v>779</v>
      </c>
      <c r="H1181">
        <v>-0.63</v>
      </c>
    </row>
    <row r="1182" spans="1:8" x14ac:dyDescent="0.2">
      <c r="A1182" t="s">
        <v>2508</v>
      </c>
      <c r="B1182" s="1">
        <f t="shared" si="18"/>
        <v>41564</v>
      </c>
      <c r="C1182" s="4">
        <v>1322.7</v>
      </c>
      <c r="D1182" s="4">
        <v>1307</v>
      </c>
      <c r="E1182" s="4">
        <v>1320.8</v>
      </c>
      <c r="F1182" s="4">
        <v>1307</v>
      </c>
      <c r="G1182" t="s">
        <v>779</v>
      </c>
      <c r="H1182">
        <v>3.17</v>
      </c>
    </row>
    <row r="1183" spans="1:8" x14ac:dyDescent="0.2">
      <c r="A1183" t="s">
        <v>2509</v>
      </c>
      <c r="B1183" s="1">
        <f t="shared" si="18"/>
        <v>41563</v>
      </c>
      <c r="C1183" s="4">
        <v>1282</v>
      </c>
      <c r="D1183" s="4">
        <v>1282.8</v>
      </c>
      <c r="E1183" s="4">
        <v>1284</v>
      </c>
      <c r="F1183" s="4">
        <v>1269.2</v>
      </c>
      <c r="G1183" t="s">
        <v>832</v>
      </c>
      <c r="H1183">
        <v>0.71</v>
      </c>
    </row>
    <row r="1184" spans="1:8" x14ac:dyDescent="0.2">
      <c r="A1184" t="s">
        <v>2510</v>
      </c>
      <c r="B1184" s="1">
        <f t="shared" si="18"/>
        <v>41562</v>
      </c>
      <c r="C1184" s="4">
        <v>1273</v>
      </c>
      <c r="D1184" s="4">
        <v>1270.5</v>
      </c>
      <c r="E1184" s="4">
        <v>1284.8</v>
      </c>
      <c r="F1184" s="4">
        <v>1254.0999999999999</v>
      </c>
      <c r="G1184" t="s">
        <v>762</v>
      </c>
      <c r="H1184">
        <v>-0.27</v>
      </c>
    </row>
    <row r="1185" spans="1:8" x14ac:dyDescent="0.2">
      <c r="A1185" t="s">
        <v>2511</v>
      </c>
      <c r="B1185" s="1">
        <f t="shared" si="18"/>
        <v>41561</v>
      </c>
      <c r="C1185" s="4">
        <v>1276.4000000000001</v>
      </c>
      <c r="D1185" s="4">
        <v>1275.8</v>
      </c>
      <c r="E1185" s="4">
        <v>1285.8</v>
      </c>
      <c r="F1185" s="4">
        <v>1272.0999999999999</v>
      </c>
      <c r="G1185" t="s">
        <v>776</v>
      </c>
      <c r="H1185">
        <v>0.66</v>
      </c>
    </row>
    <row r="1186" spans="1:8" x14ac:dyDescent="0.2">
      <c r="A1186" t="s">
        <v>2514</v>
      </c>
      <c r="B1186" s="1">
        <f t="shared" si="18"/>
        <v>41558</v>
      </c>
      <c r="C1186" s="4">
        <v>1268</v>
      </c>
      <c r="D1186" s="4">
        <v>1286.9000000000001</v>
      </c>
      <c r="E1186" s="4">
        <v>1291.5999999999999</v>
      </c>
      <c r="F1186" s="4">
        <v>1263.8</v>
      </c>
      <c r="G1186" t="s">
        <v>762</v>
      </c>
      <c r="H1186">
        <v>-2.21</v>
      </c>
    </row>
    <row r="1187" spans="1:8" x14ac:dyDescent="0.2">
      <c r="A1187" t="s">
        <v>2515</v>
      </c>
      <c r="B1187" s="1">
        <f t="shared" si="18"/>
        <v>41557</v>
      </c>
      <c r="C1187" s="4">
        <v>1296.5999999999999</v>
      </c>
      <c r="D1187" s="4">
        <v>1303.4000000000001</v>
      </c>
      <c r="E1187" s="4">
        <v>1310.8</v>
      </c>
      <c r="F1187" s="4">
        <v>1285</v>
      </c>
      <c r="G1187" t="s">
        <v>832</v>
      </c>
      <c r="H1187">
        <v>-0.79</v>
      </c>
    </row>
    <row r="1188" spans="1:8" x14ac:dyDescent="0.2">
      <c r="A1188" t="s">
        <v>2516</v>
      </c>
      <c r="B1188" s="1">
        <f t="shared" si="18"/>
        <v>41556</v>
      </c>
      <c r="C1188" s="4">
        <v>1306.9000000000001</v>
      </c>
      <c r="D1188" s="4">
        <v>1317.6</v>
      </c>
      <c r="E1188" s="4">
        <v>1319</v>
      </c>
      <c r="F1188" s="4">
        <v>1295.3</v>
      </c>
      <c r="G1188" t="s">
        <v>734</v>
      </c>
      <c r="H1188">
        <v>-1.31</v>
      </c>
    </row>
    <row r="1189" spans="1:8" x14ac:dyDescent="0.2">
      <c r="A1189" t="s">
        <v>2517</v>
      </c>
      <c r="B1189" s="1">
        <f t="shared" si="18"/>
        <v>41555</v>
      </c>
      <c r="C1189" s="4">
        <v>1324.2</v>
      </c>
      <c r="D1189" s="4">
        <v>1326.5</v>
      </c>
      <c r="E1189" s="4">
        <v>1330</v>
      </c>
      <c r="F1189" s="4">
        <v>1321.2</v>
      </c>
      <c r="G1189" t="s">
        <v>776</v>
      </c>
      <c r="H1189">
        <v>-0.05</v>
      </c>
    </row>
    <row r="1190" spans="1:8" x14ac:dyDescent="0.2">
      <c r="A1190" t="s">
        <v>2518</v>
      </c>
      <c r="B1190" s="1">
        <f t="shared" si="18"/>
        <v>41554</v>
      </c>
      <c r="C1190" s="4">
        <v>1324.8</v>
      </c>
      <c r="D1190" s="4">
        <v>1313.8</v>
      </c>
      <c r="E1190" s="4">
        <v>1325.4</v>
      </c>
      <c r="F1190" s="4">
        <v>1311.8</v>
      </c>
      <c r="G1190" t="s">
        <v>763</v>
      </c>
      <c r="H1190">
        <v>1.1499999999999999</v>
      </c>
    </row>
    <row r="1191" spans="1:8" x14ac:dyDescent="0.2">
      <c r="A1191" t="s">
        <v>2521</v>
      </c>
      <c r="B1191" s="1">
        <f t="shared" si="18"/>
        <v>41551</v>
      </c>
      <c r="C1191" s="4">
        <v>1309.7</v>
      </c>
      <c r="D1191" s="4">
        <v>1316.2</v>
      </c>
      <c r="E1191" s="4">
        <v>1318.1</v>
      </c>
      <c r="F1191" s="4">
        <v>1305.7</v>
      </c>
      <c r="G1191" t="s">
        <v>792</v>
      </c>
      <c r="H1191">
        <v>-0.57999999999999996</v>
      </c>
    </row>
    <row r="1192" spans="1:8" x14ac:dyDescent="0.2">
      <c r="A1192" t="s">
        <v>2522</v>
      </c>
      <c r="B1192" s="1">
        <f t="shared" si="18"/>
        <v>41550</v>
      </c>
      <c r="C1192" s="4">
        <v>1317.4</v>
      </c>
      <c r="D1192" s="4">
        <v>1312</v>
      </c>
      <c r="E1192" s="4">
        <v>1319.5</v>
      </c>
      <c r="F1192" s="4">
        <v>1302.5</v>
      </c>
      <c r="G1192" t="s">
        <v>771</v>
      </c>
      <c r="H1192">
        <v>-0.24</v>
      </c>
    </row>
    <row r="1193" spans="1:8" x14ac:dyDescent="0.2">
      <c r="A1193" t="s">
        <v>2523</v>
      </c>
      <c r="B1193" s="1">
        <f t="shared" si="18"/>
        <v>41549</v>
      </c>
      <c r="C1193" s="4">
        <v>1320.6</v>
      </c>
      <c r="D1193" s="4">
        <v>1288.5</v>
      </c>
      <c r="E1193" s="4">
        <v>1321</v>
      </c>
      <c r="F1193" s="4">
        <v>1280</v>
      </c>
      <c r="G1193" t="s">
        <v>817</v>
      </c>
      <c r="H1193">
        <v>2.69</v>
      </c>
    </row>
    <row r="1194" spans="1:8" x14ac:dyDescent="0.2">
      <c r="A1194" t="s">
        <v>2524</v>
      </c>
      <c r="B1194" s="1">
        <f t="shared" si="18"/>
        <v>41548</v>
      </c>
      <c r="C1194" s="4">
        <v>1286</v>
      </c>
      <c r="D1194" s="4">
        <v>1328</v>
      </c>
      <c r="E1194" s="4">
        <v>1334.2</v>
      </c>
      <c r="F1194" s="4">
        <v>1283.8</v>
      </c>
      <c r="G1194" t="s">
        <v>875</v>
      </c>
      <c r="H1194">
        <v>-3.05</v>
      </c>
    </row>
    <row r="1195" spans="1:8" x14ac:dyDescent="0.2">
      <c r="A1195" t="s">
        <v>2263</v>
      </c>
      <c r="B1195" s="1">
        <f t="shared" si="18"/>
        <v>41547</v>
      </c>
      <c r="C1195" s="4">
        <v>1326.5</v>
      </c>
      <c r="D1195" s="4">
        <v>1345.8</v>
      </c>
      <c r="E1195" s="4">
        <v>1350.9</v>
      </c>
      <c r="F1195" s="4">
        <v>1322</v>
      </c>
      <c r="G1195" t="s">
        <v>820</v>
      </c>
      <c r="H1195">
        <v>-0.89</v>
      </c>
    </row>
    <row r="1196" spans="1:8" x14ac:dyDescent="0.2">
      <c r="A1196" t="s">
        <v>2266</v>
      </c>
      <c r="B1196" s="1">
        <f t="shared" si="18"/>
        <v>41544</v>
      </c>
      <c r="C1196" s="4">
        <v>1338.4</v>
      </c>
      <c r="D1196" s="4">
        <v>1321.5</v>
      </c>
      <c r="E1196" s="4">
        <v>1343.8</v>
      </c>
      <c r="F1196" s="4">
        <v>1319.7</v>
      </c>
      <c r="G1196" t="s">
        <v>896</v>
      </c>
      <c r="H1196">
        <v>1.1200000000000001</v>
      </c>
    </row>
    <row r="1197" spans="1:8" x14ac:dyDescent="0.2">
      <c r="A1197" t="s">
        <v>2267</v>
      </c>
      <c r="B1197" s="1">
        <f t="shared" si="18"/>
        <v>41543</v>
      </c>
      <c r="C1197" s="4">
        <v>1323.6</v>
      </c>
      <c r="D1197" s="4">
        <v>1335.2</v>
      </c>
      <c r="E1197" s="4">
        <v>1338.3</v>
      </c>
      <c r="F1197" s="4">
        <v>1335.2</v>
      </c>
      <c r="G1197" t="s">
        <v>790</v>
      </c>
      <c r="H1197">
        <v>-0.92</v>
      </c>
    </row>
    <row r="1198" spans="1:8" x14ac:dyDescent="0.2">
      <c r="A1198" t="s">
        <v>2268</v>
      </c>
      <c r="B1198" s="1">
        <f t="shared" si="18"/>
        <v>41542</v>
      </c>
      <c r="C1198" s="4">
        <v>1335.9</v>
      </c>
      <c r="D1198" s="4">
        <v>1322.7</v>
      </c>
      <c r="E1198" s="4">
        <v>1335.3</v>
      </c>
      <c r="F1198" s="4">
        <v>1322.7</v>
      </c>
      <c r="G1198" t="s">
        <v>769</v>
      </c>
      <c r="H1198">
        <v>1.51</v>
      </c>
    </row>
    <row r="1199" spans="1:8" x14ac:dyDescent="0.2">
      <c r="A1199" t="s">
        <v>2269</v>
      </c>
      <c r="B1199" s="1">
        <f t="shared" si="18"/>
        <v>41541</v>
      </c>
      <c r="C1199" s="4">
        <v>1316</v>
      </c>
      <c r="D1199" s="4">
        <v>1321.2</v>
      </c>
      <c r="E1199" s="4">
        <v>1324.9</v>
      </c>
      <c r="F1199" s="4">
        <v>1309.4000000000001</v>
      </c>
      <c r="G1199" t="s">
        <v>776</v>
      </c>
      <c r="H1199">
        <v>-0.82</v>
      </c>
    </row>
    <row r="1200" spans="1:8" x14ac:dyDescent="0.2">
      <c r="A1200" t="s">
        <v>2270</v>
      </c>
      <c r="B1200" s="1">
        <f t="shared" si="18"/>
        <v>41540</v>
      </c>
      <c r="C1200" s="4">
        <v>1326.9</v>
      </c>
      <c r="D1200" s="4">
        <v>1327.1</v>
      </c>
      <c r="E1200" s="4">
        <v>1327.8</v>
      </c>
      <c r="F1200" s="4">
        <v>1317.6</v>
      </c>
      <c r="G1200" t="s">
        <v>763</v>
      </c>
      <c r="H1200">
        <v>-0.42</v>
      </c>
    </row>
    <row r="1201" spans="1:8" x14ac:dyDescent="0.2">
      <c r="A1201" t="s">
        <v>2273</v>
      </c>
      <c r="B1201" s="1">
        <f t="shared" si="18"/>
        <v>41537</v>
      </c>
      <c r="C1201" s="4">
        <v>1332.5</v>
      </c>
      <c r="D1201" s="4">
        <v>1347.5</v>
      </c>
      <c r="E1201" s="4">
        <v>1347.5</v>
      </c>
      <c r="F1201" s="4">
        <v>1330.7</v>
      </c>
      <c r="G1201" t="s">
        <v>798</v>
      </c>
      <c r="H1201">
        <v>-2.69</v>
      </c>
    </row>
    <row r="1202" spans="1:8" x14ac:dyDescent="0.2">
      <c r="A1202" t="s">
        <v>2274</v>
      </c>
      <c r="B1202" s="1">
        <f t="shared" si="18"/>
        <v>41536</v>
      </c>
      <c r="C1202" s="4">
        <v>1369.4</v>
      </c>
      <c r="D1202" s="4">
        <v>1362.9</v>
      </c>
      <c r="E1202" s="4">
        <v>1373</v>
      </c>
      <c r="F1202" s="4">
        <v>1362.9</v>
      </c>
      <c r="G1202" t="s">
        <v>792</v>
      </c>
      <c r="H1202">
        <v>4.71</v>
      </c>
    </row>
    <row r="1203" spans="1:8" x14ac:dyDescent="0.2">
      <c r="A1203" t="s">
        <v>2275</v>
      </c>
      <c r="B1203" s="1">
        <f t="shared" si="18"/>
        <v>41535</v>
      </c>
      <c r="C1203" s="4">
        <v>1307.8</v>
      </c>
      <c r="D1203" s="4">
        <v>1292.0999999999999</v>
      </c>
      <c r="E1203" s="4">
        <v>1347.7</v>
      </c>
      <c r="F1203" s="4">
        <v>1292.0999999999999</v>
      </c>
      <c r="G1203" t="s">
        <v>791</v>
      </c>
      <c r="H1203">
        <v>-0.13</v>
      </c>
    </row>
    <row r="1204" spans="1:8" x14ac:dyDescent="0.2">
      <c r="A1204" t="s">
        <v>2276</v>
      </c>
      <c r="B1204" s="1">
        <f t="shared" si="18"/>
        <v>41534</v>
      </c>
      <c r="C1204" s="4">
        <v>1309.5</v>
      </c>
      <c r="D1204" s="4">
        <v>1313</v>
      </c>
      <c r="E1204" s="4">
        <v>1313.1</v>
      </c>
      <c r="F1204" s="4">
        <v>1310.2</v>
      </c>
      <c r="G1204" t="s">
        <v>789</v>
      </c>
      <c r="H1204">
        <v>-0.64</v>
      </c>
    </row>
    <row r="1205" spans="1:8" x14ac:dyDescent="0.2">
      <c r="A1205" t="s">
        <v>2277</v>
      </c>
      <c r="B1205" s="1">
        <f t="shared" si="18"/>
        <v>41533</v>
      </c>
      <c r="C1205" s="4">
        <v>1317.9</v>
      </c>
      <c r="D1205" s="4">
        <v>1328.4</v>
      </c>
      <c r="E1205" s="4">
        <v>1329.6</v>
      </c>
      <c r="F1205" s="4">
        <v>1310.8</v>
      </c>
      <c r="G1205" t="s">
        <v>774</v>
      </c>
      <c r="H1205">
        <v>0.73</v>
      </c>
    </row>
    <row r="1206" spans="1:8" x14ac:dyDescent="0.2">
      <c r="A1206" t="s">
        <v>2280</v>
      </c>
      <c r="B1206" s="1">
        <f t="shared" si="18"/>
        <v>41530</v>
      </c>
      <c r="C1206" s="4">
        <v>1308.4000000000001</v>
      </c>
      <c r="D1206" s="4">
        <v>1322.9</v>
      </c>
      <c r="E1206" s="4">
        <v>1323</v>
      </c>
      <c r="F1206" s="4">
        <v>1305.3</v>
      </c>
      <c r="G1206" t="s">
        <v>792</v>
      </c>
      <c r="H1206">
        <v>-1.65</v>
      </c>
    </row>
    <row r="1207" spans="1:8" x14ac:dyDescent="0.2">
      <c r="A1207" t="s">
        <v>2281</v>
      </c>
      <c r="B1207" s="1">
        <f t="shared" si="18"/>
        <v>41529</v>
      </c>
      <c r="C1207" s="4">
        <v>1330.4</v>
      </c>
      <c r="D1207" s="4">
        <v>1360</v>
      </c>
      <c r="E1207" s="4">
        <v>1360</v>
      </c>
      <c r="F1207" s="4">
        <v>1322.4</v>
      </c>
      <c r="G1207" t="s">
        <v>770</v>
      </c>
      <c r="H1207">
        <v>-2.46</v>
      </c>
    </row>
    <row r="1208" spans="1:8" x14ac:dyDescent="0.2">
      <c r="A1208" t="s">
        <v>2282</v>
      </c>
      <c r="B1208" s="1">
        <f t="shared" si="18"/>
        <v>41528</v>
      </c>
      <c r="C1208" s="4">
        <v>1363.9</v>
      </c>
      <c r="D1208" s="4">
        <v>1365.8</v>
      </c>
      <c r="E1208" s="4">
        <v>1365.8</v>
      </c>
      <c r="F1208" s="4">
        <v>1356.7</v>
      </c>
      <c r="G1208" t="s">
        <v>776</v>
      </c>
      <c r="H1208">
        <v>-0.01</v>
      </c>
    </row>
    <row r="1209" spans="1:8" x14ac:dyDescent="0.2">
      <c r="A1209" t="s">
        <v>2283</v>
      </c>
      <c r="B1209" s="1">
        <f t="shared" si="18"/>
        <v>41527</v>
      </c>
      <c r="C1209" s="4">
        <v>1364.1</v>
      </c>
      <c r="D1209" s="4">
        <v>1377.5</v>
      </c>
      <c r="E1209" s="4">
        <v>1377.5</v>
      </c>
      <c r="F1209" s="4">
        <v>1357.6</v>
      </c>
      <c r="G1209" t="s">
        <v>789</v>
      </c>
      <c r="H1209">
        <v>-1.64</v>
      </c>
    </row>
    <row r="1210" spans="1:8" x14ac:dyDescent="0.2">
      <c r="A1210" t="s">
        <v>2284</v>
      </c>
      <c r="B1210" s="1">
        <f t="shared" si="18"/>
        <v>41526</v>
      </c>
      <c r="C1210" s="4">
        <v>1386.8</v>
      </c>
      <c r="D1210" s="4">
        <v>1389.8</v>
      </c>
      <c r="E1210" s="4">
        <v>1389.8</v>
      </c>
      <c r="F1210" s="4">
        <v>1386.5</v>
      </c>
      <c r="G1210" t="s">
        <v>792</v>
      </c>
      <c r="H1210">
        <v>0.01</v>
      </c>
    </row>
    <row r="1211" spans="1:8" x14ac:dyDescent="0.2">
      <c r="A1211" t="s">
        <v>2287</v>
      </c>
      <c r="B1211" s="1">
        <f t="shared" si="18"/>
        <v>41523</v>
      </c>
      <c r="C1211" s="4">
        <v>1386.7</v>
      </c>
      <c r="D1211" s="4">
        <v>1371</v>
      </c>
      <c r="E1211" s="4">
        <v>1390.1</v>
      </c>
      <c r="F1211" s="4">
        <v>1368.9</v>
      </c>
      <c r="G1211" t="s">
        <v>769</v>
      </c>
      <c r="H1211">
        <v>0.99</v>
      </c>
    </row>
    <row r="1212" spans="1:8" x14ac:dyDescent="0.2">
      <c r="A1212" t="s">
        <v>2288</v>
      </c>
      <c r="B1212" s="1">
        <f t="shared" si="18"/>
        <v>41522</v>
      </c>
      <c r="C1212" s="4">
        <v>1373.1</v>
      </c>
      <c r="D1212" s="4">
        <v>1393.5</v>
      </c>
      <c r="E1212" s="4">
        <v>1397.5</v>
      </c>
      <c r="F1212" s="4">
        <v>1367.1</v>
      </c>
      <c r="G1212" t="s">
        <v>792</v>
      </c>
      <c r="H1212">
        <v>-1.21</v>
      </c>
    </row>
    <row r="1213" spans="1:8" x14ac:dyDescent="0.2">
      <c r="A1213" t="s">
        <v>2289</v>
      </c>
      <c r="B1213" s="1">
        <f t="shared" si="18"/>
        <v>41521</v>
      </c>
      <c r="C1213" s="4">
        <v>1389.9</v>
      </c>
      <c r="D1213" s="4">
        <v>1413</v>
      </c>
      <c r="E1213" s="4">
        <v>1413</v>
      </c>
      <c r="F1213" s="4">
        <v>1387.1</v>
      </c>
      <c r="G1213" t="s">
        <v>788</v>
      </c>
      <c r="H1213">
        <v>-1.57</v>
      </c>
    </row>
    <row r="1214" spans="1:8" x14ac:dyDescent="0.2">
      <c r="A1214" t="s">
        <v>2290</v>
      </c>
      <c r="B1214" s="1">
        <f t="shared" si="18"/>
        <v>41520</v>
      </c>
      <c r="C1214" s="4">
        <v>1412</v>
      </c>
      <c r="D1214" s="4">
        <v>1393</v>
      </c>
      <c r="E1214" s="4">
        <v>1414.4</v>
      </c>
      <c r="F1214" s="4">
        <v>1382.3</v>
      </c>
      <c r="G1214" t="s">
        <v>734</v>
      </c>
      <c r="H1214">
        <v>1.31</v>
      </c>
    </row>
    <row r="1215" spans="1:8" x14ac:dyDescent="0.2">
      <c r="A1215" t="s">
        <v>2291</v>
      </c>
      <c r="B1215" s="1">
        <f t="shared" si="18"/>
        <v>41519</v>
      </c>
      <c r="C1215" s="4">
        <v>1393.7</v>
      </c>
      <c r="D1215" s="4">
        <v>1380.4</v>
      </c>
      <c r="E1215" s="4">
        <v>1398</v>
      </c>
      <c r="F1215" s="4">
        <v>1379.6</v>
      </c>
      <c r="G1215">
        <v>0</v>
      </c>
      <c r="H1215">
        <v>-0.17</v>
      </c>
    </row>
    <row r="1216" spans="1:8" x14ac:dyDescent="0.2">
      <c r="A1216" t="s">
        <v>2032</v>
      </c>
      <c r="B1216" s="1">
        <f t="shared" si="18"/>
        <v>41516</v>
      </c>
      <c r="C1216" s="4">
        <v>1396.1</v>
      </c>
      <c r="D1216" s="4">
        <v>1407.2</v>
      </c>
      <c r="E1216" s="4">
        <v>1409.8</v>
      </c>
      <c r="F1216" s="4">
        <v>1392.3</v>
      </c>
      <c r="G1216" t="s">
        <v>788</v>
      </c>
      <c r="H1216">
        <v>-1.19</v>
      </c>
    </row>
    <row r="1217" spans="1:8" x14ac:dyDescent="0.2">
      <c r="A1217" t="s">
        <v>2033</v>
      </c>
      <c r="B1217" s="1">
        <f t="shared" si="18"/>
        <v>41515</v>
      </c>
      <c r="C1217" s="4">
        <v>1412.9</v>
      </c>
      <c r="D1217" s="4">
        <v>1417.4</v>
      </c>
      <c r="E1217" s="4">
        <v>1417.4</v>
      </c>
      <c r="F1217" s="4">
        <v>1404.5</v>
      </c>
      <c r="G1217" t="s">
        <v>825</v>
      </c>
      <c r="H1217">
        <v>-0.43</v>
      </c>
    </row>
    <row r="1218" spans="1:8" x14ac:dyDescent="0.2">
      <c r="A1218" t="s">
        <v>2034</v>
      </c>
      <c r="B1218" s="1">
        <f t="shared" si="18"/>
        <v>41514</v>
      </c>
      <c r="C1218" s="4">
        <v>1419</v>
      </c>
      <c r="D1218" s="4">
        <v>1417.3</v>
      </c>
      <c r="E1218" s="4">
        <v>1428</v>
      </c>
      <c r="F1218" s="4">
        <v>1415.1</v>
      </c>
      <c r="G1218" t="s">
        <v>789</v>
      </c>
      <c r="H1218">
        <v>-0.11</v>
      </c>
    </row>
    <row r="1219" spans="1:8" x14ac:dyDescent="0.2">
      <c r="A1219" t="s">
        <v>2035</v>
      </c>
      <c r="B1219" s="1">
        <f t="shared" ref="B1219:B1282" si="19">DATE(RIGHT(A1219,4),LEFT(A1219,2),LEFT(RIGHT(A1219,8),2))</f>
        <v>41513</v>
      </c>
      <c r="C1219" s="4">
        <v>1420.6</v>
      </c>
      <c r="D1219" s="4">
        <v>1403.8</v>
      </c>
      <c r="E1219" s="4">
        <v>1421.1</v>
      </c>
      <c r="F1219" s="4">
        <v>1398.7</v>
      </c>
      <c r="G1219" t="s">
        <v>757</v>
      </c>
      <c r="H1219">
        <v>1.98</v>
      </c>
    </row>
    <row r="1220" spans="1:8" x14ac:dyDescent="0.2">
      <c r="A1220" t="s">
        <v>2036</v>
      </c>
      <c r="B1220" s="1">
        <f t="shared" si="19"/>
        <v>41512</v>
      </c>
      <c r="C1220" s="4">
        <v>1393</v>
      </c>
      <c r="D1220" s="4">
        <v>1398.6</v>
      </c>
      <c r="E1220" s="4">
        <v>1403</v>
      </c>
      <c r="F1220" s="4">
        <v>1391.3</v>
      </c>
      <c r="G1220" t="s">
        <v>796</v>
      </c>
      <c r="H1220">
        <v>-0.19</v>
      </c>
    </row>
    <row r="1221" spans="1:8" x14ac:dyDescent="0.2">
      <c r="A1221" t="s">
        <v>2039</v>
      </c>
      <c r="B1221" s="1">
        <f t="shared" si="19"/>
        <v>41509</v>
      </c>
      <c r="C1221" s="4">
        <v>1395.7</v>
      </c>
      <c r="D1221" s="4">
        <v>1376.8</v>
      </c>
      <c r="E1221" s="4">
        <v>1398.2</v>
      </c>
      <c r="F1221" s="4">
        <v>1373.9</v>
      </c>
      <c r="G1221" t="s">
        <v>777</v>
      </c>
      <c r="H1221">
        <v>1.79</v>
      </c>
    </row>
    <row r="1222" spans="1:8" x14ac:dyDescent="0.2">
      <c r="A1222" t="s">
        <v>2040</v>
      </c>
      <c r="B1222" s="1">
        <f t="shared" si="19"/>
        <v>41508</v>
      </c>
      <c r="C1222" s="4">
        <v>1371.2</v>
      </c>
      <c r="D1222" s="4">
        <v>1362</v>
      </c>
      <c r="E1222" s="4">
        <v>1380.4</v>
      </c>
      <c r="F1222" s="4">
        <v>1362</v>
      </c>
      <c r="G1222" t="s">
        <v>763</v>
      </c>
      <c r="H1222">
        <v>0.04</v>
      </c>
    </row>
    <row r="1223" spans="1:8" x14ac:dyDescent="0.2">
      <c r="A1223" t="s">
        <v>2041</v>
      </c>
      <c r="B1223" s="1">
        <f t="shared" si="19"/>
        <v>41507</v>
      </c>
      <c r="C1223" s="4">
        <v>1370.6</v>
      </c>
      <c r="D1223" s="4">
        <v>1372.5</v>
      </c>
      <c r="E1223" s="4">
        <v>1377.3</v>
      </c>
      <c r="F1223" s="4">
        <v>1360.9</v>
      </c>
      <c r="G1223" t="s">
        <v>774</v>
      </c>
      <c r="H1223">
        <v>-0.18</v>
      </c>
    </row>
    <row r="1224" spans="1:8" x14ac:dyDescent="0.2">
      <c r="A1224" t="s">
        <v>2042</v>
      </c>
      <c r="B1224" s="1">
        <f t="shared" si="19"/>
        <v>41506</v>
      </c>
      <c r="C1224" s="4">
        <v>1373.1</v>
      </c>
      <c r="D1224" s="4">
        <v>1355</v>
      </c>
      <c r="E1224" s="4">
        <v>1377</v>
      </c>
      <c r="F1224" s="4">
        <v>1355</v>
      </c>
      <c r="G1224" t="s">
        <v>770</v>
      </c>
      <c r="H1224">
        <v>0.51</v>
      </c>
    </row>
    <row r="1225" spans="1:8" x14ac:dyDescent="0.2">
      <c r="A1225" t="s">
        <v>2043</v>
      </c>
      <c r="B1225" s="1">
        <f t="shared" si="19"/>
        <v>41505</v>
      </c>
      <c r="C1225" s="4">
        <v>1366.2</v>
      </c>
      <c r="D1225" s="4">
        <v>1379</v>
      </c>
      <c r="E1225" s="4">
        <v>1384.4</v>
      </c>
      <c r="F1225" s="4">
        <v>1363.9</v>
      </c>
      <c r="G1225" t="s">
        <v>734</v>
      </c>
      <c r="H1225">
        <v>-0.4</v>
      </c>
    </row>
    <row r="1226" spans="1:8" x14ac:dyDescent="0.2">
      <c r="A1226" t="s">
        <v>2046</v>
      </c>
      <c r="B1226" s="1">
        <f t="shared" si="19"/>
        <v>41502</v>
      </c>
      <c r="C1226" s="4">
        <v>1371.7</v>
      </c>
      <c r="D1226" s="4">
        <v>1366.8</v>
      </c>
      <c r="E1226" s="4">
        <v>1378.9</v>
      </c>
      <c r="F1226" s="4">
        <v>1361</v>
      </c>
      <c r="G1226" t="s">
        <v>777</v>
      </c>
      <c r="H1226">
        <v>0.74</v>
      </c>
    </row>
    <row r="1227" spans="1:8" x14ac:dyDescent="0.2">
      <c r="A1227" t="s">
        <v>2047</v>
      </c>
      <c r="B1227" s="1">
        <f t="shared" si="19"/>
        <v>41501</v>
      </c>
      <c r="C1227" s="4">
        <v>1361.6</v>
      </c>
      <c r="D1227" s="4">
        <v>1340.1</v>
      </c>
      <c r="E1227" s="4">
        <v>1369.6</v>
      </c>
      <c r="F1227" s="4">
        <v>1319.9</v>
      </c>
      <c r="G1227" t="s">
        <v>773</v>
      </c>
      <c r="H1227">
        <v>2.0699999999999998</v>
      </c>
    </row>
    <row r="1228" spans="1:8" x14ac:dyDescent="0.2">
      <c r="A1228" t="s">
        <v>2048</v>
      </c>
      <c r="B1228" s="1">
        <f t="shared" si="19"/>
        <v>41500</v>
      </c>
      <c r="C1228" s="4">
        <v>1334</v>
      </c>
      <c r="D1228" s="4">
        <v>1317.7</v>
      </c>
      <c r="E1228" s="4">
        <v>1336.3</v>
      </c>
      <c r="F1228" s="4">
        <v>1317.7</v>
      </c>
      <c r="G1228" t="s">
        <v>761</v>
      </c>
      <c r="H1228">
        <v>0.97</v>
      </c>
    </row>
    <row r="1229" spans="1:8" x14ac:dyDescent="0.2">
      <c r="A1229" t="s">
        <v>2049</v>
      </c>
      <c r="B1229" s="1">
        <f t="shared" si="19"/>
        <v>41499</v>
      </c>
      <c r="C1229" s="4">
        <v>1321.2</v>
      </c>
      <c r="D1229" s="4">
        <v>1331.9</v>
      </c>
      <c r="E1229" s="4">
        <v>1339.1</v>
      </c>
      <c r="F1229" s="4">
        <v>1320.2</v>
      </c>
      <c r="G1229" t="s">
        <v>762</v>
      </c>
      <c r="H1229">
        <v>-1.01</v>
      </c>
    </row>
    <row r="1230" spans="1:8" x14ac:dyDescent="0.2">
      <c r="A1230" t="s">
        <v>2050</v>
      </c>
      <c r="B1230" s="1">
        <f t="shared" si="19"/>
        <v>41498</v>
      </c>
      <c r="C1230" s="4">
        <v>1334.7</v>
      </c>
      <c r="D1230" s="4">
        <v>1317.2</v>
      </c>
      <c r="E1230" s="4">
        <v>1342.4</v>
      </c>
      <c r="F1230" s="4">
        <v>1317.2</v>
      </c>
      <c r="G1230" t="s">
        <v>741</v>
      </c>
      <c r="H1230">
        <v>1.66</v>
      </c>
    </row>
    <row r="1231" spans="1:8" x14ac:dyDescent="0.2">
      <c r="A1231" t="s">
        <v>2053</v>
      </c>
      <c r="B1231" s="1">
        <f t="shared" si="19"/>
        <v>41495</v>
      </c>
      <c r="C1231" s="4">
        <v>1312.9</v>
      </c>
      <c r="D1231" s="4">
        <v>1315.1</v>
      </c>
      <c r="E1231" s="4">
        <v>1315.8</v>
      </c>
      <c r="F1231" s="4">
        <v>1306.7</v>
      </c>
      <c r="G1231" t="s">
        <v>797</v>
      </c>
      <c r="H1231">
        <v>0.17</v>
      </c>
    </row>
    <row r="1232" spans="1:8" x14ac:dyDescent="0.2">
      <c r="A1232" t="s">
        <v>2054</v>
      </c>
      <c r="B1232" s="1">
        <f t="shared" si="19"/>
        <v>41494</v>
      </c>
      <c r="C1232" s="4">
        <v>1310.7</v>
      </c>
      <c r="D1232" s="4">
        <v>1283.9000000000001</v>
      </c>
      <c r="E1232" s="4">
        <v>1312.8</v>
      </c>
      <c r="F1232" s="4">
        <v>1283.7</v>
      </c>
      <c r="G1232" t="s">
        <v>772</v>
      </c>
      <c r="H1232">
        <v>1.91</v>
      </c>
    </row>
    <row r="1233" spans="1:8" x14ac:dyDescent="0.2">
      <c r="A1233" t="s">
        <v>2055</v>
      </c>
      <c r="B1233" s="1">
        <f t="shared" si="19"/>
        <v>41493</v>
      </c>
      <c r="C1233" s="4">
        <v>1286.0999999999999</v>
      </c>
      <c r="D1233" s="4">
        <v>1282.5</v>
      </c>
      <c r="E1233" s="4">
        <v>1288.4000000000001</v>
      </c>
      <c r="F1233" s="4">
        <v>1274</v>
      </c>
      <c r="G1233" t="s">
        <v>897</v>
      </c>
      <c r="H1233">
        <v>0.23</v>
      </c>
    </row>
    <row r="1234" spans="1:8" x14ac:dyDescent="0.2">
      <c r="A1234" t="s">
        <v>2056</v>
      </c>
      <c r="B1234" s="1">
        <f t="shared" si="19"/>
        <v>41492</v>
      </c>
      <c r="C1234" s="4">
        <v>1283.2</v>
      </c>
      <c r="D1234" s="4">
        <v>1303</v>
      </c>
      <c r="E1234" s="4">
        <v>1305.9000000000001</v>
      </c>
      <c r="F1234" s="4">
        <v>1279.3</v>
      </c>
      <c r="G1234" t="s">
        <v>898</v>
      </c>
      <c r="H1234">
        <v>-1.49</v>
      </c>
    </row>
    <row r="1235" spans="1:8" x14ac:dyDescent="0.2">
      <c r="A1235" t="s">
        <v>2057</v>
      </c>
      <c r="B1235" s="1">
        <f t="shared" si="19"/>
        <v>41491</v>
      </c>
      <c r="C1235" s="4">
        <v>1302.5999999999999</v>
      </c>
      <c r="D1235" s="4">
        <v>1311.2</v>
      </c>
      <c r="E1235" s="4">
        <v>1318.3</v>
      </c>
      <c r="F1235" s="4">
        <v>1297.5</v>
      </c>
      <c r="G1235" t="s">
        <v>854</v>
      </c>
      <c r="H1235">
        <v>-0.61</v>
      </c>
    </row>
    <row r="1236" spans="1:8" x14ac:dyDescent="0.2">
      <c r="A1236" t="s">
        <v>2060</v>
      </c>
      <c r="B1236" s="1">
        <f t="shared" si="19"/>
        <v>41488</v>
      </c>
      <c r="C1236" s="4">
        <v>1310.5999999999999</v>
      </c>
      <c r="D1236" s="4">
        <v>1306.7</v>
      </c>
      <c r="E1236" s="4">
        <v>1317.6</v>
      </c>
      <c r="F1236" s="4">
        <v>1283</v>
      </c>
      <c r="G1236" t="s">
        <v>899</v>
      </c>
      <c r="H1236">
        <v>-0.03</v>
      </c>
    </row>
    <row r="1237" spans="1:8" x14ac:dyDescent="0.2">
      <c r="A1237" t="s">
        <v>2061</v>
      </c>
      <c r="B1237" s="1">
        <f t="shared" si="19"/>
        <v>41487</v>
      </c>
      <c r="C1237" s="4">
        <v>1311</v>
      </c>
      <c r="D1237" s="4">
        <v>1323</v>
      </c>
      <c r="E1237" s="4">
        <v>1328.5</v>
      </c>
      <c r="F1237" s="4">
        <v>1306.9000000000001</v>
      </c>
      <c r="G1237" t="s">
        <v>730</v>
      </c>
      <c r="H1237">
        <v>-0.11</v>
      </c>
    </row>
    <row r="1238" spans="1:8" x14ac:dyDescent="0.2">
      <c r="A1238" t="s">
        <v>1798</v>
      </c>
      <c r="B1238" s="1">
        <f t="shared" si="19"/>
        <v>41486</v>
      </c>
      <c r="C1238" s="4">
        <v>1312.4</v>
      </c>
      <c r="D1238" s="4">
        <v>1325.5</v>
      </c>
      <c r="E1238" s="4">
        <v>1338.4</v>
      </c>
      <c r="F1238" s="4">
        <v>1304.9000000000001</v>
      </c>
      <c r="G1238" t="s">
        <v>900</v>
      </c>
      <c r="H1238">
        <v>-0.88</v>
      </c>
    </row>
    <row r="1239" spans="1:8" x14ac:dyDescent="0.2">
      <c r="A1239" t="s">
        <v>1799</v>
      </c>
      <c r="B1239" s="1">
        <f t="shared" si="19"/>
        <v>41485</v>
      </c>
      <c r="C1239" s="4">
        <v>1324</v>
      </c>
      <c r="D1239" s="4">
        <v>1327.2</v>
      </c>
      <c r="E1239" s="4">
        <v>1329.6</v>
      </c>
      <c r="F1239" s="4">
        <v>1316.2</v>
      </c>
      <c r="G1239" t="s">
        <v>901</v>
      </c>
      <c r="H1239">
        <v>-0.33</v>
      </c>
    </row>
    <row r="1240" spans="1:8" x14ac:dyDescent="0.2">
      <c r="A1240" t="s">
        <v>1800</v>
      </c>
      <c r="B1240" s="1">
        <f t="shared" si="19"/>
        <v>41484</v>
      </c>
      <c r="C1240" s="4">
        <v>1328.4</v>
      </c>
      <c r="D1240" s="4">
        <v>1328.4</v>
      </c>
      <c r="E1240" s="4">
        <v>1328.4</v>
      </c>
      <c r="F1240" s="4">
        <v>1328.4</v>
      </c>
      <c r="G1240" t="s">
        <v>798</v>
      </c>
      <c r="H1240">
        <v>0.51</v>
      </c>
    </row>
    <row r="1241" spans="1:8" x14ac:dyDescent="0.2">
      <c r="A1241" t="s">
        <v>1803</v>
      </c>
      <c r="B1241" s="1">
        <f t="shared" si="19"/>
        <v>41481</v>
      </c>
      <c r="C1241" s="4">
        <v>1321.7</v>
      </c>
      <c r="D1241" s="4">
        <v>1326.5</v>
      </c>
      <c r="E1241" s="4">
        <v>1326.5</v>
      </c>
      <c r="F1241" s="4">
        <v>1322.4</v>
      </c>
      <c r="G1241" t="s">
        <v>779</v>
      </c>
      <c r="H1241">
        <v>-0.55000000000000004</v>
      </c>
    </row>
    <row r="1242" spans="1:8" x14ac:dyDescent="0.2">
      <c r="A1242" t="s">
        <v>1804</v>
      </c>
      <c r="B1242" s="1">
        <f t="shared" si="19"/>
        <v>41480</v>
      </c>
      <c r="C1242" s="4">
        <v>1329</v>
      </c>
      <c r="D1242" s="4">
        <v>1318.5</v>
      </c>
      <c r="E1242" s="4">
        <v>1336.8</v>
      </c>
      <c r="F1242" s="4">
        <v>1318.5</v>
      </c>
      <c r="G1242" t="s">
        <v>776</v>
      </c>
      <c r="H1242">
        <v>0.7</v>
      </c>
    </row>
    <row r="1243" spans="1:8" x14ac:dyDescent="0.2">
      <c r="A1243" t="s">
        <v>1805</v>
      </c>
      <c r="B1243" s="1">
        <f t="shared" si="19"/>
        <v>41479</v>
      </c>
      <c r="C1243" s="4">
        <v>1319.7</v>
      </c>
      <c r="D1243" s="4">
        <v>1342.2</v>
      </c>
      <c r="E1243" s="4">
        <v>1345.1</v>
      </c>
      <c r="F1243" s="4">
        <v>1318.6</v>
      </c>
      <c r="G1243" t="s">
        <v>792</v>
      </c>
      <c r="H1243">
        <v>-1.1499999999999999</v>
      </c>
    </row>
    <row r="1244" spans="1:8" x14ac:dyDescent="0.2">
      <c r="A1244" t="s">
        <v>1806</v>
      </c>
      <c r="B1244" s="1">
        <f t="shared" si="19"/>
        <v>41478</v>
      </c>
      <c r="C1244" s="4">
        <v>1335.1</v>
      </c>
      <c r="D1244" s="4">
        <v>1334.8</v>
      </c>
      <c r="E1244" s="4">
        <v>1342.3</v>
      </c>
      <c r="F1244" s="4">
        <v>1327.9</v>
      </c>
      <c r="G1244" t="s">
        <v>790</v>
      </c>
      <c r="H1244">
        <v>-0.1</v>
      </c>
    </row>
    <row r="1245" spans="1:8" x14ac:dyDescent="0.2">
      <c r="A1245" t="s">
        <v>1807</v>
      </c>
      <c r="B1245" s="1">
        <f t="shared" si="19"/>
        <v>41477</v>
      </c>
      <c r="C1245" s="4">
        <v>1336.4</v>
      </c>
      <c r="D1245" s="4">
        <v>1317</v>
      </c>
      <c r="E1245" s="4">
        <v>1332.2</v>
      </c>
      <c r="F1245" s="4">
        <v>1317</v>
      </c>
      <c r="G1245" t="s">
        <v>789</v>
      </c>
      <c r="H1245">
        <v>3.33</v>
      </c>
    </row>
    <row r="1246" spans="1:8" x14ac:dyDescent="0.2">
      <c r="A1246" t="s">
        <v>1810</v>
      </c>
      <c r="B1246" s="1">
        <f t="shared" si="19"/>
        <v>41474</v>
      </c>
      <c r="C1246" s="4">
        <v>1293.3</v>
      </c>
      <c r="D1246" s="4">
        <v>1291.7</v>
      </c>
      <c r="E1246" s="4">
        <v>1292.2</v>
      </c>
      <c r="F1246" s="4">
        <v>1290</v>
      </c>
      <c r="G1246" t="s">
        <v>790</v>
      </c>
      <c r="H1246">
        <v>0.68</v>
      </c>
    </row>
    <row r="1247" spans="1:8" x14ac:dyDescent="0.2">
      <c r="A1247" t="s">
        <v>1811</v>
      </c>
      <c r="B1247" s="1">
        <f t="shared" si="19"/>
        <v>41473</v>
      </c>
      <c r="C1247" s="4">
        <v>1284.5999999999999</v>
      </c>
      <c r="D1247" s="4">
        <v>1275.3</v>
      </c>
      <c r="E1247" s="4">
        <v>1286.4000000000001</v>
      </c>
      <c r="F1247" s="4">
        <v>1275.2</v>
      </c>
      <c r="G1247" t="s">
        <v>791</v>
      </c>
      <c r="H1247">
        <v>0.52</v>
      </c>
    </row>
    <row r="1248" spans="1:8" x14ac:dyDescent="0.2">
      <c r="A1248" t="s">
        <v>1812</v>
      </c>
      <c r="B1248" s="1">
        <f t="shared" si="19"/>
        <v>41472</v>
      </c>
      <c r="C1248" s="4">
        <v>1277.9000000000001</v>
      </c>
      <c r="D1248" s="4">
        <v>1286.2</v>
      </c>
      <c r="E1248" s="4">
        <v>1300</v>
      </c>
      <c r="F1248" s="4">
        <v>1272.9000000000001</v>
      </c>
      <c r="G1248" t="s">
        <v>790</v>
      </c>
      <c r="H1248">
        <v>-1</v>
      </c>
    </row>
    <row r="1249" spans="1:8" x14ac:dyDescent="0.2">
      <c r="A1249" t="s">
        <v>1813</v>
      </c>
      <c r="B1249" s="1">
        <f t="shared" si="19"/>
        <v>41471</v>
      </c>
      <c r="C1249" s="4">
        <v>1290.8</v>
      </c>
      <c r="D1249" s="4">
        <v>1279.4000000000001</v>
      </c>
      <c r="E1249" s="4">
        <v>1291.4000000000001</v>
      </c>
      <c r="F1249" s="4">
        <v>1279.4000000000001</v>
      </c>
      <c r="G1249" t="s">
        <v>790</v>
      </c>
      <c r="H1249">
        <v>0.55000000000000004</v>
      </c>
    </row>
    <row r="1250" spans="1:8" x14ac:dyDescent="0.2">
      <c r="A1250" t="s">
        <v>1814</v>
      </c>
      <c r="B1250" s="1">
        <f t="shared" si="19"/>
        <v>41470</v>
      </c>
      <c r="C1250" s="4">
        <v>1283.8</v>
      </c>
      <c r="D1250" s="4">
        <v>1292.0999999999999</v>
      </c>
      <c r="E1250" s="4">
        <v>1292.4000000000001</v>
      </c>
      <c r="F1250" s="4">
        <v>1281.5999999999999</v>
      </c>
      <c r="G1250" t="s">
        <v>789</v>
      </c>
      <c r="H1250">
        <v>0.47</v>
      </c>
    </row>
    <row r="1251" spans="1:8" x14ac:dyDescent="0.2">
      <c r="A1251" t="s">
        <v>1817</v>
      </c>
      <c r="B1251" s="1">
        <f t="shared" si="19"/>
        <v>41467</v>
      </c>
      <c r="C1251" s="4">
        <v>1277.8</v>
      </c>
      <c r="D1251" s="4">
        <v>1282.3</v>
      </c>
      <c r="E1251" s="4">
        <v>1282.3</v>
      </c>
      <c r="F1251" s="4">
        <v>1273.3</v>
      </c>
      <c r="G1251" t="s">
        <v>790</v>
      </c>
      <c r="H1251">
        <v>-0.18</v>
      </c>
    </row>
    <row r="1252" spans="1:8" x14ac:dyDescent="0.2">
      <c r="A1252" t="s">
        <v>1818</v>
      </c>
      <c r="B1252" s="1">
        <f t="shared" si="19"/>
        <v>41466</v>
      </c>
      <c r="C1252" s="4">
        <v>1280.0999999999999</v>
      </c>
      <c r="D1252" s="4">
        <v>1284.5999999999999</v>
      </c>
      <c r="E1252" s="4">
        <v>1285</v>
      </c>
      <c r="F1252" s="4">
        <v>1278.9000000000001</v>
      </c>
      <c r="G1252" t="s">
        <v>789</v>
      </c>
      <c r="H1252">
        <v>2.62</v>
      </c>
    </row>
    <row r="1253" spans="1:8" x14ac:dyDescent="0.2">
      <c r="A1253" t="s">
        <v>1819</v>
      </c>
      <c r="B1253" s="1">
        <f t="shared" si="19"/>
        <v>41465</v>
      </c>
      <c r="C1253" s="4">
        <v>1247.4000000000001</v>
      </c>
      <c r="D1253" s="4">
        <v>1244.5999999999999</v>
      </c>
      <c r="E1253" s="4">
        <v>1263.9000000000001</v>
      </c>
      <c r="F1253" s="4">
        <v>1244.5999999999999</v>
      </c>
      <c r="G1253" t="s">
        <v>776</v>
      </c>
      <c r="H1253">
        <v>0.12</v>
      </c>
    </row>
    <row r="1254" spans="1:8" x14ac:dyDescent="0.2">
      <c r="A1254" t="s">
        <v>1820</v>
      </c>
      <c r="B1254" s="1">
        <f t="shared" si="19"/>
        <v>41464</v>
      </c>
      <c r="C1254" s="4">
        <v>1245.9000000000001</v>
      </c>
      <c r="D1254" s="4">
        <v>1234.7</v>
      </c>
      <c r="E1254" s="4">
        <v>1254.5</v>
      </c>
      <c r="F1254" s="4">
        <v>1234.4000000000001</v>
      </c>
      <c r="G1254" t="s">
        <v>791</v>
      </c>
      <c r="H1254">
        <v>0.89</v>
      </c>
    </row>
    <row r="1255" spans="1:8" x14ac:dyDescent="0.2">
      <c r="A1255" t="s">
        <v>1821</v>
      </c>
      <c r="B1255" s="1">
        <f t="shared" si="19"/>
        <v>41463</v>
      </c>
      <c r="C1255" s="4">
        <v>1234.9000000000001</v>
      </c>
      <c r="D1255" s="4">
        <v>1218.8</v>
      </c>
      <c r="E1255" s="4">
        <v>1235.2</v>
      </c>
      <c r="F1255" s="4">
        <v>1215.4000000000001</v>
      </c>
      <c r="G1255" t="s">
        <v>776</v>
      </c>
      <c r="H1255">
        <v>1.81</v>
      </c>
    </row>
    <row r="1256" spans="1:8" x14ac:dyDescent="0.2">
      <c r="A1256" t="s">
        <v>1824</v>
      </c>
      <c r="B1256" s="1">
        <f t="shared" si="19"/>
        <v>41460</v>
      </c>
      <c r="C1256" s="4">
        <v>1212.9000000000001</v>
      </c>
      <c r="D1256" s="4">
        <v>1252.7</v>
      </c>
      <c r="E1256" s="4">
        <v>1254.0999999999999</v>
      </c>
      <c r="F1256" s="4">
        <v>1208.9000000000001</v>
      </c>
      <c r="G1256" t="s">
        <v>779</v>
      </c>
      <c r="H1256">
        <v>-2.74</v>
      </c>
    </row>
    <row r="1257" spans="1:8" x14ac:dyDescent="0.2">
      <c r="A1257" t="s">
        <v>1825</v>
      </c>
      <c r="B1257" s="1">
        <f t="shared" si="19"/>
        <v>41459</v>
      </c>
      <c r="C1257" s="4">
        <v>1247.05</v>
      </c>
      <c r="D1257" s="4">
        <v>1254.55</v>
      </c>
      <c r="E1257" s="4">
        <v>1256.1500000000001</v>
      </c>
      <c r="F1257" s="4">
        <v>1244.45</v>
      </c>
      <c r="G1257">
        <v>0</v>
      </c>
      <c r="H1257">
        <v>-0.4</v>
      </c>
    </row>
    <row r="1258" spans="1:8" x14ac:dyDescent="0.2">
      <c r="A1258" t="s">
        <v>1826</v>
      </c>
      <c r="B1258" s="1">
        <f t="shared" si="19"/>
        <v>41458</v>
      </c>
      <c r="C1258" s="4">
        <v>1252.0999999999999</v>
      </c>
      <c r="D1258" s="4">
        <v>1243.8</v>
      </c>
      <c r="E1258" s="4">
        <v>1258.2</v>
      </c>
      <c r="F1258" s="4">
        <v>1240.3</v>
      </c>
      <c r="G1258" t="s">
        <v>789</v>
      </c>
      <c r="H1258">
        <v>0.68</v>
      </c>
    </row>
    <row r="1259" spans="1:8" x14ac:dyDescent="0.2">
      <c r="A1259" t="s">
        <v>1827</v>
      </c>
      <c r="B1259" s="1">
        <f t="shared" si="19"/>
        <v>41457</v>
      </c>
      <c r="C1259" s="4">
        <v>1243.5999999999999</v>
      </c>
      <c r="D1259" s="4">
        <v>1254.0999999999999</v>
      </c>
      <c r="E1259" s="4">
        <v>1266.3</v>
      </c>
      <c r="F1259" s="4">
        <v>1241.2</v>
      </c>
      <c r="G1259" t="s">
        <v>774</v>
      </c>
      <c r="H1259">
        <v>-0.98</v>
      </c>
    </row>
    <row r="1260" spans="1:8" x14ac:dyDescent="0.2">
      <c r="A1260" t="s">
        <v>1828</v>
      </c>
      <c r="B1260" s="1">
        <f t="shared" si="19"/>
        <v>41456</v>
      </c>
      <c r="C1260" s="4">
        <v>1255.9000000000001</v>
      </c>
      <c r="D1260" s="4">
        <v>1234.7</v>
      </c>
      <c r="E1260" s="4">
        <v>1261</v>
      </c>
      <c r="F1260" s="4">
        <v>1234.2</v>
      </c>
      <c r="G1260" t="s">
        <v>817</v>
      </c>
      <c r="H1260">
        <v>2.62</v>
      </c>
    </row>
    <row r="1261" spans="1:8" x14ac:dyDescent="0.2">
      <c r="A1261" t="s">
        <v>1569</v>
      </c>
      <c r="B1261" s="1">
        <f t="shared" si="19"/>
        <v>41453</v>
      </c>
      <c r="C1261" s="4">
        <v>1223.8</v>
      </c>
      <c r="D1261" s="4">
        <v>1200.9000000000001</v>
      </c>
      <c r="E1261" s="4">
        <v>1232.3</v>
      </c>
      <c r="F1261" s="4">
        <v>1183.2</v>
      </c>
      <c r="G1261" t="s">
        <v>767</v>
      </c>
      <c r="H1261">
        <v>1.02</v>
      </c>
    </row>
    <row r="1262" spans="1:8" x14ac:dyDescent="0.2">
      <c r="A1262" t="s">
        <v>1570</v>
      </c>
      <c r="B1262" s="1">
        <f t="shared" si="19"/>
        <v>41452</v>
      </c>
      <c r="C1262" s="4">
        <v>1211.4000000000001</v>
      </c>
      <c r="D1262" s="4">
        <v>1224.7</v>
      </c>
      <c r="E1262" s="4">
        <v>1241.5999999999999</v>
      </c>
      <c r="F1262" s="4">
        <v>1198.3</v>
      </c>
      <c r="G1262" t="s">
        <v>780</v>
      </c>
      <c r="H1262">
        <v>-1.48</v>
      </c>
    </row>
    <row r="1263" spans="1:8" x14ac:dyDescent="0.2">
      <c r="A1263" t="s">
        <v>1571</v>
      </c>
      <c r="B1263" s="1">
        <f t="shared" si="19"/>
        <v>41451</v>
      </c>
      <c r="C1263" s="4">
        <v>1229.5999999999999</v>
      </c>
      <c r="D1263" s="4">
        <v>1273.9000000000001</v>
      </c>
      <c r="E1263" s="4">
        <v>1273.9000000000001</v>
      </c>
      <c r="F1263" s="4">
        <v>1228.8</v>
      </c>
      <c r="G1263" t="s">
        <v>793</v>
      </c>
      <c r="H1263">
        <v>-3.55</v>
      </c>
    </row>
    <row r="1264" spans="1:8" x14ac:dyDescent="0.2">
      <c r="A1264" t="s">
        <v>1572</v>
      </c>
      <c r="B1264" s="1">
        <f t="shared" si="19"/>
        <v>41450</v>
      </c>
      <c r="C1264" s="4">
        <v>1274.8</v>
      </c>
      <c r="D1264" s="4">
        <v>1281.3</v>
      </c>
      <c r="E1264" s="4">
        <v>1286</v>
      </c>
      <c r="F1264" s="4">
        <v>1273.2</v>
      </c>
      <c r="G1264" t="s">
        <v>816</v>
      </c>
      <c r="H1264">
        <v>-0.16</v>
      </c>
    </row>
    <row r="1265" spans="1:8" x14ac:dyDescent="0.2">
      <c r="A1265" t="s">
        <v>1573</v>
      </c>
      <c r="B1265" s="1">
        <f t="shared" si="19"/>
        <v>41449</v>
      </c>
      <c r="C1265" s="4">
        <v>1276.8</v>
      </c>
      <c r="D1265" s="4">
        <v>1297.3</v>
      </c>
      <c r="E1265" s="4">
        <v>1297.3</v>
      </c>
      <c r="F1265" s="4">
        <v>1275.7</v>
      </c>
      <c r="G1265" t="s">
        <v>787</v>
      </c>
      <c r="H1265">
        <v>-1.1499999999999999</v>
      </c>
    </row>
    <row r="1266" spans="1:8" x14ac:dyDescent="0.2">
      <c r="A1266" t="s">
        <v>1576</v>
      </c>
      <c r="B1266" s="1">
        <f t="shared" si="19"/>
        <v>41446</v>
      </c>
      <c r="C1266" s="4">
        <v>1291.5999999999999</v>
      </c>
      <c r="D1266" s="4">
        <v>1280.4000000000001</v>
      </c>
      <c r="E1266" s="4">
        <v>1300</v>
      </c>
      <c r="F1266" s="4">
        <v>1268.9000000000001</v>
      </c>
      <c r="G1266" t="s">
        <v>857</v>
      </c>
      <c r="H1266">
        <v>0.44</v>
      </c>
    </row>
    <row r="1267" spans="1:8" x14ac:dyDescent="0.2">
      <c r="A1267" t="s">
        <v>1577</v>
      </c>
      <c r="B1267" s="1">
        <f t="shared" si="19"/>
        <v>41445</v>
      </c>
      <c r="C1267" s="4">
        <v>1285.9000000000001</v>
      </c>
      <c r="D1267" s="4">
        <v>1348.1</v>
      </c>
      <c r="E1267" s="4">
        <v>1348.1</v>
      </c>
      <c r="F1267" s="4">
        <v>1275.4000000000001</v>
      </c>
      <c r="G1267" t="s">
        <v>747</v>
      </c>
      <c r="H1267">
        <v>-6.38</v>
      </c>
    </row>
    <row r="1268" spans="1:8" x14ac:dyDescent="0.2">
      <c r="A1268" t="s">
        <v>1578</v>
      </c>
      <c r="B1268" s="1">
        <f t="shared" si="19"/>
        <v>41444</v>
      </c>
      <c r="C1268" s="4">
        <v>1373.6</v>
      </c>
      <c r="D1268" s="4">
        <v>1368.1</v>
      </c>
      <c r="E1268" s="4">
        <v>1372.7</v>
      </c>
      <c r="F1268" s="4">
        <v>1348.1</v>
      </c>
      <c r="G1268" t="s">
        <v>796</v>
      </c>
      <c r="H1268">
        <v>0.51</v>
      </c>
    </row>
    <row r="1269" spans="1:8" x14ac:dyDescent="0.2">
      <c r="A1269" t="s">
        <v>1579</v>
      </c>
      <c r="B1269" s="1">
        <f t="shared" si="19"/>
        <v>41443</v>
      </c>
      <c r="C1269" s="4">
        <v>1366.6</v>
      </c>
      <c r="D1269" s="4">
        <v>1383.1</v>
      </c>
      <c r="E1269" s="4">
        <v>1383.5</v>
      </c>
      <c r="F1269" s="4">
        <v>1363</v>
      </c>
      <c r="G1269" t="s">
        <v>842</v>
      </c>
      <c r="H1269">
        <v>-1.17</v>
      </c>
    </row>
    <row r="1270" spans="1:8" x14ac:dyDescent="0.2">
      <c r="A1270" t="s">
        <v>1580</v>
      </c>
      <c r="B1270" s="1">
        <f t="shared" si="19"/>
        <v>41442</v>
      </c>
      <c r="C1270" s="4">
        <v>1382.8</v>
      </c>
      <c r="D1270" s="4">
        <v>1390.3</v>
      </c>
      <c r="E1270" s="4">
        <v>1390.5</v>
      </c>
      <c r="F1270" s="4">
        <v>1380</v>
      </c>
      <c r="G1270" t="s">
        <v>774</v>
      </c>
      <c r="H1270">
        <v>-0.32</v>
      </c>
    </row>
    <row r="1271" spans="1:8" x14ac:dyDescent="0.2">
      <c r="A1271" t="s">
        <v>1583</v>
      </c>
      <c r="B1271" s="1">
        <f t="shared" si="19"/>
        <v>41439</v>
      </c>
      <c r="C1271" s="4">
        <v>1387.3</v>
      </c>
      <c r="D1271" s="4">
        <v>1383.9</v>
      </c>
      <c r="E1271" s="4">
        <v>1389.6</v>
      </c>
      <c r="F1271" s="4">
        <v>1377.8</v>
      </c>
      <c r="G1271" t="s">
        <v>832</v>
      </c>
      <c r="H1271">
        <v>0.7</v>
      </c>
    </row>
    <row r="1272" spans="1:8" x14ac:dyDescent="0.2">
      <c r="A1272" t="s">
        <v>1584</v>
      </c>
      <c r="B1272" s="1">
        <f t="shared" si="19"/>
        <v>41438</v>
      </c>
      <c r="C1272" s="4">
        <v>1377.6</v>
      </c>
      <c r="D1272" s="4">
        <v>1386.8</v>
      </c>
      <c r="E1272" s="4">
        <v>1390.9</v>
      </c>
      <c r="F1272" s="4">
        <v>1373.4</v>
      </c>
      <c r="G1272" t="s">
        <v>857</v>
      </c>
      <c r="H1272">
        <v>-1.02</v>
      </c>
    </row>
    <row r="1273" spans="1:8" x14ac:dyDescent="0.2">
      <c r="A1273" t="s">
        <v>1585</v>
      </c>
      <c r="B1273" s="1">
        <f t="shared" si="19"/>
        <v>41437</v>
      </c>
      <c r="C1273" s="4">
        <v>1391.8</v>
      </c>
      <c r="D1273" s="4">
        <v>1375</v>
      </c>
      <c r="E1273" s="4">
        <v>1393.5</v>
      </c>
      <c r="F1273" s="4">
        <v>1373.7</v>
      </c>
      <c r="G1273" t="s">
        <v>764</v>
      </c>
      <c r="H1273">
        <v>1.07</v>
      </c>
    </row>
    <row r="1274" spans="1:8" x14ac:dyDescent="0.2">
      <c r="A1274" t="s">
        <v>1586</v>
      </c>
      <c r="B1274" s="1">
        <f t="shared" si="19"/>
        <v>41436</v>
      </c>
      <c r="C1274" s="4">
        <v>1377</v>
      </c>
      <c r="D1274" s="4">
        <v>1384.2</v>
      </c>
      <c r="E1274" s="4">
        <v>1384.4</v>
      </c>
      <c r="F1274" s="4">
        <v>1366</v>
      </c>
      <c r="G1274" t="s">
        <v>772</v>
      </c>
      <c r="H1274">
        <v>-0.66</v>
      </c>
    </row>
    <row r="1275" spans="1:8" x14ac:dyDescent="0.2">
      <c r="A1275" t="s">
        <v>1587</v>
      </c>
      <c r="B1275" s="1">
        <f t="shared" si="19"/>
        <v>41435</v>
      </c>
      <c r="C1275" s="4">
        <v>1386.2</v>
      </c>
      <c r="D1275" s="4">
        <v>1378.8</v>
      </c>
      <c r="E1275" s="4">
        <v>1386.9</v>
      </c>
      <c r="F1275" s="4">
        <v>1375.6</v>
      </c>
      <c r="G1275" t="s">
        <v>793</v>
      </c>
      <c r="H1275">
        <v>0.23</v>
      </c>
    </row>
    <row r="1276" spans="1:8" x14ac:dyDescent="0.2">
      <c r="A1276" t="s">
        <v>1590</v>
      </c>
      <c r="B1276" s="1">
        <f t="shared" si="19"/>
        <v>41432</v>
      </c>
      <c r="C1276" s="4">
        <v>1383</v>
      </c>
      <c r="D1276" s="4">
        <v>1411.5</v>
      </c>
      <c r="E1276" s="4">
        <v>1416.4</v>
      </c>
      <c r="F1276" s="4">
        <v>1377.9</v>
      </c>
      <c r="G1276" t="s">
        <v>754</v>
      </c>
      <c r="H1276">
        <v>-2.31</v>
      </c>
    </row>
    <row r="1277" spans="1:8" x14ac:dyDescent="0.2">
      <c r="A1277" t="s">
        <v>1591</v>
      </c>
      <c r="B1277" s="1">
        <f t="shared" si="19"/>
        <v>41431</v>
      </c>
      <c r="C1277" s="4">
        <v>1415.7</v>
      </c>
      <c r="D1277" s="4">
        <v>1401.7</v>
      </c>
      <c r="E1277" s="4">
        <v>1422.7</v>
      </c>
      <c r="F1277" s="4">
        <v>1391.6</v>
      </c>
      <c r="G1277" t="s">
        <v>883</v>
      </c>
      <c r="H1277">
        <v>1.24</v>
      </c>
    </row>
    <row r="1278" spans="1:8" x14ac:dyDescent="0.2">
      <c r="A1278" t="s">
        <v>1592</v>
      </c>
      <c r="B1278" s="1">
        <f t="shared" si="19"/>
        <v>41430</v>
      </c>
      <c r="C1278" s="4">
        <v>1398.4</v>
      </c>
      <c r="D1278" s="4">
        <v>1397.5</v>
      </c>
      <c r="E1278" s="4">
        <v>1410</v>
      </c>
      <c r="F1278" s="4">
        <v>1395.6</v>
      </c>
      <c r="G1278" t="s">
        <v>902</v>
      </c>
      <c r="H1278">
        <v>0.09</v>
      </c>
    </row>
    <row r="1279" spans="1:8" x14ac:dyDescent="0.2">
      <c r="A1279" t="s">
        <v>1593</v>
      </c>
      <c r="B1279" s="1">
        <f t="shared" si="19"/>
        <v>41429</v>
      </c>
      <c r="C1279" s="4">
        <v>1397.1</v>
      </c>
      <c r="D1279" s="4">
        <v>1410.9</v>
      </c>
      <c r="E1279" s="4">
        <v>1414.1</v>
      </c>
      <c r="F1279" s="4">
        <v>1389</v>
      </c>
      <c r="G1279" t="s">
        <v>725</v>
      </c>
      <c r="H1279">
        <v>-1.03</v>
      </c>
    </row>
    <row r="1280" spans="1:8" x14ac:dyDescent="0.2">
      <c r="A1280" t="s">
        <v>1594</v>
      </c>
      <c r="B1280" s="1">
        <f t="shared" si="19"/>
        <v>41428</v>
      </c>
      <c r="C1280" s="4">
        <v>1411.7</v>
      </c>
      <c r="D1280" s="4">
        <v>1389.1</v>
      </c>
      <c r="E1280" s="4">
        <v>1416.3</v>
      </c>
      <c r="F1280" s="4">
        <v>1388.3</v>
      </c>
      <c r="G1280" t="s">
        <v>903</v>
      </c>
      <c r="H1280">
        <v>1.37</v>
      </c>
    </row>
    <row r="1281" spans="1:8" x14ac:dyDescent="0.2">
      <c r="A1281" t="s">
        <v>1337</v>
      </c>
      <c r="B1281" s="1">
        <f t="shared" si="19"/>
        <v>41425</v>
      </c>
      <c r="C1281" s="4">
        <v>1392.6</v>
      </c>
      <c r="D1281" s="4">
        <v>1412.4</v>
      </c>
      <c r="E1281" s="4">
        <v>1421.1</v>
      </c>
      <c r="F1281" s="4">
        <v>1384.2</v>
      </c>
      <c r="G1281" t="s">
        <v>904</v>
      </c>
      <c r="H1281">
        <v>-1.34</v>
      </c>
    </row>
    <row r="1282" spans="1:8" x14ac:dyDescent="0.2">
      <c r="A1282" t="s">
        <v>1338</v>
      </c>
      <c r="B1282" s="1">
        <f t="shared" si="19"/>
        <v>41424</v>
      </c>
      <c r="C1282" s="4">
        <v>1411.5</v>
      </c>
      <c r="D1282" s="4">
        <v>1392.1</v>
      </c>
      <c r="E1282" s="4">
        <v>1417.5</v>
      </c>
      <c r="F1282" s="4">
        <v>1388.3</v>
      </c>
      <c r="G1282" t="s">
        <v>905</v>
      </c>
      <c r="H1282">
        <v>1.45</v>
      </c>
    </row>
    <row r="1283" spans="1:8" x14ac:dyDescent="0.2">
      <c r="A1283" t="s">
        <v>1339</v>
      </c>
      <c r="B1283" s="1">
        <f t="shared" ref="B1283:B1346" si="20">DATE(RIGHT(A1283,4),LEFT(A1283,2),LEFT(RIGHT(A1283,8),2))</f>
        <v>41423</v>
      </c>
      <c r="C1283" s="4">
        <v>1391.3</v>
      </c>
      <c r="D1283" s="4">
        <v>1391.3</v>
      </c>
      <c r="E1283" s="4">
        <v>1391.3</v>
      </c>
      <c r="F1283" s="4">
        <v>1391.3</v>
      </c>
      <c r="G1283" t="s">
        <v>798</v>
      </c>
      <c r="H1283">
        <v>0.88</v>
      </c>
    </row>
    <row r="1284" spans="1:8" x14ac:dyDescent="0.2">
      <c r="A1284" t="s">
        <v>1340</v>
      </c>
      <c r="B1284" s="1">
        <f t="shared" si="20"/>
        <v>41422</v>
      </c>
      <c r="C1284" s="4">
        <v>1379.1</v>
      </c>
      <c r="D1284" s="4">
        <v>1380.8</v>
      </c>
      <c r="E1284" s="4">
        <v>1392.5</v>
      </c>
      <c r="F1284" s="4">
        <v>1379.8</v>
      </c>
      <c r="G1284" t="s">
        <v>776</v>
      </c>
      <c r="H1284">
        <v>-1.21</v>
      </c>
    </row>
    <row r="1285" spans="1:8" x14ac:dyDescent="0.2">
      <c r="A1285" t="s">
        <v>1341</v>
      </c>
      <c r="B1285" s="1">
        <f t="shared" si="20"/>
        <v>41421</v>
      </c>
      <c r="C1285" s="4">
        <v>1395.95</v>
      </c>
      <c r="D1285" s="4">
        <v>1385.95</v>
      </c>
      <c r="E1285" s="4">
        <v>1396.15</v>
      </c>
      <c r="F1285" s="4">
        <v>1384.15</v>
      </c>
      <c r="G1285">
        <v>0</v>
      </c>
      <c r="H1285">
        <v>0.66</v>
      </c>
    </row>
    <row r="1286" spans="1:8" x14ac:dyDescent="0.2">
      <c r="A1286" t="s">
        <v>1344</v>
      </c>
      <c r="B1286" s="1">
        <f t="shared" si="20"/>
        <v>41418</v>
      </c>
      <c r="C1286" s="4">
        <v>1386.8</v>
      </c>
      <c r="D1286" s="4">
        <v>1386.8</v>
      </c>
      <c r="E1286" s="4">
        <v>1386.8</v>
      </c>
      <c r="F1286" s="4">
        <v>1386.8</v>
      </c>
      <c r="G1286" t="s">
        <v>798</v>
      </c>
      <c r="H1286">
        <v>-0.37</v>
      </c>
    </row>
    <row r="1287" spans="1:8" x14ac:dyDescent="0.2">
      <c r="A1287" t="s">
        <v>1345</v>
      </c>
      <c r="B1287" s="1">
        <f t="shared" si="20"/>
        <v>41417</v>
      </c>
      <c r="C1287" s="4">
        <v>1392</v>
      </c>
      <c r="D1287" s="4">
        <v>1380.6</v>
      </c>
      <c r="E1287" s="4">
        <v>1394.8</v>
      </c>
      <c r="F1287" s="4">
        <v>1377.8</v>
      </c>
      <c r="G1287" t="s">
        <v>776</v>
      </c>
      <c r="H1287">
        <v>1.78</v>
      </c>
    </row>
    <row r="1288" spans="1:8" x14ac:dyDescent="0.2">
      <c r="A1288" t="s">
        <v>1346</v>
      </c>
      <c r="B1288" s="1">
        <f t="shared" si="20"/>
        <v>41416</v>
      </c>
      <c r="C1288" s="4">
        <v>1367.6</v>
      </c>
      <c r="D1288" s="4">
        <v>1387.2</v>
      </c>
      <c r="E1288" s="4">
        <v>1395.7</v>
      </c>
      <c r="F1288" s="4">
        <v>1364.5</v>
      </c>
      <c r="G1288" t="s">
        <v>790</v>
      </c>
      <c r="H1288">
        <v>-0.74</v>
      </c>
    </row>
    <row r="1289" spans="1:8" x14ac:dyDescent="0.2">
      <c r="A1289" t="s">
        <v>1347</v>
      </c>
      <c r="B1289" s="1">
        <f t="shared" si="20"/>
        <v>41415</v>
      </c>
      <c r="C1289" s="4">
        <v>1377.8</v>
      </c>
      <c r="D1289" s="4">
        <v>1386.5</v>
      </c>
      <c r="E1289" s="4">
        <v>1392.3</v>
      </c>
      <c r="F1289" s="4">
        <v>1358.5</v>
      </c>
      <c r="G1289" t="s">
        <v>769</v>
      </c>
      <c r="H1289">
        <v>-0.47</v>
      </c>
    </row>
    <row r="1290" spans="1:8" x14ac:dyDescent="0.2">
      <c r="A1290" t="s">
        <v>1348</v>
      </c>
      <c r="B1290" s="1">
        <f t="shared" si="20"/>
        <v>41414</v>
      </c>
      <c r="C1290" s="4">
        <v>1384.3</v>
      </c>
      <c r="D1290" s="4">
        <v>1342.9</v>
      </c>
      <c r="E1290" s="4">
        <v>1391.9</v>
      </c>
      <c r="F1290" s="4">
        <v>1342.9</v>
      </c>
      <c r="G1290" t="s">
        <v>789</v>
      </c>
      <c r="H1290">
        <v>1.42</v>
      </c>
    </row>
    <row r="1291" spans="1:8" x14ac:dyDescent="0.2">
      <c r="A1291" t="s">
        <v>1351</v>
      </c>
      <c r="B1291" s="1">
        <f t="shared" si="20"/>
        <v>41411</v>
      </c>
      <c r="C1291" s="4">
        <v>1364.9</v>
      </c>
      <c r="D1291" s="4">
        <v>1386.7</v>
      </c>
      <c r="E1291" s="4">
        <v>1391.1</v>
      </c>
      <c r="F1291" s="4">
        <v>1359.1</v>
      </c>
      <c r="G1291" t="s">
        <v>769</v>
      </c>
      <c r="H1291">
        <v>-1.6</v>
      </c>
    </row>
    <row r="1292" spans="1:8" x14ac:dyDescent="0.2">
      <c r="A1292" t="s">
        <v>1352</v>
      </c>
      <c r="B1292" s="1">
        <f t="shared" si="20"/>
        <v>41410</v>
      </c>
      <c r="C1292" s="4">
        <v>1387.1</v>
      </c>
      <c r="D1292" s="4">
        <v>1390.4</v>
      </c>
      <c r="E1292" s="4">
        <v>1395.1</v>
      </c>
      <c r="F1292" s="4">
        <v>1370.6</v>
      </c>
      <c r="G1292" t="s">
        <v>792</v>
      </c>
      <c r="H1292">
        <v>-0.67</v>
      </c>
    </row>
    <row r="1293" spans="1:8" x14ac:dyDescent="0.2">
      <c r="A1293" t="s">
        <v>1353</v>
      </c>
      <c r="B1293" s="1">
        <f t="shared" si="20"/>
        <v>41409</v>
      </c>
      <c r="C1293" s="4">
        <v>1396.5</v>
      </c>
      <c r="D1293" s="4">
        <v>1425.7</v>
      </c>
      <c r="E1293" s="4">
        <v>1425.7</v>
      </c>
      <c r="F1293" s="4">
        <v>1390.1</v>
      </c>
      <c r="G1293" t="s">
        <v>818</v>
      </c>
      <c r="H1293">
        <v>-1.98</v>
      </c>
    </row>
    <row r="1294" spans="1:8" x14ac:dyDescent="0.2">
      <c r="A1294" t="s">
        <v>1354</v>
      </c>
      <c r="B1294" s="1">
        <f t="shared" si="20"/>
        <v>41408</v>
      </c>
      <c r="C1294" s="4">
        <v>1424.7</v>
      </c>
      <c r="D1294" s="4">
        <v>1430.1</v>
      </c>
      <c r="E1294" s="4">
        <v>1444.4</v>
      </c>
      <c r="F1294" s="4">
        <v>1422</v>
      </c>
      <c r="G1294" t="s">
        <v>779</v>
      </c>
      <c r="H1294">
        <v>-0.68</v>
      </c>
    </row>
    <row r="1295" spans="1:8" x14ac:dyDescent="0.2">
      <c r="A1295" t="s">
        <v>1355</v>
      </c>
      <c r="B1295" s="1">
        <f t="shared" si="20"/>
        <v>41407</v>
      </c>
      <c r="C1295" s="4">
        <v>1434.5</v>
      </c>
      <c r="D1295" s="4">
        <v>1440</v>
      </c>
      <c r="E1295" s="4">
        <v>1440.6</v>
      </c>
      <c r="F1295" s="4">
        <v>1427.8</v>
      </c>
      <c r="G1295" t="s">
        <v>819</v>
      </c>
      <c r="H1295">
        <v>-0.16</v>
      </c>
    </row>
    <row r="1296" spans="1:8" x14ac:dyDescent="0.2">
      <c r="A1296" t="s">
        <v>1358</v>
      </c>
      <c r="B1296" s="1">
        <f t="shared" si="20"/>
        <v>41404</v>
      </c>
      <c r="C1296" s="4">
        <v>1436.8</v>
      </c>
      <c r="D1296" s="4">
        <v>1455.6</v>
      </c>
      <c r="E1296" s="4">
        <v>1459.3</v>
      </c>
      <c r="F1296" s="4">
        <v>1423</v>
      </c>
      <c r="G1296" t="s">
        <v>906</v>
      </c>
      <c r="H1296">
        <v>-2.1800000000000002</v>
      </c>
    </row>
    <row r="1297" spans="1:8" x14ac:dyDescent="0.2">
      <c r="A1297" t="s">
        <v>1359</v>
      </c>
      <c r="B1297" s="1">
        <f t="shared" si="20"/>
        <v>41403</v>
      </c>
      <c r="C1297" s="4">
        <v>1468.8</v>
      </c>
      <c r="D1297" s="4">
        <v>1471.2</v>
      </c>
      <c r="E1297" s="4">
        <v>1473.4</v>
      </c>
      <c r="F1297" s="4">
        <v>1453</v>
      </c>
      <c r="G1297" t="s">
        <v>791</v>
      </c>
      <c r="H1297">
        <v>-0.35</v>
      </c>
    </row>
    <row r="1298" spans="1:8" x14ac:dyDescent="0.2">
      <c r="A1298" t="s">
        <v>1360</v>
      </c>
      <c r="B1298" s="1">
        <f t="shared" si="20"/>
        <v>41402</v>
      </c>
      <c r="C1298" s="4">
        <v>1473.9</v>
      </c>
      <c r="D1298" s="4">
        <v>1455.5</v>
      </c>
      <c r="E1298" s="4">
        <v>1474.7</v>
      </c>
      <c r="F1298" s="4">
        <v>1450.7</v>
      </c>
      <c r="G1298" t="s">
        <v>763</v>
      </c>
      <c r="H1298">
        <v>1.72</v>
      </c>
    </row>
    <row r="1299" spans="1:8" x14ac:dyDescent="0.2">
      <c r="A1299" t="s">
        <v>1361</v>
      </c>
      <c r="B1299" s="1">
        <f t="shared" si="20"/>
        <v>41401</v>
      </c>
      <c r="C1299" s="4">
        <v>1449</v>
      </c>
      <c r="D1299" s="4">
        <v>1462</v>
      </c>
      <c r="E1299" s="4">
        <v>1466.2</v>
      </c>
      <c r="F1299" s="4">
        <v>1441.2</v>
      </c>
      <c r="G1299" t="s">
        <v>832</v>
      </c>
      <c r="H1299">
        <v>-1.3</v>
      </c>
    </row>
    <row r="1300" spans="1:8" x14ac:dyDescent="0.2">
      <c r="A1300" t="s">
        <v>1362</v>
      </c>
      <c r="B1300" s="1">
        <f t="shared" si="20"/>
        <v>41400</v>
      </c>
      <c r="C1300" s="4">
        <v>1468.1</v>
      </c>
      <c r="D1300" s="4">
        <v>1468.1</v>
      </c>
      <c r="E1300" s="4">
        <v>1477.2</v>
      </c>
      <c r="F1300" s="4">
        <v>1466.8</v>
      </c>
      <c r="G1300" t="s">
        <v>791</v>
      </c>
      <c r="H1300">
        <v>0.26</v>
      </c>
    </row>
    <row r="1301" spans="1:8" x14ac:dyDescent="0.2">
      <c r="A1301" t="s">
        <v>1365</v>
      </c>
      <c r="B1301" s="1">
        <f t="shared" si="20"/>
        <v>41397</v>
      </c>
      <c r="C1301" s="4">
        <v>1464.3</v>
      </c>
      <c r="D1301" s="4">
        <v>1465.5</v>
      </c>
      <c r="E1301" s="4">
        <v>1487.1</v>
      </c>
      <c r="F1301" s="4">
        <v>1461.4</v>
      </c>
      <c r="G1301" t="s">
        <v>779</v>
      </c>
      <c r="H1301">
        <v>-0.23</v>
      </c>
    </row>
    <row r="1302" spans="1:8" x14ac:dyDescent="0.2">
      <c r="A1302" t="s">
        <v>1366</v>
      </c>
      <c r="B1302" s="1">
        <f t="shared" si="20"/>
        <v>41396</v>
      </c>
      <c r="C1302" s="4">
        <v>1467.7</v>
      </c>
      <c r="D1302" s="4">
        <v>1459</v>
      </c>
      <c r="E1302" s="4">
        <v>1471.2</v>
      </c>
      <c r="F1302" s="4">
        <v>1453.5</v>
      </c>
      <c r="G1302" t="s">
        <v>773</v>
      </c>
      <c r="H1302">
        <v>1.48</v>
      </c>
    </row>
    <row r="1303" spans="1:8" x14ac:dyDescent="0.2">
      <c r="A1303" t="s">
        <v>1367</v>
      </c>
      <c r="B1303" s="1">
        <f t="shared" si="20"/>
        <v>41395</v>
      </c>
      <c r="C1303" s="4">
        <v>1446.3</v>
      </c>
      <c r="D1303" s="4">
        <v>1475.8</v>
      </c>
      <c r="E1303" s="4">
        <v>1477.1</v>
      </c>
      <c r="F1303" s="4">
        <v>1440</v>
      </c>
      <c r="G1303" t="s">
        <v>759</v>
      </c>
      <c r="H1303">
        <v>-1.76</v>
      </c>
    </row>
    <row r="1304" spans="1:8" x14ac:dyDescent="0.2">
      <c r="A1304" t="s">
        <v>1109</v>
      </c>
      <c r="B1304" s="1">
        <f t="shared" si="20"/>
        <v>41394</v>
      </c>
      <c r="C1304" s="4">
        <v>1472.2</v>
      </c>
      <c r="D1304" s="4">
        <v>1471.1</v>
      </c>
      <c r="E1304" s="4">
        <v>1476.6</v>
      </c>
      <c r="F1304" s="4">
        <v>1461</v>
      </c>
      <c r="G1304" t="s">
        <v>780</v>
      </c>
      <c r="H1304">
        <v>0.33</v>
      </c>
    </row>
    <row r="1305" spans="1:8" x14ac:dyDescent="0.2">
      <c r="A1305" t="s">
        <v>1110</v>
      </c>
      <c r="B1305" s="1">
        <f t="shared" si="20"/>
        <v>41393</v>
      </c>
      <c r="C1305" s="4">
        <v>1467.4</v>
      </c>
      <c r="D1305" s="4">
        <v>1462.7</v>
      </c>
      <c r="E1305" s="4">
        <v>1475.5</v>
      </c>
      <c r="F1305" s="4">
        <v>1462.3</v>
      </c>
      <c r="G1305" t="s">
        <v>778</v>
      </c>
      <c r="H1305">
        <v>0.95</v>
      </c>
    </row>
    <row r="1306" spans="1:8" x14ac:dyDescent="0.2">
      <c r="A1306" t="s">
        <v>1112</v>
      </c>
      <c r="B1306" s="1">
        <f t="shared" si="20"/>
        <v>41390</v>
      </c>
      <c r="C1306" s="4">
        <v>1453.6</v>
      </c>
      <c r="D1306" s="4">
        <v>1467.4</v>
      </c>
      <c r="E1306" s="4">
        <v>1480</v>
      </c>
      <c r="F1306" s="4">
        <v>1451.4</v>
      </c>
      <c r="G1306" t="s">
        <v>765</v>
      </c>
      <c r="H1306">
        <v>-0.56000000000000005</v>
      </c>
    </row>
    <row r="1307" spans="1:8" x14ac:dyDescent="0.2">
      <c r="A1307" t="s">
        <v>1113</v>
      </c>
      <c r="B1307" s="1">
        <f t="shared" si="20"/>
        <v>41389</v>
      </c>
      <c r="C1307" s="4">
        <v>1461.8</v>
      </c>
      <c r="D1307" s="4">
        <v>1433</v>
      </c>
      <c r="E1307" s="4">
        <v>1458.3</v>
      </c>
      <c r="F1307" s="4">
        <v>1433</v>
      </c>
      <c r="G1307" t="s">
        <v>771</v>
      </c>
      <c r="H1307">
        <v>2.7</v>
      </c>
    </row>
    <row r="1308" spans="1:8" x14ac:dyDescent="0.2">
      <c r="A1308" t="s">
        <v>1114</v>
      </c>
      <c r="B1308" s="1">
        <f t="shared" si="20"/>
        <v>41388</v>
      </c>
      <c r="C1308" s="4">
        <v>1423.4</v>
      </c>
      <c r="D1308" s="4">
        <v>1423.2</v>
      </c>
      <c r="E1308" s="4">
        <v>1430.1</v>
      </c>
      <c r="F1308" s="4">
        <v>1420.4</v>
      </c>
      <c r="G1308" t="s">
        <v>734</v>
      </c>
      <c r="H1308">
        <v>1.05</v>
      </c>
    </row>
    <row r="1309" spans="1:8" x14ac:dyDescent="0.2">
      <c r="A1309" t="s">
        <v>1115</v>
      </c>
      <c r="B1309" s="1">
        <f t="shared" si="20"/>
        <v>41387</v>
      </c>
      <c r="C1309" s="4">
        <v>1408.6</v>
      </c>
      <c r="D1309" s="4">
        <v>1429.5</v>
      </c>
      <c r="E1309" s="4">
        <v>1429.5</v>
      </c>
      <c r="F1309" s="4">
        <v>1405.8</v>
      </c>
      <c r="G1309" t="s">
        <v>761</v>
      </c>
      <c r="H1309">
        <v>-0.87</v>
      </c>
    </row>
    <row r="1310" spans="1:8" x14ac:dyDescent="0.2">
      <c r="A1310" t="s">
        <v>1116</v>
      </c>
      <c r="B1310" s="1">
        <f t="shared" si="20"/>
        <v>41386</v>
      </c>
      <c r="C1310" s="4">
        <v>1421</v>
      </c>
      <c r="D1310" s="4">
        <v>1406.8</v>
      </c>
      <c r="E1310" s="4">
        <v>1434.9</v>
      </c>
      <c r="F1310" s="4">
        <v>1406.8</v>
      </c>
      <c r="G1310" t="s">
        <v>779</v>
      </c>
      <c r="H1310">
        <v>1.84</v>
      </c>
    </row>
    <row r="1311" spans="1:8" x14ac:dyDescent="0.2">
      <c r="A1311" t="s">
        <v>1117</v>
      </c>
      <c r="B1311" s="1">
        <f t="shared" si="20"/>
        <v>41383</v>
      </c>
      <c r="C1311" s="4">
        <v>1395.3</v>
      </c>
      <c r="D1311" s="4">
        <v>1419.3</v>
      </c>
      <c r="E1311" s="4">
        <v>1420.3</v>
      </c>
      <c r="F1311" s="4">
        <v>1395.1</v>
      </c>
      <c r="G1311" t="s">
        <v>773</v>
      </c>
      <c r="H1311">
        <v>0.24</v>
      </c>
    </row>
    <row r="1312" spans="1:8" x14ac:dyDescent="0.2">
      <c r="A1312" t="s">
        <v>1118</v>
      </c>
      <c r="B1312" s="1">
        <f t="shared" si="20"/>
        <v>41382</v>
      </c>
      <c r="C1312" s="4">
        <v>1392</v>
      </c>
      <c r="D1312" s="4">
        <v>1347.5</v>
      </c>
      <c r="E1312" s="4">
        <v>1396.4</v>
      </c>
      <c r="F1312" s="4">
        <v>1347.5</v>
      </c>
      <c r="G1312" t="s">
        <v>776</v>
      </c>
      <c r="H1312">
        <v>0.71</v>
      </c>
    </row>
    <row r="1313" spans="1:8" x14ac:dyDescent="0.2">
      <c r="A1313" t="s">
        <v>1119</v>
      </c>
      <c r="B1313" s="1">
        <f t="shared" si="20"/>
        <v>41381</v>
      </c>
      <c r="C1313" s="4">
        <v>1382.2</v>
      </c>
      <c r="D1313" s="4">
        <v>1373.2</v>
      </c>
      <c r="E1313" s="4">
        <v>1394.2</v>
      </c>
      <c r="F1313" s="4">
        <v>1370.2</v>
      </c>
      <c r="G1313" t="s">
        <v>832</v>
      </c>
      <c r="H1313">
        <v>-0.33</v>
      </c>
    </row>
    <row r="1314" spans="1:8" x14ac:dyDescent="0.2">
      <c r="A1314" t="s">
        <v>1120</v>
      </c>
      <c r="B1314" s="1">
        <f t="shared" si="20"/>
        <v>41380</v>
      </c>
      <c r="C1314" s="4">
        <v>1386.8</v>
      </c>
      <c r="D1314" s="4">
        <v>1358</v>
      </c>
      <c r="E1314" s="4">
        <v>1401</v>
      </c>
      <c r="F1314" s="4">
        <v>1323</v>
      </c>
      <c r="G1314" t="s">
        <v>786</v>
      </c>
      <c r="H1314">
        <v>1.93</v>
      </c>
    </row>
    <row r="1315" spans="1:8" x14ac:dyDescent="0.2">
      <c r="A1315" t="s">
        <v>1121</v>
      </c>
      <c r="B1315" s="1">
        <f t="shared" si="20"/>
        <v>41379</v>
      </c>
      <c r="C1315" s="4">
        <v>1360.6</v>
      </c>
      <c r="D1315" s="4">
        <v>1478.2</v>
      </c>
      <c r="E1315" s="4">
        <v>1487.4</v>
      </c>
      <c r="F1315" s="4">
        <v>1338</v>
      </c>
      <c r="G1315" t="s">
        <v>898</v>
      </c>
      <c r="H1315">
        <v>-9.35</v>
      </c>
    </row>
    <row r="1316" spans="1:8" x14ac:dyDescent="0.2">
      <c r="A1316" t="s">
        <v>1122</v>
      </c>
      <c r="B1316" s="1">
        <f t="shared" si="20"/>
        <v>41376</v>
      </c>
      <c r="C1316" s="4">
        <v>1501</v>
      </c>
      <c r="D1316" s="4">
        <v>1560.8</v>
      </c>
      <c r="E1316" s="4">
        <v>1560.8</v>
      </c>
      <c r="F1316" s="4">
        <v>1480.2</v>
      </c>
      <c r="G1316" t="s">
        <v>884</v>
      </c>
      <c r="H1316">
        <v>-4.05</v>
      </c>
    </row>
    <row r="1317" spans="1:8" x14ac:dyDescent="0.2">
      <c r="A1317" t="s">
        <v>1123</v>
      </c>
      <c r="B1317" s="1">
        <f t="shared" si="20"/>
        <v>41375</v>
      </c>
      <c r="C1317" s="4">
        <v>1564.3</v>
      </c>
      <c r="D1317" s="4">
        <v>1557.1</v>
      </c>
      <c r="E1317" s="4">
        <v>1566.7</v>
      </c>
      <c r="F1317" s="4">
        <v>1554.8</v>
      </c>
      <c r="G1317" t="s">
        <v>907</v>
      </c>
      <c r="H1317">
        <v>0.39</v>
      </c>
    </row>
    <row r="1318" spans="1:8" x14ac:dyDescent="0.2">
      <c r="A1318" t="s">
        <v>1124</v>
      </c>
      <c r="B1318" s="1">
        <f t="shared" si="20"/>
        <v>41374</v>
      </c>
      <c r="C1318" s="4">
        <v>1558.3</v>
      </c>
      <c r="D1318" s="4">
        <v>1584.4</v>
      </c>
      <c r="E1318" s="4">
        <v>1586</v>
      </c>
      <c r="F1318" s="4">
        <v>1557</v>
      </c>
      <c r="G1318" t="s">
        <v>818</v>
      </c>
      <c r="H1318">
        <v>-1.76</v>
      </c>
    </row>
    <row r="1319" spans="1:8" x14ac:dyDescent="0.2">
      <c r="A1319" t="s">
        <v>1125</v>
      </c>
      <c r="B1319" s="1">
        <f t="shared" si="20"/>
        <v>41373</v>
      </c>
      <c r="C1319" s="4">
        <v>1586.2</v>
      </c>
      <c r="D1319" s="4">
        <v>1571.6</v>
      </c>
      <c r="E1319" s="4">
        <v>1589.3</v>
      </c>
      <c r="F1319" s="4">
        <v>1570</v>
      </c>
      <c r="G1319" t="s">
        <v>771</v>
      </c>
      <c r="H1319">
        <v>0.9</v>
      </c>
    </row>
    <row r="1320" spans="1:8" x14ac:dyDescent="0.2">
      <c r="A1320" t="s">
        <v>1126</v>
      </c>
      <c r="B1320" s="1">
        <f t="shared" si="20"/>
        <v>41372</v>
      </c>
      <c r="C1320" s="4">
        <v>1572</v>
      </c>
      <c r="D1320" s="4">
        <v>1575.8</v>
      </c>
      <c r="E1320" s="4">
        <v>1580.6</v>
      </c>
      <c r="F1320" s="4">
        <v>1567.6</v>
      </c>
      <c r="G1320" t="s">
        <v>788</v>
      </c>
      <c r="H1320">
        <v>-0.22</v>
      </c>
    </row>
    <row r="1321" spans="1:8" x14ac:dyDescent="0.2">
      <c r="A1321" t="s">
        <v>1127</v>
      </c>
      <c r="B1321" s="1">
        <f t="shared" si="20"/>
        <v>41369</v>
      </c>
      <c r="C1321" s="4">
        <v>1575.4</v>
      </c>
      <c r="D1321" s="4">
        <v>1553.2</v>
      </c>
      <c r="E1321" s="4">
        <v>1580.6</v>
      </c>
      <c r="F1321" s="4">
        <v>1550.1</v>
      </c>
      <c r="G1321" t="s">
        <v>851</v>
      </c>
      <c r="H1321">
        <v>1.52</v>
      </c>
    </row>
    <row r="1322" spans="1:8" x14ac:dyDescent="0.2">
      <c r="A1322" t="s">
        <v>1128</v>
      </c>
      <c r="B1322" s="1">
        <f t="shared" si="20"/>
        <v>41368</v>
      </c>
      <c r="C1322" s="4">
        <v>1551.8</v>
      </c>
      <c r="D1322" s="4">
        <v>1557.3</v>
      </c>
      <c r="E1322" s="4">
        <v>1557.3</v>
      </c>
      <c r="F1322" s="4">
        <v>1539.1</v>
      </c>
      <c r="G1322" t="s">
        <v>876</v>
      </c>
      <c r="H1322">
        <v>-0.06</v>
      </c>
    </row>
    <row r="1323" spans="1:8" x14ac:dyDescent="0.2">
      <c r="A1323" t="s">
        <v>1129</v>
      </c>
      <c r="B1323" s="1">
        <f t="shared" si="20"/>
        <v>41367</v>
      </c>
      <c r="C1323" s="4">
        <v>1552.8</v>
      </c>
      <c r="D1323" s="4">
        <v>1575.7</v>
      </c>
      <c r="E1323" s="4">
        <v>1576.4</v>
      </c>
      <c r="F1323" s="4">
        <v>1549.2</v>
      </c>
      <c r="G1323" t="s">
        <v>908</v>
      </c>
      <c r="H1323">
        <v>-1.42</v>
      </c>
    </row>
    <row r="1324" spans="1:8" x14ac:dyDescent="0.2">
      <c r="A1324" t="s">
        <v>1130</v>
      </c>
      <c r="B1324" s="1">
        <f t="shared" si="20"/>
        <v>41366</v>
      </c>
      <c r="C1324" s="4">
        <v>1575.1</v>
      </c>
      <c r="D1324" s="4">
        <v>1599.2</v>
      </c>
      <c r="E1324" s="4">
        <v>1602.6</v>
      </c>
      <c r="F1324" s="4">
        <v>1574.1</v>
      </c>
      <c r="G1324" t="s">
        <v>909</v>
      </c>
      <c r="H1324">
        <v>-1.56</v>
      </c>
    </row>
    <row r="1325" spans="1:8" x14ac:dyDescent="0.2">
      <c r="A1325" t="s">
        <v>1131</v>
      </c>
      <c r="B1325" s="1">
        <f t="shared" si="20"/>
        <v>41365</v>
      </c>
      <c r="C1325" s="4">
        <v>1600</v>
      </c>
      <c r="D1325" s="4">
        <v>1596.8</v>
      </c>
      <c r="E1325" s="4">
        <v>1600.5</v>
      </c>
      <c r="F1325" s="4">
        <v>1594.8</v>
      </c>
      <c r="G1325" t="s">
        <v>760</v>
      </c>
      <c r="H1325">
        <v>0.33</v>
      </c>
    </row>
    <row r="1326" spans="1:8" x14ac:dyDescent="0.2">
      <c r="A1326" t="s">
        <v>3670</v>
      </c>
      <c r="B1326" s="1">
        <f t="shared" si="20"/>
        <v>41361</v>
      </c>
      <c r="C1326" s="4">
        <v>1594.8</v>
      </c>
      <c r="D1326" s="4">
        <v>1604.7</v>
      </c>
      <c r="E1326" s="4">
        <v>1606.6</v>
      </c>
      <c r="F1326" s="4">
        <v>1593.6</v>
      </c>
      <c r="G1326" t="s">
        <v>910</v>
      </c>
      <c r="H1326">
        <v>-0.71</v>
      </c>
    </row>
    <row r="1327" spans="1:8" x14ac:dyDescent="0.2">
      <c r="A1327" t="s">
        <v>3671</v>
      </c>
      <c r="B1327" s="1">
        <f t="shared" si="20"/>
        <v>41360</v>
      </c>
      <c r="C1327" s="4">
        <v>1606.2</v>
      </c>
      <c r="D1327" s="4">
        <v>1598.5</v>
      </c>
      <c r="E1327" s="4">
        <v>1608.1</v>
      </c>
      <c r="F1327" s="4">
        <v>1590.3</v>
      </c>
      <c r="G1327" t="s">
        <v>911</v>
      </c>
      <c r="H1327">
        <v>0.65</v>
      </c>
    </row>
    <row r="1328" spans="1:8" x14ac:dyDescent="0.2">
      <c r="A1328" t="s">
        <v>3672</v>
      </c>
      <c r="B1328" s="1">
        <f t="shared" si="20"/>
        <v>41359</v>
      </c>
      <c r="C1328" s="4">
        <v>1595.8</v>
      </c>
      <c r="D1328" s="4">
        <v>1595.8</v>
      </c>
      <c r="E1328" s="4">
        <v>1595.8</v>
      </c>
      <c r="F1328" s="4">
        <v>1595.8</v>
      </c>
      <c r="G1328" t="s">
        <v>790</v>
      </c>
      <c r="H1328">
        <v>-0.55000000000000004</v>
      </c>
    </row>
    <row r="1329" spans="1:8" x14ac:dyDescent="0.2">
      <c r="A1329" t="s">
        <v>3673</v>
      </c>
      <c r="B1329" s="1">
        <f t="shared" si="20"/>
        <v>41358</v>
      </c>
      <c r="C1329" s="4">
        <v>1604.6</v>
      </c>
      <c r="D1329" s="4">
        <v>1607.1</v>
      </c>
      <c r="E1329" s="4">
        <v>1607.8</v>
      </c>
      <c r="F1329" s="4">
        <v>1596.1</v>
      </c>
      <c r="G1329" t="s">
        <v>791</v>
      </c>
      <c r="H1329">
        <v>-0.1</v>
      </c>
    </row>
    <row r="1330" spans="1:8" x14ac:dyDescent="0.2">
      <c r="A1330" t="s">
        <v>3674</v>
      </c>
      <c r="B1330" s="1">
        <f t="shared" si="20"/>
        <v>41355</v>
      </c>
      <c r="C1330" s="4">
        <v>1606.2</v>
      </c>
      <c r="D1330" s="4">
        <v>1611</v>
      </c>
      <c r="E1330" s="4">
        <v>1611</v>
      </c>
      <c r="F1330" s="4">
        <v>1604.1</v>
      </c>
      <c r="G1330" t="s">
        <v>788</v>
      </c>
      <c r="H1330">
        <v>-0.47</v>
      </c>
    </row>
    <row r="1331" spans="1:8" x14ac:dyDescent="0.2">
      <c r="A1331" t="s">
        <v>3675</v>
      </c>
      <c r="B1331" s="1">
        <f t="shared" si="20"/>
        <v>41354</v>
      </c>
      <c r="C1331" s="4">
        <v>1613.8</v>
      </c>
      <c r="D1331" s="4">
        <v>1612.8</v>
      </c>
      <c r="E1331" s="4">
        <v>1613</v>
      </c>
      <c r="F1331" s="4">
        <v>1611.9</v>
      </c>
      <c r="G1331" t="s">
        <v>790</v>
      </c>
      <c r="H1331">
        <v>0.39</v>
      </c>
    </row>
    <row r="1332" spans="1:8" x14ac:dyDescent="0.2">
      <c r="A1332" t="s">
        <v>3676</v>
      </c>
      <c r="B1332" s="1">
        <f t="shared" si="20"/>
        <v>41353</v>
      </c>
      <c r="C1332" s="4">
        <v>1607.5</v>
      </c>
      <c r="D1332" s="4">
        <v>1610</v>
      </c>
      <c r="E1332" s="4">
        <v>1613</v>
      </c>
      <c r="F1332" s="4">
        <v>1606.2</v>
      </c>
      <c r="G1332" t="s">
        <v>790</v>
      </c>
      <c r="H1332">
        <v>-0.24</v>
      </c>
    </row>
    <row r="1333" spans="1:8" x14ac:dyDescent="0.2">
      <c r="A1333" t="s">
        <v>3677</v>
      </c>
      <c r="B1333" s="1">
        <f t="shared" si="20"/>
        <v>41352</v>
      </c>
      <c r="C1333" s="4">
        <v>1611.3</v>
      </c>
      <c r="D1333" s="4">
        <v>1613.1</v>
      </c>
      <c r="E1333" s="4">
        <v>1613.1</v>
      </c>
      <c r="F1333" s="4">
        <v>1613</v>
      </c>
      <c r="G1333" t="s">
        <v>796</v>
      </c>
      <c r="H1333">
        <v>0.42</v>
      </c>
    </row>
    <row r="1334" spans="1:8" x14ac:dyDescent="0.2">
      <c r="A1334" t="s">
        <v>3678</v>
      </c>
      <c r="B1334" s="1">
        <f t="shared" si="20"/>
        <v>41351</v>
      </c>
      <c r="C1334" s="4">
        <v>1604.6</v>
      </c>
      <c r="D1334" s="4">
        <v>1605.9</v>
      </c>
      <c r="E1334" s="4">
        <v>1607.7</v>
      </c>
      <c r="F1334" s="4">
        <v>1601.6</v>
      </c>
      <c r="G1334" t="s">
        <v>724</v>
      </c>
      <c r="H1334">
        <v>0.76</v>
      </c>
    </row>
    <row r="1335" spans="1:8" x14ac:dyDescent="0.2">
      <c r="A1335" t="s">
        <v>3679</v>
      </c>
      <c r="B1335" s="1">
        <f t="shared" si="20"/>
        <v>41348</v>
      </c>
      <c r="C1335" s="4">
        <v>1592.5</v>
      </c>
      <c r="D1335" s="4">
        <v>1590.5</v>
      </c>
      <c r="E1335" s="4">
        <v>1594.4</v>
      </c>
      <c r="F1335" s="4">
        <v>1590.2</v>
      </c>
      <c r="G1335" t="s">
        <v>790</v>
      </c>
      <c r="H1335">
        <v>0.12</v>
      </c>
    </row>
    <row r="1336" spans="1:8" x14ac:dyDescent="0.2">
      <c r="A1336" t="s">
        <v>3680</v>
      </c>
      <c r="B1336" s="1">
        <f t="shared" si="20"/>
        <v>41347</v>
      </c>
      <c r="C1336" s="4">
        <v>1590.6</v>
      </c>
      <c r="D1336" s="4">
        <v>1585.7</v>
      </c>
      <c r="E1336" s="4">
        <v>1587.9</v>
      </c>
      <c r="F1336" s="4">
        <v>1575.7</v>
      </c>
      <c r="G1336" t="s">
        <v>734</v>
      </c>
      <c r="H1336">
        <v>0.14000000000000001</v>
      </c>
    </row>
    <row r="1337" spans="1:8" x14ac:dyDescent="0.2">
      <c r="A1337" t="s">
        <v>3681</v>
      </c>
      <c r="B1337" s="1">
        <f t="shared" si="20"/>
        <v>41346</v>
      </c>
      <c r="C1337" s="4">
        <v>1588.3</v>
      </c>
      <c r="D1337" s="4">
        <v>1592.3</v>
      </c>
      <c r="E1337" s="4">
        <v>1596</v>
      </c>
      <c r="F1337" s="4">
        <v>1585</v>
      </c>
      <c r="G1337" t="s">
        <v>757</v>
      </c>
      <c r="H1337">
        <v>-0.2</v>
      </c>
    </row>
    <row r="1338" spans="1:8" x14ac:dyDescent="0.2">
      <c r="A1338" t="s">
        <v>3682</v>
      </c>
      <c r="B1338" s="1">
        <f t="shared" si="20"/>
        <v>41345</v>
      </c>
      <c r="C1338" s="4">
        <v>1591.5</v>
      </c>
      <c r="D1338" s="4">
        <v>1579.8</v>
      </c>
      <c r="E1338" s="4">
        <v>1595.6</v>
      </c>
      <c r="F1338" s="4">
        <v>1579.8</v>
      </c>
      <c r="G1338" t="s">
        <v>867</v>
      </c>
      <c r="H1338">
        <v>0.87</v>
      </c>
    </row>
    <row r="1339" spans="1:8" x14ac:dyDescent="0.2">
      <c r="A1339" t="s">
        <v>3683</v>
      </c>
      <c r="B1339" s="1">
        <f t="shared" si="20"/>
        <v>41344</v>
      </c>
      <c r="C1339" s="4">
        <v>1577.8</v>
      </c>
      <c r="D1339" s="4">
        <v>1576</v>
      </c>
      <c r="E1339" s="4">
        <v>1579.7</v>
      </c>
      <c r="F1339" s="4">
        <v>1576</v>
      </c>
      <c r="G1339" t="s">
        <v>691</v>
      </c>
      <c r="H1339">
        <v>0.08</v>
      </c>
    </row>
    <row r="1340" spans="1:8" x14ac:dyDescent="0.2">
      <c r="A1340" t="s">
        <v>3684</v>
      </c>
      <c r="B1340" s="1">
        <f t="shared" si="20"/>
        <v>41341</v>
      </c>
      <c r="C1340" s="4">
        <v>1576.6</v>
      </c>
      <c r="D1340" s="4">
        <v>1578.6</v>
      </c>
      <c r="E1340" s="4">
        <v>1581.2</v>
      </c>
      <c r="F1340" s="4">
        <v>1561.8</v>
      </c>
      <c r="G1340" t="s">
        <v>779</v>
      </c>
      <c r="H1340">
        <v>0.11</v>
      </c>
    </row>
    <row r="1341" spans="1:8" x14ac:dyDescent="0.2">
      <c r="A1341" t="s">
        <v>3685</v>
      </c>
      <c r="B1341" s="1">
        <f t="shared" si="20"/>
        <v>41340</v>
      </c>
      <c r="C1341" s="4">
        <v>1574.8</v>
      </c>
      <c r="D1341" s="4">
        <v>1580</v>
      </c>
      <c r="E1341" s="4">
        <v>1583.5</v>
      </c>
      <c r="F1341" s="4">
        <v>1573.9</v>
      </c>
      <c r="G1341" t="s">
        <v>769</v>
      </c>
      <c r="H1341">
        <v>0.01</v>
      </c>
    </row>
    <row r="1342" spans="1:8" x14ac:dyDescent="0.2">
      <c r="A1342" t="s">
        <v>3686</v>
      </c>
      <c r="B1342" s="1">
        <f t="shared" si="20"/>
        <v>41339</v>
      </c>
      <c r="C1342" s="4">
        <v>1574.6</v>
      </c>
      <c r="D1342" s="4">
        <v>1577.6</v>
      </c>
      <c r="E1342" s="4">
        <v>1582.6</v>
      </c>
      <c r="F1342" s="4">
        <v>1566.8</v>
      </c>
      <c r="G1342" t="s">
        <v>774</v>
      </c>
      <c r="H1342">
        <v>0</v>
      </c>
    </row>
    <row r="1343" spans="1:8" x14ac:dyDescent="0.2">
      <c r="A1343" t="s">
        <v>3687</v>
      </c>
      <c r="B1343" s="1">
        <f t="shared" si="20"/>
        <v>41338</v>
      </c>
      <c r="C1343" s="4">
        <v>1574.6</v>
      </c>
      <c r="D1343" s="4">
        <v>1577.6</v>
      </c>
      <c r="E1343" s="4">
        <v>1585.5</v>
      </c>
      <c r="F1343" s="4">
        <v>1571.4</v>
      </c>
      <c r="G1343" t="s">
        <v>779</v>
      </c>
      <c r="H1343">
        <v>0.16</v>
      </c>
    </row>
    <row r="1344" spans="1:8" x14ac:dyDescent="0.2">
      <c r="A1344" t="s">
        <v>3688</v>
      </c>
      <c r="B1344" s="1">
        <f t="shared" si="20"/>
        <v>41337</v>
      </c>
      <c r="C1344" s="4">
        <v>1572.1</v>
      </c>
      <c r="D1344" s="4">
        <v>1580.8</v>
      </c>
      <c r="E1344" s="4">
        <v>1580.8</v>
      </c>
      <c r="F1344" s="4">
        <v>1569.7</v>
      </c>
      <c r="G1344" t="s">
        <v>776</v>
      </c>
      <c r="H1344">
        <v>0.01</v>
      </c>
    </row>
    <row r="1345" spans="1:8" x14ac:dyDescent="0.2">
      <c r="A1345" t="s">
        <v>3689</v>
      </c>
      <c r="B1345" s="1">
        <f t="shared" si="20"/>
        <v>41334</v>
      </c>
      <c r="C1345" s="4">
        <v>1571.9</v>
      </c>
      <c r="D1345" s="4">
        <v>1579.6</v>
      </c>
      <c r="E1345" s="4">
        <v>1585.6</v>
      </c>
      <c r="F1345" s="4">
        <v>1566</v>
      </c>
      <c r="G1345" t="s">
        <v>779</v>
      </c>
      <c r="H1345">
        <v>-0.37</v>
      </c>
    </row>
    <row r="1346" spans="1:8" x14ac:dyDescent="0.2">
      <c r="A1346" t="s">
        <v>3441</v>
      </c>
      <c r="B1346" s="1">
        <f t="shared" si="20"/>
        <v>41333</v>
      </c>
      <c r="C1346" s="4">
        <v>1577.7</v>
      </c>
      <c r="D1346" s="4">
        <v>1596</v>
      </c>
      <c r="E1346" s="4">
        <v>1601.6</v>
      </c>
      <c r="F1346" s="4">
        <v>1575.1</v>
      </c>
      <c r="G1346" t="s">
        <v>788</v>
      </c>
      <c r="H1346">
        <v>-1.1000000000000001</v>
      </c>
    </row>
    <row r="1347" spans="1:8" x14ac:dyDescent="0.2">
      <c r="A1347" t="s">
        <v>3442</v>
      </c>
      <c r="B1347" s="1">
        <f t="shared" ref="B1347:B1410" si="21">DATE(RIGHT(A1347,4),LEFT(A1347,2),LEFT(RIGHT(A1347,8),2))</f>
        <v>41332</v>
      </c>
      <c r="C1347" s="4">
        <v>1595.2</v>
      </c>
      <c r="D1347" s="4">
        <v>1612.8</v>
      </c>
      <c r="E1347" s="4">
        <v>1612.8</v>
      </c>
      <c r="F1347" s="4">
        <v>1591.8</v>
      </c>
      <c r="G1347" t="s">
        <v>843</v>
      </c>
      <c r="H1347">
        <v>-1.24</v>
      </c>
    </row>
    <row r="1348" spans="1:8" x14ac:dyDescent="0.2">
      <c r="A1348" t="s">
        <v>3443</v>
      </c>
      <c r="B1348" s="1">
        <f t="shared" si="21"/>
        <v>41331</v>
      </c>
      <c r="C1348" s="4">
        <v>1615.2</v>
      </c>
      <c r="D1348" s="4">
        <v>1593.3</v>
      </c>
      <c r="E1348" s="4">
        <v>1609</v>
      </c>
      <c r="F1348" s="4">
        <v>1589</v>
      </c>
      <c r="G1348" t="s">
        <v>749</v>
      </c>
      <c r="H1348">
        <v>1.83</v>
      </c>
    </row>
    <row r="1349" spans="1:8" x14ac:dyDescent="0.2">
      <c r="A1349" t="s">
        <v>3444</v>
      </c>
      <c r="B1349" s="1">
        <f t="shared" si="21"/>
        <v>41330</v>
      </c>
      <c r="C1349" s="4">
        <v>1586.2</v>
      </c>
      <c r="D1349" s="4">
        <v>1579.4</v>
      </c>
      <c r="E1349" s="4">
        <v>1596</v>
      </c>
      <c r="F1349" s="4">
        <v>1577.7</v>
      </c>
      <c r="G1349" t="s">
        <v>770</v>
      </c>
      <c r="H1349">
        <v>0.88</v>
      </c>
    </row>
    <row r="1350" spans="1:8" x14ac:dyDescent="0.2">
      <c r="A1350" t="s">
        <v>3445</v>
      </c>
      <c r="B1350" s="1">
        <f t="shared" si="21"/>
        <v>41327</v>
      </c>
      <c r="C1350" s="4">
        <v>1572.4</v>
      </c>
      <c r="D1350" s="4">
        <v>1580</v>
      </c>
      <c r="E1350" s="4">
        <v>1585.4</v>
      </c>
      <c r="F1350" s="4">
        <v>1572.3</v>
      </c>
      <c r="G1350" t="s">
        <v>763</v>
      </c>
      <c r="H1350">
        <v>-0.37</v>
      </c>
    </row>
    <row r="1351" spans="1:8" x14ac:dyDescent="0.2">
      <c r="A1351" t="s">
        <v>3446</v>
      </c>
      <c r="B1351" s="1">
        <f t="shared" si="21"/>
        <v>41326</v>
      </c>
      <c r="C1351" s="4">
        <v>1578.2</v>
      </c>
      <c r="D1351" s="4">
        <v>1568.5</v>
      </c>
      <c r="E1351" s="4">
        <v>1581.2</v>
      </c>
      <c r="F1351" s="4">
        <v>1554.5</v>
      </c>
      <c r="G1351" t="s">
        <v>912</v>
      </c>
      <c r="H1351">
        <v>0.04</v>
      </c>
    </row>
    <row r="1352" spans="1:8" x14ac:dyDescent="0.2">
      <c r="A1352" t="s">
        <v>3447</v>
      </c>
      <c r="B1352" s="1">
        <f t="shared" si="21"/>
        <v>41325</v>
      </c>
      <c r="C1352" s="4">
        <v>1577.6</v>
      </c>
      <c r="D1352" s="4">
        <v>1604.7</v>
      </c>
      <c r="E1352" s="4">
        <v>1606.9</v>
      </c>
      <c r="F1352" s="4">
        <v>1561.8</v>
      </c>
      <c r="G1352" t="s">
        <v>742</v>
      </c>
      <c r="H1352">
        <v>-1.62</v>
      </c>
    </row>
    <row r="1353" spans="1:8" x14ac:dyDescent="0.2">
      <c r="A1353" t="s">
        <v>3448</v>
      </c>
      <c r="B1353" s="1">
        <f t="shared" si="21"/>
        <v>41324</v>
      </c>
      <c r="C1353" s="4">
        <v>1603.6</v>
      </c>
      <c r="D1353" s="4">
        <v>1610</v>
      </c>
      <c r="E1353" s="4">
        <v>1617</v>
      </c>
      <c r="F1353" s="4">
        <v>1599.7</v>
      </c>
      <c r="G1353" t="s">
        <v>778</v>
      </c>
      <c r="H1353">
        <v>-0.32</v>
      </c>
    </row>
    <row r="1354" spans="1:8" x14ac:dyDescent="0.2">
      <c r="A1354" t="s">
        <v>3449</v>
      </c>
      <c r="B1354" s="1">
        <f t="shared" si="21"/>
        <v>41320</v>
      </c>
      <c r="C1354" s="4">
        <v>1608.8</v>
      </c>
      <c r="D1354" s="4">
        <v>1633.2</v>
      </c>
      <c r="E1354" s="4">
        <v>1633.9</v>
      </c>
      <c r="F1354" s="4">
        <v>1599.5</v>
      </c>
      <c r="G1354" t="s">
        <v>857</v>
      </c>
      <c r="H1354">
        <v>-1.58</v>
      </c>
    </row>
    <row r="1355" spans="1:8" x14ac:dyDescent="0.2">
      <c r="A1355" t="s">
        <v>3450</v>
      </c>
      <c r="B1355" s="1">
        <f t="shared" si="21"/>
        <v>41319</v>
      </c>
      <c r="C1355" s="4">
        <v>1634.7</v>
      </c>
      <c r="D1355" s="4">
        <v>1641.1</v>
      </c>
      <c r="E1355" s="4">
        <v>1646.9</v>
      </c>
      <c r="F1355" s="4">
        <v>1632.7</v>
      </c>
      <c r="G1355" t="s">
        <v>771</v>
      </c>
      <c r="H1355">
        <v>-0.57999999999999996</v>
      </c>
    </row>
    <row r="1356" spans="1:8" x14ac:dyDescent="0.2">
      <c r="A1356" t="s">
        <v>3451</v>
      </c>
      <c r="B1356" s="1">
        <f t="shared" si="21"/>
        <v>41318</v>
      </c>
      <c r="C1356" s="4">
        <v>1644.2</v>
      </c>
      <c r="D1356" s="4">
        <v>1652.2</v>
      </c>
      <c r="E1356" s="4">
        <v>1652.3</v>
      </c>
      <c r="F1356" s="4">
        <v>1640.2</v>
      </c>
      <c r="G1356" t="s">
        <v>773</v>
      </c>
      <c r="H1356">
        <v>-0.27</v>
      </c>
    </row>
    <row r="1357" spans="1:8" x14ac:dyDescent="0.2">
      <c r="A1357" t="s">
        <v>3452</v>
      </c>
      <c r="B1357" s="1">
        <f t="shared" si="21"/>
        <v>41317</v>
      </c>
      <c r="C1357" s="4">
        <v>1648.7</v>
      </c>
      <c r="D1357" s="4">
        <v>1643.8</v>
      </c>
      <c r="E1357" s="4">
        <v>1650.4</v>
      </c>
      <c r="F1357" s="4">
        <v>1642.4</v>
      </c>
      <c r="G1357" t="s">
        <v>832</v>
      </c>
      <c r="H1357">
        <v>0.03</v>
      </c>
    </row>
    <row r="1358" spans="1:8" x14ac:dyDescent="0.2">
      <c r="A1358" t="s">
        <v>3453</v>
      </c>
      <c r="B1358" s="1">
        <f t="shared" si="21"/>
        <v>41316</v>
      </c>
      <c r="C1358" s="4">
        <v>1648.2</v>
      </c>
      <c r="D1358" s="4">
        <v>1666.5</v>
      </c>
      <c r="E1358" s="4">
        <v>1668</v>
      </c>
      <c r="F1358" s="4">
        <v>1643.7</v>
      </c>
      <c r="G1358" t="s">
        <v>752</v>
      </c>
      <c r="H1358">
        <v>-1.07</v>
      </c>
    </row>
    <row r="1359" spans="1:8" x14ac:dyDescent="0.2">
      <c r="A1359" t="s">
        <v>3454</v>
      </c>
      <c r="B1359" s="1">
        <f t="shared" si="21"/>
        <v>41313</v>
      </c>
      <c r="C1359" s="4">
        <v>1666</v>
      </c>
      <c r="D1359" s="4">
        <v>1671.5</v>
      </c>
      <c r="E1359" s="4">
        <v>1672.5</v>
      </c>
      <c r="F1359" s="4">
        <v>1664.8</v>
      </c>
      <c r="G1359" t="s">
        <v>815</v>
      </c>
      <c r="H1359">
        <v>-0.26</v>
      </c>
    </row>
    <row r="1360" spans="1:8" x14ac:dyDescent="0.2">
      <c r="A1360" t="s">
        <v>3455</v>
      </c>
      <c r="B1360" s="1">
        <f t="shared" si="21"/>
        <v>41312</v>
      </c>
      <c r="C1360" s="4">
        <v>1670.4</v>
      </c>
      <c r="D1360" s="4">
        <v>1677</v>
      </c>
      <c r="E1360" s="4">
        <v>1682.1</v>
      </c>
      <c r="F1360" s="4">
        <v>1663.1</v>
      </c>
      <c r="G1360" t="s">
        <v>772</v>
      </c>
      <c r="H1360">
        <v>-0.44</v>
      </c>
    </row>
    <row r="1361" spans="1:8" x14ac:dyDescent="0.2">
      <c r="A1361" t="s">
        <v>3456</v>
      </c>
      <c r="B1361" s="1">
        <f t="shared" si="21"/>
        <v>41311</v>
      </c>
      <c r="C1361" s="4">
        <v>1677.7</v>
      </c>
      <c r="D1361" s="4">
        <v>1672.2</v>
      </c>
      <c r="E1361" s="4">
        <v>1678.5</v>
      </c>
      <c r="F1361" s="4">
        <v>1668</v>
      </c>
      <c r="G1361" t="s">
        <v>825</v>
      </c>
      <c r="H1361">
        <v>0.32</v>
      </c>
    </row>
    <row r="1362" spans="1:8" x14ac:dyDescent="0.2">
      <c r="A1362" t="s">
        <v>3457</v>
      </c>
      <c r="B1362" s="1">
        <f t="shared" si="21"/>
        <v>41310</v>
      </c>
      <c r="C1362" s="4">
        <v>1672.4</v>
      </c>
      <c r="D1362" s="4">
        <v>1674.2</v>
      </c>
      <c r="E1362" s="4">
        <v>1683.4</v>
      </c>
      <c r="F1362" s="4">
        <v>1666.5</v>
      </c>
      <c r="G1362" t="s">
        <v>842</v>
      </c>
      <c r="H1362">
        <v>-0.17</v>
      </c>
    </row>
    <row r="1363" spans="1:8" x14ac:dyDescent="0.2">
      <c r="A1363" t="s">
        <v>3458</v>
      </c>
      <c r="B1363" s="1">
        <f t="shared" si="21"/>
        <v>41309</v>
      </c>
      <c r="C1363" s="4">
        <v>1675.3</v>
      </c>
      <c r="D1363" s="4">
        <v>1668</v>
      </c>
      <c r="E1363" s="4">
        <v>1676.5</v>
      </c>
      <c r="F1363" s="4">
        <v>1661.6</v>
      </c>
      <c r="G1363" t="s">
        <v>797</v>
      </c>
      <c r="H1363">
        <v>0.35</v>
      </c>
    </row>
    <row r="1364" spans="1:8" x14ac:dyDescent="0.2">
      <c r="A1364" t="s">
        <v>3459</v>
      </c>
      <c r="B1364" s="1">
        <f t="shared" si="21"/>
        <v>41306</v>
      </c>
      <c r="C1364" s="4">
        <v>1669.4</v>
      </c>
      <c r="D1364" s="4">
        <v>1663.9</v>
      </c>
      <c r="E1364" s="4">
        <v>1681.2</v>
      </c>
      <c r="F1364" s="4">
        <v>1659.9</v>
      </c>
      <c r="G1364" t="s">
        <v>913</v>
      </c>
      <c r="H1364">
        <v>0.53</v>
      </c>
    </row>
    <row r="1365" spans="1:8" x14ac:dyDescent="0.2">
      <c r="A1365" t="s">
        <v>3220</v>
      </c>
      <c r="B1365" s="1">
        <f t="shared" si="21"/>
        <v>41305</v>
      </c>
      <c r="C1365" s="4">
        <v>1660.6</v>
      </c>
      <c r="D1365" s="4">
        <v>1675.4</v>
      </c>
      <c r="E1365" s="4">
        <v>1680</v>
      </c>
      <c r="F1365" s="4">
        <v>1657.4</v>
      </c>
      <c r="G1365" t="s">
        <v>914</v>
      </c>
      <c r="H1365">
        <v>-1.1499999999999999</v>
      </c>
    </row>
    <row r="1366" spans="1:8" x14ac:dyDescent="0.2">
      <c r="A1366" t="s">
        <v>3221</v>
      </c>
      <c r="B1366" s="1">
        <f t="shared" si="21"/>
        <v>41304</v>
      </c>
      <c r="C1366" s="4">
        <v>1679.9</v>
      </c>
      <c r="D1366" s="4">
        <v>1662.4</v>
      </c>
      <c r="E1366" s="4">
        <v>1683.2</v>
      </c>
      <c r="F1366" s="4">
        <v>1661.8</v>
      </c>
      <c r="G1366" t="s">
        <v>915</v>
      </c>
      <c r="H1366">
        <v>1.1599999999999999</v>
      </c>
    </row>
    <row r="1367" spans="1:8" x14ac:dyDescent="0.2">
      <c r="A1367" t="s">
        <v>3222</v>
      </c>
      <c r="B1367" s="1">
        <f t="shared" si="21"/>
        <v>41303</v>
      </c>
      <c r="C1367" s="4">
        <v>1660.7</v>
      </c>
      <c r="D1367" s="4">
        <v>1661.2</v>
      </c>
      <c r="E1367" s="4">
        <v>1661.5</v>
      </c>
      <c r="F1367" s="4">
        <v>1660.7</v>
      </c>
      <c r="G1367" t="s">
        <v>789</v>
      </c>
      <c r="H1367">
        <v>0.5</v>
      </c>
    </row>
    <row r="1368" spans="1:8" x14ac:dyDescent="0.2">
      <c r="A1368" t="s">
        <v>3223</v>
      </c>
      <c r="B1368" s="1">
        <f t="shared" si="21"/>
        <v>41302</v>
      </c>
      <c r="C1368" s="4">
        <v>1652.4</v>
      </c>
      <c r="D1368" s="4">
        <v>1651.6</v>
      </c>
      <c r="E1368" s="4">
        <v>1655.5</v>
      </c>
      <c r="F1368" s="4">
        <v>1651.6</v>
      </c>
      <c r="G1368" t="s">
        <v>763</v>
      </c>
      <c r="H1368">
        <v>-0.24</v>
      </c>
    </row>
    <row r="1369" spans="1:8" x14ac:dyDescent="0.2">
      <c r="A1369" t="s">
        <v>3224</v>
      </c>
      <c r="B1369" s="1">
        <f t="shared" si="21"/>
        <v>41299</v>
      </c>
      <c r="C1369" s="4">
        <v>1656.4</v>
      </c>
      <c r="D1369" s="4">
        <v>1663</v>
      </c>
      <c r="E1369" s="4">
        <v>1663</v>
      </c>
      <c r="F1369" s="4">
        <v>1657.2</v>
      </c>
      <c r="G1369" t="s">
        <v>792</v>
      </c>
      <c r="H1369">
        <v>-0.78</v>
      </c>
    </row>
    <row r="1370" spans="1:8" x14ac:dyDescent="0.2">
      <c r="A1370" t="s">
        <v>3225</v>
      </c>
      <c r="B1370" s="1">
        <f t="shared" si="21"/>
        <v>41298</v>
      </c>
      <c r="C1370" s="4">
        <v>1669.5</v>
      </c>
      <c r="D1370" s="4">
        <v>1680.8</v>
      </c>
      <c r="E1370" s="4">
        <v>1681.7</v>
      </c>
      <c r="F1370" s="4">
        <v>1668</v>
      </c>
      <c r="G1370" t="s">
        <v>790</v>
      </c>
      <c r="H1370">
        <v>-1</v>
      </c>
    </row>
    <row r="1371" spans="1:8" x14ac:dyDescent="0.2">
      <c r="A1371" t="s">
        <v>3226</v>
      </c>
      <c r="B1371" s="1">
        <f t="shared" si="21"/>
        <v>41297</v>
      </c>
      <c r="C1371" s="4">
        <v>1686.3</v>
      </c>
      <c r="D1371" s="4">
        <v>1691.3</v>
      </c>
      <c r="E1371" s="4">
        <v>1693.7</v>
      </c>
      <c r="F1371" s="4">
        <v>1685.2</v>
      </c>
      <c r="G1371" t="s">
        <v>791</v>
      </c>
      <c r="H1371">
        <v>-0.38</v>
      </c>
    </row>
    <row r="1372" spans="1:8" x14ac:dyDescent="0.2">
      <c r="A1372" t="s">
        <v>3227</v>
      </c>
      <c r="B1372" s="1">
        <f t="shared" si="21"/>
        <v>41296</v>
      </c>
      <c r="C1372" s="4">
        <v>1692.8</v>
      </c>
      <c r="D1372" s="4">
        <v>1690.3</v>
      </c>
      <c r="E1372" s="4">
        <v>1694.7</v>
      </c>
      <c r="F1372" s="4">
        <v>1687.8</v>
      </c>
      <c r="G1372" t="s">
        <v>789</v>
      </c>
      <c r="H1372">
        <v>0.37</v>
      </c>
    </row>
    <row r="1373" spans="1:8" x14ac:dyDescent="0.2">
      <c r="A1373" t="s">
        <v>3228</v>
      </c>
      <c r="B1373" s="1">
        <f t="shared" si="21"/>
        <v>41292</v>
      </c>
      <c r="C1373" s="4">
        <v>1686.6</v>
      </c>
      <c r="D1373" s="4">
        <v>1687.4</v>
      </c>
      <c r="E1373" s="4">
        <v>1692</v>
      </c>
      <c r="F1373" s="4">
        <v>1687.3</v>
      </c>
      <c r="G1373" t="s">
        <v>790</v>
      </c>
      <c r="H1373">
        <v>-0.22</v>
      </c>
    </row>
    <row r="1374" spans="1:8" x14ac:dyDescent="0.2">
      <c r="A1374" t="s">
        <v>3229</v>
      </c>
      <c r="B1374" s="1">
        <f t="shared" si="21"/>
        <v>41291</v>
      </c>
      <c r="C1374" s="4">
        <v>1690.4</v>
      </c>
      <c r="D1374" s="4">
        <v>1676.4</v>
      </c>
      <c r="E1374" s="4">
        <v>1694.6</v>
      </c>
      <c r="F1374" s="4">
        <v>1671</v>
      </c>
      <c r="G1374" t="s">
        <v>763</v>
      </c>
      <c r="H1374">
        <v>0.46</v>
      </c>
    </row>
    <row r="1375" spans="1:8" x14ac:dyDescent="0.2">
      <c r="A1375" t="s">
        <v>3230</v>
      </c>
      <c r="B1375" s="1">
        <f t="shared" si="21"/>
        <v>41290</v>
      </c>
      <c r="C1375" s="4">
        <v>1682.7</v>
      </c>
      <c r="D1375" s="4">
        <v>1674.4</v>
      </c>
      <c r="E1375" s="4">
        <v>1680.5</v>
      </c>
      <c r="F1375" s="4">
        <v>1674.4</v>
      </c>
      <c r="G1375" t="s">
        <v>790</v>
      </c>
      <c r="H1375">
        <v>-0.04</v>
      </c>
    </row>
    <row r="1376" spans="1:8" x14ac:dyDescent="0.2">
      <c r="A1376" t="s">
        <v>3231</v>
      </c>
      <c r="B1376" s="1">
        <f t="shared" si="21"/>
        <v>41289</v>
      </c>
      <c r="C1376" s="4">
        <v>1683.4</v>
      </c>
      <c r="D1376" s="4">
        <v>1671.6</v>
      </c>
      <c r="E1376" s="4">
        <v>1684.3</v>
      </c>
      <c r="F1376" s="4">
        <v>1671.6</v>
      </c>
      <c r="G1376" t="s">
        <v>789</v>
      </c>
      <c r="H1376">
        <v>0.87</v>
      </c>
    </row>
    <row r="1377" spans="1:8" x14ac:dyDescent="0.2">
      <c r="A1377" t="s">
        <v>3232</v>
      </c>
      <c r="B1377" s="1">
        <f t="shared" si="21"/>
        <v>41288</v>
      </c>
      <c r="C1377" s="4">
        <v>1668.9</v>
      </c>
      <c r="D1377" s="4">
        <v>1665.4</v>
      </c>
      <c r="E1377" s="4">
        <v>1673.8</v>
      </c>
      <c r="F1377" s="4">
        <v>1664.1</v>
      </c>
      <c r="G1377" t="s">
        <v>790</v>
      </c>
      <c r="H1377">
        <v>0.54</v>
      </c>
    </row>
    <row r="1378" spans="1:8" x14ac:dyDescent="0.2">
      <c r="A1378" t="s">
        <v>3233</v>
      </c>
      <c r="B1378" s="1">
        <f t="shared" si="21"/>
        <v>41285</v>
      </c>
      <c r="C1378" s="4">
        <v>1660</v>
      </c>
      <c r="D1378" s="4">
        <v>1673.1</v>
      </c>
      <c r="E1378" s="4">
        <v>1673.1</v>
      </c>
      <c r="F1378" s="4">
        <v>1654.2</v>
      </c>
      <c r="G1378" t="s">
        <v>817</v>
      </c>
      <c r="H1378">
        <v>-1.03</v>
      </c>
    </row>
    <row r="1379" spans="1:8" x14ac:dyDescent="0.2">
      <c r="A1379" t="s">
        <v>3234</v>
      </c>
      <c r="B1379" s="1">
        <f t="shared" si="21"/>
        <v>41284</v>
      </c>
      <c r="C1379" s="4">
        <v>1677.3</v>
      </c>
      <c r="D1379" s="4">
        <v>1672.5</v>
      </c>
      <c r="E1379" s="4">
        <v>1673.8</v>
      </c>
      <c r="F1379" s="4">
        <v>1672.5</v>
      </c>
      <c r="G1379" t="s">
        <v>790</v>
      </c>
      <c r="H1379">
        <v>1.36</v>
      </c>
    </row>
    <row r="1380" spans="1:8" x14ac:dyDescent="0.2">
      <c r="A1380" t="s">
        <v>3235</v>
      </c>
      <c r="B1380" s="1">
        <f t="shared" si="21"/>
        <v>41283</v>
      </c>
      <c r="C1380" s="4">
        <v>1654.8</v>
      </c>
      <c r="D1380" s="4">
        <v>1658.6</v>
      </c>
      <c r="E1380" s="4">
        <v>1662.1</v>
      </c>
      <c r="F1380" s="4">
        <v>1651.2</v>
      </c>
      <c r="G1380" t="s">
        <v>790</v>
      </c>
      <c r="H1380">
        <v>-0.4</v>
      </c>
    </row>
    <row r="1381" spans="1:8" x14ac:dyDescent="0.2">
      <c r="A1381" t="s">
        <v>3236</v>
      </c>
      <c r="B1381" s="1">
        <f t="shared" si="21"/>
        <v>41282</v>
      </c>
      <c r="C1381" s="4">
        <v>1661.5</v>
      </c>
      <c r="D1381" s="4">
        <v>1647.7</v>
      </c>
      <c r="E1381" s="4">
        <v>1659.5</v>
      </c>
      <c r="F1381" s="4">
        <v>1647.7</v>
      </c>
      <c r="G1381" t="s">
        <v>789</v>
      </c>
      <c r="H1381">
        <v>0.97</v>
      </c>
    </row>
    <row r="1382" spans="1:8" x14ac:dyDescent="0.2">
      <c r="A1382" t="s">
        <v>3237</v>
      </c>
      <c r="B1382" s="1">
        <f t="shared" si="21"/>
        <v>41281</v>
      </c>
      <c r="C1382" s="4">
        <v>1645.5</v>
      </c>
      <c r="D1382" s="4">
        <v>1656.5</v>
      </c>
      <c r="E1382" s="4">
        <v>1659.9</v>
      </c>
      <c r="F1382" s="4">
        <v>1643.8</v>
      </c>
      <c r="G1382" t="s">
        <v>769</v>
      </c>
      <c r="H1382">
        <v>-0.16</v>
      </c>
    </row>
    <row r="1383" spans="1:8" x14ac:dyDescent="0.2">
      <c r="A1383" t="s">
        <v>3238</v>
      </c>
      <c r="B1383" s="1">
        <f t="shared" si="21"/>
        <v>41278</v>
      </c>
      <c r="C1383" s="4">
        <v>1648.1</v>
      </c>
      <c r="D1383" s="4">
        <v>1647</v>
      </c>
      <c r="E1383" s="4">
        <v>1658.3</v>
      </c>
      <c r="F1383" s="4">
        <v>1625.7</v>
      </c>
      <c r="G1383" t="s">
        <v>796</v>
      </c>
      <c r="H1383">
        <v>-1.53</v>
      </c>
    </row>
    <row r="1384" spans="1:8" x14ac:dyDescent="0.2">
      <c r="A1384" t="s">
        <v>3239</v>
      </c>
      <c r="B1384" s="1">
        <f t="shared" si="21"/>
        <v>41277</v>
      </c>
      <c r="C1384" s="4">
        <v>1673.7</v>
      </c>
      <c r="D1384" s="4">
        <v>1686.1</v>
      </c>
      <c r="E1384" s="4">
        <v>1686.8</v>
      </c>
      <c r="F1384" s="4">
        <v>1662</v>
      </c>
      <c r="G1384" t="s">
        <v>734</v>
      </c>
      <c r="H1384">
        <v>-0.84</v>
      </c>
    </row>
    <row r="1385" spans="1:8" x14ac:dyDescent="0.2">
      <c r="A1385" t="s">
        <v>3240</v>
      </c>
      <c r="B1385" s="1">
        <f t="shared" si="21"/>
        <v>41276</v>
      </c>
      <c r="C1385" s="4">
        <v>1687.9</v>
      </c>
      <c r="D1385" s="4">
        <v>1672.8</v>
      </c>
      <c r="E1385" s="4">
        <v>1693.8</v>
      </c>
      <c r="F1385" s="4">
        <v>1670</v>
      </c>
      <c r="G1385" t="s">
        <v>792</v>
      </c>
      <c r="H1385">
        <v>0.78</v>
      </c>
    </row>
    <row r="1386" spans="1:8" x14ac:dyDescent="0.2">
      <c r="A1386" t="s">
        <v>2987</v>
      </c>
      <c r="B1386" s="1">
        <f t="shared" si="21"/>
        <v>41274</v>
      </c>
      <c r="C1386" s="4">
        <v>1674.8</v>
      </c>
      <c r="D1386" s="4">
        <v>1655.4</v>
      </c>
      <c r="E1386" s="4">
        <v>1677.1</v>
      </c>
      <c r="F1386" s="4">
        <v>1655.4</v>
      </c>
      <c r="G1386" t="s">
        <v>832</v>
      </c>
      <c r="H1386">
        <v>1.2</v>
      </c>
    </row>
    <row r="1387" spans="1:8" x14ac:dyDescent="0.2">
      <c r="A1387" t="s">
        <v>2988</v>
      </c>
      <c r="B1387" s="1">
        <f t="shared" si="21"/>
        <v>41271</v>
      </c>
      <c r="C1387" s="4">
        <v>1654.9</v>
      </c>
      <c r="D1387" s="4">
        <v>1664</v>
      </c>
      <c r="E1387" s="4">
        <v>1664</v>
      </c>
      <c r="F1387" s="4">
        <v>1653.7</v>
      </c>
      <c r="G1387" t="s">
        <v>796</v>
      </c>
      <c r="H1387">
        <v>-0.46</v>
      </c>
    </row>
    <row r="1388" spans="1:8" x14ac:dyDescent="0.2">
      <c r="A1388" t="s">
        <v>2989</v>
      </c>
      <c r="B1388" s="1">
        <f t="shared" si="21"/>
        <v>41270</v>
      </c>
      <c r="C1388" s="4">
        <v>1662.6</v>
      </c>
      <c r="D1388" s="4">
        <v>1656.2</v>
      </c>
      <c r="E1388" s="4">
        <v>1662.1</v>
      </c>
      <c r="F1388" s="4">
        <v>1656.2</v>
      </c>
      <c r="G1388" t="s">
        <v>762</v>
      </c>
      <c r="H1388">
        <v>0.17</v>
      </c>
    </row>
    <row r="1389" spans="1:8" x14ac:dyDescent="0.2">
      <c r="A1389" t="s">
        <v>2990</v>
      </c>
      <c r="B1389" s="1">
        <f t="shared" si="21"/>
        <v>41269</v>
      </c>
      <c r="C1389" s="4">
        <v>1659.8</v>
      </c>
      <c r="D1389" s="4">
        <v>1654.5</v>
      </c>
      <c r="E1389" s="4">
        <v>1666.7</v>
      </c>
      <c r="F1389" s="4">
        <v>1654.5</v>
      </c>
      <c r="G1389" t="s">
        <v>779</v>
      </c>
      <c r="H1389">
        <v>7.0000000000000007E-2</v>
      </c>
    </row>
    <row r="1390" spans="1:8" x14ac:dyDescent="0.2">
      <c r="A1390" t="s">
        <v>2991</v>
      </c>
      <c r="B1390" s="1">
        <f t="shared" si="21"/>
        <v>41267</v>
      </c>
      <c r="C1390" s="4">
        <v>1658.6</v>
      </c>
      <c r="D1390" s="4">
        <v>1657.7</v>
      </c>
      <c r="E1390" s="4">
        <v>1663.8</v>
      </c>
      <c r="F1390" s="4">
        <v>1654.9</v>
      </c>
      <c r="G1390" t="s">
        <v>779</v>
      </c>
      <c r="H1390">
        <v>-0.03</v>
      </c>
    </row>
    <row r="1391" spans="1:8" x14ac:dyDescent="0.2">
      <c r="A1391" t="s">
        <v>2992</v>
      </c>
      <c r="B1391" s="1">
        <f t="shared" si="21"/>
        <v>41264</v>
      </c>
      <c r="C1391" s="4">
        <v>1659.1</v>
      </c>
      <c r="D1391" s="4">
        <v>1648</v>
      </c>
      <c r="E1391" s="4">
        <v>1656.7</v>
      </c>
      <c r="F1391" s="4">
        <v>1635.8</v>
      </c>
      <c r="G1391" t="s">
        <v>763</v>
      </c>
      <c r="H1391">
        <v>0.86</v>
      </c>
    </row>
    <row r="1392" spans="1:8" x14ac:dyDescent="0.2">
      <c r="A1392" t="s">
        <v>2993</v>
      </c>
      <c r="B1392" s="1">
        <f t="shared" si="21"/>
        <v>41263</v>
      </c>
      <c r="C1392" s="4">
        <v>1644.9</v>
      </c>
      <c r="D1392" s="4">
        <v>1667.9</v>
      </c>
      <c r="E1392" s="4">
        <v>1671</v>
      </c>
      <c r="F1392" s="4">
        <v>1637.6</v>
      </c>
      <c r="G1392" t="s">
        <v>867</v>
      </c>
      <c r="H1392">
        <v>-1.3</v>
      </c>
    </row>
    <row r="1393" spans="1:8" x14ac:dyDescent="0.2">
      <c r="A1393" t="s">
        <v>2994</v>
      </c>
      <c r="B1393" s="1">
        <f t="shared" si="21"/>
        <v>41262</v>
      </c>
      <c r="C1393" s="4">
        <v>1666.5</v>
      </c>
      <c r="D1393" s="4">
        <v>1675.3</v>
      </c>
      <c r="E1393" s="4">
        <v>1676</v>
      </c>
      <c r="F1393" s="4">
        <v>1664.6</v>
      </c>
      <c r="G1393" t="s">
        <v>763</v>
      </c>
      <c r="H1393">
        <v>-6.53</v>
      </c>
    </row>
    <row r="1394" spans="1:8" x14ac:dyDescent="0.2">
      <c r="A1394" t="s">
        <v>2995</v>
      </c>
      <c r="B1394" s="1">
        <f t="shared" si="21"/>
        <v>41261</v>
      </c>
      <c r="C1394" s="4">
        <v>1783</v>
      </c>
      <c r="D1394" s="4">
        <v>1800</v>
      </c>
      <c r="E1394" s="4">
        <v>1800</v>
      </c>
      <c r="F1394" s="4">
        <v>1800</v>
      </c>
      <c r="G1394" t="s">
        <v>798</v>
      </c>
      <c r="H1394">
        <v>5.07</v>
      </c>
    </row>
    <row r="1395" spans="1:8" x14ac:dyDescent="0.2">
      <c r="A1395" t="s">
        <v>2996</v>
      </c>
      <c r="B1395" s="1">
        <f t="shared" si="21"/>
        <v>41260</v>
      </c>
      <c r="C1395" s="4">
        <v>1697</v>
      </c>
      <c r="D1395" s="4">
        <v>1690.5</v>
      </c>
      <c r="E1395" s="4">
        <v>1698.5</v>
      </c>
      <c r="F1395" s="4">
        <v>1689.5</v>
      </c>
      <c r="G1395" t="s">
        <v>779</v>
      </c>
      <c r="H1395">
        <v>7.0000000000000007E-2</v>
      </c>
    </row>
    <row r="1396" spans="1:8" x14ac:dyDescent="0.2">
      <c r="A1396" t="s">
        <v>2997</v>
      </c>
      <c r="B1396" s="1">
        <f t="shared" si="21"/>
        <v>41257</v>
      </c>
      <c r="C1396" s="4">
        <v>1695.8</v>
      </c>
      <c r="D1396" s="4">
        <v>1698.3</v>
      </c>
      <c r="E1396" s="4">
        <v>1699.2</v>
      </c>
      <c r="F1396" s="4">
        <v>1694.4</v>
      </c>
      <c r="G1396" t="s">
        <v>779</v>
      </c>
      <c r="H1396">
        <v>0.01</v>
      </c>
    </row>
    <row r="1397" spans="1:8" x14ac:dyDescent="0.2">
      <c r="A1397" t="s">
        <v>2998</v>
      </c>
      <c r="B1397" s="1">
        <f t="shared" si="21"/>
        <v>41256</v>
      </c>
      <c r="C1397" s="4">
        <v>1695.6</v>
      </c>
      <c r="D1397" s="4">
        <v>1707.2</v>
      </c>
      <c r="E1397" s="4">
        <v>1707.2</v>
      </c>
      <c r="F1397" s="4">
        <v>1689.9</v>
      </c>
      <c r="G1397" t="s">
        <v>773</v>
      </c>
      <c r="H1397">
        <v>-1.22</v>
      </c>
    </row>
    <row r="1398" spans="1:8" x14ac:dyDescent="0.2">
      <c r="A1398" t="s">
        <v>2999</v>
      </c>
      <c r="B1398" s="1">
        <f t="shared" si="21"/>
        <v>41255</v>
      </c>
      <c r="C1398" s="4">
        <v>1716.6</v>
      </c>
      <c r="D1398" s="4">
        <v>1710.1</v>
      </c>
      <c r="E1398" s="4">
        <v>1722.3</v>
      </c>
      <c r="F1398" s="4">
        <v>1708</v>
      </c>
      <c r="G1398" t="s">
        <v>796</v>
      </c>
      <c r="H1398">
        <v>0.49</v>
      </c>
    </row>
    <row r="1399" spans="1:8" x14ac:dyDescent="0.2">
      <c r="A1399" t="s">
        <v>3000</v>
      </c>
      <c r="B1399" s="1">
        <f t="shared" si="21"/>
        <v>41254</v>
      </c>
      <c r="C1399" s="4">
        <v>1708.2</v>
      </c>
      <c r="D1399" s="4">
        <v>1710</v>
      </c>
      <c r="E1399" s="4">
        <v>1714.1</v>
      </c>
      <c r="F1399" s="4">
        <v>1705.9</v>
      </c>
      <c r="G1399" t="s">
        <v>832</v>
      </c>
      <c r="H1399">
        <v>-0.28000000000000003</v>
      </c>
    </row>
    <row r="1400" spans="1:8" x14ac:dyDescent="0.2">
      <c r="A1400" t="s">
        <v>3001</v>
      </c>
      <c r="B1400" s="1">
        <f t="shared" si="21"/>
        <v>41253</v>
      </c>
      <c r="C1400" s="4">
        <v>1713</v>
      </c>
      <c r="D1400" s="4">
        <v>1704.2</v>
      </c>
      <c r="E1400" s="4">
        <v>1717</v>
      </c>
      <c r="F1400" s="4">
        <v>1704.2</v>
      </c>
      <c r="G1400" t="s">
        <v>832</v>
      </c>
      <c r="H1400">
        <v>0.53</v>
      </c>
    </row>
    <row r="1401" spans="1:8" x14ac:dyDescent="0.2">
      <c r="A1401" t="s">
        <v>3002</v>
      </c>
      <c r="B1401" s="1">
        <f t="shared" si="21"/>
        <v>41250</v>
      </c>
      <c r="C1401" s="4">
        <v>1704</v>
      </c>
      <c r="D1401" s="4">
        <v>1701.2</v>
      </c>
      <c r="E1401" s="4">
        <v>1704.5</v>
      </c>
      <c r="F1401" s="4">
        <v>1684</v>
      </c>
      <c r="G1401" t="s">
        <v>809</v>
      </c>
      <c r="H1401">
        <v>0.22</v>
      </c>
    </row>
    <row r="1402" spans="1:8" x14ac:dyDescent="0.2">
      <c r="A1402" t="s">
        <v>3003</v>
      </c>
      <c r="B1402" s="1">
        <f t="shared" si="21"/>
        <v>41249</v>
      </c>
      <c r="C1402" s="4">
        <v>1700.3</v>
      </c>
      <c r="D1402" s="4">
        <v>1694.3</v>
      </c>
      <c r="E1402" s="4">
        <v>1702.1</v>
      </c>
      <c r="F1402" s="4">
        <v>1686.4</v>
      </c>
      <c r="G1402" t="s">
        <v>780</v>
      </c>
      <c r="H1402">
        <v>0.47</v>
      </c>
    </row>
    <row r="1403" spans="1:8" x14ac:dyDescent="0.2">
      <c r="A1403" t="s">
        <v>3004</v>
      </c>
      <c r="B1403" s="1">
        <f t="shared" si="21"/>
        <v>41248</v>
      </c>
      <c r="C1403" s="4">
        <v>1692.4</v>
      </c>
      <c r="D1403" s="4">
        <v>1697.1</v>
      </c>
      <c r="E1403" s="4">
        <v>1706</v>
      </c>
      <c r="F1403" s="4">
        <v>1685</v>
      </c>
      <c r="G1403" t="s">
        <v>827</v>
      </c>
      <c r="H1403">
        <v>-0.12</v>
      </c>
    </row>
    <row r="1404" spans="1:8" x14ac:dyDescent="0.2">
      <c r="A1404" t="s">
        <v>3005</v>
      </c>
      <c r="B1404" s="1">
        <f t="shared" si="21"/>
        <v>41247</v>
      </c>
      <c r="C1404" s="4">
        <v>1694.4</v>
      </c>
      <c r="D1404" s="4">
        <v>1716.3</v>
      </c>
      <c r="E1404" s="4">
        <v>1716.8</v>
      </c>
      <c r="F1404" s="4">
        <v>1691.6</v>
      </c>
      <c r="G1404" t="s">
        <v>916</v>
      </c>
      <c r="H1404">
        <v>-1.47</v>
      </c>
    </row>
    <row r="1405" spans="1:8" x14ac:dyDescent="0.2">
      <c r="A1405" t="s">
        <v>3006</v>
      </c>
      <c r="B1405" s="1">
        <f t="shared" si="21"/>
        <v>41246</v>
      </c>
      <c r="C1405" s="4">
        <v>1719.6</v>
      </c>
      <c r="D1405" s="4">
        <v>1714.9</v>
      </c>
      <c r="E1405" s="4">
        <v>1721.9</v>
      </c>
      <c r="F1405" s="4">
        <v>1714.5</v>
      </c>
      <c r="G1405" t="s">
        <v>858</v>
      </c>
      <c r="H1405">
        <v>0.51</v>
      </c>
    </row>
    <row r="1406" spans="1:8" x14ac:dyDescent="0.2">
      <c r="A1406" t="s">
        <v>2754</v>
      </c>
      <c r="B1406" s="1">
        <f t="shared" si="21"/>
        <v>41243</v>
      </c>
      <c r="C1406" s="4">
        <v>1710.9</v>
      </c>
      <c r="D1406" s="4">
        <v>1725.2</v>
      </c>
      <c r="E1406" s="4">
        <v>1731.2</v>
      </c>
      <c r="F1406" s="4">
        <v>1708.4</v>
      </c>
      <c r="G1406" t="s">
        <v>917</v>
      </c>
      <c r="H1406">
        <v>-0.94</v>
      </c>
    </row>
    <row r="1407" spans="1:8" x14ac:dyDescent="0.2">
      <c r="A1407" t="s">
        <v>2755</v>
      </c>
      <c r="B1407" s="1">
        <f t="shared" si="21"/>
        <v>41242</v>
      </c>
      <c r="C1407" s="4">
        <v>1727.2</v>
      </c>
      <c r="D1407" s="4">
        <v>1719.6</v>
      </c>
      <c r="E1407" s="4">
        <v>1729</v>
      </c>
      <c r="F1407" s="4">
        <v>1717.7</v>
      </c>
      <c r="G1407" t="s">
        <v>918</v>
      </c>
      <c r="H1407">
        <v>0.62</v>
      </c>
    </row>
    <row r="1408" spans="1:8" x14ac:dyDescent="0.2">
      <c r="A1408" t="s">
        <v>2756</v>
      </c>
      <c r="B1408" s="1">
        <f t="shared" si="21"/>
        <v>41241</v>
      </c>
      <c r="C1408" s="4">
        <v>1716.5</v>
      </c>
      <c r="D1408" s="4">
        <v>1739.8</v>
      </c>
      <c r="E1408" s="4">
        <v>1739.8</v>
      </c>
      <c r="F1408" s="4">
        <v>1716.3</v>
      </c>
      <c r="G1408" t="s">
        <v>790</v>
      </c>
      <c r="H1408">
        <v>-1.48</v>
      </c>
    </row>
    <row r="1409" spans="1:8" x14ac:dyDescent="0.2">
      <c r="A1409" t="s">
        <v>2757</v>
      </c>
      <c r="B1409" s="1">
        <f t="shared" si="21"/>
        <v>41240</v>
      </c>
      <c r="C1409" s="4">
        <v>1742.2</v>
      </c>
      <c r="D1409" s="4">
        <v>1746.4</v>
      </c>
      <c r="E1409" s="4">
        <v>1746.4</v>
      </c>
      <c r="F1409" s="4">
        <v>1745.2</v>
      </c>
      <c r="G1409" t="s">
        <v>790</v>
      </c>
      <c r="H1409">
        <v>-0.42</v>
      </c>
    </row>
    <row r="1410" spans="1:8" x14ac:dyDescent="0.2">
      <c r="A1410" t="s">
        <v>2758</v>
      </c>
      <c r="B1410" s="1">
        <f t="shared" si="21"/>
        <v>41239</v>
      </c>
      <c r="C1410" s="4">
        <v>1749.5</v>
      </c>
      <c r="D1410" s="4">
        <v>1750.3</v>
      </c>
      <c r="E1410" s="4">
        <v>1750.5</v>
      </c>
      <c r="F1410" s="4">
        <v>1749.4</v>
      </c>
      <c r="G1410" t="s">
        <v>789</v>
      </c>
      <c r="H1410">
        <v>-0.1</v>
      </c>
    </row>
    <row r="1411" spans="1:8" x14ac:dyDescent="0.2">
      <c r="A1411" t="s">
        <v>2759</v>
      </c>
      <c r="B1411" s="1">
        <f t="shared" ref="B1411:B1474" si="22">DATE(RIGHT(A1411,4),LEFT(A1411,2),LEFT(RIGHT(A1411,8),2))</f>
        <v>41236</v>
      </c>
      <c r="C1411" s="4">
        <v>1751.3</v>
      </c>
      <c r="D1411" s="4">
        <v>1735</v>
      </c>
      <c r="E1411" s="4">
        <v>1735</v>
      </c>
      <c r="F1411" s="4">
        <v>1735</v>
      </c>
      <c r="G1411" t="s">
        <v>790</v>
      </c>
      <c r="H1411">
        <v>1.35</v>
      </c>
    </row>
    <row r="1412" spans="1:8" x14ac:dyDescent="0.2">
      <c r="A1412" t="s">
        <v>2760</v>
      </c>
      <c r="B1412" s="1">
        <f t="shared" si="22"/>
        <v>41234</v>
      </c>
      <c r="C1412" s="4">
        <v>1727.9</v>
      </c>
      <c r="D1412" s="4">
        <v>1725.8</v>
      </c>
      <c r="E1412" s="4">
        <v>1725.8</v>
      </c>
      <c r="F1412" s="4">
        <v>1725.8</v>
      </c>
      <c r="G1412" t="s">
        <v>789</v>
      </c>
      <c r="H1412">
        <v>0.27</v>
      </c>
    </row>
    <row r="1413" spans="1:8" x14ac:dyDescent="0.2">
      <c r="A1413" t="s">
        <v>2761</v>
      </c>
      <c r="B1413" s="1">
        <f t="shared" si="22"/>
        <v>41233</v>
      </c>
      <c r="C1413" s="4">
        <v>1723.2</v>
      </c>
      <c r="D1413" s="4">
        <v>1730.6</v>
      </c>
      <c r="E1413" s="4">
        <v>1731.1</v>
      </c>
      <c r="F1413" s="4">
        <v>1722.5</v>
      </c>
      <c r="G1413" t="s">
        <v>789</v>
      </c>
      <c r="H1413">
        <v>-0.62</v>
      </c>
    </row>
    <row r="1414" spans="1:8" x14ac:dyDescent="0.2">
      <c r="A1414" t="s">
        <v>2762</v>
      </c>
      <c r="B1414" s="1">
        <f t="shared" si="22"/>
        <v>41232</v>
      </c>
      <c r="C1414" s="4">
        <v>1734</v>
      </c>
      <c r="D1414" s="4">
        <v>1721.8</v>
      </c>
      <c r="E1414" s="4">
        <v>1731</v>
      </c>
      <c r="F1414" s="4">
        <v>1721.8</v>
      </c>
      <c r="G1414" t="s">
        <v>798</v>
      </c>
      <c r="H1414">
        <v>1.1499999999999999</v>
      </c>
    </row>
    <row r="1415" spans="1:8" x14ac:dyDescent="0.2">
      <c r="A1415" t="s">
        <v>2763</v>
      </c>
      <c r="B1415" s="1">
        <f t="shared" si="22"/>
        <v>41229</v>
      </c>
      <c r="C1415" s="4">
        <v>1714.3</v>
      </c>
      <c r="D1415" s="4">
        <v>1710</v>
      </c>
      <c r="E1415" s="4">
        <v>1713.8</v>
      </c>
      <c r="F1415" s="4">
        <v>1706.9</v>
      </c>
      <c r="G1415" t="s">
        <v>789</v>
      </c>
      <c r="H1415">
        <v>0.06</v>
      </c>
    </row>
    <row r="1416" spans="1:8" x14ac:dyDescent="0.2">
      <c r="A1416" t="s">
        <v>2764</v>
      </c>
      <c r="B1416" s="1">
        <f t="shared" si="22"/>
        <v>41228</v>
      </c>
      <c r="C1416" s="4">
        <v>1713.3</v>
      </c>
      <c r="D1416" s="4">
        <v>1724.9</v>
      </c>
      <c r="E1416" s="4">
        <v>1724.9</v>
      </c>
      <c r="F1416" s="4">
        <v>1706.3</v>
      </c>
      <c r="G1416" t="s">
        <v>790</v>
      </c>
      <c r="H1416">
        <v>-0.94</v>
      </c>
    </row>
    <row r="1417" spans="1:8" x14ac:dyDescent="0.2">
      <c r="A1417" t="s">
        <v>2765</v>
      </c>
      <c r="B1417" s="1">
        <f t="shared" si="22"/>
        <v>41227</v>
      </c>
      <c r="C1417" s="4">
        <v>1729.5</v>
      </c>
      <c r="D1417" s="4">
        <v>1722</v>
      </c>
      <c r="E1417" s="4">
        <v>1727.7</v>
      </c>
      <c r="F1417" s="4">
        <v>1722</v>
      </c>
      <c r="G1417" t="s">
        <v>790</v>
      </c>
      <c r="H1417">
        <v>0.31</v>
      </c>
    </row>
    <row r="1418" spans="1:8" x14ac:dyDescent="0.2">
      <c r="A1418" t="s">
        <v>2766</v>
      </c>
      <c r="B1418" s="1">
        <f t="shared" si="22"/>
        <v>41226</v>
      </c>
      <c r="C1418" s="4">
        <v>1724.2</v>
      </c>
      <c r="D1418" s="4">
        <v>1721.6</v>
      </c>
      <c r="E1418" s="4">
        <v>1728.2</v>
      </c>
      <c r="F1418" s="4">
        <v>1718.5</v>
      </c>
      <c r="G1418" t="s">
        <v>790</v>
      </c>
      <c r="H1418">
        <v>-0.35</v>
      </c>
    </row>
    <row r="1419" spans="1:8" x14ac:dyDescent="0.2">
      <c r="A1419" t="s">
        <v>2767</v>
      </c>
      <c r="B1419" s="1">
        <f t="shared" si="22"/>
        <v>41225</v>
      </c>
      <c r="C1419" s="4">
        <v>1730.3</v>
      </c>
      <c r="D1419" s="4">
        <v>1733.2</v>
      </c>
      <c r="E1419" s="4">
        <v>1734.9</v>
      </c>
      <c r="F1419" s="4">
        <v>1733.2</v>
      </c>
      <c r="G1419" t="s">
        <v>790</v>
      </c>
      <c r="H1419">
        <v>0</v>
      </c>
    </row>
    <row r="1420" spans="1:8" x14ac:dyDescent="0.2">
      <c r="A1420" t="s">
        <v>2768</v>
      </c>
      <c r="B1420" s="1">
        <f t="shared" si="22"/>
        <v>41222</v>
      </c>
      <c r="C1420" s="4">
        <v>1730.3</v>
      </c>
      <c r="D1420" s="4">
        <v>1733.7</v>
      </c>
      <c r="E1420" s="4">
        <v>1734.1</v>
      </c>
      <c r="F1420" s="4">
        <v>1727.6</v>
      </c>
      <c r="G1420" t="s">
        <v>790</v>
      </c>
      <c r="H1420">
        <v>0.28000000000000003</v>
      </c>
    </row>
    <row r="1421" spans="1:8" x14ac:dyDescent="0.2">
      <c r="A1421" t="s">
        <v>2769</v>
      </c>
      <c r="B1421" s="1">
        <f t="shared" si="22"/>
        <v>41221</v>
      </c>
      <c r="C1421" s="4">
        <v>1725.4</v>
      </c>
      <c r="D1421" s="4">
        <v>1715.9</v>
      </c>
      <c r="E1421" s="4">
        <v>1729.6</v>
      </c>
      <c r="F1421" s="4">
        <v>1714.2</v>
      </c>
      <c r="G1421" t="s">
        <v>791</v>
      </c>
      <c r="H1421">
        <v>0.71</v>
      </c>
    </row>
    <row r="1422" spans="1:8" x14ac:dyDescent="0.2">
      <c r="A1422" t="s">
        <v>2770</v>
      </c>
      <c r="B1422" s="1">
        <f t="shared" si="22"/>
        <v>41220</v>
      </c>
      <c r="C1422" s="4">
        <v>1713.2</v>
      </c>
      <c r="D1422" s="4">
        <v>1707.7</v>
      </c>
      <c r="E1422" s="4">
        <v>1726.5</v>
      </c>
      <c r="F1422" s="4">
        <v>1703.7</v>
      </c>
      <c r="G1422" t="s">
        <v>792</v>
      </c>
      <c r="H1422">
        <v>-0.05</v>
      </c>
    </row>
    <row r="1423" spans="1:8" x14ac:dyDescent="0.2">
      <c r="A1423" t="s">
        <v>2771</v>
      </c>
      <c r="B1423" s="1">
        <f t="shared" si="22"/>
        <v>41219</v>
      </c>
      <c r="C1423" s="4">
        <v>1714.1</v>
      </c>
      <c r="D1423" s="4">
        <v>1690.1</v>
      </c>
      <c r="E1423" s="4">
        <v>1718</v>
      </c>
      <c r="F1423" s="4">
        <v>1690.1</v>
      </c>
      <c r="G1423" t="s">
        <v>769</v>
      </c>
      <c r="H1423">
        <v>1.9</v>
      </c>
    </row>
    <row r="1424" spans="1:8" x14ac:dyDescent="0.2">
      <c r="A1424" t="s">
        <v>2772</v>
      </c>
      <c r="B1424" s="1">
        <f t="shared" si="22"/>
        <v>41218</v>
      </c>
      <c r="C1424" s="4">
        <v>1682.2</v>
      </c>
      <c r="D1424" s="4">
        <v>1682.8</v>
      </c>
      <c r="E1424" s="4">
        <v>1683.1</v>
      </c>
      <c r="F1424" s="4">
        <v>1674.3</v>
      </c>
      <c r="G1424" t="s">
        <v>790</v>
      </c>
      <c r="H1424">
        <v>0.48</v>
      </c>
    </row>
    <row r="1425" spans="1:8" x14ac:dyDescent="0.2">
      <c r="A1425" t="s">
        <v>2773</v>
      </c>
      <c r="B1425" s="1">
        <f t="shared" si="22"/>
        <v>41215</v>
      </c>
      <c r="C1425" s="4">
        <v>1674.1</v>
      </c>
      <c r="D1425" s="4">
        <v>1711.3</v>
      </c>
      <c r="E1425" s="4">
        <v>1711.3</v>
      </c>
      <c r="F1425" s="4">
        <v>1674.3</v>
      </c>
      <c r="G1425" t="s">
        <v>769</v>
      </c>
      <c r="H1425">
        <v>-2.33</v>
      </c>
    </row>
    <row r="1426" spans="1:8" x14ac:dyDescent="0.2">
      <c r="A1426" t="s">
        <v>2774</v>
      </c>
      <c r="B1426" s="1">
        <f t="shared" si="22"/>
        <v>41214</v>
      </c>
      <c r="C1426" s="4">
        <v>1714.1</v>
      </c>
      <c r="D1426" s="4">
        <v>1722.3</v>
      </c>
      <c r="E1426" s="4">
        <v>1725.1</v>
      </c>
      <c r="F1426" s="4">
        <v>1714.9</v>
      </c>
      <c r="G1426" t="s">
        <v>789</v>
      </c>
      <c r="H1426">
        <v>-0.2</v>
      </c>
    </row>
    <row r="1427" spans="1:8" x14ac:dyDescent="0.2">
      <c r="A1427" t="s">
        <v>2525</v>
      </c>
      <c r="B1427" s="1">
        <f t="shared" si="22"/>
        <v>41213</v>
      </c>
      <c r="C1427" s="4">
        <v>1717.5</v>
      </c>
      <c r="D1427" s="4">
        <v>1714.4</v>
      </c>
      <c r="E1427" s="4">
        <v>1724.5</v>
      </c>
      <c r="F1427" s="4">
        <v>1714.4</v>
      </c>
      <c r="G1427" t="s">
        <v>776</v>
      </c>
      <c r="H1427">
        <v>0.41</v>
      </c>
    </row>
    <row r="1428" spans="1:8" x14ac:dyDescent="0.2">
      <c r="A1428" t="s">
        <v>2526</v>
      </c>
      <c r="B1428" s="1">
        <f t="shared" si="22"/>
        <v>41212</v>
      </c>
      <c r="C1428" s="4">
        <v>1710.5</v>
      </c>
      <c r="D1428" s="4">
        <v>1709.1</v>
      </c>
      <c r="E1428" s="4">
        <v>1714.4</v>
      </c>
      <c r="F1428" s="4">
        <v>1709</v>
      </c>
      <c r="G1428" t="s">
        <v>793</v>
      </c>
      <c r="H1428">
        <v>0.16</v>
      </c>
    </row>
    <row r="1429" spans="1:8" x14ac:dyDescent="0.2">
      <c r="A1429" t="s">
        <v>2527</v>
      </c>
      <c r="B1429" s="1">
        <f t="shared" si="22"/>
        <v>41211</v>
      </c>
      <c r="C1429" s="4">
        <v>1707.7</v>
      </c>
      <c r="D1429" s="4">
        <v>1712</v>
      </c>
      <c r="E1429" s="4">
        <v>1712</v>
      </c>
      <c r="F1429" s="4">
        <v>1707</v>
      </c>
      <c r="G1429" t="s">
        <v>790</v>
      </c>
      <c r="H1429">
        <v>-0.19</v>
      </c>
    </row>
    <row r="1430" spans="1:8" x14ac:dyDescent="0.2">
      <c r="A1430" t="s">
        <v>2528</v>
      </c>
      <c r="B1430" s="1">
        <f t="shared" si="22"/>
        <v>41208</v>
      </c>
      <c r="C1430" s="4">
        <v>1710.9</v>
      </c>
      <c r="D1430" s="4">
        <v>1706.1</v>
      </c>
      <c r="E1430" s="4">
        <v>1716.2</v>
      </c>
      <c r="F1430" s="4">
        <v>1706.1</v>
      </c>
      <c r="G1430" t="s">
        <v>763</v>
      </c>
      <c r="H1430">
        <v>-0.06</v>
      </c>
    </row>
    <row r="1431" spans="1:8" x14ac:dyDescent="0.2">
      <c r="A1431" t="s">
        <v>2529</v>
      </c>
      <c r="B1431" s="1">
        <f t="shared" si="22"/>
        <v>41207</v>
      </c>
      <c r="C1431" s="4">
        <v>1712</v>
      </c>
      <c r="D1431" s="4">
        <v>1711.7</v>
      </c>
      <c r="E1431" s="4">
        <v>1716.7</v>
      </c>
      <c r="F1431" s="4">
        <v>1711.7</v>
      </c>
      <c r="G1431" t="s">
        <v>791</v>
      </c>
      <c r="H1431">
        <v>0.68</v>
      </c>
    </row>
    <row r="1432" spans="1:8" x14ac:dyDescent="0.2">
      <c r="A1432" t="s">
        <v>2530</v>
      </c>
      <c r="B1432" s="1">
        <f t="shared" si="22"/>
        <v>41206</v>
      </c>
      <c r="C1432" s="4">
        <v>1700.5</v>
      </c>
      <c r="D1432" s="4">
        <v>1708.4</v>
      </c>
      <c r="E1432" s="4">
        <v>1708.5</v>
      </c>
      <c r="F1432" s="4">
        <v>1698.6</v>
      </c>
      <c r="G1432" t="s">
        <v>791</v>
      </c>
      <c r="H1432">
        <v>-0.46</v>
      </c>
    </row>
    <row r="1433" spans="1:8" x14ac:dyDescent="0.2">
      <c r="A1433" t="s">
        <v>2531</v>
      </c>
      <c r="B1433" s="1">
        <f t="shared" si="22"/>
        <v>41205</v>
      </c>
      <c r="C1433" s="4">
        <v>1708.3</v>
      </c>
      <c r="D1433" s="4">
        <v>1726.6</v>
      </c>
      <c r="E1433" s="4">
        <v>1728.5</v>
      </c>
      <c r="F1433" s="4">
        <v>1708.4</v>
      </c>
      <c r="G1433" t="s">
        <v>763</v>
      </c>
      <c r="H1433">
        <v>-0.97</v>
      </c>
    </row>
    <row r="1434" spans="1:8" x14ac:dyDescent="0.2">
      <c r="A1434" t="s">
        <v>2532</v>
      </c>
      <c r="B1434" s="1">
        <f t="shared" si="22"/>
        <v>41204</v>
      </c>
      <c r="C1434" s="4">
        <v>1725.1</v>
      </c>
      <c r="D1434" s="4">
        <v>1715</v>
      </c>
      <c r="E1434" s="4">
        <v>1728.3</v>
      </c>
      <c r="F1434" s="4">
        <v>1715</v>
      </c>
      <c r="G1434" t="s">
        <v>790</v>
      </c>
      <c r="H1434">
        <v>-6.58</v>
      </c>
    </row>
    <row r="1435" spans="1:8" x14ac:dyDescent="0.2">
      <c r="A1435" t="s">
        <v>2533</v>
      </c>
      <c r="B1435" s="1">
        <f t="shared" si="22"/>
        <v>41201</v>
      </c>
      <c r="C1435" s="4">
        <v>1846.7</v>
      </c>
      <c r="D1435" s="4">
        <v>1855</v>
      </c>
      <c r="E1435" s="4">
        <v>1855</v>
      </c>
      <c r="F1435" s="4">
        <v>1850</v>
      </c>
      <c r="G1435" t="s">
        <v>790</v>
      </c>
      <c r="H1435">
        <v>5.93</v>
      </c>
    </row>
    <row r="1436" spans="1:8" x14ac:dyDescent="0.2">
      <c r="A1436" t="s">
        <v>2534</v>
      </c>
      <c r="B1436" s="1">
        <f t="shared" si="22"/>
        <v>41200</v>
      </c>
      <c r="C1436" s="4">
        <v>1743.3</v>
      </c>
      <c r="D1436" s="4">
        <v>1749.1</v>
      </c>
      <c r="E1436" s="4">
        <v>1749.1</v>
      </c>
      <c r="F1436" s="4">
        <v>1740.5</v>
      </c>
      <c r="G1436" t="s">
        <v>791</v>
      </c>
      <c r="H1436">
        <v>-0.47</v>
      </c>
    </row>
    <row r="1437" spans="1:8" x14ac:dyDescent="0.2">
      <c r="A1437" t="s">
        <v>2535</v>
      </c>
      <c r="B1437" s="1">
        <f t="shared" si="22"/>
        <v>41199</v>
      </c>
      <c r="C1437" s="4">
        <v>1751.5</v>
      </c>
      <c r="D1437" s="4">
        <v>1749.4</v>
      </c>
      <c r="E1437" s="4">
        <v>1750.7</v>
      </c>
      <c r="F1437" s="4">
        <v>1746</v>
      </c>
      <c r="G1437" t="s">
        <v>792</v>
      </c>
      <c r="H1437">
        <v>0.39</v>
      </c>
    </row>
    <row r="1438" spans="1:8" x14ac:dyDescent="0.2">
      <c r="A1438" t="s">
        <v>2536</v>
      </c>
      <c r="B1438" s="1">
        <f t="shared" si="22"/>
        <v>41198</v>
      </c>
      <c r="C1438" s="4">
        <v>1744.7</v>
      </c>
      <c r="D1438" s="4">
        <v>1736.7</v>
      </c>
      <c r="E1438" s="4">
        <v>1744.4</v>
      </c>
      <c r="F1438" s="4">
        <v>1736.6</v>
      </c>
      <c r="G1438" t="s">
        <v>789</v>
      </c>
      <c r="H1438">
        <v>-6.03</v>
      </c>
    </row>
    <row r="1439" spans="1:8" x14ac:dyDescent="0.2">
      <c r="A1439" t="s">
        <v>2537</v>
      </c>
      <c r="B1439" s="1">
        <f t="shared" si="22"/>
        <v>41197</v>
      </c>
      <c r="C1439" s="4">
        <v>1856.7</v>
      </c>
      <c r="D1439" s="4">
        <v>1870</v>
      </c>
      <c r="E1439" s="4">
        <v>1870</v>
      </c>
      <c r="F1439" s="4">
        <v>1855</v>
      </c>
      <c r="G1439" t="s">
        <v>798</v>
      </c>
      <c r="H1439">
        <v>5.61</v>
      </c>
    </row>
    <row r="1440" spans="1:8" x14ac:dyDescent="0.2">
      <c r="A1440" t="s">
        <v>2538</v>
      </c>
      <c r="B1440" s="1">
        <f t="shared" si="22"/>
        <v>41194</v>
      </c>
      <c r="C1440" s="4">
        <v>1758</v>
      </c>
      <c r="D1440" s="4">
        <v>1769.5</v>
      </c>
      <c r="E1440" s="4">
        <v>1769.5</v>
      </c>
      <c r="F1440" s="4">
        <v>1753.6</v>
      </c>
      <c r="G1440" t="s">
        <v>763</v>
      </c>
      <c r="H1440">
        <v>-0.61</v>
      </c>
    </row>
    <row r="1441" spans="1:8" x14ac:dyDescent="0.2">
      <c r="A1441" t="s">
        <v>2539</v>
      </c>
      <c r="B1441" s="1">
        <f t="shared" si="22"/>
        <v>41193</v>
      </c>
      <c r="C1441" s="4">
        <v>1768.8</v>
      </c>
      <c r="D1441" s="4">
        <v>1761.6</v>
      </c>
      <c r="E1441" s="4">
        <v>1771</v>
      </c>
      <c r="F1441" s="4">
        <v>1761.6</v>
      </c>
      <c r="G1441" t="s">
        <v>791</v>
      </c>
      <c r="H1441">
        <v>0.32</v>
      </c>
    </row>
    <row r="1442" spans="1:8" x14ac:dyDescent="0.2">
      <c r="A1442" t="s">
        <v>2540</v>
      </c>
      <c r="B1442" s="1">
        <f t="shared" si="22"/>
        <v>41192</v>
      </c>
      <c r="C1442" s="4">
        <v>1763.2</v>
      </c>
      <c r="D1442" s="4">
        <v>1762.4</v>
      </c>
      <c r="E1442" s="4">
        <v>1764.2</v>
      </c>
      <c r="F1442" s="4">
        <v>1758.1</v>
      </c>
      <c r="G1442" t="s">
        <v>791</v>
      </c>
      <c r="H1442">
        <v>0.01</v>
      </c>
    </row>
    <row r="1443" spans="1:8" x14ac:dyDescent="0.2">
      <c r="A1443" t="s">
        <v>2541</v>
      </c>
      <c r="B1443" s="1">
        <f t="shared" si="22"/>
        <v>41191</v>
      </c>
      <c r="C1443" s="4">
        <v>1763</v>
      </c>
      <c r="D1443" s="4">
        <v>1776.7</v>
      </c>
      <c r="E1443" s="4">
        <v>1776.7</v>
      </c>
      <c r="F1443" s="4">
        <v>1762.3</v>
      </c>
      <c r="G1443" t="s">
        <v>789</v>
      </c>
      <c r="H1443">
        <v>-0.59</v>
      </c>
    </row>
    <row r="1444" spans="1:8" x14ac:dyDescent="0.2">
      <c r="A1444" t="s">
        <v>2542</v>
      </c>
      <c r="B1444" s="1">
        <f t="shared" si="22"/>
        <v>41190</v>
      </c>
      <c r="C1444" s="4">
        <v>1773.5</v>
      </c>
      <c r="D1444" s="4">
        <v>1778</v>
      </c>
      <c r="E1444" s="4">
        <v>1778</v>
      </c>
      <c r="F1444" s="4">
        <v>1766.8</v>
      </c>
      <c r="G1444" t="s">
        <v>791</v>
      </c>
      <c r="H1444">
        <v>-0.28999999999999998</v>
      </c>
    </row>
    <row r="1445" spans="1:8" x14ac:dyDescent="0.2">
      <c r="A1445" t="s">
        <v>2543</v>
      </c>
      <c r="B1445" s="1">
        <f t="shared" si="22"/>
        <v>41187</v>
      </c>
      <c r="C1445" s="4">
        <v>1778.6</v>
      </c>
      <c r="D1445" s="4">
        <v>1792.2</v>
      </c>
      <c r="E1445" s="4">
        <v>1792.2</v>
      </c>
      <c r="F1445" s="4">
        <v>1776.6</v>
      </c>
      <c r="G1445" t="s">
        <v>823</v>
      </c>
      <c r="H1445">
        <v>-0.86</v>
      </c>
    </row>
    <row r="1446" spans="1:8" x14ac:dyDescent="0.2">
      <c r="A1446" t="s">
        <v>2544</v>
      </c>
      <c r="B1446" s="1">
        <f t="shared" si="22"/>
        <v>41186</v>
      </c>
      <c r="C1446" s="4">
        <v>1794.1</v>
      </c>
      <c r="D1446" s="4">
        <v>1783.5</v>
      </c>
      <c r="E1446" s="4">
        <v>1794.8</v>
      </c>
      <c r="F1446" s="4">
        <v>1783.5</v>
      </c>
      <c r="G1446" t="s">
        <v>796</v>
      </c>
      <c r="H1446">
        <v>0.95</v>
      </c>
    </row>
    <row r="1447" spans="1:8" x14ac:dyDescent="0.2">
      <c r="A1447" t="s">
        <v>2545</v>
      </c>
      <c r="B1447" s="1">
        <f t="shared" si="22"/>
        <v>41185</v>
      </c>
      <c r="C1447" s="4">
        <v>1777.3</v>
      </c>
      <c r="D1447" s="4">
        <v>1772.2</v>
      </c>
      <c r="E1447" s="4">
        <v>1779.9</v>
      </c>
      <c r="F1447" s="4">
        <v>1771.9</v>
      </c>
      <c r="G1447" t="s">
        <v>759</v>
      </c>
      <c r="H1447">
        <v>0.26</v>
      </c>
    </row>
    <row r="1448" spans="1:8" x14ac:dyDescent="0.2">
      <c r="A1448" t="s">
        <v>2546</v>
      </c>
      <c r="B1448" s="1">
        <f t="shared" si="22"/>
        <v>41184</v>
      </c>
      <c r="C1448" s="4">
        <v>1772.7</v>
      </c>
      <c r="D1448" s="4">
        <v>1777.9</v>
      </c>
      <c r="E1448" s="4">
        <v>1779.3</v>
      </c>
      <c r="F1448" s="4">
        <v>1773.1</v>
      </c>
      <c r="G1448" t="s">
        <v>832</v>
      </c>
      <c r="H1448">
        <v>-0.44</v>
      </c>
    </row>
    <row r="1449" spans="1:8" x14ac:dyDescent="0.2">
      <c r="A1449" t="s">
        <v>2547</v>
      </c>
      <c r="B1449" s="1">
        <f t="shared" si="22"/>
        <v>41183</v>
      </c>
      <c r="C1449" s="4">
        <v>1780.5</v>
      </c>
      <c r="D1449" s="4">
        <v>1766</v>
      </c>
      <c r="E1449" s="4">
        <v>1791</v>
      </c>
      <c r="F1449" s="4">
        <v>1763.3</v>
      </c>
      <c r="G1449" t="s">
        <v>875</v>
      </c>
      <c r="H1449">
        <v>0.53</v>
      </c>
    </row>
    <row r="1450" spans="1:8" x14ac:dyDescent="0.2">
      <c r="A1450" t="s">
        <v>2293</v>
      </c>
      <c r="B1450" s="1">
        <f t="shared" si="22"/>
        <v>41180</v>
      </c>
      <c r="C1450" s="4">
        <v>1771.1</v>
      </c>
      <c r="D1450" s="4">
        <v>1776.8</v>
      </c>
      <c r="E1450" s="4">
        <v>1782.2</v>
      </c>
      <c r="F1450" s="4">
        <v>1767.5</v>
      </c>
      <c r="G1450" t="s">
        <v>919</v>
      </c>
      <c r="H1450">
        <v>-0.37</v>
      </c>
    </row>
    <row r="1451" spans="1:8" x14ac:dyDescent="0.2">
      <c r="A1451" t="s">
        <v>2294</v>
      </c>
      <c r="B1451" s="1">
        <f t="shared" si="22"/>
        <v>41179</v>
      </c>
      <c r="C1451" s="4">
        <v>1777.6</v>
      </c>
      <c r="D1451" s="4">
        <v>1752.6</v>
      </c>
      <c r="E1451" s="4">
        <v>1780.2</v>
      </c>
      <c r="F1451" s="4">
        <v>1750.7</v>
      </c>
      <c r="G1451" t="s">
        <v>920</v>
      </c>
      <c r="H1451">
        <v>-5.09</v>
      </c>
    </row>
    <row r="1452" spans="1:8" x14ac:dyDescent="0.2">
      <c r="A1452" t="s">
        <v>2295</v>
      </c>
      <c r="B1452" s="1">
        <f t="shared" si="22"/>
        <v>41178</v>
      </c>
      <c r="C1452" s="4">
        <v>1873</v>
      </c>
      <c r="D1452" s="4">
        <v>1880</v>
      </c>
      <c r="E1452" s="4">
        <v>1880</v>
      </c>
      <c r="F1452" s="4">
        <v>1875</v>
      </c>
      <c r="G1452" t="s">
        <v>798</v>
      </c>
      <c r="H1452">
        <v>6.19</v>
      </c>
    </row>
    <row r="1453" spans="1:8" x14ac:dyDescent="0.2">
      <c r="A1453" t="s">
        <v>2296</v>
      </c>
      <c r="B1453" s="1">
        <f t="shared" si="22"/>
        <v>41177</v>
      </c>
      <c r="C1453" s="4">
        <v>1763.8</v>
      </c>
      <c r="D1453" s="4">
        <v>1772.6</v>
      </c>
      <c r="E1453" s="4">
        <v>1772.7</v>
      </c>
      <c r="F1453" s="4">
        <v>1772.6</v>
      </c>
      <c r="G1453" t="s">
        <v>790</v>
      </c>
      <c r="H1453">
        <v>-6.32</v>
      </c>
    </row>
    <row r="1454" spans="1:8" x14ac:dyDescent="0.2">
      <c r="A1454" t="s">
        <v>2297</v>
      </c>
      <c r="B1454" s="1">
        <f t="shared" si="22"/>
        <v>41176</v>
      </c>
      <c r="C1454" s="4">
        <v>1882.8</v>
      </c>
      <c r="D1454" s="4">
        <v>1885</v>
      </c>
      <c r="E1454" s="4">
        <v>1885</v>
      </c>
      <c r="F1454" s="4">
        <v>1885</v>
      </c>
      <c r="G1454" t="s">
        <v>798</v>
      </c>
      <c r="H1454">
        <v>6.04</v>
      </c>
    </row>
    <row r="1455" spans="1:8" x14ac:dyDescent="0.2">
      <c r="A1455" t="s">
        <v>2298</v>
      </c>
      <c r="B1455" s="1">
        <f t="shared" si="22"/>
        <v>41173</v>
      </c>
      <c r="C1455" s="4">
        <v>1775.5</v>
      </c>
      <c r="D1455" s="4">
        <v>1785.3</v>
      </c>
      <c r="E1455" s="4">
        <v>1785.3</v>
      </c>
      <c r="F1455" s="4">
        <v>1772.3</v>
      </c>
      <c r="G1455" t="s">
        <v>790</v>
      </c>
      <c r="H1455">
        <v>-6.07</v>
      </c>
    </row>
    <row r="1456" spans="1:8" x14ac:dyDescent="0.2">
      <c r="A1456" t="s">
        <v>2299</v>
      </c>
      <c r="B1456" s="1">
        <f t="shared" si="22"/>
        <v>41172</v>
      </c>
      <c r="C1456" s="4">
        <v>1890.2</v>
      </c>
      <c r="D1456" s="4">
        <v>1895</v>
      </c>
      <c r="E1456" s="4">
        <v>1895</v>
      </c>
      <c r="F1456" s="4">
        <v>1890</v>
      </c>
      <c r="G1456" t="s">
        <v>798</v>
      </c>
      <c r="H1456">
        <v>-0.23</v>
      </c>
    </row>
    <row r="1457" spans="1:8" x14ac:dyDescent="0.2">
      <c r="A1457" t="s">
        <v>2300</v>
      </c>
      <c r="B1457" s="1">
        <f t="shared" si="22"/>
        <v>41171</v>
      </c>
      <c r="C1457" s="4">
        <v>1894.6</v>
      </c>
      <c r="D1457" s="4">
        <v>1900</v>
      </c>
      <c r="E1457" s="4">
        <v>1900</v>
      </c>
      <c r="F1457" s="4">
        <v>1895</v>
      </c>
      <c r="G1457" t="s">
        <v>798</v>
      </c>
      <c r="H1457">
        <v>7.14</v>
      </c>
    </row>
    <row r="1458" spans="1:8" x14ac:dyDescent="0.2">
      <c r="A1458" t="s">
        <v>2301</v>
      </c>
      <c r="B1458" s="1">
        <f t="shared" si="22"/>
        <v>41170</v>
      </c>
      <c r="C1458" s="4">
        <v>1768.4</v>
      </c>
      <c r="D1458" s="4">
        <v>1766.3</v>
      </c>
      <c r="E1458" s="4">
        <v>1766.4</v>
      </c>
      <c r="F1458" s="4">
        <v>1766.3</v>
      </c>
      <c r="G1458" t="s">
        <v>790</v>
      </c>
      <c r="H1458">
        <v>0.04</v>
      </c>
    </row>
    <row r="1459" spans="1:8" x14ac:dyDescent="0.2">
      <c r="A1459" t="s">
        <v>2302</v>
      </c>
      <c r="B1459" s="1">
        <f t="shared" si="22"/>
        <v>41169</v>
      </c>
      <c r="C1459" s="4">
        <v>1767.7</v>
      </c>
      <c r="D1459" s="4">
        <v>1774.8</v>
      </c>
      <c r="E1459" s="4">
        <v>1774.8</v>
      </c>
      <c r="F1459" s="4">
        <v>1753.8</v>
      </c>
      <c r="G1459" t="s">
        <v>769</v>
      </c>
      <c r="H1459">
        <v>-0.12</v>
      </c>
    </row>
    <row r="1460" spans="1:8" x14ac:dyDescent="0.2">
      <c r="A1460" t="s">
        <v>2303</v>
      </c>
      <c r="B1460" s="1">
        <f t="shared" si="22"/>
        <v>41166</v>
      </c>
      <c r="C1460" s="4">
        <v>1769.8</v>
      </c>
      <c r="D1460" s="4">
        <v>1771</v>
      </c>
      <c r="E1460" s="4">
        <v>1774.5</v>
      </c>
      <c r="F1460" s="4">
        <v>1766</v>
      </c>
      <c r="G1460" t="s">
        <v>791</v>
      </c>
      <c r="H1460">
        <v>0.04</v>
      </c>
    </row>
    <row r="1461" spans="1:8" x14ac:dyDescent="0.2">
      <c r="A1461" t="s">
        <v>2304</v>
      </c>
      <c r="B1461" s="1">
        <f t="shared" si="22"/>
        <v>41165</v>
      </c>
      <c r="C1461" s="4">
        <v>1769.1</v>
      </c>
      <c r="D1461" s="4">
        <v>1728.7</v>
      </c>
      <c r="E1461" s="4">
        <v>1767.5</v>
      </c>
      <c r="F1461" s="4">
        <v>1728.7</v>
      </c>
      <c r="G1461" t="s">
        <v>791</v>
      </c>
      <c r="H1461">
        <v>2.2200000000000002</v>
      </c>
    </row>
    <row r="1462" spans="1:8" x14ac:dyDescent="0.2">
      <c r="A1462" t="s">
        <v>2305</v>
      </c>
      <c r="B1462" s="1">
        <f t="shared" si="22"/>
        <v>41164</v>
      </c>
      <c r="C1462" s="4">
        <v>1730.6</v>
      </c>
      <c r="D1462" s="4">
        <v>1742.2</v>
      </c>
      <c r="E1462" s="4">
        <v>1742.3</v>
      </c>
      <c r="F1462" s="4">
        <v>1730.5</v>
      </c>
      <c r="G1462" t="s">
        <v>789</v>
      </c>
      <c r="H1462">
        <v>-7.0000000000000007E-2</v>
      </c>
    </row>
    <row r="1463" spans="1:8" x14ac:dyDescent="0.2">
      <c r="A1463" t="s">
        <v>2306</v>
      </c>
      <c r="B1463" s="1">
        <f t="shared" si="22"/>
        <v>41163</v>
      </c>
      <c r="C1463" s="4">
        <v>1731.8</v>
      </c>
      <c r="D1463" s="4">
        <v>1736</v>
      </c>
      <c r="E1463" s="4">
        <v>1736</v>
      </c>
      <c r="F1463" s="4">
        <v>1735.8</v>
      </c>
      <c r="G1463" t="s">
        <v>798</v>
      </c>
      <c r="H1463">
        <v>0.18</v>
      </c>
    </row>
    <row r="1464" spans="1:8" x14ac:dyDescent="0.2">
      <c r="A1464" t="s">
        <v>2307</v>
      </c>
      <c r="B1464" s="1">
        <f t="shared" si="22"/>
        <v>41162</v>
      </c>
      <c r="C1464" s="4">
        <v>1728.7</v>
      </c>
      <c r="D1464" s="4">
        <v>1733.1</v>
      </c>
      <c r="E1464" s="4">
        <v>1733.5</v>
      </c>
      <c r="F1464" s="4">
        <v>1727.2</v>
      </c>
      <c r="G1464" t="s">
        <v>790</v>
      </c>
      <c r="H1464">
        <v>-0.51</v>
      </c>
    </row>
    <row r="1465" spans="1:8" x14ac:dyDescent="0.2">
      <c r="A1465" t="s">
        <v>2308</v>
      </c>
      <c r="B1465" s="1">
        <f t="shared" si="22"/>
        <v>41159</v>
      </c>
      <c r="C1465" s="4">
        <v>1737.5</v>
      </c>
      <c r="D1465" s="4">
        <v>1696.7</v>
      </c>
      <c r="E1465" s="4">
        <v>1738.2</v>
      </c>
      <c r="F1465" s="4">
        <v>1696.7</v>
      </c>
      <c r="G1465" t="s">
        <v>774</v>
      </c>
      <c r="H1465">
        <v>2.0499999999999998</v>
      </c>
    </row>
    <row r="1466" spans="1:8" x14ac:dyDescent="0.2">
      <c r="A1466" t="s">
        <v>2309</v>
      </c>
      <c r="B1466" s="1">
        <f t="shared" si="22"/>
        <v>41158</v>
      </c>
      <c r="C1466" s="4">
        <v>1702.6</v>
      </c>
      <c r="D1466" s="4">
        <v>1696.4</v>
      </c>
      <c r="E1466" s="4">
        <v>1712.4</v>
      </c>
      <c r="F1466" s="4">
        <v>1696.4</v>
      </c>
      <c r="G1466" t="s">
        <v>792</v>
      </c>
      <c r="H1466">
        <v>0.7</v>
      </c>
    </row>
    <row r="1467" spans="1:8" x14ac:dyDescent="0.2">
      <c r="A1467" t="s">
        <v>2310</v>
      </c>
      <c r="B1467" s="1">
        <f t="shared" si="22"/>
        <v>41157</v>
      </c>
      <c r="C1467" s="4">
        <v>1690.8</v>
      </c>
      <c r="D1467" s="4">
        <v>1690.4</v>
      </c>
      <c r="E1467" s="4">
        <v>1693.3</v>
      </c>
      <c r="F1467" s="4">
        <v>1690.4</v>
      </c>
      <c r="G1467" t="s">
        <v>763</v>
      </c>
      <c r="H1467">
        <v>-0.12</v>
      </c>
    </row>
    <row r="1468" spans="1:8" x14ac:dyDescent="0.2">
      <c r="A1468" t="s">
        <v>2311</v>
      </c>
      <c r="B1468" s="1">
        <f t="shared" si="22"/>
        <v>41156</v>
      </c>
      <c r="C1468" s="4">
        <v>1692.9</v>
      </c>
      <c r="D1468" s="4">
        <v>1689.1</v>
      </c>
      <c r="E1468" s="4">
        <v>1698</v>
      </c>
      <c r="F1468" s="4">
        <v>1687.7</v>
      </c>
      <c r="G1468" t="s">
        <v>792</v>
      </c>
      <c r="H1468">
        <v>0.49</v>
      </c>
    </row>
    <row r="1469" spans="1:8" x14ac:dyDescent="0.2">
      <c r="A1469" t="s">
        <v>2062</v>
      </c>
      <c r="B1469" s="1">
        <f t="shared" si="22"/>
        <v>41152</v>
      </c>
      <c r="C1469" s="4">
        <v>1684.6</v>
      </c>
      <c r="D1469" s="4">
        <v>1658.6</v>
      </c>
      <c r="E1469" s="4">
        <v>1690</v>
      </c>
      <c r="F1469" s="4">
        <v>1646.2</v>
      </c>
      <c r="G1469" t="s">
        <v>776</v>
      </c>
      <c r="H1469">
        <v>1.88</v>
      </c>
    </row>
    <row r="1470" spans="1:8" x14ac:dyDescent="0.2">
      <c r="A1470" t="s">
        <v>2063</v>
      </c>
      <c r="B1470" s="1">
        <f t="shared" si="22"/>
        <v>41151</v>
      </c>
      <c r="C1470" s="4">
        <v>1653.5</v>
      </c>
      <c r="D1470" s="4">
        <v>1655.4</v>
      </c>
      <c r="E1470" s="4">
        <v>1662</v>
      </c>
      <c r="F1470" s="4">
        <v>1650.7</v>
      </c>
      <c r="G1470" t="s">
        <v>821</v>
      </c>
      <c r="H1470">
        <v>-0.38</v>
      </c>
    </row>
    <row r="1471" spans="1:8" x14ac:dyDescent="0.2">
      <c r="A1471" t="s">
        <v>2064</v>
      </c>
      <c r="B1471" s="1">
        <f t="shared" si="22"/>
        <v>41150</v>
      </c>
      <c r="C1471" s="4">
        <v>1659.8</v>
      </c>
      <c r="D1471" s="4">
        <v>1667.2</v>
      </c>
      <c r="E1471" s="4">
        <v>1667.3</v>
      </c>
      <c r="F1471" s="4">
        <v>1665.2</v>
      </c>
      <c r="G1471" t="s">
        <v>792</v>
      </c>
      <c r="H1471">
        <v>-0.4</v>
      </c>
    </row>
    <row r="1472" spans="1:8" x14ac:dyDescent="0.2">
      <c r="A1472" t="s">
        <v>2065</v>
      </c>
      <c r="B1472" s="1">
        <f t="shared" si="22"/>
        <v>41149</v>
      </c>
      <c r="C1472" s="4">
        <v>1666.5</v>
      </c>
      <c r="D1472" s="4">
        <v>1659.9</v>
      </c>
      <c r="E1472" s="4">
        <v>1671</v>
      </c>
      <c r="F1472" s="4">
        <v>1659.2</v>
      </c>
      <c r="G1472" t="s">
        <v>769</v>
      </c>
      <c r="H1472">
        <v>-0.35</v>
      </c>
    </row>
    <row r="1473" spans="1:8" x14ac:dyDescent="0.2">
      <c r="A1473" t="s">
        <v>2066</v>
      </c>
      <c r="B1473" s="1">
        <f t="shared" si="22"/>
        <v>41148</v>
      </c>
      <c r="C1473" s="4">
        <v>1672.4</v>
      </c>
      <c r="D1473" s="4">
        <v>1674.9</v>
      </c>
      <c r="E1473" s="4">
        <v>1675.4</v>
      </c>
      <c r="F1473" s="4">
        <v>1663.9</v>
      </c>
      <c r="G1473" t="s">
        <v>792</v>
      </c>
      <c r="H1473">
        <v>0.16</v>
      </c>
    </row>
    <row r="1474" spans="1:8" x14ac:dyDescent="0.2">
      <c r="A1474" t="s">
        <v>2067</v>
      </c>
      <c r="B1474" s="1">
        <f t="shared" si="22"/>
        <v>41145</v>
      </c>
      <c r="C1474" s="4">
        <v>1669.8</v>
      </c>
      <c r="D1474" s="4">
        <v>1665.8</v>
      </c>
      <c r="E1474" s="4">
        <v>1669.6</v>
      </c>
      <c r="F1474" s="4">
        <v>1662.2</v>
      </c>
      <c r="G1474" t="s">
        <v>789</v>
      </c>
      <c r="H1474">
        <v>0.01</v>
      </c>
    </row>
    <row r="1475" spans="1:8" x14ac:dyDescent="0.2">
      <c r="A1475" t="s">
        <v>2068</v>
      </c>
      <c r="B1475" s="1">
        <f t="shared" ref="B1475:B1538" si="23">DATE(RIGHT(A1475,4),LEFT(A1475,2),LEFT(RIGHT(A1475,8),2))</f>
        <v>41144</v>
      </c>
      <c r="C1475" s="4">
        <v>1669.6</v>
      </c>
      <c r="D1475" s="4">
        <v>1659.9</v>
      </c>
      <c r="E1475" s="4">
        <v>1672.7</v>
      </c>
      <c r="F1475" s="4">
        <v>1658</v>
      </c>
      <c r="G1475" t="s">
        <v>734</v>
      </c>
      <c r="H1475">
        <v>1.97</v>
      </c>
    </row>
    <row r="1476" spans="1:8" x14ac:dyDescent="0.2">
      <c r="A1476" t="s">
        <v>2069</v>
      </c>
      <c r="B1476" s="1">
        <f t="shared" si="23"/>
        <v>41143</v>
      </c>
      <c r="C1476" s="4">
        <v>1637.4</v>
      </c>
      <c r="D1476" s="4">
        <v>1638.4</v>
      </c>
      <c r="E1476" s="4">
        <v>1653.1</v>
      </c>
      <c r="F1476" s="4">
        <v>1635</v>
      </c>
      <c r="G1476" t="s">
        <v>792</v>
      </c>
      <c r="H1476">
        <v>-0.15</v>
      </c>
    </row>
    <row r="1477" spans="1:8" x14ac:dyDescent="0.2">
      <c r="A1477" t="s">
        <v>2070</v>
      </c>
      <c r="B1477" s="1">
        <f t="shared" si="23"/>
        <v>41142</v>
      </c>
      <c r="C1477" s="4">
        <v>1639.9</v>
      </c>
      <c r="D1477" s="4">
        <v>1620</v>
      </c>
      <c r="E1477" s="4">
        <v>1639</v>
      </c>
      <c r="F1477" s="4">
        <v>1620</v>
      </c>
      <c r="G1477" t="s">
        <v>823</v>
      </c>
      <c r="H1477">
        <v>1.22</v>
      </c>
    </row>
    <row r="1478" spans="1:8" x14ac:dyDescent="0.2">
      <c r="A1478" t="s">
        <v>2071</v>
      </c>
      <c r="B1478" s="1">
        <f t="shared" si="23"/>
        <v>41141</v>
      </c>
      <c r="C1478" s="4">
        <v>1620.1</v>
      </c>
      <c r="D1478" s="4">
        <v>1614</v>
      </c>
      <c r="E1478" s="4">
        <v>1621.4</v>
      </c>
      <c r="F1478" s="4">
        <v>1611.6</v>
      </c>
      <c r="G1478" t="s">
        <v>779</v>
      </c>
      <c r="H1478">
        <v>0.24</v>
      </c>
    </row>
    <row r="1479" spans="1:8" x14ac:dyDescent="0.2">
      <c r="A1479" t="s">
        <v>2072</v>
      </c>
      <c r="B1479" s="1">
        <f t="shared" si="23"/>
        <v>41138</v>
      </c>
      <c r="C1479" s="4">
        <v>1616.3</v>
      </c>
      <c r="D1479" s="4">
        <v>1617.8</v>
      </c>
      <c r="E1479" s="4">
        <v>1617.8</v>
      </c>
      <c r="F1479" s="4">
        <v>1611.4</v>
      </c>
      <c r="G1479" t="s">
        <v>766</v>
      </c>
      <c r="H1479">
        <v>0.01</v>
      </c>
    </row>
    <row r="1480" spans="1:8" x14ac:dyDescent="0.2">
      <c r="A1480" t="s">
        <v>2073</v>
      </c>
      <c r="B1480" s="1">
        <f t="shared" si="23"/>
        <v>41137</v>
      </c>
      <c r="C1480" s="4">
        <v>1616.1</v>
      </c>
      <c r="D1480" s="4">
        <v>1600.2</v>
      </c>
      <c r="E1480" s="4">
        <v>1615.7</v>
      </c>
      <c r="F1480" s="4">
        <v>1600.2</v>
      </c>
      <c r="G1480" t="s">
        <v>796</v>
      </c>
      <c r="H1480">
        <v>0.77</v>
      </c>
    </row>
    <row r="1481" spans="1:8" x14ac:dyDescent="0.2">
      <c r="A1481" t="s">
        <v>2074</v>
      </c>
      <c r="B1481" s="1">
        <f t="shared" si="23"/>
        <v>41136</v>
      </c>
      <c r="C1481" s="4">
        <v>1603.7</v>
      </c>
      <c r="D1481" s="4">
        <v>1593.8</v>
      </c>
      <c r="E1481" s="4">
        <v>1604.6</v>
      </c>
      <c r="F1481" s="4">
        <v>1592</v>
      </c>
      <c r="G1481" t="s">
        <v>742</v>
      </c>
      <c r="H1481">
        <v>0.27</v>
      </c>
    </row>
    <row r="1482" spans="1:8" x14ac:dyDescent="0.2">
      <c r="A1482" t="s">
        <v>2075</v>
      </c>
      <c r="B1482" s="1">
        <f t="shared" si="23"/>
        <v>41135</v>
      </c>
      <c r="C1482" s="4">
        <v>1599.4</v>
      </c>
      <c r="D1482" s="4">
        <v>1612.8</v>
      </c>
      <c r="E1482" s="4">
        <v>1615.6</v>
      </c>
      <c r="F1482" s="4">
        <v>1591.2</v>
      </c>
      <c r="G1482" t="s">
        <v>852</v>
      </c>
      <c r="H1482">
        <v>-0.63</v>
      </c>
    </row>
    <row r="1483" spans="1:8" x14ac:dyDescent="0.2">
      <c r="A1483" t="s">
        <v>2076</v>
      </c>
      <c r="B1483" s="1">
        <f t="shared" si="23"/>
        <v>41134</v>
      </c>
      <c r="C1483" s="4">
        <v>1609.6</v>
      </c>
      <c r="D1483" s="4">
        <v>1622</v>
      </c>
      <c r="E1483" s="4">
        <v>1623.7</v>
      </c>
      <c r="F1483" s="4">
        <v>1607.3</v>
      </c>
      <c r="G1483" t="s">
        <v>757</v>
      </c>
      <c r="H1483">
        <v>-0.62</v>
      </c>
    </row>
    <row r="1484" spans="1:8" x14ac:dyDescent="0.2">
      <c r="A1484" t="s">
        <v>2077</v>
      </c>
      <c r="B1484" s="1">
        <f t="shared" si="23"/>
        <v>41131</v>
      </c>
      <c r="C1484" s="4">
        <v>1619.7</v>
      </c>
      <c r="D1484" s="4">
        <v>1615.8</v>
      </c>
      <c r="E1484" s="4">
        <v>1624.1</v>
      </c>
      <c r="F1484" s="4">
        <v>1605</v>
      </c>
      <c r="G1484" t="s">
        <v>921</v>
      </c>
      <c r="H1484">
        <v>0.16</v>
      </c>
    </row>
    <row r="1485" spans="1:8" x14ac:dyDescent="0.2">
      <c r="A1485" t="s">
        <v>2078</v>
      </c>
      <c r="B1485" s="1">
        <f t="shared" si="23"/>
        <v>41130</v>
      </c>
      <c r="C1485" s="4">
        <v>1617.1</v>
      </c>
      <c r="D1485" s="4">
        <v>1612.8</v>
      </c>
      <c r="E1485" s="4">
        <v>1617.1</v>
      </c>
      <c r="F1485" s="4">
        <v>1610.1</v>
      </c>
      <c r="G1485" t="s">
        <v>863</v>
      </c>
      <c r="H1485">
        <v>0.26</v>
      </c>
    </row>
    <row r="1486" spans="1:8" x14ac:dyDescent="0.2">
      <c r="A1486" t="s">
        <v>2079</v>
      </c>
      <c r="B1486" s="1">
        <f t="shared" si="23"/>
        <v>41129</v>
      </c>
      <c r="C1486" s="4">
        <v>1612.9</v>
      </c>
      <c r="D1486" s="4">
        <v>1610.2</v>
      </c>
      <c r="E1486" s="4">
        <v>1614.8</v>
      </c>
      <c r="F1486" s="4">
        <v>1603</v>
      </c>
      <c r="G1486" t="s">
        <v>819</v>
      </c>
      <c r="H1486">
        <v>0.2</v>
      </c>
    </row>
    <row r="1487" spans="1:8" x14ac:dyDescent="0.2">
      <c r="A1487" t="s">
        <v>2080</v>
      </c>
      <c r="B1487" s="1">
        <f t="shared" si="23"/>
        <v>41128</v>
      </c>
      <c r="C1487" s="4">
        <v>1609.7</v>
      </c>
      <c r="D1487" s="4">
        <v>1610.8</v>
      </c>
      <c r="E1487" s="4">
        <v>1615.7</v>
      </c>
      <c r="F1487" s="4">
        <v>1609</v>
      </c>
      <c r="G1487" t="s">
        <v>797</v>
      </c>
      <c r="H1487">
        <v>-0.2</v>
      </c>
    </row>
    <row r="1488" spans="1:8" x14ac:dyDescent="0.2">
      <c r="A1488" t="s">
        <v>2081</v>
      </c>
      <c r="B1488" s="1">
        <f t="shared" si="23"/>
        <v>41127</v>
      </c>
      <c r="C1488" s="4">
        <v>1612.9</v>
      </c>
      <c r="D1488" s="4">
        <v>1604.7</v>
      </c>
      <c r="E1488" s="4">
        <v>1614.1</v>
      </c>
      <c r="F1488" s="4">
        <v>1603.2</v>
      </c>
      <c r="G1488" t="s">
        <v>744</v>
      </c>
      <c r="H1488">
        <v>0.43</v>
      </c>
    </row>
    <row r="1489" spans="1:8" x14ac:dyDescent="0.2">
      <c r="A1489" t="s">
        <v>2082</v>
      </c>
      <c r="B1489" s="1">
        <f t="shared" si="23"/>
        <v>41124</v>
      </c>
      <c r="C1489" s="4">
        <v>1606</v>
      </c>
      <c r="D1489" s="4">
        <v>1589.3</v>
      </c>
      <c r="E1489" s="4">
        <v>1605.7</v>
      </c>
      <c r="F1489" s="4">
        <v>1585.1</v>
      </c>
      <c r="G1489" t="s">
        <v>686</v>
      </c>
      <c r="H1489">
        <v>1.17</v>
      </c>
    </row>
    <row r="1490" spans="1:8" x14ac:dyDescent="0.2">
      <c r="A1490" t="s">
        <v>2083</v>
      </c>
      <c r="B1490" s="1">
        <f t="shared" si="23"/>
        <v>41123</v>
      </c>
      <c r="C1490" s="4">
        <v>1587.4</v>
      </c>
      <c r="D1490" s="4">
        <v>1600</v>
      </c>
      <c r="E1490" s="4">
        <v>1615</v>
      </c>
      <c r="F1490" s="4">
        <v>1583.1</v>
      </c>
      <c r="G1490" t="s">
        <v>725</v>
      </c>
      <c r="H1490">
        <v>-1.02</v>
      </c>
    </row>
    <row r="1491" spans="1:8" x14ac:dyDescent="0.2">
      <c r="A1491" t="s">
        <v>2084</v>
      </c>
      <c r="B1491" s="1">
        <f t="shared" si="23"/>
        <v>41122</v>
      </c>
      <c r="C1491" s="4">
        <v>1603.7</v>
      </c>
      <c r="D1491" s="4">
        <v>1613.4</v>
      </c>
      <c r="E1491" s="4">
        <v>1617.6</v>
      </c>
      <c r="F1491" s="4">
        <v>1592</v>
      </c>
      <c r="G1491" t="s">
        <v>688</v>
      </c>
      <c r="H1491">
        <v>-0.42</v>
      </c>
    </row>
    <row r="1492" spans="1:8" x14ac:dyDescent="0.2">
      <c r="A1492" t="s">
        <v>1829</v>
      </c>
      <c r="B1492" s="1">
        <f t="shared" si="23"/>
        <v>41121</v>
      </c>
      <c r="C1492" s="4">
        <v>1610.5</v>
      </c>
      <c r="D1492" s="4">
        <v>1621.1</v>
      </c>
      <c r="E1492" s="4">
        <v>1627.5</v>
      </c>
      <c r="F1492" s="4">
        <v>1610</v>
      </c>
      <c r="G1492" t="s">
        <v>922</v>
      </c>
      <c r="H1492">
        <v>-0.56999999999999995</v>
      </c>
    </row>
    <row r="1493" spans="1:8" x14ac:dyDescent="0.2">
      <c r="A1493" t="s">
        <v>1830</v>
      </c>
      <c r="B1493" s="1">
        <f t="shared" si="23"/>
        <v>41120</v>
      </c>
      <c r="C1493" s="4">
        <v>1619.7</v>
      </c>
      <c r="D1493" s="4">
        <v>1622.9</v>
      </c>
      <c r="E1493" s="4">
        <v>1625.8</v>
      </c>
      <c r="F1493" s="4">
        <v>1613.1</v>
      </c>
      <c r="G1493" t="s">
        <v>923</v>
      </c>
      <c r="H1493">
        <v>0.11</v>
      </c>
    </row>
    <row r="1494" spans="1:8" x14ac:dyDescent="0.2">
      <c r="A1494" t="s">
        <v>1831</v>
      </c>
      <c r="B1494" s="1">
        <f t="shared" si="23"/>
        <v>41117</v>
      </c>
      <c r="C1494" s="4">
        <v>1617.9</v>
      </c>
      <c r="D1494" s="4">
        <v>1613.4</v>
      </c>
      <c r="E1494" s="4">
        <v>1613.4</v>
      </c>
      <c r="F1494" s="4">
        <v>1613.4</v>
      </c>
      <c r="G1494" t="s">
        <v>776</v>
      </c>
      <c r="H1494">
        <v>0.18</v>
      </c>
    </row>
    <row r="1495" spans="1:8" x14ac:dyDescent="0.2">
      <c r="A1495" t="s">
        <v>1832</v>
      </c>
      <c r="B1495" s="1">
        <f t="shared" si="23"/>
        <v>41116</v>
      </c>
      <c r="C1495" s="4">
        <v>1615</v>
      </c>
      <c r="D1495" s="4">
        <v>1614.9</v>
      </c>
      <c r="E1495" s="4">
        <v>1614.9</v>
      </c>
      <c r="F1495" s="4">
        <v>1614.1</v>
      </c>
      <c r="G1495" t="s">
        <v>790</v>
      </c>
      <c r="H1495">
        <v>0.44</v>
      </c>
    </row>
    <row r="1496" spans="1:8" x14ac:dyDescent="0.2">
      <c r="A1496" t="s">
        <v>1833</v>
      </c>
      <c r="B1496" s="1">
        <f t="shared" si="23"/>
        <v>41115</v>
      </c>
      <c r="C1496" s="4">
        <v>1608</v>
      </c>
      <c r="D1496" s="4">
        <v>1583.7</v>
      </c>
      <c r="E1496" s="4">
        <v>1603.9</v>
      </c>
      <c r="F1496" s="4">
        <v>1583.3</v>
      </c>
      <c r="G1496" t="s">
        <v>790</v>
      </c>
      <c r="H1496">
        <v>2.0299999999999998</v>
      </c>
    </row>
    <row r="1497" spans="1:8" x14ac:dyDescent="0.2">
      <c r="A1497" t="s">
        <v>1834</v>
      </c>
      <c r="B1497" s="1">
        <f t="shared" si="23"/>
        <v>41114</v>
      </c>
      <c r="C1497" s="4">
        <v>1576</v>
      </c>
      <c r="D1497" s="4">
        <v>1574</v>
      </c>
      <c r="E1497" s="4">
        <v>1581.9</v>
      </c>
      <c r="F1497" s="4">
        <v>1574</v>
      </c>
      <c r="G1497" t="s">
        <v>790</v>
      </c>
      <c r="H1497">
        <v>-7.0000000000000007E-2</v>
      </c>
    </row>
    <row r="1498" spans="1:8" x14ac:dyDescent="0.2">
      <c r="A1498" t="s">
        <v>1835</v>
      </c>
      <c r="B1498" s="1">
        <f t="shared" si="23"/>
        <v>41113</v>
      </c>
      <c r="C1498" s="4">
        <v>1577.1</v>
      </c>
      <c r="D1498" s="4">
        <v>1571.7</v>
      </c>
      <c r="E1498" s="4">
        <v>1572</v>
      </c>
      <c r="F1498" s="4">
        <v>1569.8</v>
      </c>
      <c r="G1498" t="s">
        <v>798</v>
      </c>
      <c r="H1498">
        <v>-0.34</v>
      </c>
    </row>
    <row r="1499" spans="1:8" x14ac:dyDescent="0.2">
      <c r="A1499" t="s">
        <v>1836</v>
      </c>
      <c r="B1499" s="1">
        <f t="shared" si="23"/>
        <v>41110</v>
      </c>
      <c r="C1499" s="4">
        <v>1582.5</v>
      </c>
      <c r="D1499" s="4">
        <v>1583.9</v>
      </c>
      <c r="E1499" s="4">
        <v>1584.4</v>
      </c>
      <c r="F1499" s="4">
        <v>1576.1</v>
      </c>
      <c r="G1499" t="s">
        <v>790</v>
      </c>
      <c r="H1499">
        <v>0.15</v>
      </c>
    </row>
    <row r="1500" spans="1:8" x14ac:dyDescent="0.2">
      <c r="A1500" t="s">
        <v>1837</v>
      </c>
      <c r="B1500" s="1">
        <f t="shared" si="23"/>
        <v>41109</v>
      </c>
      <c r="C1500" s="4">
        <v>1580.1</v>
      </c>
      <c r="D1500" s="4">
        <v>1580</v>
      </c>
      <c r="E1500" s="4">
        <v>1586.9</v>
      </c>
      <c r="F1500" s="4">
        <v>1578.4</v>
      </c>
      <c r="G1500" t="s">
        <v>776</v>
      </c>
      <c r="H1500">
        <v>0.62</v>
      </c>
    </row>
    <row r="1501" spans="1:8" x14ac:dyDescent="0.2">
      <c r="A1501" t="s">
        <v>1838</v>
      </c>
      <c r="B1501" s="1">
        <f t="shared" si="23"/>
        <v>41108</v>
      </c>
      <c r="C1501" s="4">
        <v>1570.4</v>
      </c>
      <c r="D1501" s="4">
        <v>1581.2</v>
      </c>
      <c r="E1501" s="4">
        <v>1583.7</v>
      </c>
      <c r="F1501" s="4">
        <v>1569.9</v>
      </c>
      <c r="G1501" t="s">
        <v>791</v>
      </c>
      <c r="H1501">
        <v>-1.18</v>
      </c>
    </row>
    <row r="1502" spans="1:8" x14ac:dyDescent="0.2">
      <c r="A1502" t="s">
        <v>1839</v>
      </c>
      <c r="B1502" s="1">
        <f t="shared" si="23"/>
        <v>41107</v>
      </c>
      <c r="C1502" s="4">
        <v>1589.1</v>
      </c>
      <c r="D1502" s="4">
        <v>1596</v>
      </c>
      <c r="E1502" s="4">
        <v>1596</v>
      </c>
      <c r="F1502" s="4">
        <v>1576.3</v>
      </c>
      <c r="G1502" t="s">
        <v>791</v>
      </c>
      <c r="H1502">
        <v>-0.13</v>
      </c>
    </row>
    <row r="1503" spans="1:8" x14ac:dyDescent="0.2">
      <c r="A1503" t="s">
        <v>1840</v>
      </c>
      <c r="B1503" s="1">
        <f t="shared" si="23"/>
        <v>41106</v>
      </c>
      <c r="C1503" s="4">
        <v>1591.2</v>
      </c>
      <c r="D1503" s="4">
        <v>1586.2</v>
      </c>
      <c r="E1503" s="4">
        <v>1589.7</v>
      </c>
      <c r="F1503" s="4">
        <v>1585.8</v>
      </c>
      <c r="G1503" t="s">
        <v>790</v>
      </c>
      <c r="H1503">
        <v>-0.03</v>
      </c>
    </row>
    <row r="1504" spans="1:8" x14ac:dyDescent="0.2">
      <c r="A1504" t="s">
        <v>1841</v>
      </c>
      <c r="B1504" s="1">
        <f t="shared" si="23"/>
        <v>41103</v>
      </c>
      <c r="C1504" s="4">
        <v>1591.6</v>
      </c>
      <c r="D1504" s="4">
        <v>1567.8</v>
      </c>
      <c r="E1504" s="4">
        <v>1594.1</v>
      </c>
      <c r="F1504" s="4">
        <v>1567.8</v>
      </c>
      <c r="G1504" t="s">
        <v>791</v>
      </c>
      <c r="H1504">
        <v>1.71</v>
      </c>
    </row>
    <row r="1505" spans="1:8" x14ac:dyDescent="0.2">
      <c r="A1505" t="s">
        <v>1842</v>
      </c>
      <c r="B1505" s="1">
        <f t="shared" si="23"/>
        <v>41102</v>
      </c>
      <c r="C1505" s="4">
        <v>1564.9</v>
      </c>
      <c r="D1505" s="4">
        <v>1569.3</v>
      </c>
      <c r="E1505" s="4">
        <v>1574.7</v>
      </c>
      <c r="F1505" s="4">
        <v>1557.2</v>
      </c>
      <c r="G1505" t="s">
        <v>792</v>
      </c>
      <c r="H1505">
        <v>-0.65</v>
      </c>
    </row>
    <row r="1506" spans="1:8" x14ac:dyDescent="0.2">
      <c r="A1506" t="s">
        <v>1843</v>
      </c>
      <c r="B1506" s="1">
        <f t="shared" si="23"/>
        <v>41101</v>
      </c>
      <c r="C1506" s="4">
        <v>1575.2</v>
      </c>
      <c r="D1506" s="4">
        <v>1577.4</v>
      </c>
      <c r="E1506" s="4">
        <v>1579.5</v>
      </c>
      <c r="F1506" s="4">
        <v>1575.3</v>
      </c>
      <c r="G1506" t="s">
        <v>790</v>
      </c>
      <c r="H1506">
        <v>-0.26</v>
      </c>
    </row>
    <row r="1507" spans="1:8" x14ac:dyDescent="0.2">
      <c r="A1507" t="s">
        <v>1844</v>
      </c>
      <c r="B1507" s="1">
        <f t="shared" si="23"/>
        <v>41100</v>
      </c>
      <c r="C1507" s="4">
        <v>1579.3</v>
      </c>
      <c r="D1507" s="4">
        <v>1599.2</v>
      </c>
      <c r="E1507" s="4">
        <v>1599.8</v>
      </c>
      <c r="F1507" s="4">
        <v>1567.6</v>
      </c>
      <c r="G1507" t="s">
        <v>790</v>
      </c>
      <c r="H1507">
        <v>-0.59</v>
      </c>
    </row>
    <row r="1508" spans="1:8" x14ac:dyDescent="0.2">
      <c r="A1508" t="s">
        <v>1845</v>
      </c>
      <c r="B1508" s="1">
        <f t="shared" si="23"/>
        <v>41099</v>
      </c>
      <c r="C1508" s="4">
        <v>1588.6</v>
      </c>
      <c r="D1508" s="4">
        <v>1582.1</v>
      </c>
      <c r="E1508" s="4">
        <v>1582.1</v>
      </c>
      <c r="F1508" s="4">
        <v>1580.9</v>
      </c>
      <c r="G1508" t="s">
        <v>790</v>
      </c>
      <c r="H1508">
        <v>0.65</v>
      </c>
    </row>
    <row r="1509" spans="1:8" x14ac:dyDescent="0.2">
      <c r="A1509" t="s">
        <v>1846</v>
      </c>
      <c r="B1509" s="1">
        <f t="shared" si="23"/>
        <v>41096</v>
      </c>
      <c r="C1509" s="4">
        <v>1578.4</v>
      </c>
      <c r="D1509" s="4">
        <v>1592.3</v>
      </c>
      <c r="E1509" s="4">
        <v>1593.8</v>
      </c>
      <c r="F1509" s="4">
        <v>1587</v>
      </c>
      <c r="G1509" t="s">
        <v>789</v>
      </c>
      <c r="H1509">
        <v>-1.9</v>
      </c>
    </row>
    <row r="1510" spans="1:8" x14ac:dyDescent="0.2">
      <c r="A1510" t="s">
        <v>1847</v>
      </c>
      <c r="B1510" s="1">
        <f t="shared" si="23"/>
        <v>41095</v>
      </c>
      <c r="C1510" s="4">
        <v>1608.9</v>
      </c>
      <c r="D1510" s="4">
        <v>1618.5</v>
      </c>
      <c r="E1510" s="4">
        <v>1619.2</v>
      </c>
      <c r="F1510" s="4">
        <v>1598</v>
      </c>
      <c r="G1510" t="s">
        <v>791</v>
      </c>
      <c r="H1510">
        <v>-0.76</v>
      </c>
    </row>
    <row r="1511" spans="1:8" x14ac:dyDescent="0.2">
      <c r="A1511" t="s">
        <v>1848</v>
      </c>
      <c r="B1511" s="1">
        <f t="shared" si="23"/>
        <v>41093</v>
      </c>
      <c r="C1511" s="4">
        <v>1621.3</v>
      </c>
      <c r="D1511" s="4">
        <v>1603.8</v>
      </c>
      <c r="E1511" s="4">
        <v>1624</v>
      </c>
      <c r="F1511" s="4">
        <v>1603.8</v>
      </c>
      <c r="G1511" t="s">
        <v>792</v>
      </c>
      <c r="H1511">
        <v>1.51</v>
      </c>
    </row>
    <row r="1512" spans="1:8" x14ac:dyDescent="0.2">
      <c r="A1512" t="s">
        <v>1849</v>
      </c>
      <c r="B1512" s="1">
        <f t="shared" si="23"/>
        <v>41092</v>
      </c>
      <c r="C1512" s="4">
        <v>1597.2</v>
      </c>
      <c r="D1512" s="4">
        <v>1597.1</v>
      </c>
      <c r="E1512" s="4">
        <v>1598.3</v>
      </c>
      <c r="F1512" s="4">
        <v>1589.7</v>
      </c>
      <c r="G1512" t="s">
        <v>792</v>
      </c>
      <c r="H1512">
        <v>-0.39</v>
      </c>
    </row>
    <row r="1513" spans="1:8" x14ac:dyDescent="0.2">
      <c r="A1513" t="s">
        <v>1597</v>
      </c>
      <c r="B1513" s="1">
        <f t="shared" si="23"/>
        <v>41089</v>
      </c>
      <c r="C1513" s="4">
        <v>1603.5</v>
      </c>
      <c r="D1513" s="4">
        <v>1562.6</v>
      </c>
      <c r="E1513" s="4">
        <v>1600.4</v>
      </c>
      <c r="F1513" s="4">
        <v>1561.9</v>
      </c>
      <c r="G1513" t="s">
        <v>776</v>
      </c>
      <c r="H1513">
        <v>3.47</v>
      </c>
    </row>
    <row r="1514" spans="1:8" x14ac:dyDescent="0.2">
      <c r="A1514" t="s">
        <v>1598</v>
      </c>
      <c r="B1514" s="1">
        <f t="shared" si="23"/>
        <v>41088</v>
      </c>
      <c r="C1514" s="4">
        <v>1549.7</v>
      </c>
      <c r="D1514" s="4">
        <v>1573.7</v>
      </c>
      <c r="E1514" s="4">
        <v>1573.7</v>
      </c>
      <c r="F1514" s="4">
        <v>1548.4</v>
      </c>
      <c r="G1514" t="s">
        <v>759</v>
      </c>
      <c r="H1514">
        <v>-1.76</v>
      </c>
    </row>
    <row r="1515" spans="1:8" x14ac:dyDescent="0.2">
      <c r="A1515" t="s">
        <v>1599</v>
      </c>
      <c r="B1515" s="1">
        <f t="shared" si="23"/>
        <v>41087</v>
      </c>
      <c r="C1515" s="4">
        <v>1577.5</v>
      </c>
      <c r="D1515" s="4">
        <v>1567</v>
      </c>
      <c r="E1515" s="4">
        <v>1571.6</v>
      </c>
      <c r="F1515" s="4">
        <v>1563</v>
      </c>
      <c r="G1515" t="s">
        <v>769</v>
      </c>
      <c r="H1515">
        <v>0.22</v>
      </c>
    </row>
    <row r="1516" spans="1:8" x14ac:dyDescent="0.2">
      <c r="A1516" t="s">
        <v>1600</v>
      </c>
      <c r="B1516" s="1">
        <f t="shared" si="23"/>
        <v>41086</v>
      </c>
      <c r="C1516" s="4">
        <v>1574</v>
      </c>
      <c r="D1516" s="4">
        <v>1583.5</v>
      </c>
      <c r="E1516" s="4">
        <v>1583.5</v>
      </c>
      <c r="F1516" s="4">
        <v>1567.7</v>
      </c>
      <c r="G1516" t="s">
        <v>788</v>
      </c>
      <c r="H1516">
        <v>-0.85</v>
      </c>
    </row>
    <row r="1517" spans="1:8" x14ac:dyDescent="0.2">
      <c r="A1517" t="s">
        <v>1601</v>
      </c>
      <c r="B1517" s="1">
        <f t="shared" si="23"/>
        <v>41085</v>
      </c>
      <c r="C1517" s="4">
        <v>1587.5</v>
      </c>
      <c r="D1517" s="4">
        <v>1574.9</v>
      </c>
      <c r="E1517" s="4">
        <v>1587.3</v>
      </c>
      <c r="F1517" s="4">
        <v>1571</v>
      </c>
      <c r="G1517" t="s">
        <v>791</v>
      </c>
      <c r="H1517">
        <v>1.37</v>
      </c>
    </row>
    <row r="1518" spans="1:8" x14ac:dyDescent="0.2">
      <c r="A1518" t="s">
        <v>1602</v>
      </c>
      <c r="B1518" s="1">
        <f t="shared" si="23"/>
        <v>41082</v>
      </c>
      <c r="C1518" s="4">
        <v>1566</v>
      </c>
      <c r="D1518" s="4">
        <v>1565.5</v>
      </c>
      <c r="E1518" s="4">
        <v>1569.3</v>
      </c>
      <c r="F1518" s="4">
        <v>1560</v>
      </c>
      <c r="G1518" t="s">
        <v>789</v>
      </c>
      <c r="H1518">
        <v>0.1</v>
      </c>
    </row>
    <row r="1519" spans="1:8" x14ac:dyDescent="0.2">
      <c r="A1519" t="s">
        <v>1603</v>
      </c>
      <c r="B1519" s="1">
        <f t="shared" si="23"/>
        <v>41081</v>
      </c>
      <c r="C1519" s="4">
        <v>1564.5</v>
      </c>
      <c r="D1519" s="4">
        <v>1603.2</v>
      </c>
      <c r="E1519" s="4">
        <v>1603.3</v>
      </c>
      <c r="F1519" s="4">
        <v>1565.5</v>
      </c>
      <c r="G1519" t="s">
        <v>791</v>
      </c>
      <c r="H1519">
        <v>-3.11</v>
      </c>
    </row>
    <row r="1520" spans="1:8" x14ac:dyDescent="0.2">
      <c r="A1520" t="s">
        <v>1604</v>
      </c>
      <c r="B1520" s="1">
        <f t="shared" si="23"/>
        <v>41080</v>
      </c>
      <c r="C1520" s="4">
        <v>1614.8</v>
      </c>
      <c r="D1520" s="4">
        <v>1618.3</v>
      </c>
      <c r="E1520" s="4">
        <v>1618.3</v>
      </c>
      <c r="F1520" s="4">
        <v>1598.6</v>
      </c>
      <c r="G1520" t="s">
        <v>734</v>
      </c>
      <c r="H1520">
        <v>-0.46</v>
      </c>
    </row>
    <row r="1521" spans="1:8" x14ac:dyDescent="0.2">
      <c r="A1521" t="s">
        <v>1605</v>
      </c>
      <c r="B1521" s="1">
        <f t="shared" si="23"/>
        <v>41079</v>
      </c>
      <c r="C1521" s="4">
        <v>1622.2</v>
      </c>
      <c r="D1521" s="4">
        <v>1629.8</v>
      </c>
      <c r="E1521" s="4">
        <v>1630.7</v>
      </c>
      <c r="F1521" s="4">
        <v>1622</v>
      </c>
      <c r="G1521" t="s">
        <v>791</v>
      </c>
      <c r="H1521">
        <v>-0.22</v>
      </c>
    </row>
    <row r="1522" spans="1:8" x14ac:dyDescent="0.2">
      <c r="A1522" t="s">
        <v>1606</v>
      </c>
      <c r="B1522" s="1">
        <f t="shared" si="23"/>
        <v>41078</v>
      </c>
      <c r="C1522" s="4">
        <v>1625.7</v>
      </c>
      <c r="D1522" s="4">
        <v>1622.6</v>
      </c>
      <c r="E1522" s="4">
        <v>1627.6</v>
      </c>
      <c r="F1522" s="4">
        <v>1615</v>
      </c>
      <c r="G1522" t="s">
        <v>766</v>
      </c>
      <c r="H1522">
        <v>-0.08</v>
      </c>
    </row>
    <row r="1523" spans="1:8" x14ac:dyDescent="0.2">
      <c r="A1523" t="s">
        <v>1607</v>
      </c>
      <c r="B1523" s="1">
        <f t="shared" si="23"/>
        <v>41075</v>
      </c>
      <c r="C1523" s="4">
        <v>1627</v>
      </c>
      <c r="D1523" s="4">
        <v>1624.3</v>
      </c>
      <c r="E1523" s="4">
        <v>1630</v>
      </c>
      <c r="F1523" s="4">
        <v>1621.5</v>
      </c>
      <c r="G1523" t="s">
        <v>924</v>
      </c>
      <c r="H1523">
        <v>0.53</v>
      </c>
    </row>
    <row r="1524" spans="1:8" x14ac:dyDescent="0.2">
      <c r="A1524" t="s">
        <v>1608</v>
      </c>
      <c r="B1524" s="1">
        <f t="shared" si="23"/>
        <v>41074</v>
      </c>
      <c r="C1524" s="4">
        <v>1618.4</v>
      </c>
      <c r="D1524" s="4">
        <v>1621.2</v>
      </c>
      <c r="E1524" s="4">
        <v>1626.4</v>
      </c>
      <c r="F1524" s="4">
        <v>1610.1</v>
      </c>
      <c r="G1524" t="s">
        <v>871</v>
      </c>
      <c r="H1524">
        <v>0.02</v>
      </c>
    </row>
    <row r="1525" spans="1:8" x14ac:dyDescent="0.2">
      <c r="A1525" t="s">
        <v>1609</v>
      </c>
      <c r="B1525" s="1">
        <f t="shared" si="23"/>
        <v>41073</v>
      </c>
      <c r="C1525" s="4">
        <v>1618.1</v>
      </c>
      <c r="D1525" s="4">
        <v>1608.2</v>
      </c>
      <c r="E1525" s="4">
        <v>1622.4</v>
      </c>
      <c r="F1525" s="4">
        <v>1608.2</v>
      </c>
      <c r="G1525" t="s">
        <v>744</v>
      </c>
      <c r="H1525">
        <v>0.33</v>
      </c>
    </row>
    <row r="1526" spans="1:8" x14ac:dyDescent="0.2">
      <c r="A1526" t="s">
        <v>1610</v>
      </c>
      <c r="B1526" s="1">
        <f t="shared" si="23"/>
        <v>41072</v>
      </c>
      <c r="C1526" s="4">
        <v>1612.7</v>
      </c>
      <c r="D1526" s="4">
        <v>1594.1</v>
      </c>
      <c r="E1526" s="4">
        <v>1612.8</v>
      </c>
      <c r="F1526" s="4">
        <v>1588.5</v>
      </c>
      <c r="G1526" t="s">
        <v>873</v>
      </c>
      <c r="H1526">
        <v>1.08</v>
      </c>
    </row>
    <row r="1527" spans="1:8" x14ac:dyDescent="0.2">
      <c r="A1527" t="s">
        <v>1611</v>
      </c>
      <c r="B1527" s="1">
        <f t="shared" si="23"/>
        <v>41071</v>
      </c>
      <c r="C1527" s="4">
        <v>1595.5</v>
      </c>
      <c r="D1527" s="4">
        <v>1608</v>
      </c>
      <c r="E1527" s="4">
        <v>1608</v>
      </c>
      <c r="F1527" s="4">
        <v>1583</v>
      </c>
      <c r="G1527" t="s">
        <v>759</v>
      </c>
      <c r="H1527">
        <v>0.34</v>
      </c>
    </row>
    <row r="1528" spans="1:8" x14ac:dyDescent="0.2">
      <c r="A1528" t="s">
        <v>1612</v>
      </c>
      <c r="B1528" s="1">
        <f t="shared" si="23"/>
        <v>41068</v>
      </c>
      <c r="C1528" s="4">
        <v>1590.1</v>
      </c>
      <c r="D1528" s="4">
        <v>1589.9</v>
      </c>
      <c r="E1528" s="4">
        <v>1593.9</v>
      </c>
      <c r="F1528" s="4">
        <v>1566.5</v>
      </c>
      <c r="G1528" t="s">
        <v>867</v>
      </c>
      <c r="H1528">
        <v>0.22</v>
      </c>
    </row>
    <row r="1529" spans="1:8" x14ac:dyDescent="0.2">
      <c r="A1529" t="s">
        <v>1613</v>
      </c>
      <c r="B1529" s="1">
        <f t="shared" si="23"/>
        <v>41067</v>
      </c>
      <c r="C1529" s="4">
        <v>1586.6</v>
      </c>
      <c r="D1529" s="4">
        <v>1622.6</v>
      </c>
      <c r="E1529" s="4">
        <v>1627.2</v>
      </c>
      <c r="F1529" s="4">
        <v>1581.9</v>
      </c>
      <c r="G1529" t="s">
        <v>925</v>
      </c>
      <c r="H1529">
        <v>-2.83</v>
      </c>
    </row>
    <row r="1530" spans="1:8" x14ac:dyDescent="0.2">
      <c r="A1530" t="s">
        <v>1614</v>
      </c>
      <c r="B1530" s="1">
        <f t="shared" si="23"/>
        <v>41066</v>
      </c>
      <c r="C1530" s="4">
        <v>1632.8</v>
      </c>
      <c r="D1530" s="4">
        <v>1619.7</v>
      </c>
      <c r="E1530" s="4">
        <v>1639.7</v>
      </c>
      <c r="F1530" s="4">
        <v>1616.5</v>
      </c>
      <c r="G1530" t="s">
        <v>821</v>
      </c>
      <c r="H1530">
        <v>1.0900000000000001</v>
      </c>
    </row>
    <row r="1531" spans="1:8" x14ac:dyDescent="0.2">
      <c r="A1531" t="s">
        <v>1615</v>
      </c>
      <c r="B1531" s="1">
        <f t="shared" si="23"/>
        <v>41065</v>
      </c>
      <c r="C1531" s="4">
        <v>1615.2</v>
      </c>
      <c r="D1531" s="4">
        <v>1619.3</v>
      </c>
      <c r="E1531" s="4">
        <v>1622.7</v>
      </c>
      <c r="F1531" s="4">
        <v>1612.9</v>
      </c>
      <c r="G1531" t="s">
        <v>820</v>
      </c>
      <c r="H1531">
        <v>0.19</v>
      </c>
    </row>
    <row r="1532" spans="1:8" x14ac:dyDescent="0.2">
      <c r="A1532" t="s">
        <v>1616</v>
      </c>
      <c r="B1532" s="1">
        <f t="shared" si="23"/>
        <v>41064</v>
      </c>
      <c r="C1532" s="4">
        <v>1612.2</v>
      </c>
      <c r="D1532" s="4">
        <v>1623</v>
      </c>
      <c r="E1532" s="4">
        <v>1627.9</v>
      </c>
      <c r="F1532" s="4">
        <v>1609</v>
      </c>
      <c r="G1532" t="s">
        <v>926</v>
      </c>
      <c r="H1532">
        <v>-0.51</v>
      </c>
    </row>
    <row r="1533" spans="1:8" x14ac:dyDescent="0.2">
      <c r="A1533" t="s">
        <v>1617</v>
      </c>
      <c r="B1533" s="1">
        <f t="shared" si="23"/>
        <v>41061</v>
      </c>
      <c r="C1533" s="4">
        <v>1620.5</v>
      </c>
      <c r="D1533" s="4">
        <v>1560</v>
      </c>
      <c r="E1533" s="4">
        <v>1630</v>
      </c>
      <c r="F1533" s="4">
        <v>1545.5</v>
      </c>
      <c r="G1533" t="s">
        <v>927</v>
      </c>
      <c r="H1533">
        <v>3.71</v>
      </c>
    </row>
    <row r="1534" spans="1:8" x14ac:dyDescent="0.2">
      <c r="A1534" t="s">
        <v>1368</v>
      </c>
      <c r="B1534" s="1">
        <f t="shared" si="23"/>
        <v>41060</v>
      </c>
      <c r="C1534" s="4">
        <v>1562.6</v>
      </c>
      <c r="D1534" s="4">
        <v>1562.7</v>
      </c>
      <c r="E1534" s="4">
        <v>1572.6</v>
      </c>
      <c r="F1534" s="4">
        <v>1551.8</v>
      </c>
      <c r="G1534" t="s">
        <v>928</v>
      </c>
      <c r="H1534">
        <v>-0.05</v>
      </c>
    </row>
    <row r="1535" spans="1:8" x14ac:dyDescent="0.2">
      <c r="A1535" t="s">
        <v>1369</v>
      </c>
      <c r="B1535" s="1">
        <f t="shared" si="23"/>
        <v>41059</v>
      </c>
      <c r="C1535" s="4">
        <v>1563.4</v>
      </c>
      <c r="D1535" s="4">
        <v>1553.9</v>
      </c>
      <c r="E1535" s="4">
        <v>1569</v>
      </c>
      <c r="F1535" s="4">
        <v>1530.4</v>
      </c>
      <c r="G1535" t="s">
        <v>929</v>
      </c>
      <c r="H1535">
        <v>0.96</v>
      </c>
    </row>
    <row r="1536" spans="1:8" x14ac:dyDescent="0.2">
      <c r="A1536" t="s">
        <v>1370</v>
      </c>
      <c r="B1536" s="1">
        <f t="shared" si="23"/>
        <v>41058</v>
      </c>
      <c r="C1536" s="4">
        <v>1548.6</v>
      </c>
      <c r="D1536" s="4">
        <v>1574.7</v>
      </c>
      <c r="E1536" s="4">
        <v>1582.5</v>
      </c>
      <c r="F1536" s="4">
        <v>1574.7</v>
      </c>
      <c r="G1536" t="s">
        <v>790</v>
      </c>
      <c r="H1536">
        <v>-1.29</v>
      </c>
    </row>
    <row r="1537" spans="1:8" x14ac:dyDescent="0.2">
      <c r="A1537" t="s">
        <v>1371</v>
      </c>
      <c r="B1537" s="1">
        <f t="shared" si="23"/>
        <v>41054</v>
      </c>
      <c r="C1537" s="4">
        <v>1568.8</v>
      </c>
      <c r="D1537" s="4">
        <v>1558.2</v>
      </c>
      <c r="E1537" s="4">
        <v>1568</v>
      </c>
      <c r="F1537" s="4">
        <v>1557.3</v>
      </c>
      <c r="G1537" t="s">
        <v>790</v>
      </c>
      <c r="H1537">
        <v>0.74</v>
      </c>
    </row>
    <row r="1538" spans="1:8" x14ac:dyDescent="0.2">
      <c r="A1538" t="s">
        <v>1372</v>
      </c>
      <c r="B1538" s="1">
        <f t="shared" si="23"/>
        <v>41053</v>
      </c>
      <c r="C1538" s="4">
        <v>1557.3</v>
      </c>
      <c r="D1538" s="4">
        <v>1559</v>
      </c>
      <c r="E1538" s="4">
        <v>1569.4</v>
      </c>
      <c r="F1538" s="4">
        <v>1551.5</v>
      </c>
      <c r="G1538" t="s">
        <v>789</v>
      </c>
      <c r="H1538">
        <v>0.59</v>
      </c>
    </row>
    <row r="1539" spans="1:8" x14ac:dyDescent="0.2">
      <c r="A1539" t="s">
        <v>1373</v>
      </c>
      <c r="B1539" s="1">
        <f t="shared" ref="B1539:B1602" si="24">DATE(RIGHT(A1539,4),LEFT(A1539,2),LEFT(RIGHT(A1539,8),2))</f>
        <v>41052</v>
      </c>
      <c r="C1539" s="4">
        <v>1548.1</v>
      </c>
      <c r="D1539" s="4">
        <v>1538.2</v>
      </c>
      <c r="E1539" s="4">
        <v>1538.2</v>
      </c>
      <c r="F1539" s="4">
        <v>1534.4</v>
      </c>
      <c r="G1539" t="s">
        <v>790</v>
      </c>
      <c r="H1539">
        <v>-1.79</v>
      </c>
    </row>
    <row r="1540" spans="1:8" x14ac:dyDescent="0.2">
      <c r="A1540" t="s">
        <v>1374</v>
      </c>
      <c r="B1540" s="1">
        <f t="shared" si="24"/>
        <v>41051</v>
      </c>
      <c r="C1540" s="4">
        <v>1576.3</v>
      </c>
      <c r="D1540" s="4">
        <v>1575.7</v>
      </c>
      <c r="E1540" s="4">
        <v>1591.1</v>
      </c>
      <c r="F1540" s="4">
        <v>1568.4</v>
      </c>
      <c r="G1540" t="s">
        <v>791</v>
      </c>
      <c r="H1540">
        <v>-0.76</v>
      </c>
    </row>
    <row r="1541" spans="1:8" x14ac:dyDescent="0.2">
      <c r="A1541" t="s">
        <v>1375</v>
      </c>
      <c r="B1541" s="1">
        <f t="shared" si="24"/>
        <v>41050</v>
      </c>
      <c r="C1541" s="4">
        <v>1588.4</v>
      </c>
      <c r="D1541" s="4">
        <v>1591.9</v>
      </c>
      <c r="E1541" s="4">
        <v>1594.1</v>
      </c>
      <c r="F1541" s="4">
        <v>1591.9</v>
      </c>
      <c r="G1541" t="s">
        <v>791</v>
      </c>
      <c r="H1541">
        <v>-0.2</v>
      </c>
    </row>
    <row r="1542" spans="1:8" x14ac:dyDescent="0.2">
      <c r="A1542" t="s">
        <v>1376</v>
      </c>
      <c r="B1542" s="1">
        <f t="shared" si="24"/>
        <v>41047</v>
      </c>
      <c r="C1542" s="4">
        <v>1591.6</v>
      </c>
      <c r="D1542" s="4">
        <v>1573.7</v>
      </c>
      <c r="E1542" s="4">
        <v>1590.8</v>
      </c>
      <c r="F1542" s="4">
        <v>1568.2</v>
      </c>
      <c r="G1542" t="s">
        <v>791</v>
      </c>
      <c r="H1542">
        <v>1.0900000000000001</v>
      </c>
    </row>
    <row r="1543" spans="1:8" x14ac:dyDescent="0.2">
      <c r="A1543" t="s">
        <v>1377</v>
      </c>
      <c r="B1543" s="1">
        <f t="shared" si="24"/>
        <v>41046</v>
      </c>
      <c r="C1543" s="4">
        <v>1574.5</v>
      </c>
      <c r="D1543" s="4">
        <v>1546.9</v>
      </c>
      <c r="E1543" s="4">
        <v>1579</v>
      </c>
      <c r="F1543" s="4">
        <v>1546.9</v>
      </c>
      <c r="G1543" t="s">
        <v>769</v>
      </c>
      <c r="H1543">
        <v>2.4900000000000002</v>
      </c>
    </row>
    <row r="1544" spans="1:8" x14ac:dyDescent="0.2">
      <c r="A1544" t="s">
        <v>1378</v>
      </c>
      <c r="B1544" s="1">
        <f t="shared" si="24"/>
        <v>41045</v>
      </c>
      <c r="C1544" s="4">
        <v>1536.2</v>
      </c>
      <c r="D1544" s="4">
        <v>1541.4</v>
      </c>
      <c r="E1544" s="4">
        <v>1541.4</v>
      </c>
      <c r="F1544" s="4">
        <v>1528.5</v>
      </c>
      <c r="G1544" t="s">
        <v>791</v>
      </c>
      <c r="H1544">
        <v>-1.32</v>
      </c>
    </row>
    <row r="1545" spans="1:8" x14ac:dyDescent="0.2">
      <c r="A1545" t="s">
        <v>1379</v>
      </c>
      <c r="B1545" s="1">
        <f t="shared" si="24"/>
        <v>41044</v>
      </c>
      <c r="C1545" s="4">
        <v>1556.8</v>
      </c>
      <c r="D1545" s="4">
        <v>1555.4</v>
      </c>
      <c r="E1545" s="4">
        <v>1558.3</v>
      </c>
      <c r="F1545" s="4">
        <v>1542.4</v>
      </c>
      <c r="G1545" t="s">
        <v>791</v>
      </c>
      <c r="H1545">
        <v>-0.24</v>
      </c>
    </row>
    <row r="1546" spans="1:8" x14ac:dyDescent="0.2">
      <c r="A1546" t="s">
        <v>1380</v>
      </c>
      <c r="B1546" s="1">
        <f t="shared" si="24"/>
        <v>41043</v>
      </c>
      <c r="C1546" s="4">
        <v>1560.6</v>
      </c>
      <c r="D1546" s="4">
        <v>1563</v>
      </c>
      <c r="E1546" s="4">
        <v>1563.1</v>
      </c>
      <c r="F1546" s="4">
        <v>1555.5</v>
      </c>
      <c r="G1546" t="s">
        <v>790</v>
      </c>
      <c r="H1546">
        <v>-1.45</v>
      </c>
    </row>
    <row r="1547" spans="1:8" x14ac:dyDescent="0.2">
      <c r="A1547" t="s">
        <v>1381</v>
      </c>
      <c r="B1547" s="1">
        <f t="shared" si="24"/>
        <v>41040</v>
      </c>
      <c r="C1547" s="4">
        <v>1583.6</v>
      </c>
      <c r="D1547" s="4">
        <v>1586.1</v>
      </c>
      <c r="E1547" s="4">
        <v>1589.6</v>
      </c>
      <c r="F1547" s="4">
        <v>1586.1</v>
      </c>
      <c r="G1547" t="s">
        <v>790</v>
      </c>
      <c r="H1547">
        <v>-0.72</v>
      </c>
    </row>
    <row r="1548" spans="1:8" x14ac:dyDescent="0.2">
      <c r="A1548" t="s">
        <v>1382</v>
      </c>
      <c r="B1548" s="1">
        <f t="shared" si="24"/>
        <v>41039</v>
      </c>
      <c r="C1548" s="4">
        <v>1595.1</v>
      </c>
      <c r="D1548" s="4">
        <v>1594.2</v>
      </c>
      <c r="E1548" s="4">
        <v>1594.4</v>
      </c>
      <c r="F1548" s="4">
        <v>1592.4</v>
      </c>
      <c r="G1548" t="s">
        <v>790</v>
      </c>
      <c r="H1548">
        <v>0.09</v>
      </c>
    </row>
    <row r="1549" spans="1:8" x14ac:dyDescent="0.2">
      <c r="A1549" t="s">
        <v>1383</v>
      </c>
      <c r="B1549" s="1">
        <f t="shared" si="24"/>
        <v>41038</v>
      </c>
      <c r="C1549" s="4">
        <v>1593.7</v>
      </c>
      <c r="D1549" s="4">
        <v>1595.3</v>
      </c>
      <c r="E1549" s="4">
        <v>1595.3</v>
      </c>
      <c r="F1549" s="4">
        <v>1586.3</v>
      </c>
      <c r="G1549" t="s">
        <v>791</v>
      </c>
      <c r="H1549">
        <v>-0.64</v>
      </c>
    </row>
    <row r="1550" spans="1:8" x14ac:dyDescent="0.2">
      <c r="A1550" t="s">
        <v>1384</v>
      </c>
      <c r="B1550" s="1">
        <f t="shared" si="24"/>
        <v>41037</v>
      </c>
      <c r="C1550" s="4">
        <v>1604</v>
      </c>
      <c r="D1550" s="4">
        <v>1636.7</v>
      </c>
      <c r="E1550" s="4">
        <v>1636.7</v>
      </c>
      <c r="F1550" s="4">
        <v>1596</v>
      </c>
      <c r="G1550" t="s">
        <v>817</v>
      </c>
      <c r="H1550">
        <v>-2.11</v>
      </c>
    </row>
    <row r="1551" spans="1:8" x14ac:dyDescent="0.2">
      <c r="A1551" t="s">
        <v>1385</v>
      </c>
      <c r="B1551" s="1">
        <f t="shared" si="24"/>
        <v>41036</v>
      </c>
      <c r="C1551" s="4">
        <v>1638.6</v>
      </c>
      <c r="D1551" s="4">
        <v>1637.9</v>
      </c>
      <c r="E1551" s="4">
        <v>1640</v>
      </c>
      <c r="F1551" s="4">
        <v>1632.6</v>
      </c>
      <c r="G1551" t="s">
        <v>789</v>
      </c>
      <c r="H1551">
        <v>-0.37</v>
      </c>
    </row>
    <row r="1552" spans="1:8" x14ac:dyDescent="0.2">
      <c r="A1552" t="s">
        <v>1386</v>
      </c>
      <c r="B1552" s="1">
        <f t="shared" si="24"/>
        <v>41033</v>
      </c>
      <c r="C1552" s="4">
        <v>1644.7</v>
      </c>
      <c r="D1552" s="4">
        <v>1635.7</v>
      </c>
      <c r="E1552" s="4">
        <v>1645.6</v>
      </c>
      <c r="F1552" s="4">
        <v>1629.4</v>
      </c>
      <c r="G1552" t="s">
        <v>779</v>
      </c>
      <c r="H1552">
        <v>0.64</v>
      </c>
    </row>
    <row r="1553" spans="1:8" x14ac:dyDescent="0.2">
      <c r="A1553" t="s">
        <v>1387</v>
      </c>
      <c r="B1553" s="1">
        <f t="shared" si="24"/>
        <v>41032</v>
      </c>
      <c r="C1553" s="4">
        <v>1634.2</v>
      </c>
      <c r="D1553" s="4">
        <v>1651.2</v>
      </c>
      <c r="E1553" s="4">
        <v>1652.2</v>
      </c>
      <c r="F1553" s="4">
        <v>1631.3</v>
      </c>
      <c r="G1553" t="s">
        <v>763</v>
      </c>
      <c r="H1553">
        <v>-1.1599999999999999</v>
      </c>
    </row>
    <row r="1554" spans="1:8" x14ac:dyDescent="0.2">
      <c r="A1554" t="s">
        <v>1388</v>
      </c>
      <c r="B1554" s="1">
        <f t="shared" si="24"/>
        <v>41031</v>
      </c>
      <c r="C1554" s="4">
        <v>1653.4</v>
      </c>
      <c r="D1554" s="4">
        <v>1659.2</v>
      </c>
      <c r="E1554" s="4">
        <v>1659.2</v>
      </c>
      <c r="F1554" s="4">
        <v>1648.3</v>
      </c>
      <c r="G1554" t="s">
        <v>769</v>
      </c>
      <c r="H1554">
        <v>-0.5</v>
      </c>
    </row>
    <row r="1555" spans="1:8" x14ac:dyDescent="0.2">
      <c r="A1555" t="s">
        <v>1389</v>
      </c>
      <c r="B1555" s="1">
        <f t="shared" si="24"/>
        <v>41030</v>
      </c>
      <c r="C1555" s="4">
        <v>1661.7</v>
      </c>
      <c r="D1555" s="4">
        <v>1665</v>
      </c>
      <c r="E1555" s="4">
        <v>1670.5</v>
      </c>
      <c r="F1555" s="4">
        <v>1661.7</v>
      </c>
      <c r="G1555" t="s">
        <v>791</v>
      </c>
      <c r="H1555">
        <v>-0.1</v>
      </c>
    </row>
    <row r="1556" spans="1:8" x14ac:dyDescent="0.2">
      <c r="A1556" t="s">
        <v>1132</v>
      </c>
      <c r="B1556" s="1">
        <f t="shared" si="24"/>
        <v>41029</v>
      </c>
      <c r="C1556" s="4">
        <v>1663.4</v>
      </c>
      <c r="D1556" s="4">
        <v>1663</v>
      </c>
      <c r="E1556" s="4">
        <v>1665.7</v>
      </c>
      <c r="F1556" s="4">
        <v>1653</v>
      </c>
      <c r="G1556" t="s">
        <v>792</v>
      </c>
      <c r="H1556">
        <v>-0.04</v>
      </c>
    </row>
    <row r="1557" spans="1:8" x14ac:dyDescent="0.2">
      <c r="A1557" t="s">
        <v>1133</v>
      </c>
      <c r="B1557" s="1">
        <f t="shared" si="24"/>
        <v>41026</v>
      </c>
      <c r="C1557" s="4">
        <v>1664</v>
      </c>
      <c r="D1557" s="4">
        <v>1654.5</v>
      </c>
      <c r="E1557" s="4">
        <v>1666.9</v>
      </c>
      <c r="F1557" s="4">
        <v>1654</v>
      </c>
      <c r="G1557" t="s">
        <v>773</v>
      </c>
      <c r="H1557">
        <v>0.27</v>
      </c>
    </row>
    <row r="1558" spans="1:8" x14ac:dyDescent="0.2">
      <c r="A1558" t="s">
        <v>1134</v>
      </c>
      <c r="B1558" s="1">
        <f t="shared" si="24"/>
        <v>41025</v>
      </c>
      <c r="C1558" s="4">
        <v>1659.6</v>
      </c>
      <c r="D1558" s="4">
        <v>1658.3</v>
      </c>
      <c r="E1558" s="4">
        <v>1658.7</v>
      </c>
      <c r="F1558" s="4">
        <v>1658.3</v>
      </c>
      <c r="G1558" t="s">
        <v>832</v>
      </c>
      <c r="H1558">
        <v>1.1100000000000001</v>
      </c>
    </row>
    <row r="1559" spans="1:8" x14ac:dyDescent="0.2">
      <c r="A1559" t="s">
        <v>1135</v>
      </c>
      <c r="B1559" s="1">
        <f t="shared" si="24"/>
        <v>41024</v>
      </c>
      <c r="C1559" s="4">
        <v>1641.4</v>
      </c>
      <c r="D1559" s="4">
        <v>1641.3</v>
      </c>
      <c r="E1559" s="4">
        <v>1643.8</v>
      </c>
      <c r="F1559" s="4">
        <v>1626.9</v>
      </c>
      <c r="G1559" t="s">
        <v>763</v>
      </c>
      <c r="H1559">
        <v>-0.1</v>
      </c>
    </row>
    <row r="1560" spans="1:8" x14ac:dyDescent="0.2">
      <c r="A1560" t="s">
        <v>1136</v>
      </c>
      <c r="B1560" s="1">
        <f t="shared" si="24"/>
        <v>41023</v>
      </c>
      <c r="C1560" s="4">
        <v>1643</v>
      </c>
      <c r="D1560" s="4">
        <v>1634.4</v>
      </c>
      <c r="E1560" s="4">
        <v>1648.6</v>
      </c>
      <c r="F1560" s="4">
        <v>1634.4</v>
      </c>
      <c r="G1560" t="s">
        <v>770</v>
      </c>
      <c r="H1560">
        <v>0.68</v>
      </c>
    </row>
    <row r="1561" spans="1:8" x14ac:dyDescent="0.2">
      <c r="A1561" t="s">
        <v>1137</v>
      </c>
      <c r="B1561" s="1">
        <f t="shared" si="24"/>
        <v>41022</v>
      </c>
      <c r="C1561" s="4">
        <v>1631.9</v>
      </c>
      <c r="D1561" s="4">
        <v>1642.4</v>
      </c>
      <c r="E1561" s="4">
        <v>1642.4</v>
      </c>
      <c r="F1561" s="4">
        <v>1625.1</v>
      </c>
      <c r="G1561" t="s">
        <v>767</v>
      </c>
      <c r="H1561">
        <v>-0.62</v>
      </c>
    </row>
    <row r="1562" spans="1:8" x14ac:dyDescent="0.2">
      <c r="A1562" t="s">
        <v>1138</v>
      </c>
      <c r="B1562" s="1">
        <f t="shared" si="24"/>
        <v>41019</v>
      </c>
      <c r="C1562" s="4">
        <v>1642.1</v>
      </c>
      <c r="D1562" s="4">
        <v>1641.7</v>
      </c>
      <c r="E1562" s="4">
        <v>1645.6</v>
      </c>
      <c r="F1562" s="4">
        <v>1640.9</v>
      </c>
      <c r="G1562" t="s">
        <v>769</v>
      </c>
      <c r="H1562">
        <v>0.09</v>
      </c>
    </row>
    <row r="1563" spans="1:8" x14ac:dyDescent="0.2">
      <c r="A1563" t="s">
        <v>1139</v>
      </c>
      <c r="B1563" s="1">
        <f t="shared" si="24"/>
        <v>41018</v>
      </c>
      <c r="C1563" s="4">
        <v>1640.6</v>
      </c>
      <c r="D1563" s="4">
        <v>1642.1</v>
      </c>
      <c r="E1563" s="4">
        <v>1653.1</v>
      </c>
      <c r="F1563" s="4">
        <v>1632</v>
      </c>
      <c r="G1563" t="s">
        <v>763</v>
      </c>
      <c r="H1563">
        <v>0.11</v>
      </c>
    </row>
    <row r="1564" spans="1:8" x14ac:dyDescent="0.2">
      <c r="A1564" t="s">
        <v>1140</v>
      </c>
      <c r="B1564" s="1">
        <f t="shared" si="24"/>
        <v>41017</v>
      </c>
      <c r="C1564" s="4">
        <v>1638.8</v>
      </c>
      <c r="D1564" s="4">
        <v>1653.2</v>
      </c>
      <c r="E1564" s="4">
        <v>1653.3</v>
      </c>
      <c r="F1564" s="4">
        <v>1638.1</v>
      </c>
      <c r="G1564" t="s">
        <v>778</v>
      </c>
      <c r="H1564">
        <v>-0.7</v>
      </c>
    </row>
    <row r="1565" spans="1:8" x14ac:dyDescent="0.2">
      <c r="A1565" t="s">
        <v>1141</v>
      </c>
      <c r="B1565" s="1">
        <f t="shared" si="24"/>
        <v>41016</v>
      </c>
      <c r="C1565" s="4">
        <v>1650.3</v>
      </c>
      <c r="D1565" s="4">
        <v>1652</v>
      </c>
      <c r="E1565" s="4">
        <v>1653</v>
      </c>
      <c r="F1565" s="4">
        <v>1637</v>
      </c>
      <c r="G1565" t="s">
        <v>779</v>
      </c>
      <c r="H1565">
        <v>0.1</v>
      </c>
    </row>
    <row r="1566" spans="1:8" x14ac:dyDescent="0.2">
      <c r="A1566" t="s">
        <v>1142</v>
      </c>
      <c r="B1566" s="1">
        <f t="shared" si="24"/>
        <v>41015</v>
      </c>
      <c r="C1566" s="4">
        <v>1648.7</v>
      </c>
      <c r="D1566" s="4">
        <v>1650.8</v>
      </c>
      <c r="E1566" s="4">
        <v>1656.8</v>
      </c>
      <c r="F1566" s="4">
        <v>1641.2</v>
      </c>
      <c r="G1566" t="s">
        <v>810</v>
      </c>
      <c r="H1566">
        <v>-0.63</v>
      </c>
    </row>
    <row r="1567" spans="1:8" x14ac:dyDescent="0.2">
      <c r="A1567" t="s">
        <v>1143</v>
      </c>
      <c r="B1567" s="1">
        <f t="shared" si="24"/>
        <v>41012</v>
      </c>
      <c r="C1567" s="4">
        <v>1659.1</v>
      </c>
      <c r="D1567" s="4">
        <v>1673.3</v>
      </c>
      <c r="E1567" s="4">
        <v>1674.8</v>
      </c>
      <c r="F1567" s="4">
        <v>1650</v>
      </c>
      <c r="G1567" t="s">
        <v>771</v>
      </c>
      <c r="H1567">
        <v>-1.21</v>
      </c>
    </row>
    <row r="1568" spans="1:8" x14ac:dyDescent="0.2">
      <c r="A1568" t="s">
        <v>1144</v>
      </c>
      <c r="B1568" s="1">
        <f t="shared" si="24"/>
        <v>41011</v>
      </c>
      <c r="C1568" s="4">
        <v>1679.5</v>
      </c>
      <c r="D1568" s="4">
        <v>1660</v>
      </c>
      <c r="E1568" s="4">
        <v>1680.1</v>
      </c>
      <c r="F1568" s="4">
        <v>1650</v>
      </c>
      <c r="G1568" t="s">
        <v>898</v>
      </c>
      <c r="H1568">
        <v>1.24</v>
      </c>
    </row>
    <row r="1569" spans="1:8" x14ac:dyDescent="0.2">
      <c r="A1569" t="s">
        <v>1145</v>
      </c>
      <c r="B1569" s="1">
        <f t="shared" si="24"/>
        <v>41010</v>
      </c>
      <c r="C1569" s="4">
        <v>1659</v>
      </c>
      <c r="D1569" s="4">
        <v>1654.8</v>
      </c>
      <c r="E1569" s="4">
        <v>1659.7</v>
      </c>
      <c r="F1569" s="4">
        <v>1654.7</v>
      </c>
      <c r="G1569" t="s">
        <v>863</v>
      </c>
      <c r="H1569">
        <v>-0.03</v>
      </c>
    </row>
    <row r="1570" spans="1:8" x14ac:dyDescent="0.2">
      <c r="A1570" t="s">
        <v>1146</v>
      </c>
      <c r="B1570" s="1">
        <f t="shared" si="24"/>
        <v>41009</v>
      </c>
      <c r="C1570" s="4">
        <v>1659.5</v>
      </c>
      <c r="D1570" s="4">
        <v>1649</v>
      </c>
      <c r="E1570" s="4">
        <v>1661.7</v>
      </c>
      <c r="F1570" s="4">
        <v>1636.2</v>
      </c>
      <c r="G1570" t="s">
        <v>842</v>
      </c>
      <c r="H1570">
        <v>1.04</v>
      </c>
    </row>
    <row r="1571" spans="1:8" x14ac:dyDescent="0.2">
      <c r="A1571" t="s">
        <v>1147</v>
      </c>
      <c r="B1571" s="1">
        <f t="shared" si="24"/>
        <v>41008</v>
      </c>
      <c r="C1571" s="4">
        <v>1642.5</v>
      </c>
      <c r="D1571" s="4">
        <v>1645.3</v>
      </c>
      <c r="E1571" s="4">
        <v>1646.4</v>
      </c>
      <c r="F1571" s="4">
        <v>1636.5</v>
      </c>
      <c r="G1571" t="s">
        <v>867</v>
      </c>
      <c r="H1571">
        <v>0.86</v>
      </c>
    </row>
    <row r="1572" spans="1:8" x14ac:dyDescent="0.2">
      <c r="A1572" t="s">
        <v>1148</v>
      </c>
      <c r="B1572" s="1">
        <f t="shared" si="24"/>
        <v>41004</v>
      </c>
      <c r="C1572" s="4">
        <v>1628.5</v>
      </c>
      <c r="D1572" s="4">
        <v>1620.8</v>
      </c>
      <c r="E1572" s="4">
        <v>1633.2</v>
      </c>
      <c r="F1572" s="4">
        <v>1620.4</v>
      </c>
      <c r="G1572" t="s">
        <v>815</v>
      </c>
      <c r="H1572">
        <v>1</v>
      </c>
    </row>
    <row r="1573" spans="1:8" x14ac:dyDescent="0.2">
      <c r="A1573" t="s">
        <v>1149</v>
      </c>
      <c r="B1573" s="1">
        <f t="shared" si="24"/>
        <v>41003</v>
      </c>
      <c r="C1573" s="4">
        <v>1612.3</v>
      </c>
      <c r="D1573" s="4">
        <v>1646.5</v>
      </c>
      <c r="E1573" s="4">
        <v>1647</v>
      </c>
      <c r="F1573" s="4">
        <v>1613</v>
      </c>
      <c r="G1573" t="s">
        <v>691</v>
      </c>
      <c r="H1573">
        <v>-3.46</v>
      </c>
    </row>
    <row r="1574" spans="1:8" x14ac:dyDescent="0.2">
      <c r="A1574" t="s">
        <v>1150</v>
      </c>
      <c r="B1574" s="1">
        <f t="shared" si="24"/>
        <v>41002</v>
      </c>
      <c r="C1574" s="4">
        <v>1670</v>
      </c>
      <c r="D1574" s="4">
        <v>1677.6</v>
      </c>
      <c r="E1574" s="4">
        <v>1679.5</v>
      </c>
      <c r="F1574" s="4">
        <v>1638.7</v>
      </c>
      <c r="G1574" t="s">
        <v>930</v>
      </c>
      <c r="H1574">
        <v>-0.45</v>
      </c>
    </row>
    <row r="1575" spans="1:8" x14ac:dyDescent="0.2">
      <c r="A1575" t="s">
        <v>1151</v>
      </c>
      <c r="B1575" s="1">
        <f t="shared" si="24"/>
        <v>41001</v>
      </c>
      <c r="C1575" s="4">
        <v>1677.5</v>
      </c>
      <c r="D1575" s="4">
        <v>1670.4</v>
      </c>
      <c r="E1575" s="4">
        <v>1682.8</v>
      </c>
      <c r="F1575" s="4">
        <v>1662</v>
      </c>
      <c r="G1575" t="s">
        <v>931</v>
      </c>
      <c r="H1575">
        <v>0.49</v>
      </c>
    </row>
    <row r="1576" spans="1:8" x14ac:dyDescent="0.2">
      <c r="A1576" t="s">
        <v>3690</v>
      </c>
      <c r="B1576" s="1">
        <f t="shared" si="24"/>
        <v>40998</v>
      </c>
      <c r="C1576" s="4">
        <v>1669.3</v>
      </c>
      <c r="D1576" s="4">
        <v>1660.6</v>
      </c>
      <c r="E1576" s="4">
        <v>1670</v>
      </c>
      <c r="F1576" s="4">
        <v>1659</v>
      </c>
      <c r="G1576" t="s">
        <v>932</v>
      </c>
      <c r="H1576">
        <v>1.03</v>
      </c>
    </row>
    <row r="1577" spans="1:8" x14ac:dyDescent="0.2">
      <c r="A1577" t="s">
        <v>3691</v>
      </c>
      <c r="B1577" s="1">
        <f t="shared" si="24"/>
        <v>40997</v>
      </c>
      <c r="C1577" s="4">
        <v>1652.2</v>
      </c>
      <c r="D1577" s="4">
        <v>1661.8</v>
      </c>
      <c r="E1577" s="4">
        <v>1664.5</v>
      </c>
      <c r="F1577" s="4">
        <v>1644.3</v>
      </c>
      <c r="G1577" t="s">
        <v>933</v>
      </c>
      <c r="H1577">
        <v>-0.34</v>
      </c>
    </row>
    <row r="1578" spans="1:8" x14ac:dyDescent="0.2">
      <c r="A1578" t="s">
        <v>3692</v>
      </c>
      <c r="B1578" s="1">
        <f t="shared" si="24"/>
        <v>40996</v>
      </c>
      <c r="C1578" s="4">
        <v>1657.9</v>
      </c>
      <c r="D1578" s="4">
        <v>1670.1</v>
      </c>
      <c r="E1578" s="4">
        <v>1670.1</v>
      </c>
      <c r="F1578" s="4">
        <v>1665</v>
      </c>
      <c r="G1578" t="s">
        <v>789</v>
      </c>
      <c r="H1578">
        <v>-1.6</v>
      </c>
    </row>
    <row r="1579" spans="1:8" x14ac:dyDescent="0.2">
      <c r="A1579" t="s">
        <v>3693</v>
      </c>
      <c r="B1579" s="1">
        <f t="shared" si="24"/>
        <v>40995</v>
      </c>
      <c r="C1579" s="4">
        <v>1684.8</v>
      </c>
      <c r="D1579" s="4">
        <v>1687.8</v>
      </c>
      <c r="E1579" s="4">
        <v>1690.8</v>
      </c>
      <c r="F1579" s="4">
        <v>1684.4</v>
      </c>
      <c r="G1579" t="s">
        <v>788</v>
      </c>
      <c r="H1579">
        <v>-0.04</v>
      </c>
    </row>
    <row r="1580" spans="1:8" x14ac:dyDescent="0.2">
      <c r="A1580" t="s">
        <v>3694</v>
      </c>
      <c r="B1580" s="1">
        <f t="shared" si="24"/>
        <v>40994</v>
      </c>
      <c r="C1580" s="4">
        <v>1685.5</v>
      </c>
      <c r="D1580" s="4">
        <v>1665</v>
      </c>
      <c r="E1580" s="4">
        <v>1692.9</v>
      </c>
      <c r="F1580" s="4">
        <v>1657.8</v>
      </c>
      <c r="G1580" t="s">
        <v>763</v>
      </c>
      <c r="H1580">
        <v>1.4</v>
      </c>
    </row>
    <row r="1581" spans="1:8" x14ac:dyDescent="0.2">
      <c r="A1581" t="s">
        <v>3695</v>
      </c>
      <c r="B1581" s="1">
        <f t="shared" si="24"/>
        <v>40991</v>
      </c>
      <c r="C1581" s="4">
        <v>1662.3</v>
      </c>
      <c r="D1581" s="4">
        <v>1652.5</v>
      </c>
      <c r="E1581" s="4">
        <v>1665.1</v>
      </c>
      <c r="F1581" s="4">
        <v>1646.3</v>
      </c>
      <c r="G1581" t="s">
        <v>763</v>
      </c>
      <c r="H1581">
        <v>1.22</v>
      </c>
    </row>
    <row r="1582" spans="1:8" x14ac:dyDescent="0.2">
      <c r="A1582" t="s">
        <v>3696</v>
      </c>
      <c r="B1582" s="1">
        <f t="shared" si="24"/>
        <v>40990</v>
      </c>
      <c r="C1582" s="4">
        <v>1642.3</v>
      </c>
      <c r="D1582" s="4">
        <v>1648</v>
      </c>
      <c r="E1582" s="4">
        <v>1649.4</v>
      </c>
      <c r="F1582" s="4">
        <v>1633.8</v>
      </c>
      <c r="G1582" t="s">
        <v>787</v>
      </c>
      <c r="H1582">
        <v>-0.47</v>
      </c>
    </row>
    <row r="1583" spans="1:8" x14ac:dyDescent="0.2">
      <c r="A1583" t="s">
        <v>3697</v>
      </c>
      <c r="B1583" s="1">
        <f t="shared" si="24"/>
        <v>40989</v>
      </c>
      <c r="C1583" s="4">
        <v>1650</v>
      </c>
      <c r="D1583" s="4">
        <v>1657.8</v>
      </c>
      <c r="E1583" s="4">
        <v>1660</v>
      </c>
      <c r="F1583" s="4">
        <v>1646.1</v>
      </c>
      <c r="G1583" t="s">
        <v>736</v>
      </c>
      <c r="H1583">
        <v>0.2</v>
      </c>
    </row>
    <row r="1584" spans="1:8" x14ac:dyDescent="0.2">
      <c r="A1584" t="s">
        <v>3698</v>
      </c>
      <c r="B1584" s="1">
        <f t="shared" si="24"/>
        <v>40988</v>
      </c>
      <c r="C1584" s="4">
        <v>1646.7</v>
      </c>
      <c r="D1584" s="4">
        <v>1648.1</v>
      </c>
      <c r="E1584" s="4">
        <v>1652.3</v>
      </c>
      <c r="F1584" s="4">
        <v>1642</v>
      </c>
      <c r="G1584" t="s">
        <v>766</v>
      </c>
      <c r="H1584">
        <v>-1.21</v>
      </c>
    </row>
    <row r="1585" spans="1:8" x14ac:dyDescent="0.2">
      <c r="A1585" t="s">
        <v>3699</v>
      </c>
      <c r="B1585" s="1">
        <f t="shared" si="24"/>
        <v>40987</v>
      </c>
      <c r="C1585" s="4">
        <v>1666.9</v>
      </c>
      <c r="D1585" s="4">
        <v>1661.2</v>
      </c>
      <c r="E1585" s="4">
        <v>1668</v>
      </c>
      <c r="F1585" s="4">
        <v>1652.1</v>
      </c>
      <c r="G1585" t="s">
        <v>857</v>
      </c>
      <c r="H1585">
        <v>0.69</v>
      </c>
    </row>
    <row r="1586" spans="1:8" x14ac:dyDescent="0.2">
      <c r="A1586" t="s">
        <v>3700</v>
      </c>
      <c r="B1586" s="1">
        <f t="shared" si="24"/>
        <v>40984</v>
      </c>
      <c r="C1586" s="4">
        <v>1655.5</v>
      </c>
      <c r="D1586" s="4">
        <v>1660</v>
      </c>
      <c r="E1586" s="4">
        <v>1663.4</v>
      </c>
      <c r="F1586" s="4">
        <v>1641.3</v>
      </c>
      <c r="G1586" t="s">
        <v>787</v>
      </c>
      <c r="H1586">
        <v>-0.22</v>
      </c>
    </row>
    <row r="1587" spans="1:8" x14ac:dyDescent="0.2">
      <c r="A1587" t="s">
        <v>3701</v>
      </c>
      <c r="B1587" s="1">
        <f t="shared" si="24"/>
        <v>40983</v>
      </c>
      <c r="C1587" s="4">
        <v>1659.1</v>
      </c>
      <c r="D1587" s="4">
        <v>1646.3</v>
      </c>
      <c r="E1587" s="4">
        <v>1660.2</v>
      </c>
      <c r="F1587" s="4">
        <v>1640</v>
      </c>
      <c r="G1587" t="s">
        <v>831</v>
      </c>
      <c r="H1587">
        <v>1.01</v>
      </c>
    </row>
    <row r="1588" spans="1:8" x14ac:dyDescent="0.2">
      <c r="A1588" t="s">
        <v>3702</v>
      </c>
      <c r="B1588" s="1">
        <f t="shared" si="24"/>
        <v>40982</v>
      </c>
      <c r="C1588" s="4">
        <v>1642.5</v>
      </c>
      <c r="D1588" s="4">
        <v>1676.9</v>
      </c>
      <c r="E1588" s="4">
        <v>1681</v>
      </c>
      <c r="F1588" s="4">
        <v>1637.4</v>
      </c>
      <c r="G1588" t="s">
        <v>796</v>
      </c>
      <c r="H1588">
        <v>-3.02</v>
      </c>
    </row>
    <row r="1589" spans="1:8" x14ac:dyDescent="0.2">
      <c r="A1589" t="s">
        <v>3703</v>
      </c>
      <c r="B1589" s="1">
        <f t="shared" si="24"/>
        <v>40981</v>
      </c>
      <c r="C1589" s="4">
        <v>1693.7</v>
      </c>
      <c r="D1589" s="4">
        <v>1698.4</v>
      </c>
      <c r="E1589" s="4">
        <v>1701.7</v>
      </c>
      <c r="F1589" s="4">
        <v>1685.1</v>
      </c>
      <c r="G1589" t="s">
        <v>769</v>
      </c>
      <c r="H1589">
        <v>-0.32</v>
      </c>
    </row>
    <row r="1590" spans="1:8" x14ac:dyDescent="0.2">
      <c r="A1590" t="s">
        <v>3704</v>
      </c>
      <c r="B1590" s="1">
        <f t="shared" si="24"/>
        <v>40980</v>
      </c>
      <c r="C1590" s="4">
        <v>1699.2</v>
      </c>
      <c r="D1590" s="4">
        <v>1708.1</v>
      </c>
      <c r="E1590" s="4">
        <v>1708.1</v>
      </c>
      <c r="F1590" s="4">
        <v>1694.9</v>
      </c>
      <c r="G1590" t="s">
        <v>788</v>
      </c>
      <c r="H1590">
        <v>-0.68</v>
      </c>
    </row>
    <row r="1591" spans="1:8" x14ac:dyDescent="0.2">
      <c r="A1591" t="s">
        <v>3705</v>
      </c>
      <c r="B1591" s="1">
        <f t="shared" si="24"/>
        <v>40977</v>
      </c>
      <c r="C1591" s="4">
        <v>1710.9</v>
      </c>
      <c r="D1591" s="4">
        <v>1698.8</v>
      </c>
      <c r="E1591" s="4">
        <v>1706</v>
      </c>
      <c r="F1591" s="4">
        <v>1680.7</v>
      </c>
      <c r="G1591" t="s">
        <v>779</v>
      </c>
      <c r="H1591">
        <v>0.75</v>
      </c>
    </row>
    <row r="1592" spans="1:8" x14ac:dyDescent="0.2">
      <c r="A1592" t="s">
        <v>3706</v>
      </c>
      <c r="B1592" s="1">
        <f t="shared" si="24"/>
        <v>40976</v>
      </c>
      <c r="C1592" s="4">
        <v>1698.1</v>
      </c>
      <c r="D1592" s="4">
        <v>1686.4</v>
      </c>
      <c r="E1592" s="4">
        <v>1702.4</v>
      </c>
      <c r="F1592" s="4">
        <v>1686.4</v>
      </c>
      <c r="G1592" t="s">
        <v>740</v>
      </c>
      <c r="H1592">
        <v>0.88</v>
      </c>
    </row>
    <row r="1593" spans="1:8" x14ac:dyDescent="0.2">
      <c r="A1593" t="s">
        <v>3707</v>
      </c>
      <c r="B1593" s="1">
        <f t="shared" si="24"/>
        <v>40975</v>
      </c>
      <c r="C1593" s="4">
        <v>1683.3</v>
      </c>
      <c r="D1593" s="4">
        <v>1676</v>
      </c>
      <c r="E1593" s="4">
        <v>1684</v>
      </c>
      <c r="F1593" s="4">
        <v>1673.1</v>
      </c>
      <c r="G1593" t="s">
        <v>792</v>
      </c>
      <c r="H1593">
        <v>0.71</v>
      </c>
    </row>
    <row r="1594" spans="1:8" x14ac:dyDescent="0.2">
      <c r="A1594" t="s">
        <v>3708</v>
      </c>
      <c r="B1594" s="1">
        <f t="shared" si="24"/>
        <v>40974</v>
      </c>
      <c r="C1594" s="4">
        <v>1671.4</v>
      </c>
      <c r="D1594" s="4">
        <v>1708.7</v>
      </c>
      <c r="E1594" s="4">
        <v>1708.7</v>
      </c>
      <c r="F1594" s="4">
        <v>1666</v>
      </c>
      <c r="G1594" t="s">
        <v>777</v>
      </c>
      <c r="H1594">
        <v>-1.86</v>
      </c>
    </row>
    <row r="1595" spans="1:8" x14ac:dyDescent="0.2">
      <c r="A1595" t="s">
        <v>3709</v>
      </c>
      <c r="B1595" s="1">
        <f t="shared" si="24"/>
        <v>40973</v>
      </c>
      <c r="C1595" s="4">
        <v>1703</v>
      </c>
      <c r="D1595" s="4">
        <v>1705.5</v>
      </c>
      <c r="E1595" s="4">
        <v>1709.5</v>
      </c>
      <c r="F1595" s="4">
        <v>1695.4</v>
      </c>
      <c r="G1595" t="s">
        <v>821</v>
      </c>
      <c r="H1595">
        <v>-0.34</v>
      </c>
    </row>
    <row r="1596" spans="1:8" x14ac:dyDescent="0.2">
      <c r="A1596" t="s">
        <v>3710</v>
      </c>
      <c r="B1596" s="1">
        <f t="shared" si="24"/>
        <v>40970</v>
      </c>
      <c r="C1596" s="4">
        <v>1708.8</v>
      </c>
      <c r="D1596" s="4">
        <v>1723</v>
      </c>
      <c r="E1596" s="4">
        <v>1723</v>
      </c>
      <c r="F1596" s="4">
        <v>1705.2</v>
      </c>
      <c r="G1596" t="s">
        <v>734</v>
      </c>
      <c r="H1596">
        <v>-0.71</v>
      </c>
    </row>
    <row r="1597" spans="1:8" x14ac:dyDescent="0.2">
      <c r="A1597" t="s">
        <v>3711</v>
      </c>
      <c r="B1597" s="1">
        <f t="shared" si="24"/>
        <v>40969</v>
      </c>
      <c r="C1597" s="4">
        <v>1721.1</v>
      </c>
      <c r="D1597" s="4">
        <v>1698.6</v>
      </c>
      <c r="E1597" s="4">
        <v>1724.6</v>
      </c>
      <c r="F1597" s="4">
        <v>1698.6</v>
      </c>
      <c r="G1597" t="s">
        <v>762</v>
      </c>
      <c r="H1597">
        <v>0.66</v>
      </c>
    </row>
    <row r="1598" spans="1:8" x14ac:dyDescent="0.2">
      <c r="A1598" t="s">
        <v>3460</v>
      </c>
      <c r="B1598" s="1">
        <f t="shared" si="24"/>
        <v>40968</v>
      </c>
      <c r="C1598" s="4">
        <v>1709.9</v>
      </c>
      <c r="D1598" s="4">
        <v>1789.9</v>
      </c>
      <c r="E1598" s="4">
        <v>1790.4</v>
      </c>
      <c r="F1598" s="4">
        <v>1669</v>
      </c>
      <c r="G1598" t="s">
        <v>818</v>
      </c>
      <c r="H1598">
        <v>-4.3099999999999996</v>
      </c>
    </row>
    <row r="1599" spans="1:8" x14ac:dyDescent="0.2">
      <c r="A1599" t="s">
        <v>3461</v>
      </c>
      <c r="B1599" s="1">
        <f t="shared" si="24"/>
        <v>40967</v>
      </c>
      <c r="C1599" s="4">
        <v>1787</v>
      </c>
      <c r="D1599" s="4">
        <v>1767.9</v>
      </c>
      <c r="E1599" s="4">
        <v>1789.4</v>
      </c>
      <c r="F1599" s="4">
        <v>1767.9</v>
      </c>
      <c r="G1599" t="s">
        <v>741</v>
      </c>
      <c r="H1599">
        <v>0.76</v>
      </c>
    </row>
    <row r="1600" spans="1:8" x14ac:dyDescent="0.2">
      <c r="A1600" t="s">
        <v>3462</v>
      </c>
      <c r="B1600" s="1">
        <f t="shared" si="24"/>
        <v>40966</v>
      </c>
      <c r="C1600" s="4">
        <v>1773.6</v>
      </c>
      <c r="D1600" s="4">
        <v>1773.6</v>
      </c>
      <c r="E1600" s="4">
        <v>1775.6</v>
      </c>
      <c r="F1600" s="4">
        <v>1768.1</v>
      </c>
      <c r="G1600" t="s">
        <v>817</v>
      </c>
      <c r="H1600">
        <v>-0.08</v>
      </c>
    </row>
    <row r="1601" spans="1:8" x14ac:dyDescent="0.2">
      <c r="A1601" t="s">
        <v>3463</v>
      </c>
      <c r="B1601" s="1">
        <f t="shared" si="24"/>
        <v>40963</v>
      </c>
      <c r="C1601" s="4">
        <v>1775.1</v>
      </c>
      <c r="D1601" s="4">
        <v>1778.5</v>
      </c>
      <c r="E1601" s="4">
        <v>1780.7</v>
      </c>
      <c r="F1601" s="4">
        <v>1771.3</v>
      </c>
      <c r="G1601" t="s">
        <v>759</v>
      </c>
      <c r="H1601">
        <v>-0.55000000000000004</v>
      </c>
    </row>
    <row r="1602" spans="1:8" x14ac:dyDescent="0.2">
      <c r="A1602" t="s">
        <v>3464</v>
      </c>
      <c r="B1602" s="1">
        <f t="shared" si="24"/>
        <v>40962</v>
      </c>
      <c r="C1602" s="4">
        <v>1784.9</v>
      </c>
      <c r="D1602" s="4">
        <v>1774</v>
      </c>
      <c r="E1602" s="4">
        <v>1786</v>
      </c>
      <c r="F1602" s="4">
        <v>1773</v>
      </c>
      <c r="G1602" t="s">
        <v>740</v>
      </c>
      <c r="H1602">
        <v>0.84</v>
      </c>
    </row>
    <row r="1603" spans="1:8" x14ac:dyDescent="0.2">
      <c r="A1603" t="s">
        <v>3465</v>
      </c>
      <c r="B1603" s="1">
        <f t="shared" ref="B1603:B1666" si="25">DATE(RIGHT(A1603,4),LEFT(A1603,2),LEFT(RIGHT(A1603,8),2))</f>
        <v>40961</v>
      </c>
      <c r="C1603" s="4">
        <v>1770</v>
      </c>
      <c r="D1603" s="4">
        <v>1758.7</v>
      </c>
      <c r="E1603" s="4">
        <v>1781.9</v>
      </c>
      <c r="F1603" s="4">
        <v>1750</v>
      </c>
      <c r="G1603" t="s">
        <v>867</v>
      </c>
      <c r="H1603">
        <v>0.73</v>
      </c>
    </row>
    <row r="1604" spans="1:8" x14ac:dyDescent="0.2">
      <c r="A1604" t="s">
        <v>3466</v>
      </c>
      <c r="B1604" s="1">
        <f t="shared" si="25"/>
        <v>40960</v>
      </c>
      <c r="C1604" s="4">
        <v>1757.1</v>
      </c>
      <c r="D1604" s="4">
        <v>1736.1</v>
      </c>
      <c r="E1604" s="4">
        <v>1760</v>
      </c>
      <c r="F1604" s="4">
        <v>1733.6</v>
      </c>
      <c r="G1604" t="s">
        <v>770</v>
      </c>
      <c r="H1604">
        <v>1.89</v>
      </c>
    </row>
    <row r="1605" spans="1:8" x14ac:dyDescent="0.2">
      <c r="A1605" t="s">
        <v>3467</v>
      </c>
      <c r="B1605" s="1">
        <f t="shared" si="25"/>
        <v>40956</v>
      </c>
      <c r="C1605" s="4">
        <v>1724.5</v>
      </c>
      <c r="D1605" s="4">
        <v>1733.6</v>
      </c>
      <c r="E1605" s="4">
        <v>1735.1</v>
      </c>
      <c r="F1605" s="4">
        <v>1718.8</v>
      </c>
      <c r="G1605" t="s">
        <v>763</v>
      </c>
      <c r="H1605">
        <v>-0.13</v>
      </c>
    </row>
    <row r="1606" spans="1:8" x14ac:dyDescent="0.2">
      <c r="A1606" t="s">
        <v>3468</v>
      </c>
      <c r="B1606" s="1">
        <f t="shared" si="25"/>
        <v>40955</v>
      </c>
      <c r="C1606" s="4">
        <v>1726.8</v>
      </c>
      <c r="D1606" s="4">
        <v>1718.4</v>
      </c>
      <c r="E1606" s="4">
        <v>1728.4</v>
      </c>
      <c r="F1606" s="4">
        <v>1707</v>
      </c>
      <c r="G1606" t="s">
        <v>792</v>
      </c>
      <c r="H1606">
        <v>0.03</v>
      </c>
    </row>
    <row r="1607" spans="1:8" x14ac:dyDescent="0.2">
      <c r="A1607" t="s">
        <v>3469</v>
      </c>
      <c r="B1607" s="1">
        <f t="shared" si="25"/>
        <v>40954</v>
      </c>
      <c r="C1607" s="4">
        <v>1726.3</v>
      </c>
      <c r="D1607" s="4">
        <v>1723.6</v>
      </c>
      <c r="E1607" s="4">
        <v>1737</v>
      </c>
      <c r="F1607" s="4">
        <v>1723.6</v>
      </c>
      <c r="G1607" t="s">
        <v>774</v>
      </c>
      <c r="H1607">
        <v>0.61</v>
      </c>
    </row>
    <row r="1608" spans="1:8" x14ac:dyDescent="0.2">
      <c r="A1608" t="s">
        <v>3470</v>
      </c>
      <c r="B1608" s="1">
        <f t="shared" si="25"/>
        <v>40953</v>
      </c>
      <c r="C1608" s="4">
        <v>1715.9</v>
      </c>
      <c r="D1608" s="4">
        <v>1720</v>
      </c>
      <c r="E1608" s="4">
        <v>1724.9</v>
      </c>
      <c r="F1608" s="4">
        <v>1715</v>
      </c>
      <c r="G1608" t="s">
        <v>832</v>
      </c>
      <c r="H1608">
        <v>-0.41</v>
      </c>
    </row>
    <row r="1609" spans="1:8" x14ac:dyDescent="0.2">
      <c r="A1609" t="s">
        <v>3471</v>
      </c>
      <c r="B1609" s="1">
        <f t="shared" si="25"/>
        <v>40952</v>
      </c>
      <c r="C1609" s="4">
        <v>1723</v>
      </c>
      <c r="D1609" s="4">
        <v>1725</v>
      </c>
      <c r="E1609" s="4">
        <v>1733</v>
      </c>
      <c r="F1609" s="4">
        <v>1718.4</v>
      </c>
      <c r="G1609" t="s">
        <v>788</v>
      </c>
      <c r="H1609">
        <v>-0.02</v>
      </c>
    </row>
    <row r="1610" spans="1:8" x14ac:dyDescent="0.2">
      <c r="A1610" t="s">
        <v>3472</v>
      </c>
      <c r="B1610" s="1">
        <f t="shared" si="25"/>
        <v>40949</v>
      </c>
      <c r="C1610" s="4">
        <v>1723.3</v>
      </c>
      <c r="D1610" s="4">
        <v>1732.7</v>
      </c>
      <c r="E1610" s="4">
        <v>1734.4</v>
      </c>
      <c r="F1610" s="4">
        <v>1706.4</v>
      </c>
      <c r="G1610" t="s">
        <v>766</v>
      </c>
      <c r="H1610">
        <v>-0.9</v>
      </c>
    </row>
    <row r="1611" spans="1:8" x14ac:dyDescent="0.2">
      <c r="A1611" t="s">
        <v>3473</v>
      </c>
      <c r="B1611" s="1">
        <f t="shared" si="25"/>
        <v>40948</v>
      </c>
      <c r="C1611" s="4">
        <v>1739</v>
      </c>
      <c r="D1611" s="4">
        <v>1731.4</v>
      </c>
      <c r="E1611" s="4">
        <v>1749.7</v>
      </c>
      <c r="F1611" s="4">
        <v>1726.1</v>
      </c>
      <c r="G1611" t="s">
        <v>770</v>
      </c>
      <c r="H1611">
        <v>0.56000000000000005</v>
      </c>
    </row>
    <row r="1612" spans="1:8" x14ac:dyDescent="0.2">
      <c r="A1612" t="s">
        <v>3474</v>
      </c>
      <c r="B1612" s="1">
        <f t="shared" si="25"/>
        <v>40947</v>
      </c>
      <c r="C1612" s="4">
        <v>1729.3</v>
      </c>
      <c r="D1612" s="4">
        <v>1744</v>
      </c>
      <c r="E1612" s="4">
        <v>1751.5</v>
      </c>
      <c r="F1612" s="4">
        <v>1728.2</v>
      </c>
      <c r="G1612" t="s">
        <v>799</v>
      </c>
      <c r="H1612">
        <v>-0.98</v>
      </c>
    </row>
    <row r="1613" spans="1:8" x14ac:dyDescent="0.2">
      <c r="A1613" t="s">
        <v>3475</v>
      </c>
      <c r="B1613" s="1">
        <f t="shared" si="25"/>
        <v>40946</v>
      </c>
      <c r="C1613" s="4">
        <v>1746.4</v>
      </c>
      <c r="D1613" s="4">
        <v>1722</v>
      </c>
      <c r="E1613" s="4">
        <v>1748</v>
      </c>
      <c r="F1613" s="4">
        <v>1713.2</v>
      </c>
      <c r="G1613" t="s">
        <v>778</v>
      </c>
      <c r="H1613">
        <v>1.37</v>
      </c>
    </row>
    <row r="1614" spans="1:8" x14ac:dyDescent="0.2">
      <c r="A1614" t="s">
        <v>3476</v>
      </c>
      <c r="B1614" s="1">
        <f t="shared" si="25"/>
        <v>40945</v>
      </c>
      <c r="C1614" s="4">
        <v>1722.8</v>
      </c>
      <c r="D1614" s="4">
        <v>1728</v>
      </c>
      <c r="E1614" s="4">
        <v>1738.3</v>
      </c>
      <c r="F1614" s="4">
        <v>1713.3</v>
      </c>
      <c r="G1614" t="s">
        <v>781</v>
      </c>
      <c r="H1614">
        <v>-0.87</v>
      </c>
    </row>
    <row r="1615" spans="1:8" x14ac:dyDescent="0.2">
      <c r="A1615" t="s">
        <v>3477</v>
      </c>
      <c r="B1615" s="1">
        <f t="shared" si="25"/>
        <v>40942</v>
      </c>
      <c r="C1615" s="4">
        <v>1737.9</v>
      </c>
      <c r="D1615" s="4">
        <v>1758.7</v>
      </c>
      <c r="E1615" s="4">
        <v>1761.3</v>
      </c>
      <c r="F1615" s="4">
        <v>1724.5</v>
      </c>
      <c r="G1615" t="s">
        <v>840</v>
      </c>
      <c r="H1615">
        <v>-1.08</v>
      </c>
    </row>
    <row r="1616" spans="1:8" x14ac:dyDescent="0.2">
      <c r="A1616" t="s">
        <v>3478</v>
      </c>
      <c r="B1616" s="1">
        <f t="shared" si="25"/>
        <v>40941</v>
      </c>
      <c r="C1616" s="4">
        <v>1756.8</v>
      </c>
      <c r="D1616" s="4">
        <v>1745.1</v>
      </c>
      <c r="E1616" s="4">
        <v>1761.1</v>
      </c>
      <c r="F1616" s="4">
        <v>1742.9</v>
      </c>
      <c r="G1616" t="s">
        <v>693</v>
      </c>
      <c r="H1616">
        <v>0.56000000000000005</v>
      </c>
    </row>
    <row r="1617" spans="1:8" x14ac:dyDescent="0.2">
      <c r="A1617" t="s">
        <v>3479</v>
      </c>
      <c r="B1617" s="1">
        <f t="shared" si="25"/>
        <v>40940</v>
      </c>
      <c r="C1617" s="4">
        <v>1747.1</v>
      </c>
      <c r="D1617" s="4">
        <v>1738.2</v>
      </c>
      <c r="E1617" s="4">
        <v>1751.1</v>
      </c>
      <c r="F1617" s="4">
        <v>1734</v>
      </c>
      <c r="G1617" t="s">
        <v>721</v>
      </c>
      <c r="H1617">
        <v>0.54</v>
      </c>
    </row>
    <row r="1618" spans="1:8" x14ac:dyDescent="0.2">
      <c r="A1618" t="s">
        <v>3241</v>
      </c>
      <c r="B1618" s="1">
        <f t="shared" si="25"/>
        <v>40939</v>
      </c>
      <c r="C1618" s="4">
        <v>1737.8</v>
      </c>
      <c r="D1618" s="4">
        <v>1731.7</v>
      </c>
      <c r="E1618" s="4">
        <v>1747.7</v>
      </c>
      <c r="F1618" s="4">
        <v>1725</v>
      </c>
      <c r="G1618" t="s">
        <v>934</v>
      </c>
      <c r="H1618">
        <v>0.39</v>
      </c>
    </row>
    <row r="1619" spans="1:8" x14ac:dyDescent="0.2">
      <c r="A1619" t="s">
        <v>3242</v>
      </c>
      <c r="B1619" s="1">
        <f t="shared" si="25"/>
        <v>40938</v>
      </c>
      <c r="C1619" s="4">
        <v>1731</v>
      </c>
      <c r="D1619" s="4">
        <v>1737.2</v>
      </c>
      <c r="E1619" s="4">
        <v>1739.9</v>
      </c>
      <c r="F1619" s="4">
        <v>1715.7</v>
      </c>
      <c r="G1619" t="s">
        <v>935</v>
      </c>
      <c r="H1619">
        <v>-0.05</v>
      </c>
    </row>
    <row r="1620" spans="1:8" x14ac:dyDescent="0.2">
      <c r="A1620" t="s">
        <v>3243</v>
      </c>
      <c r="B1620" s="1">
        <f t="shared" si="25"/>
        <v>40935</v>
      </c>
      <c r="C1620" s="4">
        <v>1731.8</v>
      </c>
      <c r="D1620" s="4">
        <v>1727</v>
      </c>
      <c r="E1620" s="4">
        <v>1734.1</v>
      </c>
      <c r="F1620" s="4">
        <v>1724.4</v>
      </c>
      <c r="G1620" t="s">
        <v>790</v>
      </c>
      <c r="H1620">
        <v>0.32</v>
      </c>
    </row>
    <row r="1621" spans="1:8" x14ac:dyDescent="0.2">
      <c r="A1621" t="s">
        <v>3244</v>
      </c>
      <c r="B1621" s="1">
        <f t="shared" si="25"/>
        <v>40934</v>
      </c>
      <c r="C1621" s="4">
        <v>1726.3</v>
      </c>
      <c r="D1621" s="4">
        <v>1729</v>
      </c>
      <c r="E1621" s="4">
        <v>1729</v>
      </c>
      <c r="F1621" s="4">
        <v>1721</v>
      </c>
      <c r="G1621" t="s">
        <v>789</v>
      </c>
      <c r="H1621">
        <v>1.56</v>
      </c>
    </row>
    <row r="1622" spans="1:8" x14ac:dyDescent="0.2">
      <c r="A1622" t="s">
        <v>3245</v>
      </c>
      <c r="B1622" s="1">
        <f t="shared" si="25"/>
        <v>40933</v>
      </c>
      <c r="C1622" s="4">
        <v>1699.8</v>
      </c>
      <c r="D1622" s="4">
        <v>1673</v>
      </c>
      <c r="E1622" s="4">
        <v>1706.2</v>
      </c>
      <c r="F1622" s="4">
        <v>1658.3</v>
      </c>
      <c r="G1622" t="s">
        <v>773</v>
      </c>
      <c r="H1622">
        <v>2.14</v>
      </c>
    </row>
    <row r="1623" spans="1:8" x14ac:dyDescent="0.2">
      <c r="A1623" t="s">
        <v>3246</v>
      </c>
      <c r="B1623" s="1">
        <f t="shared" si="25"/>
        <v>40932</v>
      </c>
      <c r="C1623" s="4">
        <v>1664.2</v>
      </c>
      <c r="D1623" s="4">
        <v>1666.9</v>
      </c>
      <c r="E1623" s="4">
        <v>1668.2</v>
      </c>
      <c r="F1623" s="4">
        <v>1664.4</v>
      </c>
      <c r="G1623" t="s">
        <v>790</v>
      </c>
      <c r="H1623">
        <v>-0.82</v>
      </c>
    </row>
    <row r="1624" spans="1:8" x14ac:dyDescent="0.2">
      <c r="A1624" t="s">
        <v>3247</v>
      </c>
      <c r="B1624" s="1">
        <f t="shared" si="25"/>
        <v>40931</v>
      </c>
      <c r="C1624" s="4">
        <v>1678</v>
      </c>
      <c r="D1624" s="4">
        <v>1676.9</v>
      </c>
      <c r="E1624" s="4">
        <v>1680</v>
      </c>
      <c r="F1624" s="4">
        <v>1669.9</v>
      </c>
      <c r="G1624" t="s">
        <v>790</v>
      </c>
      <c r="H1624">
        <v>0.86</v>
      </c>
    </row>
    <row r="1625" spans="1:8" x14ac:dyDescent="0.2">
      <c r="A1625" t="s">
        <v>3248</v>
      </c>
      <c r="B1625" s="1">
        <f t="shared" si="25"/>
        <v>40928</v>
      </c>
      <c r="C1625" s="4">
        <v>1663.7</v>
      </c>
      <c r="D1625" s="4">
        <v>1652.8</v>
      </c>
      <c r="E1625" s="4">
        <v>1664.3</v>
      </c>
      <c r="F1625" s="4">
        <v>1652.8</v>
      </c>
      <c r="G1625" t="s">
        <v>790</v>
      </c>
      <c r="H1625">
        <v>0.57999999999999996</v>
      </c>
    </row>
    <row r="1626" spans="1:8" x14ac:dyDescent="0.2">
      <c r="A1626" t="s">
        <v>3249</v>
      </c>
      <c r="B1626" s="1">
        <f t="shared" si="25"/>
        <v>40927</v>
      </c>
      <c r="C1626" s="4">
        <v>1654.1</v>
      </c>
      <c r="D1626" s="4">
        <v>1663</v>
      </c>
      <c r="E1626" s="4">
        <v>1664.4</v>
      </c>
      <c r="F1626" s="4">
        <v>1653.5</v>
      </c>
      <c r="G1626" t="s">
        <v>776</v>
      </c>
      <c r="H1626">
        <v>-0.33</v>
      </c>
    </row>
    <row r="1627" spans="1:8" x14ac:dyDescent="0.2">
      <c r="A1627" t="s">
        <v>3250</v>
      </c>
      <c r="B1627" s="1">
        <f t="shared" si="25"/>
        <v>40926</v>
      </c>
      <c r="C1627" s="4">
        <v>1659.5</v>
      </c>
      <c r="D1627" s="4">
        <v>1654</v>
      </c>
      <c r="E1627" s="4">
        <v>1660.3</v>
      </c>
      <c r="F1627" s="4">
        <v>1654</v>
      </c>
      <c r="G1627" t="s">
        <v>790</v>
      </c>
      <c r="H1627">
        <v>0.26</v>
      </c>
    </row>
    <row r="1628" spans="1:8" x14ac:dyDescent="0.2">
      <c r="A1628" t="s">
        <v>3251</v>
      </c>
      <c r="B1628" s="1">
        <f t="shared" si="25"/>
        <v>40925</v>
      </c>
      <c r="C1628" s="4">
        <v>1655.2</v>
      </c>
      <c r="D1628" s="4">
        <v>1643.7</v>
      </c>
      <c r="E1628" s="4">
        <v>1657.8</v>
      </c>
      <c r="F1628" s="4">
        <v>1642.1</v>
      </c>
      <c r="G1628" t="s">
        <v>789</v>
      </c>
      <c r="H1628">
        <v>1.52</v>
      </c>
    </row>
    <row r="1629" spans="1:8" x14ac:dyDescent="0.2">
      <c r="A1629" t="s">
        <v>3252</v>
      </c>
      <c r="B1629" s="1">
        <f t="shared" si="25"/>
        <v>40921</v>
      </c>
      <c r="C1629" s="4">
        <v>1630.4</v>
      </c>
      <c r="D1629" s="4">
        <v>1638.9</v>
      </c>
      <c r="E1629" s="4">
        <v>1643.4</v>
      </c>
      <c r="F1629" s="4">
        <v>1632.4</v>
      </c>
      <c r="G1629" t="s">
        <v>793</v>
      </c>
      <c r="H1629">
        <v>-1.03</v>
      </c>
    </row>
    <row r="1630" spans="1:8" x14ac:dyDescent="0.2">
      <c r="A1630" t="s">
        <v>3253</v>
      </c>
      <c r="B1630" s="1">
        <f t="shared" si="25"/>
        <v>40920</v>
      </c>
      <c r="C1630" s="4">
        <v>1647.3</v>
      </c>
      <c r="D1630" s="4">
        <v>1645.2</v>
      </c>
      <c r="E1630" s="4">
        <v>1656.1</v>
      </c>
      <c r="F1630" s="4">
        <v>1645.2</v>
      </c>
      <c r="G1630" t="s">
        <v>763</v>
      </c>
      <c r="H1630">
        <v>0.49</v>
      </c>
    </row>
    <row r="1631" spans="1:8" x14ac:dyDescent="0.2">
      <c r="A1631" t="s">
        <v>3254</v>
      </c>
      <c r="B1631" s="1">
        <f t="shared" si="25"/>
        <v>40919</v>
      </c>
      <c r="C1631" s="4">
        <v>1639.2</v>
      </c>
      <c r="D1631" s="4">
        <v>1634.8</v>
      </c>
      <c r="E1631" s="4">
        <v>1645.4</v>
      </c>
      <c r="F1631" s="4">
        <v>1633.8</v>
      </c>
      <c r="G1631" t="s">
        <v>779</v>
      </c>
      <c r="H1631">
        <v>0.5</v>
      </c>
    </row>
    <row r="1632" spans="1:8" x14ac:dyDescent="0.2">
      <c r="A1632" t="s">
        <v>3255</v>
      </c>
      <c r="B1632" s="1">
        <f t="shared" si="25"/>
        <v>40918</v>
      </c>
      <c r="C1632" s="4">
        <v>1631</v>
      </c>
      <c r="D1632" s="4">
        <v>1619.9</v>
      </c>
      <c r="E1632" s="4">
        <v>1639</v>
      </c>
      <c r="F1632" s="4">
        <v>1619.9</v>
      </c>
      <c r="G1632" t="s">
        <v>769</v>
      </c>
      <c r="H1632">
        <v>1.46</v>
      </c>
    </row>
    <row r="1633" spans="1:8" x14ac:dyDescent="0.2">
      <c r="A1633" t="s">
        <v>3256</v>
      </c>
      <c r="B1633" s="1">
        <f t="shared" si="25"/>
        <v>40917</v>
      </c>
      <c r="C1633" s="4">
        <v>1607.5</v>
      </c>
      <c r="D1633" s="4">
        <v>1614.3</v>
      </c>
      <c r="E1633" s="4">
        <v>1620.1</v>
      </c>
      <c r="F1633" s="4">
        <v>1607.8</v>
      </c>
      <c r="G1633" t="s">
        <v>790</v>
      </c>
      <c r="H1633">
        <v>-0.53</v>
      </c>
    </row>
    <row r="1634" spans="1:8" x14ac:dyDescent="0.2">
      <c r="A1634" t="s">
        <v>3257</v>
      </c>
      <c r="B1634" s="1">
        <f t="shared" si="25"/>
        <v>40914</v>
      </c>
      <c r="C1634" s="4">
        <v>1616.1</v>
      </c>
      <c r="D1634" s="4">
        <v>1622.5</v>
      </c>
      <c r="E1634" s="4">
        <v>1627.8</v>
      </c>
      <c r="F1634" s="4">
        <v>1618.6</v>
      </c>
      <c r="G1634" t="s">
        <v>789</v>
      </c>
      <c r="H1634">
        <v>-0.2</v>
      </c>
    </row>
    <row r="1635" spans="1:8" x14ac:dyDescent="0.2">
      <c r="A1635" t="s">
        <v>3258</v>
      </c>
      <c r="B1635" s="1">
        <f t="shared" si="25"/>
        <v>40913</v>
      </c>
      <c r="C1635" s="4">
        <v>1619.4</v>
      </c>
      <c r="D1635" s="4">
        <v>1610.8</v>
      </c>
      <c r="E1635" s="4">
        <v>1624.1</v>
      </c>
      <c r="F1635" s="4">
        <v>1597.8</v>
      </c>
      <c r="G1635" t="s">
        <v>818</v>
      </c>
      <c r="H1635">
        <v>0.47</v>
      </c>
    </row>
    <row r="1636" spans="1:8" x14ac:dyDescent="0.2">
      <c r="A1636" t="s">
        <v>3259</v>
      </c>
      <c r="B1636" s="1">
        <f t="shared" si="25"/>
        <v>40912</v>
      </c>
      <c r="C1636" s="4">
        <v>1611.9</v>
      </c>
      <c r="D1636" s="4">
        <v>1596.6</v>
      </c>
      <c r="E1636" s="4">
        <v>1618.6</v>
      </c>
      <c r="F1636" s="4">
        <v>1594.5</v>
      </c>
      <c r="G1636" t="s">
        <v>809</v>
      </c>
      <c r="H1636">
        <v>0.76</v>
      </c>
    </row>
    <row r="1637" spans="1:8" x14ac:dyDescent="0.2">
      <c r="A1637" t="s">
        <v>3260</v>
      </c>
      <c r="B1637" s="1">
        <f t="shared" si="25"/>
        <v>40911</v>
      </c>
      <c r="C1637" s="4">
        <v>1599.7</v>
      </c>
      <c r="D1637" s="4">
        <v>1568.9</v>
      </c>
      <c r="E1637" s="4">
        <v>1604.3</v>
      </c>
      <c r="F1637" s="4">
        <v>1566</v>
      </c>
      <c r="G1637" t="s">
        <v>767</v>
      </c>
      <c r="H1637">
        <v>2.17</v>
      </c>
    </row>
    <row r="1638" spans="1:8" x14ac:dyDescent="0.2">
      <c r="A1638" t="s">
        <v>3007</v>
      </c>
      <c r="B1638" s="1">
        <f t="shared" si="25"/>
        <v>40907</v>
      </c>
      <c r="C1638" s="4">
        <v>1565.8</v>
      </c>
      <c r="D1638" s="4">
        <v>1549.4</v>
      </c>
      <c r="E1638" s="4">
        <v>1579.5</v>
      </c>
      <c r="F1638" s="4">
        <v>1547.9</v>
      </c>
      <c r="G1638" t="s">
        <v>815</v>
      </c>
      <c r="H1638">
        <v>1.68</v>
      </c>
    </row>
    <row r="1639" spans="1:8" x14ac:dyDescent="0.2">
      <c r="A1639" t="s">
        <v>3008</v>
      </c>
      <c r="B1639" s="1">
        <f t="shared" si="25"/>
        <v>40906</v>
      </c>
      <c r="C1639" s="4">
        <v>1539.9</v>
      </c>
      <c r="D1639" s="4">
        <v>1559.3</v>
      </c>
      <c r="E1639" s="4">
        <v>1559.3</v>
      </c>
      <c r="F1639" s="4">
        <v>1525</v>
      </c>
      <c r="G1639" t="s">
        <v>752</v>
      </c>
      <c r="H1639">
        <v>-1.47</v>
      </c>
    </row>
    <row r="1640" spans="1:8" x14ac:dyDescent="0.2">
      <c r="A1640" t="s">
        <v>3009</v>
      </c>
      <c r="B1640" s="1">
        <f t="shared" si="25"/>
        <v>40905</v>
      </c>
      <c r="C1640" s="4">
        <v>1562.9</v>
      </c>
      <c r="D1640" s="4">
        <v>1584.9</v>
      </c>
      <c r="E1640" s="4">
        <v>1588.6</v>
      </c>
      <c r="F1640" s="4">
        <v>1561.3</v>
      </c>
      <c r="G1640" t="s">
        <v>769</v>
      </c>
      <c r="H1640">
        <v>-1.96</v>
      </c>
    </row>
    <row r="1641" spans="1:8" x14ac:dyDescent="0.2">
      <c r="A1641" t="s">
        <v>3010</v>
      </c>
      <c r="B1641" s="1">
        <f t="shared" si="25"/>
        <v>40904</v>
      </c>
      <c r="C1641" s="4">
        <v>1594.2</v>
      </c>
      <c r="D1641" s="4">
        <v>1599</v>
      </c>
      <c r="E1641" s="4">
        <v>1599</v>
      </c>
      <c r="F1641" s="4">
        <v>1592.6</v>
      </c>
      <c r="G1641" t="s">
        <v>769</v>
      </c>
      <c r="H1641">
        <v>-0.65</v>
      </c>
    </row>
    <row r="1642" spans="1:8" x14ac:dyDescent="0.2">
      <c r="A1642" t="s">
        <v>3011</v>
      </c>
      <c r="B1642" s="1">
        <f t="shared" si="25"/>
        <v>40900</v>
      </c>
      <c r="C1642" s="4">
        <v>1604.7</v>
      </c>
      <c r="D1642" s="4">
        <v>1612</v>
      </c>
      <c r="E1642" s="4">
        <v>1612.8</v>
      </c>
      <c r="F1642" s="4">
        <v>1605.8</v>
      </c>
      <c r="G1642" t="s">
        <v>776</v>
      </c>
      <c r="H1642">
        <v>-0.26</v>
      </c>
    </row>
    <row r="1643" spans="1:8" x14ac:dyDescent="0.2">
      <c r="A1643" t="s">
        <v>3012</v>
      </c>
      <c r="B1643" s="1">
        <f t="shared" si="25"/>
        <v>40899</v>
      </c>
      <c r="C1643" s="4">
        <v>1608.9</v>
      </c>
      <c r="D1643" s="4">
        <v>1608.8</v>
      </c>
      <c r="E1643" s="4">
        <v>1610</v>
      </c>
      <c r="F1643" s="4">
        <v>1601.9</v>
      </c>
      <c r="G1643" t="s">
        <v>820</v>
      </c>
      <c r="H1643">
        <v>-0.19</v>
      </c>
    </row>
    <row r="1644" spans="1:8" x14ac:dyDescent="0.2">
      <c r="A1644" t="s">
        <v>3013</v>
      </c>
      <c r="B1644" s="1">
        <f t="shared" si="25"/>
        <v>40898</v>
      </c>
      <c r="C1644" s="4">
        <v>1611.9</v>
      </c>
      <c r="D1644" s="4">
        <v>1615.6</v>
      </c>
      <c r="E1644" s="4">
        <v>1635</v>
      </c>
      <c r="F1644" s="4">
        <v>1608.3</v>
      </c>
      <c r="G1644" t="s">
        <v>792</v>
      </c>
      <c r="H1644">
        <v>-0.23</v>
      </c>
    </row>
    <row r="1645" spans="1:8" x14ac:dyDescent="0.2">
      <c r="A1645" t="s">
        <v>3014</v>
      </c>
      <c r="B1645" s="1">
        <f t="shared" si="25"/>
        <v>40897</v>
      </c>
      <c r="C1645" s="4">
        <v>1615.6</v>
      </c>
      <c r="D1645" s="4">
        <v>1596.4</v>
      </c>
      <c r="E1645" s="4">
        <v>1617</v>
      </c>
      <c r="F1645" s="4">
        <v>1596.4</v>
      </c>
      <c r="G1645" t="s">
        <v>771</v>
      </c>
      <c r="H1645">
        <v>1.33</v>
      </c>
    </row>
    <row r="1646" spans="1:8" x14ac:dyDescent="0.2">
      <c r="A1646" t="s">
        <v>3015</v>
      </c>
      <c r="B1646" s="1">
        <f t="shared" si="25"/>
        <v>40896</v>
      </c>
      <c r="C1646" s="4">
        <v>1594.4</v>
      </c>
      <c r="D1646" s="4">
        <v>1596.4</v>
      </c>
      <c r="E1646" s="4">
        <v>1603.4</v>
      </c>
      <c r="F1646" s="4">
        <v>1589.7</v>
      </c>
      <c r="G1646" t="s">
        <v>832</v>
      </c>
      <c r="H1646">
        <v>-0.08</v>
      </c>
    </row>
    <row r="1647" spans="1:8" x14ac:dyDescent="0.2">
      <c r="A1647" t="s">
        <v>3016</v>
      </c>
      <c r="B1647" s="1">
        <f t="shared" si="25"/>
        <v>40893</v>
      </c>
      <c r="C1647" s="4">
        <v>1595.6</v>
      </c>
      <c r="D1647" s="4">
        <v>1587.4</v>
      </c>
      <c r="E1647" s="4">
        <v>1595.9</v>
      </c>
      <c r="F1647" s="4">
        <v>1586</v>
      </c>
      <c r="G1647" t="s">
        <v>776</v>
      </c>
      <c r="H1647">
        <v>1.33</v>
      </c>
    </row>
    <row r="1648" spans="1:8" x14ac:dyDescent="0.2">
      <c r="A1648" t="s">
        <v>3017</v>
      </c>
      <c r="B1648" s="1">
        <f t="shared" si="25"/>
        <v>40892</v>
      </c>
      <c r="C1648" s="4">
        <v>1574.6</v>
      </c>
      <c r="D1648" s="4">
        <v>1571.4</v>
      </c>
      <c r="E1648" s="4">
        <v>1592.8</v>
      </c>
      <c r="F1648" s="4">
        <v>1565.6</v>
      </c>
      <c r="G1648" t="s">
        <v>732</v>
      </c>
      <c r="H1648">
        <v>-0.61</v>
      </c>
    </row>
    <row r="1649" spans="1:8" x14ac:dyDescent="0.2">
      <c r="A1649" t="s">
        <v>3018</v>
      </c>
      <c r="B1649" s="1">
        <f t="shared" si="25"/>
        <v>40891</v>
      </c>
      <c r="C1649" s="4">
        <v>1584.3</v>
      </c>
      <c r="D1649" s="4">
        <v>1636.5</v>
      </c>
      <c r="E1649" s="4">
        <v>1639.5</v>
      </c>
      <c r="F1649" s="4">
        <v>1565.8</v>
      </c>
      <c r="G1649" t="s">
        <v>847</v>
      </c>
      <c r="H1649">
        <v>-4.55</v>
      </c>
    </row>
    <row r="1650" spans="1:8" x14ac:dyDescent="0.2">
      <c r="A1650" t="s">
        <v>3019</v>
      </c>
      <c r="B1650" s="1">
        <f t="shared" si="25"/>
        <v>40890</v>
      </c>
      <c r="C1650" s="4">
        <v>1659.9</v>
      </c>
      <c r="D1650" s="4">
        <v>1654.7</v>
      </c>
      <c r="E1650" s="4">
        <v>1671.8</v>
      </c>
      <c r="F1650" s="4">
        <v>1628</v>
      </c>
      <c r="G1650" t="s">
        <v>778</v>
      </c>
      <c r="H1650">
        <v>-0.26</v>
      </c>
    </row>
    <row r="1651" spans="1:8" x14ac:dyDescent="0.2">
      <c r="A1651" t="s">
        <v>3020</v>
      </c>
      <c r="B1651" s="1">
        <f t="shared" si="25"/>
        <v>40889</v>
      </c>
      <c r="C1651" s="4">
        <v>1664.2</v>
      </c>
      <c r="D1651" s="4">
        <v>1707.5</v>
      </c>
      <c r="E1651" s="4">
        <v>1708.2</v>
      </c>
      <c r="F1651" s="4">
        <v>1658.5</v>
      </c>
      <c r="G1651" t="s">
        <v>847</v>
      </c>
      <c r="H1651">
        <v>-2.84</v>
      </c>
    </row>
    <row r="1652" spans="1:8" x14ac:dyDescent="0.2">
      <c r="A1652" t="s">
        <v>3021</v>
      </c>
      <c r="B1652" s="1">
        <f t="shared" si="25"/>
        <v>40886</v>
      </c>
      <c r="C1652" s="4">
        <v>1712.8</v>
      </c>
      <c r="D1652" s="4">
        <v>1713.3</v>
      </c>
      <c r="E1652" s="4">
        <v>1720.7</v>
      </c>
      <c r="F1652" s="4">
        <v>1705.7</v>
      </c>
      <c r="G1652" t="s">
        <v>906</v>
      </c>
      <c r="H1652">
        <v>0.18</v>
      </c>
    </row>
    <row r="1653" spans="1:8" x14ac:dyDescent="0.2">
      <c r="A1653" t="s">
        <v>3022</v>
      </c>
      <c r="B1653" s="1">
        <f t="shared" si="25"/>
        <v>40885</v>
      </c>
      <c r="C1653" s="4">
        <v>1709.8</v>
      </c>
      <c r="D1653" s="4">
        <v>1742</v>
      </c>
      <c r="E1653" s="4">
        <v>1752.3</v>
      </c>
      <c r="F1653" s="4">
        <v>1705.4</v>
      </c>
      <c r="G1653" t="s">
        <v>936</v>
      </c>
      <c r="H1653">
        <v>-1.79</v>
      </c>
    </row>
    <row r="1654" spans="1:8" x14ac:dyDescent="0.2">
      <c r="A1654" t="s">
        <v>3023</v>
      </c>
      <c r="B1654" s="1">
        <f t="shared" si="25"/>
        <v>40884</v>
      </c>
      <c r="C1654" s="4">
        <v>1740.9</v>
      </c>
      <c r="D1654" s="4">
        <v>1730.6</v>
      </c>
      <c r="E1654" s="4">
        <v>1741.9</v>
      </c>
      <c r="F1654" s="4">
        <v>1720</v>
      </c>
      <c r="G1654" t="s">
        <v>740</v>
      </c>
      <c r="H1654">
        <v>0.75</v>
      </c>
    </row>
    <row r="1655" spans="1:8" x14ac:dyDescent="0.2">
      <c r="A1655" t="s">
        <v>3024</v>
      </c>
      <c r="B1655" s="1">
        <f t="shared" si="25"/>
        <v>40883</v>
      </c>
      <c r="C1655" s="4">
        <v>1727.9</v>
      </c>
      <c r="D1655" s="4">
        <v>1722.1</v>
      </c>
      <c r="E1655" s="4">
        <v>1731.8</v>
      </c>
      <c r="F1655" s="4">
        <v>1703</v>
      </c>
      <c r="G1655" t="s">
        <v>748</v>
      </c>
      <c r="H1655">
        <v>-0.16</v>
      </c>
    </row>
    <row r="1656" spans="1:8" x14ac:dyDescent="0.2">
      <c r="A1656" t="s">
        <v>3025</v>
      </c>
      <c r="B1656" s="1">
        <f t="shared" si="25"/>
        <v>40882</v>
      </c>
      <c r="C1656" s="4">
        <v>1730.7</v>
      </c>
      <c r="D1656" s="4">
        <v>1748.9</v>
      </c>
      <c r="E1656" s="4">
        <v>1752.6</v>
      </c>
      <c r="F1656" s="4">
        <v>1718.7</v>
      </c>
      <c r="G1656" t="s">
        <v>937</v>
      </c>
      <c r="H1656">
        <v>-0.93</v>
      </c>
    </row>
    <row r="1657" spans="1:8" x14ac:dyDescent="0.2">
      <c r="A1657" t="s">
        <v>3026</v>
      </c>
      <c r="B1657" s="1">
        <f t="shared" si="25"/>
        <v>40879</v>
      </c>
      <c r="C1657" s="4">
        <v>1747</v>
      </c>
      <c r="D1657" s="4">
        <v>1744.8</v>
      </c>
      <c r="E1657" s="4">
        <v>1762.9</v>
      </c>
      <c r="F1657" s="4">
        <v>1741.6</v>
      </c>
      <c r="G1657" t="s">
        <v>907</v>
      </c>
      <c r="H1657">
        <v>0.67</v>
      </c>
    </row>
    <row r="1658" spans="1:8" x14ac:dyDescent="0.2">
      <c r="A1658" t="s">
        <v>3027</v>
      </c>
      <c r="B1658" s="1">
        <f t="shared" si="25"/>
        <v>40878</v>
      </c>
      <c r="C1658" s="4">
        <v>1735.3</v>
      </c>
      <c r="D1658" s="4">
        <v>1747</v>
      </c>
      <c r="E1658" s="4">
        <v>1753.3</v>
      </c>
      <c r="F1658" s="4">
        <v>1734.5</v>
      </c>
      <c r="G1658" t="s">
        <v>720</v>
      </c>
      <c r="H1658">
        <v>-0.57999999999999996</v>
      </c>
    </row>
    <row r="1659" spans="1:8" x14ac:dyDescent="0.2">
      <c r="A1659" t="s">
        <v>2775</v>
      </c>
      <c r="B1659" s="1">
        <f t="shared" si="25"/>
        <v>40877</v>
      </c>
      <c r="C1659" s="4">
        <v>1745.5</v>
      </c>
      <c r="D1659" s="4">
        <v>1714</v>
      </c>
      <c r="E1659" s="4">
        <v>1749.2</v>
      </c>
      <c r="F1659" s="4">
        <v>1699.9</v>
      </c>
      <c r="G1659" t="s">
        <v>938</v>
      </c>
      <c r="H1659">
        <v>1.87</v>
      </c>
    </row>
    <row r="1660" spans="1:8" x14ac:dyDescent="0.2">
      <c r="A1660" t="s">
        <v>2776</v>
      </c>
      <c r="B1660" s="1">
        <f t="shared" si="25"/>
        <v>40876</v>
      </c>
      <c r="C1660" s="4">
        <v>1713.4</v>
      </c>
      <c r="D1660" s="4">
        <v>1711.3</v>
      </c>
      <c r="E1660" s="4">
        <v>1718.4</v>
      </c>
      <c r="F1660" s="4">
        <v>1704</v>
      </c>
      <c r="G1660" t="s">
        <v>939</v>
      </c>
      <c r="H1660">
        <v>0.15</v>
      </c>
    </row>
    <row r="1661" spans="1:8" x14ac:dyDescent="0.2">
      <c r="A1661" t="s">
        <v>2777</v>
      </c>
      <c r="B1661" s="1">
        <f t="shared" si="25"/>
        <v>40875</v>
      </c>
      <c r="C1661" s="4">
        <v>1710.8</v>
      </c>
      <c r="D1661" s="4">
        <v>1710.8</v>
      </c>
      <c r="E1661" s="4">
        <v>1710.8</v>
      </c>
      <c r="F1661" s="4">
        <v>1710.8</v>
      </c>
      <c r="G1661">
        <v>0</v>
      </c>
      <c r="H1661">
        <v>1.5</v>
      </c>
    </row>
    <row r="1662" spans="1:8" x14ac:dyDescent="0.2">
      <c r="A1662" t="s">
        <v>2778</v>
      </c>
      <c r="B1662" s="1">
        <f t="shared" si="25"/>
        <v>40872</v>
      </c>
      <c r="C1662" s="4">
        <v>1685.5</v>
      </c>
      <c r="D1662" s="4">
        <v>1690.1</v>
      </c>
      <c r="E1662" s="4">
        <v>1693.5</v>
      </c>
      <c r="F1662" s="4">
        <v>1675.3</v>
      </c>
      <c r="G1662" t="s">
        <v>791</v>
      </c>
      <c r="H1662">
        <v>-0.6</v>
      </c>
    </row>
    <row r="1663" spans="1:8" x14ac:dyDescent="0.2">
      <c r="A1663" t="s">
        <v>2779</v>
      </c>
      <c r="B1663" s="1">
        <f t="shared" si="25"/>
        <v>40870</v>
      </c>
      <c r="C1663" s="4">
        <v>1695.7</v>
      </c>
      <c r="D1663" s="4">
        <v>1691.2</v>
      </c>
      <c r="E1663" s="4">
        <v>1700</v>
      </c>
      <c r="F1663" s="4">
        <v>1681.6</v>
      </c>
      <c r="G1663" t="s">
        <v>791</v>
      </c>
      <c r="H1663">
        <v>-0.38</v>
      </c>
    </row>
    <row r="1664" spans="1:8" x14ac:dyDescent="0.2">
      <c r="A1664" t="s">
        <v>2780</v>
      </c>
      <c r="B1664" s="1">
        <f t="shared" si="25"/>
        <v>40869</v>
      </c>
      <c r="C1664" s="4">
        <v>1702.2</v>
      </c>
      <c r="D1664" s="4">
        <v>1675.4</v>
      </c>
      <c r="E1664" s="4">
        <v>1679.8</v>
      </c>
      <c r="F1664" s="4">
        <v>1675.4</v>
      </c>
      <c r="G1664" t="s">
        <v>790</v>
      </c>
      <c r="H1664">
        <v>1.42</v>
      </c>
    </row>
    <row r="1665" spans="1:8" x14ac:dyDescent="0.2">
      <c r="A1665" t="s">
        <v>2781</v>
      </c>
      <c r="B1665" s="1">
        <f t="shared" si="25"/>
        <v>40868</v>
      </c>
      <c r="C1665" s="4">
        <v>1678.3</v>
      </c>
      <c r="D1665" s="4">
        <v>1704.6</v>
      </c>
      <c r="E1665" s="4">
        <v>1704.6</v>
      </c>
      <c r="F1665" s="4">
        <v>1674.4</v>
      </c>
      <c r="G1665" t="s">
        <v>790</v>
      </c>
      <c r="H1665">
        <v>-2.69</v>
      </c>
    </row>
    <row r="1666" spans="1:8" x14ac:dyDescent="0.2">
      <c r="A1666" t="s">
        <v>2782</v>
      </c>
      <c r="B1666" s="1">
        <f t="shared" si="25"/>
        <v>40865</v>
      </c>
      <c r="C1666" s="4">
        <v>1724.7</v>
      </c>
      <c r="D1666" s="4">
        <v>1725</v>
      </c>
      <c r="E1666" s="4">
        <v>1736</v>
      </c>
      <c r="F1666" s="4">
        <v>1719</v>
      </c>
      <c r="G1666" t="s">
        <v>790</v>
      </c>
      <c r="H1666">
        <v>0.28000000000000003</v>
      </c>
    </row>
    <row r="1667" spans="1:8" x14ac:dyDescent="0.2">
      <c r="A1667" t="s">
        <v>2783</v>
      </c>
      <c r="B1667" s="1">
        <f t="shared" ref="B1667:B1730" si="26">DATE(RIGHT(A1667,4),LEFT(A1667,2),LEFT(RIGHT(A1667,8),2))</f>
        <v>40864</v>
      </c>
      <c r="C1667" s="4">
        <v>1719.8</v>
      </c>
      <c r="D1667" s="4">
        <v>1755.3</v>
      </c>
      <c r="E1667" s="4">
        <v>1755.3</v>
      </c>
      <c r="F1667" s="4">
        <v>1714</v>
      </c>
      <c r="G1667" t="s">
        <v>769</v>
      </c>
      <c r="H1667">
        <v>-3.04</v>
      </c>
    </row>
    <row r="1668" spans="1:8" x14ac:dyDescent="0.2">
      <c r="A1668" t="s">
        <v>2784</v>
      </c>
      <c r="B1668" s="1">
        <f t="shared" si="26"/>
        <v>40863</v>
      </c>
      <c r="C1668" s="4">
        <v>1773.8</v>
      </c>
      <c r="D1668" s="4">
        <v>1777.5</v>
      </c>
      <c r="E1668" s="4">
        <v>1777.5</v>
      </c>
      <c r="F1668" s="4">
        <v>1757.7</v>
      </c>
      <c r="G1668" t="s">
        <v>779</v>
      </c>
      <c r="H1668">
        <v>-0.44</v>
      </c>
    </row>
    <row r="1669" spans="1:8" x14ac:dyDescent="0.2">
      <c r="A1669" t="s">
        <v>2785</v>
      </c>
      <c r="B1669" s="1">
        <f t="shared" si="26"/>
        <v>40862</v>
      </c>
      <c r="C1669" s="4">
        <v>1781.7</v>
      </c>
      <c r="D1669" s="4">
        <v>1779.2</v>
      </c>
      <c r="E1669" s="4">
        <v>1783.1</v>
      </c>
      <c r="F1669" s="4">
        <v>1761.3</v>
      </c>
      <c r="G1669" t="s">
        <v>789</v>
      </c>
      <c r="H1669">
        <v>0.22</v>
      </c>
    </row>
    <row r="1670" spans="1:8" x14ac:dyDescent="0.2">
      <c r="A1670" t="s">
        <v>2786</v>
      </c>
      <c r="B1670" s="1">
        <f t="shared" si="26"/>
        <v>40861</v>
      </c>
      <c r="C1670" s="4">
        <v>1777.8</v>
      </c>
      <c r="D1670" s="4">
        <v>1779</v>
      </c>
      <c r="E1670" s="4">
        <v>1779</v>
      </c>
      <c r="F1670" s="4">
        <v>1779</v>
      </c>
      <c r="G1670" t="s">
        <v>789</v>
      </c>
      <c r="H1670">
        <v>-0.54</v>
      </c>
    </row>
    <row r="1671" spans="1:8" x14ac:dyDescent="0.2">
      <c r="A1671" t="s">
        <v>2787</v>
      </c>
      <c r="B1671" s="1">
        <f t="shared" si="26"/>
        <v>40858</v>
      </c>
      <c r="C1671" s="4">
        <v>1787.5</v>
      </c>
      <c r="D1671" s="4">
        <v>1777</v>
      </c>
      <c r="E1671" s="4">
        <v>1789.5</v>
      </c>
      <c r="F1671" s="4">
        <v>1777</v>
      </c>
      <c r="G1671" t="s">
        <v>791</v>
      </c>
      <c r="H1671">
        <v>1.63</v>
      </c>
    </row>
    <row r="1672" spans="1:8" x14ac:dyDescent="0.2">
      <c r="A1672" t="s">
        <v>2788</v>
      </c>
      <c r="B1672" s="1">
        <f t="shared" si="26"/>
        <v>40857</v>
      </c>
      <c r="C1672" s="4">
        <v>1758.9</v>
      </c>
      <c r="D1672" s="4">
        <v>1766.8</v>
      </c>
      <c r="E1672" s="4">
        <v>1766.8</v>
      </c>
      <c r="F1672" s="4">
        <v>1754.8</v>
      </c>
      <c r="G1672" t="s">
        <v>789</v>
      </c>
      <c r="H1672">
        <v>-1.79</v>
      </c>
    </row>
    <row r="1673" spans="1:8" x14ac:dyDescent="0.2">
      <c r="A1673" t="s">
        <v>2789</v>
      </c>
      <c r="B1673" s="1">
        <f t="shared" si="26"/>
        <v>40856</v>
      </c>
      <c r="C1673" s="4">
        <v>1790.9</v>
      </c>
      <c r="D1673" s="4">
        <v>1793</v>
      </c>
      <c r="E1673" s="4">
        <v>1793</v>
      </c>
      <c r="F1673" s="4">
        <v>1774.2</v>
      </c>
      <c r="G1673" t="s">
        <v>790</v>
      </c>
      <c r="H1673">
        <v>-0.42</v>
      </c>
    </row>
    <row r="1674" spans="1:8" x14ac:dyDescent="0.2">
      <c r="A1674" t="s">
        <v>2790</v>
      </c>
      <c r="B1674" s="1">
        <f t="shared" si="26"/>
        <v>40855</v>
      </c>
      <c r="C1674" s="4">
        <v>1798.4</v>
      </c>
      <c r="D1674" s="4">
        <v>1785.7</v>
      </c>
      <c r="E1674" s="4">
        <v>1785.7</v>
      </c>
      <c r="F1674" s="4">
        <v>1785.7</v>
      </c>
      <c r="G1674" t="s">
        <v>790</v>
      </c>
      <c r="H1674">
        <v>0.45</v>
      </c>
    </row>
    <row r="1675" spans="1:8" x14ac:dyDescent="0.2">
      <c r="A1675" t="s">
        <v>2791</v>
      </c>
      <c r="B1675" s="1">
        <f t="shared" si="26"/>
        <v>40854</v>
      </c>
      <c r="C1675" s="4">
        <v>1790.3</v>
      </c>
      <c r="D1675" s="4">
        <v>1771.5</v>
      </c>
      <c r="E1675" s="4">
        <v>1797</v>
      </c>
      <c r="F1675" s="4">
        <v>1768.7</v>
      </c>
      <c r="G1675" t="s">
        <v>792</v>
      </c>
      <c r="H1675">
        <v>1.99</v>
      </c>
    </row>
    <row r="1676" spans="1:8" x14ac:dyDescent="0.2">
      <c r="A1676" t="s">
        <v>2792</v>
      </c>
      <c r="B1676" s="1">
        <f t="shared" si="26"/>
        <v>40851</v>
      </c>
      <c r="C1676" s="4">
        <v>1755.3</v>
      </c>
      <c r="D1676" s="4">
        <v>1757</v>
      </c>
      <c r="E1676" s="4">
        <v>1761.2</v>
      </c>
      <c r="F1676" s="4">
        <v>1754.9</v>
      </c>
      <c r="G1676" t="s">
        <v>769</v>
      </c>
      <c r="H1676">
        <v>-0.5</v>
      </c>
    </row>
    <row r="1677" spans="1:8" x14ac:dyDescent="0.2">
      <c r="A1677" t="s">
        <v>2793</v>
      </c>
      <c r="B1677" s="1">
        <f t="shared" si="26"/>
        <v>40850</v>
      </c>
      <c r="C1677" s="4">
        <v>1764.2</v>
      </c>
      <c r="D1677" s="4">
        <v>1740.5</v>
      </c>
      <c r="E1677" s="4">
        <v>1766</v>
      </c>
      <c r="F1677" s="4">
        <v>1726.6</v>
      </c>
      <c r="G1677" t="s">
        <v>815</v>
      </c>
      <c r="H1677">
        <v>2.0499999999999998</v>
      </c>
    </row>
    <row r="1678" spans="1:8" x14ac:dyDescent="0.2">
      <c r="A1678" t="s">
        <v>2794</v>
      </c>
      <c r="B1678" s="1">
        <f t="shared" si="26"/>
        <v>40849</v>
      </c>
      <c r="C1678" s="4">
        <v>1728.7</v>
      </c>
      <c r="D1678" s="4">
        <v>1724.3</v>
      </c>
      <c r="E1678" s="4">
        <v>1741.4</v>
      </c>
      <c r="F1678" s="4">
        <v>1723.2</v>
      </c>
      <c r="G1678" t="s">
        <v>815</v>
      </c>
      <c r="H1678">
        <v>1.03</v>
      </c>
    </row>
    <row r="1679" spans="1:8" x14ac:dyDescent="0.2">
      <c r="A1679" t="s">
        <v>2795</v>
      </c>
      <c r="B1679" s="1">
        <f t="shared" si="26"/>
        <v>40848</v>
      </c>
      <c r="C1679" s="4">
        <v>1711</v>
      </c>
      <c r="D1679" s="4">
        <v>1706.7</v>
      </c>
      <c r="E1679" s="4">
        <v>1720.1</v>
      </c>
      <c r="F1679" s="4">
        <v>1682.5</v>
      </c>
      <c r="G1679" t="s">
        <v>766</v>
      </c>
      <c r="H1679">
        <v>-0.77</v>
      </c>
    </row>
    <row r="1680" spans="1:8" x14ac:dyDescent="0.2">
      <c r="A1680" t="s">
        <v>2548</v>
      </c>
      <c r="B1680" s="1">
        <f t="shared" si="26"/>
        <v>40847</v>
      </c>
      <c r="C1680" s="4">
        <v>1724.2</v>
      </c>
      <c r="D1680" s="4">
        <v>1741.9</v>
      </c>
      <c r="E1680" s="4">
        <v>1741.9</v>
      </c>
      <c r="F1680" s="4">
        <v>1716</v>
      </c>
      <c r="G1680" t="s">
        <v>776</v>
      </c>
      <c r="H1680">
        <v>-1.26</v>
      </c>
    </row>
    <row r="1681" spans="1:8" x14ac:dyDescent="0.2">
      <c r="A1681" t="s">
        <v>2549</v>
      </c>
      <c r="B1681" s="1">
        <f t="shared" si="26"/>
        <v>40844</v>
      </c>
      <c r="C1681" s="4">
        <v>1746.2</v>
      </c>
      <c r="D1681" s="4">
        <v>1752</v>
      </c>
      <c r="E1681" s="4">
        <v>1752</v>
      </c>
      <c r="F1681" s="4">
        <v>1733</v>
      </c>
      <c r="G1681" t="s">
        <v>867</v>
      </c>
      <c r="H1681">
        <v>-0.03</v>
      </c>
    </row>
    <row r="1682" spans="1:8" x14ac:dyDescent="0.2">
      <c r="A1682" t="s">
        <v>2550</v>
      </c>
      <c r="B1682" s="1">
        <f t="shared" si="26"/>
        <v>40843</v>
      </c>
      <c r="C1682" s="4">
        <v>1746.7</v>
      </c>
      <c r="D1682" s="4">
        <v>1717.8</v>
      </c>
      <c r="E1682" s="4">
        <v>1735.5</v>
      </c>
      <c r="F1682" s="4">
        <v>1717.8</v>
      </c>
      <c r="G1682" t="s">
        <v>789</v>
      </c>
      <c r="H1682">
        <v>1.39</v>
      </c>
    </row>
    <row r="1683" spans="1:8" x14ac:dyDescent="0.2">
      <c r="A1683" t="s">
        <v>2551</v>
      </c>
      <c r="B1683" s="1">
        <f t="shared" si="26"/>
        <v>40842</v>
      </c>
      <c r="C1683" s="4">
        <v>1722.7</v>
      </c>
      <c r="D1683" s="4">
        <v>1717</v>
      </c>
      <c r="E1683" s="4">
        <v>1723.6</v>
      </c>
      <c r="F1683" s="4">
        <v>1708.9</v>
      </c>
      <c r="G1683" t="s">
        <v>734</v>
      </c>
      <c r="H1683">
        <v>1.36</v>
      </c>
    </row>
    <row r="1684" spans="1:8" x14ac:dyDescent="0.2">
      <c r="A1684" t="s">
        <v>2552</v>
      </c>
      <c r="B1684" s="1">
        <f t="shared" si="26"/>
        <v>40841</v>
      </c>
      <c r="C1684" s="4">
        <v>1699.6</v>
      </c>
      <c r="D1684" s="4">
        <v>1645</v>
      </c>
      <c r="E1684" s="4">
        <v>1706.8</v>
      </c>
      <c r="F1684" s="4">
        <v>1645</v>
      </c>
      <c r="G1684" t="s">
        <v>818</v>
      </c>
      <c r="H1684">
        <v>2.91</v>
      </c>
    </row>
    <row r="1685" spans="1:8" x14ac:dyDescent="0.2">
      <c r="A1685" t="s">
        <v>2553</v>
      </c>
      <c r="B1685" s="1">
        <f t="shared" si="26"/>
        <v>40840</v>
      </c>
      <c r="C1685" s="4">
        <v>1651.5</v>
      </c>
      <c r="D1685" s="4">
        <v>1646.2</v>
      </c>
      <c r="E1685" s="4">
        <v>1657.8</v>
      </c>
      <c r="F1685" s="4">
        <v>1638.8</v>
      </c>
      <c r="G1685" t="s">
        <v>741</v>
      </c>
      <c r="H1685">
        <v>1</v>
      </c>
    </row>
    <row r="1686" spans="1:8" x14ac:dyDescent="0.2">
      <c r="A1686" t="s">
        <v>2554</v>
      </c>
      <c r="B1686" s="1">
        <f t="shared" si="26"/>
        <v>40837</v>
      </c>
      <c r="C1686" s="4">
        <v>1635.1</v>
      </c>
      <c r="D1686" s="4">
        <v>1626.1</v>
      </c>
      <c r="E1686" s="4">
        <v>1647.4</v>
      </c>
      <c r="F1686" s="4">
        <v>1626.1</v>
      </c>
      <c r="G1686" t="s">
        <v>791</v>
      </c>
      <c r="H1686">
        <v>1.44</v>
      </c>
    </row>
    <row r="1687" spans="1:8" x14ac:dyDescent="0.2">
      <c r="A1687" t="s">
        <v>2555</v>
      </c>
      <c r="B1687" s="1">
        <f t="shared" si="26"/>
        <v>40836</v>
      </c>
      <c r="C1687" s="4">
        <v>1611.9</v>
      </c>
      <c r="D1687" s="4">
        <v>1643.2</v>
      </c>
      <c r="E1687" s="4">
        <v>1643.8</v>
      </c>
      <c r="F1687" s="4">
        <v>1608.7</v>
      </c>
      <c r="G1687" t="s">
        <v>832</v>
      </c>
      <c r="H1687">
        <v>-2.0699999999999998</v>
      </c>
    </row>
    <row r="1688" spans="1:8" x14ac:dyDescent="0.2">
      <c r="A1688" t="s">
        <v>2556</v>
      </c>
      <c r="B1688" s="1">
        <f t="shared" si="26"/>
        <v>40835</v>
      </c>
      <c r="C1688" s="4">
        <v>1646</v>
      </c>
      <c r="D1688" s="4">
        <v>1659.3</v>
      </c>
      <c r="E1688" s="4">
        <v>1659.3</v>
      </c>
      <c r="F1688" s="4">
        <v>1641</v>
      </c>
      <c r="G1688" t="s">
        <v>789</v>
      </c>
      <c r="H1688">
        <v>-0.35</v>
      </c>
    </row>
    <row r="1689" spans="1:8" x14ac:dyDescent="0.2">
      <c r="A1689" t="s">
        <v>2557</v>
      </c>
      <c r="B1689" s="1">
        <f t="shared" si="26"/>
        <v>40834</v>
      </c>
      <c r="C1689" s="4">
        <v>1651.7</v>
      </c>
      <c r="D1689" s="4">
        <v>1666</v>
      </c>
      <c r="E1689" s="4">
        <v>1666</v>
      </c>
      <c r="F1689" s="4">
        <v>1627.5</v>
      </c>
      <c r="G1689" t="s">
        <v>832</v>
      </c>
      <c r="H1689">
        <v>-1.42</v>
      </c>
    </row>
    <row r="1690" spans="1:8" x14ac:dyDescent="0.2">
      <c r="A1690" t="s">
        <v>2558</v>
      </c>
      <c r="B1690" s="1">
        <f t="shared" si="26"/>
        <v>40833</v>
      </c>
      <c r="C1690" s="4">
        <v>1675.5</v>
      </c>
      <c r="D1690" s="4">
        <v>1683.6</v>
      </c>
      <c r="E1690" s="4">
        <v>1693.5</v>
      </c>
      <c r="F1690" s="4">
        <v>1667.3</v>
      </c>
      <c r="G1690" t="s">
        <v>792</v>
      </c>
      <c r="H1690">
        <v>-0.37</v>
      </c>
    </row>
    <row r="1691" spans="1:8" x14ac:dyDescent="0.2">
      <c r="A1691" t="s">
        <v>2559</v>
      </c>
      <c r="B1691" s="1">
        <f t="shared" si="26"/>
        <v>40830</v>
      </c>
      <c r="C1691" s="4">
        <v>1681.8</v>
      </c>
      <c r="D1691" s="4">
        <v>1665.8</v>
      </c>
      <c r="E1691" s="4">
        <v>1683.3</v>
      </c>
      <c r="F1691" s="4">
        <v>1665.8</v>
      </c>
      <c r="G1691" t="s">
        <v>769</v>
      </c>
      <c r="H1691">
        <v>0.87</v>
      </c>
    </row>
    <row r="1692" spans="1:8" x14ac:dyDescent="0.2">
      <c r="A1692" t="s">
        <v>2560</v>
      </c>
      <c r="B1692" s="1">
        <f t="shared" si="26"/>
        <v>40829</v>
      </c>
      <c r="C1692" s="4">
        <v>1667.3</v>
      </c>
      <c r="D1692" s="4">
        <v>1676.1</v>
      </c>
      <c r="E1692" s="4">
        <v>1678.8</v>
      </c>
      <c r="F1692" s="4">
        <v>1656.2</v>
      </c>
      <c r="G1692" t="s">
        <v>817</v>
      </c>
      <c r="H1692">
        <v>-0.83</v>
      </c>
    </row>
    <row r="1693" spans="1:8" x14ac:dyDescent="0.2">
      <c r="A1693" t="s">
        <v>2561</v>
      </c>
      <c r="B1693" s="1">
        <f t="shared" si="26"/>
        <v>40828</v>
      </c>
      <c r="C1693" s="4">
        <v>1681.3</v>
      </c>
      <c r="D1693" s="4">
        <v>1667.1</v>
      </c>
      <c r="E1693" s="4">
        <v>1691</v>
      </c>
      <c r="F1693" s="4">
        <v>1665.9</v>
      </c>
      <c r="G1693" t="s">
        <v>792</v>
      </c>
      <c r="H1693">
        <v>1.3</v>
      </c>
    </row>
    <row r="1694" spans="1:8" x14ac:dyDescent="0.2">
      <c r="A1694" t="s">
        <v>2562</v>
      </c>
      <c r="B1694" s="1">
        <f t="shared" si="26"/>
        <v>40827</v>
      </c>
      <c r="C1694" s="4">
        <v>1659.7</v>
      </c>
      <c r="D1694" s="4">
        <v>1685</v>
      </c>
      <c r="E1694" s="4">
        <v>1685</v>
      </c>
      <c r="F1694" s="4">
        <v>1657.6</v>
      </c>
      <c r="G1694" t="s">
        <v>817</v>
      </c>
      <c r="H1694">
        <v>-0.59</v>
      </c>
    </row>
    <row r="1695" spans="1:8" x14ac:dyDescent="0.2">
      <c r="A1695" t="s">
        <v>2563</v>
      </c>
      <c r="B1695" s="1">
        <f t="shared" si="26"/>
        <v>40826</v>
      </c>
      <c r="C1695" s="4">
        <v>1669.6</v>
      </c>
      <c r="D1695" s="4">
        <v>1645.6</v>
      </c>
      <c r="E1695" s="4">
        <v>1676.8</v>
      </c>
      <c r="F1695" s="4">
        <v>1645.6</v>
      </c>
      <c r="G1695" t="s">
        <v>776</v>
      </c>
      <c r="H1695">
        <v>2.15</v>
      </c>
    </row>
    <row r="1696" spans="1:8" x14ac:dyDescent="0.2">
      <c r="A1696" t="s">
        <v>2564</v>
      </c>
      <c r="B1696" s="1">
        <f t="shared" si="26"/>
        <v>40823</v>
      </c>
      <c r="C1696" s="4">
        <v>1634.5</v>
      </c>
      <c r="D1696" s="4">
        <v>1657</v>
      </c>
      <c r="E1696" s="4">
        <v>1665</v>
      </c>
      <c r="F1696" s="4">
        <v>1626.2</v>
      </c>
      <c r="G1696" t="s">
        <v>779</v>
      </c>
      <c r="H1696">
        <v>-1.05</v>
      </c>
    </row>
    <row r="1697" spans="1:8" x14ac:dyDescent="0.2">
      <c r="A1697" t="s">
        <v>2565</v>
      </c>
      <c r="B1697" s="1">
        <f t="shared" si="26"/>
        <v>40822</v>
      </c>
      <c r="C1697" s="4">
        <v>1651.9</v>
      </c>
      <c r="D1697" s="4">
        <v>1642.6</v>
      </c>
      <c r="E1697" s="4">
        <v>1654.7</v>
      </c>
      <c r="F1697" s="4">
        <v>1637.6</v>
      </c>
      <c r="G1697" t="s">
        <v>792</v>
      </c>
      <c r="H1697">
        <v>0.71</v>
      </c>
    </row>
    <row r="1698" spans="1:8" x14ac:dyDescent="0.2">
      <c r="A1698" t="s">
        <v>2566</v>
      </c>
      <c r="B1698" s="1">
        <f t="shared" si="26"/>
        <v>40821</v>
      </c>
      <c r="C1698" s="4">
        <v>1640.3</v>
      </c>
      <c r="D1698" s="4">
        <v>1629.3</v>
      </c>
      <c r="E1698" s="4">
        <v>1644.7</v>
      </c>
      <c r="F1698" s="4">
        <v>1599.6</v>
      </c>
      <c r="G1698" t="s">
        <v>774</v>
      </c>
      <c r="H1698">
        <v>1.59</v>
      </c>
    </row>
    <row r="1699" spans="1:8" x14ac:dyDescent="0.2">
      <c r="A1699" t="s">
        <v>2567</v>
      </c>
      <c r="B1699" s="1">
        <f t="shared" si="26"/>
        <v>40820</v>
      </c>
      <c r="C1699" s="4">
        <v>1614.7</v>
      </c>
      <c r="D1699" s="4">
        <v>1661</v>
      </c>
      <c r="E1699" s="4">
        <v>1678.1</v>
      </c>
      <c r="F1699" s="4">
        <v>1596.6</v>
      </c>
      <c r="G1699" t="s">
        <v>867</v>
      </c>
      <c r="H1699">
        <v>-2.4900000000000002</v>
      </c>
    </row>
    <row r="1700" spans="1:8" x14ac:dyDescent="0.2">
      <c r="A1700" t="s">
        <v>2568</v>
      </c>
      <c r="B1700" s="1">
        <f t="shared" si="26"/>
        <v>40819</v>
      </c>
      <c r="C1700" s="4">
        <v>1656</v>
      </c>
      <c r="D1700" s="4">
        <v>1627.8</v>
      </c>
      <c r="E1700" s="4">
        <v>1660.8</v>
      </c>
      <c r="F1700" s="4">
        <v>1627.6</v>
      </c>
      <c r="G1700" t="s">
        <v>788</v>
      </c>
      <c r="H1700">
        <v>2.2000000000000002</v>
      </c>
    </row>
    <row r="1701" spans="1:8" x14ac:dyDescent="0.2">
      <c r="A1701" t="s">
        <v>2312</v>
      </c>
      <c r="B1701" s="1">
        <f t="shared" si="26"/>
        <v>40816</v>
      </c>
      <c r="C1701" s="4">
        <v>1620.4</v>
      </c>
      <c r="D1701" s="4">
        <v>1620.8</v>
      </c>
      <c r="E1701" s="4">
        <v>1639.4</v>
      </c>
      <c r="F1701" s="4">
        <v>1609.4</v>
      </c>
      <c r="G1701" t="s">
        <v>742</v>
      </c>
      <c r="H1701">
        <v>0.3</v>
      </c>
    </row>
    <row r="1702" spans="1:8" x14ac:dyDescent="0.2">
      <c r="A1702" t="s">
        <v>2313</v>
      </c>
      <c r="B1702" s="1">
        <f t="shared" si="26"/>
        <v>40815</v>
      </c>
      <c r="C1702" s="4">
        <v>1615.5</v>
      </c>
      <c r="D1702" s="4">
        <v>1604</v>
      </c>
      <c r="E1702" s="4">
        <v>1633.8</v>
      </c>
      <c r="F1702" s="4">
        <v>1585</v>
      </c>
      <c r="G1702" t="s">
        <v>940</v>
      </c>
      <c r="H1702">
        <v>-0.05</v>
      </c>
    </row>
    <row r="1703" spans="1:8" x14ac:dyDescent="0.2">
      <c r="A1703" t="s">
        <v>2314</v>
      </c>
      <c r="B1703" s="1">
        <f t="shared" si="26"/>
        <v>40814</v>
      </c>
      <c r="C1703" s="4">
        <v>1616.3</v>
      </c>
      <c r="D1703" s="4">
        <v>1650</v>
      </c>
      <c r="E1703" s="4">
        <v>1650</v>
      </c>
      <c r="F1703" s="4">
        <v>1650</v>
      </c>
      <c r="G1703" t="s">
        <v>792</v>
      </c>
      <c r="H1703">
        <v>-2.08</v>
      </c>
    </row>
    <row r="1704" spans="1:8" x14ac:dyDescent="0.2">
      <c r="A1704" t="s">
        <v>2315</v>
      </c>
      <c r="B1704" s="1">
        <f t="shared" si="26"/>
        <v>40813</v>
      </c>
      <c r="C1704" s="4">
        <v>1650.6</v>
      </c>
      <c r="D1704" s="4">
        <v>1653.8</v>
      </c>
      <c r="E1704" s="4">
        <v>1665.4</v>
      </c>
      <c r="F1704" s="4">
        <v>1653.7</v>
      </c>
      <c r="G1704" t="s">
        <v>769</v>
      </c>
      <c r="H1704">
        <v>3.65</v>
      </c>
    </row>
    <row r="1705" spans="1:8" x14ac:dyDescent="0.2">
      <c r="A1705" t="s">
        <v>2316</v>
      </c>
      <c r="B1705" s="1">
        <f t="shared" si="26"/>
        <v>40812</v>
      </c>
      <c r="C1705" s="4">
        <v>1592.5</v>
      </c>
      <c r="D1705" s="4">
        <v>1646.4</v>
      </c>
      <c r="E1705" s="4">
        <v>1661.8</v>
      </c>
      <c r="F1705" s="4">
        <v>1562.4</v>
      </c>
      <c r="G1705" t="s">
        <v>817</v>
      </c>
      <c r="H1705">
        <v>-2.75</v>
      </c>
    </row>
    <row r="1706" spans="1:8" x14ac:dyDescent="0.2">
      <c r="A1706" t="s">
        <v>2317</v>
      </c>
      <c r="B1706" s="1">
        <f t="shared" si="26"/>
        <v>40809</v>
      </c>
      <c r="C1706" s="4">
        <v>1637.5</v>
      </c>
      <c r="D1706" s="4">
        <v>1737.3</v>
      </c>
      <c r="E1706" s="4">
        <v>1737.3</v>
      </c>
      <c r="F1706" s="4">
        <v>1636.3</v>
      </c>
      <c r="G1706" t="s">
        <v>763</v>
      </c>
      <c r="H1706">
        <v>-5.85</v>
      </c>
    </row>
    <row r="1707" spans="1:8" x14ac:dyDescent="0.2">
      <c r="A1707" t="s">
        <v>2318</v>
      </c>
      <c r="B1707" s="1">
        <f t="shared" si="26"/>
        <v>40808</v>
      </c>
      <c r="C1707" s="4">
        <v>1739.2</v>
      </c>
      <c r="D1707" s="4">
        <v>1773.2</v>
      </c>
      <c r="E1707" s="4">
        <v>1773.2</v>
      </c>
      <c r="F1707" s="4">
        <v>1730.9</v>
      </c>
      <c r="G1707" t="s">
        <v>789</v>
      </c>
      <c r="H1707">
        <v>-3.67</v>
      </c>
    </row>
    <row r="1708" spans="1:8" x14ac:dyDescent="0.2">
      <c r="A1708" t="s">
        <v>2319</v>
      </c>
      <c r="B1708" s="1">
        <f t="shared" si="26"/>
        <v>40807</v>
      </c>
      <c r="C1708" s="4">
        <v>1805.5</v>
      </c>
      <c r="D1708" s="4">
        <v>1808</v>
      </c>
      <c r="E1708" s="4">
        <v>1812</v>
      </c>
      <c r="F1708" s="4">
        <v>1782.8</v>
      </c>
      <c r="G1708" t="s">
        <v>789</v>
      </c>
      <c r="H1708">
        <v>-0.06</v>
      </c>
    </row>
    <row r="1709" spans="1:8" x14ac:dyDescent="0.2">
      <c r="A1709" t="s">
        <v>2320</v>
      </c>
      <c r="B1709" s="1">
        <f t="shared" si="26"/>
        <v>40806</v>
      </c>
      <c r="C1709" s="4">
        <v>1806.6</v>
      </c>
      <c r="D1709" s="4">
        <v>1778.8</v>
      </c>
      <c r="E1709" s="4">
        <v>1807.8</v>
      </c>
      <c r="F1709" s="4">
        <v>1776</v>
      </c>
      <c r="G1709" t="s">
        <v>832</v>
      </c>
      <c r="H1709">
        <v>1.7</v>
      </c>
    </row>
    <row r="1710" spans="1:8" x14ac:dyDescent="0.2">
      <c r="A1710" t="s">
        <v>2321</v>
      </c>
      <c r="B1710" s="1">
        <f t="shared" si="26"/>
        <v>40805</v>
      </c>
      <c r="C1710" s="4">
        <v>1776.4</v>
      </c>
      <c r="D1710" s="4">
        <v>1814.7</v>
      </c>
      <c r="E1710" s="4">
        <v>1818.9</v>
      </c>
      <c r="F1710" s="4">
        <v>1781.8</v>
      </c>
      <c r="G1710" t="s">
        <v>790</v>
      </c>
      <c r="H1710">
        <v>-1.97</v>
      </c>
    </row>
    <row r="1711" spans="1:8" x14ac:dyDescent="0.2">
      <c r="A1711" t="s">
        <v>2322</v>
      </c>
      <c r="B1711" s="1">
        <f t="shared" si="26"/>
        <v>40802</v>
      </c>
      <c r="C1711" s="4">
        <v>1812.1</v>
      </c>
      <c r="D1711" s="4">
        <v>1768.5</v>
      </c>
      <c r="E1711" s="4">
        <v>1819.1</v>
      </c>
      <c r="F1711" s="4">
        <v>1768.5</v>
      </c>
      <c r="G1711" t="s">
        <v>774</v>
      </c>
      <c r="H1711">
        <v>1.89</v>
      </c>
    </row>
    <row r="1712" spans="1:8" x14ac:dyDescent="0.2">
      <c r="A1712" t="s">
        <v>2323</v>
      </c>
      <c r="B1712" s="1">
        <f t="shared" si="26"/>
        <v>40801</v>
      </c>
      <c r="C1712" s="4">
        <v>1778.5</v>
      </c>
      <c r="D1712" s="4">
        <v>1816.3</v>
      </c>
      <c r="E1712" s="4">
        <v>1816.3</v>
      </c>
      <c r="F1712" s="4">
        <v>1775.8</v>
      </c>
      <c r="G1712" t="s">
        <v>763</v>
      </c>
      <c r="H1712">
        <v>-2.4700000000000002</v>
      </c>
    </row>
    <row r="1713" spans="1:8" x14ac:dyDescent="0.2">
      <c r="A1713" t="s">
        <v>2324</v>
      </c>
      <c r="B1713" s="1">
        <f t="shared" si="26"/>
        <v>40800</v>
      </c>
      <c r="C1713" s="4">
        <v>1823.5</v>
      </c>
      <c r="D1713" s="4">
        <v>1843</v>
      </c>
      <c r="E1713" s="4">
        <v>1843</v>
      </c>
      <c r="F1713" s="4">
        <v>1809</v>
      </c>
      <c r="G1713" t="s">
        <v>867</v>
      </c>
      <c r="H1713">
        <v>-0.18</v>
      </c>
    </row>
    <row r="1714" spans="1:8" x14ac:dyDescent="0.2">
      <c r="A1714" t="s">
        <v>2325</v>
      </c>
      <c r="B1714" s="1">
        <f t="shared" si="26"/>
        <v>40799</v>
      </c>
      <c r="C1714" s="4">
        <v>1826.8</v>
      </c>
      <c r="D1714" s="4">
        <v>1817.8</v>
      </c>
      <c r="E1714" s="4">
        <v>1835.3</v>
      </c>
      <c r="F1714" s="4">
        <v>1808.1</v>
      </c>
      <c r="G1714" t="s">
        <v>769</v>
      </c>
      <c r="H1714">
        <v>0.93</v>
      </c>
    </row>
    <row r="1715" spans="1:8" x14ac:dyDescent="0.2">
      <c r="A1715" t="s">
        <v>2326</v>
      </c>
      <c r="B1715" s="1">
        <f t="shared" si="26"/>
        <v>40798</v>
      </c>
      <c r="C1715" s="4">
        <v>1809.9</v>
      </c>
      <c r="D1715" s="4">
        <v>1852.4</v>
      </c>
      <c r="E1715" s="4">
        <v>1852.4</v>
      </c>
      <c r="F1715" s="4">
        <v>1806</v>
      </c>
      <c r="G1715" t="s">
        <v>766</v>
      </c>
      <c r="H1715">
        <v>-2.5</v>
      </c>
    </row>
    <row r="1716" spans="1:8" x14ac:dyDescent="0.2">
      <c r="A1716" t="s">
        <v>2327</v>
      </c>
      <c r="B1716" s="1">
        <f t="shared" si="26"/>
        <v>40795</v>
      </c>
      <c r="C1716" s="4">
        <v>1856.4</v>
      </c>
      <c r="D1716" s="4">
        <v>1858.1</v>
      </c>
      <c r="E1716" s="4">
        <v>1881.3</v>
      </c>
      <c r="F1716" s="4">
        <v>1830</v>
      </c>
      <c r="G1716" t="s">
        <v>749</v>
      </c>
      <c r="H1716">
        <v>0.11</v>
      </c>
    </row>
    <row r="1717" spans="1:8" x14ac:dyDescent="0.2">
      <c r="A1717" t="s">
        <v>2328</v>
      </c>
      <c r="B1717" s="1">
        <f t="shared" si="26"/>
        <v>40794</v>
      </c>
      <c r="C1717" s="4">
        <v>1854.4</v>
      </c>
      <c r="D1717" s="4">
        <v>1839.3</v>
      </c>
      <c r="E1717" s="4">
        <v>1870</v>
      </c>
      <c r="F1717" s="4">
        <v>1835</v>
      </c>
      <c r="G1717" t="s">
        <v>734</v>
      </c>
      <c r="H1717">
        <v>2.2200000000000002</v>
      </c>
    </row>
    <row r="1718" spans="1:8" x14ac:dyDescent="0.2">
      <c r="A1718" t="s">
        <v>2329</v>
      </c>
      <c r="B1718" s="1">
        <f t="shared" si="26"/>
        <v>40793</v>
      </c>
      <c r="C1718" s="4">
        <v>1814.2</v>
      </c>
      <c r="D1718" s="4">
        <v>1868.9</v>
      </c>
      <c r="E1718" s="4">
        <v>1873.7</v>
      </c>
      <c r="F1718" s="4">
        <v>1792.8</v>
      </c>
      <c r="G1718" t="s">
        <v>775</v>
      </c>
      <c r="H1718">
        <v>-2.98</v>
      </c>
    </row>
    <row r="1719" spans="1:8" x14ac:dyDescent="0.2">
      <c r="A1719" t="s">
        <v>2330</v>
      </c>
      <c r="B1719" s="1">
        <f t="shared" si="26"/>
        <v>40792</v>
      </c>
      <c r="C1719" s="4">
        <v>1869.9</v>
      </c>
      <c r="D1719" s="4">
        <v>1886.3</v>
      </c>
      <c r="E1719" s="4">
        <v>1911.6</v>
      </c>
      <c r="F1719" s="4">
        <v>1864</v>
      </c>
      <c r="G1719" t="s">
        <v>840</v>
      </c>
      <c r="H1719">
        <v>-0.2</v>
      </c>
    </row>
    <row r="1720" spans="1:8" x14ac:dyDescent="0.2">
      <c r="A1720" t="s">
        <v>2331</v>
      </c>
      <c r="B1720" s="1">
        <f t="shared" si="26"/>
        <v>40788</v>
      </c>
      <c r="C1720" s="4">
        <v>1873.7</v>
      </c>
      <c r="D1720" s="4">
        <v>1828.6</v>
      </c>
      <c r="E1720" s="4">
        <v>1884.2</v>
      </c>
      <c r="F1720" s="4">
        <v>1828.6</v>
      </c>
      <c r="G1720" t="s">
        <v>743</v>
      </c>
      <c r="H1720">
        <v>2.61</v>
      </c>
    </row>
    <row r="1721" spans="1:8" x14ac:dyDescent="0.2">
      <c r="A1721" t="s">
        <v>2332</v>
      </c>
      <c r="B1721" s="1">
        <f t="shared" si="26"/>
        <v>40787</v>
      </c>
      <c r="C1721" s="4">
        <v>1826</v>
      </c>
      <c r="D1721" s="4">
        <v>1825.8</v>
      </c>
      <c r="E1721" s="4">
        <v>1829.5</v>
      </c>
      <c r="F1721" s="4">
        <v>1814.1</v>
      </c>
      <c r="G1721" t="s">
        <v>823</v>
      </c>
      <c r="H1721">
        <v>-0.14000000000000001</v>
      </c>
    </row>
    <row r="1722" spans="1:8" x14ac:dyDescent="0.2">
      <c r="A1722" t="s">
        <v>2085</v>
      </c>
      <c r="B1722" s="1">
        <f t="shared" si="26"/>
        <v>40786</v>
      </c>
      <c r="C1722" s="4">
        <v>1828.5</v>
      </c>
      <c r="D1722" s="4">
        <v>1830.6</v>
      </c>
      <c r="E1722" s="4">
        <v>1837.9</v>
      </c>
      <c r="F1722" s="4">
        <v>1811.4</v>
      </c>
      <c r="G1722" t="s">
        <v>819</v>
      </c>
      <c r="H1722">
        <v>0.1</v>
      </c>
    </row>
    <row r="1723" spans="1:8" x14ac:dyDescent="0.2">
      <c r="A1723" t="s">
        <v>2086</v>
      </c>
      <c r="B1723" s="1">
        <f t="shared" si="26"/>
        <v>40785</v>
      </c>
      <c r="C1723" s="4">
        <v>1826.7</v>
      </c>
      <c r="D1723" s="4">
        <v>1787.2</v>
      </c>
      <c r="E1723" s="4">
        <v>1839.6</v>
      </c>
      <c r="F1723" s="4">
        <v>1783.1</v>
      </c>
      <c r="G1723" t="s">
        <v>820</v>
      </c>
      <c r="H1723">
        <v>2.14</v>
      </c>
    </row>
    <row r="1724" spans="1:8" x14ac:dyDescent="0.2">
      <c r="A1724" t="s">
        <v>2087</v>
      </c>
      <c r="B1724" s="1">
        <f t="shared" si="26"/>
        <v>40784</v>
      </c>
      <c r="C1724" s="4">
        <v>1788.4</v>
      </c>
      <c r="D1724" s="4">
        <v>1817.9</v>
      </c>
      <c r="E1724" s="4">
        <v>1817.9</v>
      </c>
      <c r="F1724" s="4">
        <v>1786.7</v>
      </c>
      <c r="G1724" t="s">
        <v>792</v>
      </c>
      <c r="H1724">
        <v>-0.32</v>
      </c>
    </row>
    <row r="1725" spans="1:8" x14ac:dyDescent="0.2">
      <c r="A1725" t="s">
        <v>2088</v>
      </c>
      <c r="B1725" s="1">
        <f t="shared" si="26"/>
        <v>40781</v>
      </c>
      <c r="C1725" s="4">
        <v>1794.1</v>
      </c>
      <c r="D1725" s="4">
        <v>1768.5</v>
      </c>
      <c r="E1725" s="4">
        <v>1829.3</v>
      </c>
      <c r="F1725" s="4">
        <v>1768.5</v>
      </c>
      <c r="G1725" t="s">
        <v>778</v>
      </c>
      <c r="H1725">
        <v>1.95</v>
      </c>
    </row>
    <row r="1726" spans="1:8" x14ac:dyDescent="0.2">
      <c r="A1726" t="s">
        <v>2089</v>
      </c>
      <c r="B1726" s="1">
        <f t="shared" si="26"/>
        <v>40780</v>
      </c>
      <c r="C1726" s="4">
        <v>1759.8</v>
      </c>
      <c r="D1726" s="4">
        <v>1748.4</v>
      </c>
      <c r="E1726" s="4">
        <v>1772.5</v>
      </c>
      <c r="F1726" s="4">
        <v>1707.3</v>
      </c>
      <c r="G1726" t="s">
        <v>941</v>
      </c>
      <c r="H1726">
        <v>0.32</v>
      </c>
    </row>
    <row r="1727" spans="1:8" x14ac:dyDescent="0.2">
      <c r="A1727" t="s">
        <v>2090</v>
      </c>
      <c r="B1727" s="1">
        <f t="shared" si="26"/>
        <v>40779</v>
      </c>
      <c r="C1727" s="4">
        <v>1754.1</v>
      </c>
      <c r="D1727" s="4">
        <v>1833</v>
      </c>
      <c r="E1727" s="4">
        <v>1853.1</v>
      </c>
      <c r="F1727" s="4">
        <v>1753.1</v>
      </c>
      <c r="G1727" t="s">
        <v>897</v>
      </c>
      <c r="H1727">
        <v>-5.61</v>
      </c>
    </row>
    <row r="1728" spans="1:8" x14ac:dyDescent="0.2">
      <c r="A1728" t="s">
        <v>2091</v>
      </c>
      <c r="B1728" s="1">
        <f t="shared" si="26"/>
        <v>40778</v>
      </c>
      <c r="C1728" s="4">
        <v>1858.3</v>
      </c>
      <c r="D1728" s="4">
        <v>1909</v>
      </c>
      <c r="E1728" s="4">
        <v>1909.3</v>
      </c>
      <c r="F1728" s="4">
        <v>1824.6</v>
      </c>
      <c r="G1728" t="s">
        <v>857</v>
      </c>
      <c r="H1728">
        <v>-1.61</v>
      </c>
    </row>
    <row r="1729" spans="1:8" x14ac:dyDescent="0.2">
      <c r="A1729" t="s">
        <v>2092</v>
      </c>
      <c r="B1729" s="1">
        <f t="shared" si="26"/>
        <v>40777</v>
      </c>
      <c r="C1729" s="4">
        <v>1888.7</v>
      </c>
      <c r="D1729" s="4">
        <v>1868.6</v>
      </c>
      <c r="E1729" s="4">
        <v>1895</v>
      </c>
      <c r="F1729" s="4">
        <v>1858.4</v>
      </c>
      <c r="G1729" t="s">
        <v>824</v>
      </c>
      <c r="H1729">
        <v>2.15</v>
      </c>
    </row>
    <row r="1730" spans="1:8" x14ac:dyDescent="0.2">
      <c r="A1730" t="s">
        <v>2093</v>
      </c>
      <c r="B1730" s="1">
        <f t="shared" si="26"/>
        <v>40774</v>
      </c>
      <c r="C1730" s="4">
        <v>1848.9</v>
      </c>
      <c r="D1730" s="4">
        <v>1823.7</v>
      </c>
      <c r="E1730" s="4">
        <v>1874.4</v>
      </c>
      <c r="F1730" s="4">
        <v>1823.7</v>
      </c>
      <c r="G1730" t="s">
        <v>761</v>
      </c>
      <c r="H1730">
        <v>1.65</v>
      </c>
    </row>
    <row r="1731" spans="1:8" x14ac:dyDescent="0.2">
      <c r="A1731" t="s">
        <v>2094</v>
      </c>
      <c r="B1731" s="1">
        <f t="shared" ref="B1731:B1794" si="27">DATE(RIGHT(A1731,4),LEFT(A1731,2),LEFT(RIGHT(A1731,8),2))</f>
        <v>40773</v>
      </c>
      <c r="C1731" s="4">
        <v>1818.9</v>
      </c>
      <c r="D1731" s="4">
        <v>1786.5</v>
      </c>
      <c r="E1731" s="4">
        <v>1828.5</v>
      </c>
      <c r="F1731" s="4">
        <v>1785.5</v>
      </c>
      <c r="G1731" t="s">
        <v>752</v>
      </c>
      <c r="H1731">
        <v>1.55</v>
      </c>
    </row>
    <row r="1732" spans="1:8" x14ac:dyDescent="0.2">
      <c r="A1732" t="s">
        <v>2095</v>
      </c>
      <c r="B1732" s="1">
        <f t="shared" si="27"/>
        <v>40772</v>
      </c>
      <c r="C1732" s="4">
        <v>1791.2</v>
      </c>
      <c r="D1732" s="4">
        <v>1784.8</v>
      </c>
      <c r="E1732" s="4">
        <v>1794.3</v>
      </c>
      <c r="F1732" s="4">
        <v>1782</v>
      </c>
      <c r="G1732" t="s">
        <v>767</v>
      </c>
      <c r="H1732">
        <v>0.49</v>
      </c>
    </row>
    <row r="1733" spans="1:8" x14ac:dyDescent="0.2">
      <c r="A1733" t="s">
        <v>2096</v>
      </c>
      <c r="B1733" s="1">
        <f t="shared" si="27"/>
        <v>40771</v>
      </c>
      <c r="C1733" s="4">
        <v>1782.4</v>
      </c>
      <c r="D1733" s="4">
        <v>1769</v>
      </c>
      <c r="E1733" s="4">
        <v>1787.3</v>
      </c>
      <c r="F1733" s="4">
        <v>1761.6</v>
      </c>
      <c r="G1733" t="s">
        <v>742</v>
      </c>
      <c r="H1733">
        <v>1.53</v>
      </c>
    </row>
    <row r="1734" spans="1:8" x14ac:dyDescent="0.2">
      <c r="A1734" t="s">
        <v>2097</v>
      </c>
      <c r="B1734" s="1">
        <f t="shared" si="27"/>
        <v>40770</v>
      </c>
      <c r="C1734" s="4">
        <v>1755.5</v>
      </c>
      <c r="D1734" s="4">
        <v>1734.9</v>
      </c>
      <c r="E1734" s="4">
        <v>1765.2</v>
      </c>
      <c r="F1734" s="4">
        <v>1730.5</v>
      </c>
      <c r="G1734" t="s">
        <v>745</v>
      </c>
      <c r="H1734">
        <v>0.88</v>
      </c>
    </row>
    <row r="1735" spans="1:8" x14ac:dyDescent="0.2">
      <c r="A1735" t="s">
        <v>2098</v>
      </c>
      <c r="B1735" s="1">
        <f t="shared" si="27"/>
        <v>40767</v>
      </c>
      <c r="C1735" s="4">
        <v>1740.2</v>
      </c>
      <c r="D1735" s="4">
        <v>1760.6</v>
      </c>
      <c r="E1735" s="4">
        <v>1764.2</v>
      </c>
      <c r="F1735" s="4">
        <v>1723.8</v>
      </c>
      <c r="G1735" t="s">
        <v>930</v>
      </c>
      <c r="H1735">
        <v>-0.49</v>
      </c>
    </row>
    <row r="1736" spans="1:8" x14ac:dyDescent="0.2">
      <c r="A1736" t="s">
        <v>2099</v>
      </c>
      <c r="B1736" s="1">
        <f t="shared" si="27"/>
        <v>40766</v>
      </c>
      <c r="C1736" s="4">
        <v>1748.8</v>
      </c>
      <c r="D1736" s="4">
        <v>1795.1</v>
      </c>
      <c r="E1736" s="4">
        <v>1813.5</v>
      </c>
      <c r="F1736" s="4">
        <v>1733</v>
      </c>
      <c r="G1736" t="s">
        <v>739</v>
      </c>
      <c r="H1736">
        <v>-1.82</v>
      </c>
    </row>
    <row r="1737" spans="1:8" x14ac:dyDescent="0.2">
      <c r="A1737" t="s">
        <v>2100</v>
      </c>
      <c r="B1737" s="1">
        <f t="shared" si="27"/>
        <v>40765</v>
      </c>
      <c r="C1737" s="4">
        <v>1781.3</v>
      </c>
      <c r="D1737" s="4">
        <v>1744</v>
      </c>
      <c r="E1737" s="4">
        <v>1795.6</v>
      </c>
      <c r="F1737" s="4">
        <v>1741.3</v>
      </c>
      <c r="G1737" t="s">
        <v>701</v>
      </c>
      <c r="H1737">
        <v>2.37</v>
      </c>
    </row>
    <row r="1738" spans="1:8" x14ac:dyDescent="0.2">
      <c r="A1738" t="s">
        <v>2101</v>
      </c>
      <c r="B1738" s="1">
        <f t="shared" si="27"/>
        <v>40764</v>
      </c>
      <c r="C1738" s="4">
        <v>1740</v>
      </c>
      <c r="D1738" s="4">
        <v>1722.5</v>
      </c>
      <c r="E1738" s="4">
        <v>1779</v>
      </c>
      <c r="F1738" s="4">
        <v>1720.1</v>
      </c>
      <c r="G1738" t="s">
        <v>942</v>
      </c>
      <c r="H1738">
        <v>1.74</v>
      </c>
    </row>
    <row r="1739" spans="1:8" x14ac:dyDescent="0.2">
      <c r="A1739" t="s">
        <v>2102</v>
      </c>
      <c r="B1739" s="1">
        <f t="shared" si="27"/>
        <v>40763</v>
      </c>
      <c r="C1739" s="4">
        <v>1710.2</v>
      </c>
      <c r="D1739" s="4">
        <v>1679.1</v>
      </c>
      <c r="E1739" s="4">
        <v>1720</v>
      </c>
      <c r="F1739" s="4">
        <v>1678.1</v>
      </c>
      <c r="G1739" t="s">
        <v>943</v>
      </c>
      <c r="H1739">
        <v>3.72</v>
      </c>
    </row>
    <row r="1740" spans="1:8" x14ac:dyDescent="0.2">
      <c r="A1740" t="s">
        <v>2103</v>
      </c>
      <c r="B1740" s="1">
        <f t="shared" si="27"/>
        <v>40760</v>
      </c>
      <c r="C1740" s="4">
        <v>1648.8</v>
      </c>
      <c r="D1740" s="4">
        <v>1647.5</v>
      </c>
      <c r="E1740" s="4">
        <v>1666.1</v>
      </c>
      <c r="F1740" s="4">
        <v>1642.6</v>
      </c>
      <c r="G1740" t="s">
        <v>876</v>
      </c>
      <c r="H1740">
        <v>-0.45</v>
      </c>
    </row>
    <row r="1741" spans="1:8" x14ac:dyDescent="0.2">
      <c r="A1741" t="s">
        <v>2104</v>
      </c>
      <c r="B1741" s="1">
        <f t="shared" si="27"/>
        <v>40759</v>
      </c>
      <c r="C1741" s="4">
        <v>1656.2</v>
      </c>
      <c r="D1741" s="4">
        <v>1660.5</v>
      </c>
      <c r="E1741" s="4">
        <v>1681.8</v>
      </c>
      <c r="F1741" s="4">
        <v>1640</v>
      </c>
      <c r="G1741" t="s">
        <v>944</v>
      </c>
      <c r="H1741">
        <v>-0.43</v>
      </c>
    </row>
    <row r="1742" spans="1:8" x14ac:dyDescent="0.2">
      <c r="A1742" t="s">
        <v>2105</v>
      </c>
      <c r="B1742" s="1">
        <f t="shared" si="27"/>
        <v>40758</v>
      </c>
      <c r="C1742" s="4">
        <v>1663.4</v>
      </c>
      <c r="D1742" s="4">
        <v>1659.9</v>
      </c>
      <c r="E1742" s="4">
        <v>1672.3</v>
      </c>
      <c r="F1742" s="4">
        <v>1651.6</v>
      </c>
      <c r="G1742" t="s">
        <v>912</v>
      </c>
      <c r="H1742">
        <v>1.31</v>
      </c>
    </row>
    <row r="1743" spans="1:8" x14ac:dyDescent="0.2">
      <c r="A1743" t="s">
        <v>2106</v>
      </c>
      <c r="B1743" s="1">
        <f t="shared" si="27"/>
        <v>40757</v>
      </c>
      <c r="C1743" s="4">
        <v>1641.9</v>
      </c>
      <c r="D1743" s="4">
        <v>1619.3</v>
      </c>
      <c r="E1743" s="4">
        <v>1660.6</v>
      </c>
      <c r="F1743" s="4">
        <v>1616.8</v>
      </c>
      <c r="G1743" t="s">
        <v>945</v>
      </c>
      <c r="H1743">
        <v>1.41</v>
      </c>
    </row>
    <row r="1744" spans="1:8" x14ac:dyDescent="0.2">
      <c r="A1744" t="s">
        <v>2107</v>
      </c>
      <c r="B1744" s="1">
        <f t="shared" si="27"/>
        <v>40756</v>
      </c>
      <c r="C1744" s="4">
        <v>1619</v>
      </c>
      <c r="D1744" s="4">
        <v>1623</v>
      </c>
      <c r="E1744" s="4">
        <v>1631.8</v>
      </c>
      <c r="F1744" s="4">
        <v>1607</v>
      </c>
      <c r="G1744" t="s">
        <v>679</v>
      </c>
      <c r="H1744">
        <v>-0.56999999999999995</v>
      </c>
    </row>
    <row r="1745" spans="1:8" x14ac:dyDescent="0.2">
      <c r="A1745" t="s">
        <v>1850</v>
      </c>
      <c r="B1745" s="1">
        <f t="shared" si="27"/>
        <v>40753</v>
      </c>
      <c r="C1745" s="4">
        <v>1628.3</v>
      </c>
      <c r="D1745" s="4">
        <v>1617.1</v>
      </c>
      <c r="E1745" s="4">
        <v>1634.9</v>
      </c>
      <c r="F1745" s="4">
        <v>1610.6</v>
      </c>
      <c r="G1745" t="s">
        <v>946</v>
      </c>
      <c r="H1745">
        <v>0.92</v>
      </c>
    </row>
    <row r="1746" spans="1:8" x14ac:dyDescent="0.2">
      <c r="A1746" t="s">
        <v>1851</v>
      </c>
      <c r="B1746" s="1">
        <f t="shared" si="27"/>
        <v>40752</v>
      </c>
      <c r="C1746" s="4">
        <v>1613.4</v>
      </c>
      <c r="D1746" s="4">
        <v>1614.2</v>
      </c>
      <c r="E1746" s="4">
        <v>1620.6</v>
      </c>
      <c r="F1746" s="4">
        <v>1602.8</v>
      </c>
      <c r="G1746" t="s">
        <v>947</v>
      </c>
      <c r="H1746">
        <v>-0.1</v>
      </c>
    </row>
    <row r="1747" spans="1:8" x14ac:dyDescent="0.2">
      <c r="A1747" t="s">
        <v>1852</v>
      </c>
      <c r="B1747" s="1">
        <f t="shared" si="27"/>
        <v>40751</v>
      </c>
      <c r="C1747" s="4">
        <v>1615</v>
      </c>
      <c r="D1747" s="4">
        <v>1619.7</v>
      </c>
      <c r="E1747" s="4">
        <v>1622.5</v>
      </c>
      <c r="F1747" s="4">
        <v>1617</v>
      </c>
      <c r="G1747" t="s">
        <v>789</v>
      </c>
      <c r="H1747">
        <v>-0.1</v>
      </c>
    </row>
    <row r="1748" spans="1:8" x14ac:dyDescent="0.2">
      <c r="A1748" t="s">
        <v>1853</v>
      </c>
      <c r="B1748" s="1">
        <f t="shared" si="27"/>
        <v>40750</v>
      </c>
      <c r="C1748" s="4">
        <v>1616.6</v>
      </c>
      <c r="D1748" s="4">
        <v>1609.8</v>
      </c>
      <c r="E1748" s="4">
        <v>1618.5</v>
      </c>
      <c r="F1748" s="4">
        <v>1609.8</v>
      </c>
      <c r="G1748" t="s">
        <v>791</v>
      </c>
      <c r="H1748">
        <v>0.28999999999999998</v>
      </c>
    </row>
    <row r="1749" spans="1:8" x14ac:dyDescent="0.2">
      <c r="A1749" t="s">
        <v>1854</v>
      </c>
      <c r="B1749" s="1">
        <f t="shared" si="27"/>
        <v>40749</v>
      </c>
      <c r="C1749" s="4">
        <v>1612</v>
      </c>
      <c r="D1749" s="4">
        <v>1610</v>
      </c>
      <c r="E1749" s="4">
        <v>1619.4</v>
      </c>
      <c r="F1749" s="4">
        <v>1610</v>
      </c>
      <c r="G1749" t="s">
        <v>779</v>
      </c>
      <c r="H1749">
        <v>0.67</v>
      </c>
    </row>
    <row r="1750" spans="1:8" x14ac:dyDescent="0.2">
      <c r="A1750" t="s">
        <v>1855</v>
      </c>
      <c r="B1750" s="1">
        <f t="shared" si="27"/>
        <v>40746</v>
      </c>
      <c r="C1750" s="4">
        <v>1601.3</v>
      </c>
      <c r="D1750" s="4">
        <v>1588.5</v>
      </c>
      <c r="E1750" s="4">
        <v>1606.5</v>
      </c>
      <c r="F1750" s="4">
        <v>1588.5</v>
      </c>
      <c r="G1750" t="s">
        <v>790</v>
      </c>
      <c r="H1750">
        <v>0.91</v>
      </c>
    </row>
    <row r="1751" spans="1:8" x14ac:dyDescent="0.2">
      <c r="A1751" t="s">
        <v>1856</v>
      </c>
      <c r="B1751" s="1">
        <f t="shared" si="27"/>
        <v>40745</v>
      </c>
      <c r="C1751" s="4">
        <v>1586.8</v>
      </c>
      <c r="D1751" s="4">
        <v>1598</v>
      </c>
      <c r="E1751" s="4">
        <v>1601.6</v>
      </c>
      <c r="F1751" s="4">
        <v>1586.6</v>
      </c>
      <c r="G1751" t="s">
        <v>789</v>
      </c>
      <c r="H1751">
        <v>-0.62</v>
      </c>
    </row>
    <row r="1752" spans="1:8" x14ac:dyDescent="0.2">
      <c r="A1752" t="s">
        <v>1857</v>
      </c>
      <c r="B1752" s="1">
        <f t="shared" si="27"/>
        <v>40744</v>
      </c>
      <c r="C1752" s="4">
        <v>1596.7</v>
      </c>
      <c r="D1752" s="4">
        <v>1584.3</v>
      </c>
      <c r="E1752" s="4">
        <v>1596.5</v>
      </c>
      <c r="F1752" s="4">
        <v>1582.4</v>
      </c>
      <c r="G1752" t="s">
        <v>790</v>
      </c>
      <c r="H1752">
        <v>-0.26</v>
      </c>
    </row>
    <row r="1753" spans="1:8" x14ac:dyDescent="0.2">
      <c r="A1753" t="s">
        <v>1858</v>
      </c>
      <c r="B1753" s="1">
        <f t="shared" si="27"/>
        <v>40743</v>
      </c>
      <c r="C1753" s="4">
        <v>1600.9</v>
      </c>
      <c r="D1753" s="4">
        <v>1608.1</v>
      </c>
      <c r="E1753" s="4">
        <v>1608.8</v>
      </c>
      <c r="F1753" s="4">
        <v>1583.3</v>
      </c>
      <c r="G1753" t="s">
        <v>776</v>
      </c>
      <c r="H1753">
        <v>-7.0000000000000007E-2</v>
      </c>
    </row>
    <row r="1754" spans="1:8" x14ac:dyDescent="0.2">
      <c r="A1754" t="s">
        <v>1859</v>
      </c>
      <c r="B1754" s="1">
        <f t="shared" si="27"/>
        <v>40742</v>
      </c>
      <c r="C1754" s="4">
        <v>1602.1</v>
      </c>
      <c r="D1754" s="4">
        <v>1592.8</v>
      </c>
      <c r="E1754" s="4">
        <v>1605</v>
      </c>
      <c r="F1754" s="4">
        <v>1592.8</v>
      </c>
      <c r="G1754" t="s">
        <v>790</v>
      </c>
      <c r="H1754">
        <v>0.77</v>
      </c>
    </row>
    <row r="1755" spans="1:8" x14ac:dyDescent="0.2">
      <c r="A1755" t="s">
        <v>1860</v>
      </c>
      <c r="B1755" s="1">
        <f t="shared" si="27"/>
        <v>40739</v>
      </c>
      <c r="C1755" s="4">
        <v>1589.8</v>
      </c>
      <c r="D1755" s="4">
        <v>1582.3</v>
      </c>
      <c r="E1755" s="4">
        <v>1592.2</v>
      </c>
      <c r="F1755" s="4">
        <v>1582.3</v>
      </c>
      <c r="G1755" t="s">
        <v>790</v>
      </c>
      <c r="H1755">
        <v>0.05</v>
      </c>
    </row>
    <row r="1756" spans="1:8" x14ac:dyDescent="0.2">
      <c r="A1756" t="s">
        <v>1861</v>
      </c>
      <c r="B1756" s="1">
        <f t="shared" si="27"/>
        <v>40738</v>
      </c>
      <c r="C1756" s="4">
        <v>1589</v>
      </c>
      <c r="D1756" s="4">
        <v>1586.3</v>
      </c>
      <c r="E1756" s="4">
        <v>1592.8</v>
      </c>
      <c r="F1756" s="4">
        <v>1583.6</v>
      </c>
      <c r="G1756" t="s">
        <v>789</v>
      </c>
      <c r="H1756">
        <v>0.24</v>
      </c>
    </row>
    <row r="1757" spans="1:8" x14ac:dyDescent="0.2">
      <c r="A1757" t="s">
        <v>1862</v>
      </c>
      <c r="B1757" s="1">
        <f t="shared" si="27"/>
        <v>40737</v>
      </c>
      <c r="C1757" s="4">
        <v>1585.2</v>
      </c>
      <c r="D1757" s="4">
        <v>1574</v>
      </c>
      <c r="E1757" s="4">
        <v>1585.6</v>
      </c>
      <c r="F1757" s="4">
        <v>1570.8</v>
      </c>
      <c r="G1757" t="s">
        <v>791</v>
      </c>
      <c r="H1757">
        <v>1.49</v>
      </c>
    </row>
    <row r="1758" spans="1:8" x14ac:dyDescent="0.2">
      <c r="A1758" t="s">
        <v>1863</v>
      </c>
      <c r="B1758" s="1">
        <f t="shared" si="27"/>
        <v>40736</v>
      </c>
      <c r="C1758" s="4">
        <v>1561.9</v>
      </c>
      <c r="D1758" s="4">
        <v>1548.2</v>
      </c>
      <c r="E1758" s="4">
        <v>1565</v>
      </c>
      <c r="F1758" s="4">
        <v>1542</v>
      </c>
      <c r="G1758" t="s">
        <v>790</v>
      </c>
      <c r="H1758">
        <v>0.85</v>
      </c>
    </row>
    <row r="1759" spans="1:8" x14ac:dyDescent="0.2">
      <c r="A1759" t="s">
        <v>1864</v>
      </c>
      <c r="B1759" s="1">
        <f t="shared" si="27"/>
        <v>40735</v>
      </c>
      <c r="C1759" s="4">
        <v>1548.8</v>
      </c>
      <c r="D1759" s="4">
        <v>1550</v>
      </c>
      <c r="E1759" s="4">
        <v>1555.2</v>
      </c>
      <c r="F1759" s="4">
        <v>1543.1</v>
      </c>
      <c r="G1759" t="s">
        <v>790</v>
      </c>
      <c r="H1759">
        <v>0.49</v>
      </c>
    </row>
    <row r="1760" spans="1:8" x14ac:dyDescent="0.2">
      <c r="A1760" t="s">
        <v>1865</v>
      </c>
      <c r="B1760" s="1">
        <f t="shared" si="27"/>
        <v>40732</v>
      </c>
      <c r="C1760" s="4">
        <v>1541.2</v>
      </c>
      <c r="D1760" s="4">
        <v>1527</v>
      </c>
      <c r="E1760" s="4">
        <v>1542.6</v>
      </c>
      <c r="F1760" s="4">
        <v>1526.6</v>
      </c>
      <c r="G1760" t="s">
        <v>798</v>
      </c>
      <c r="H1760">
        <v>0.72</v>
      </c>
    </row>
    <row r="1761" spans="1:8" x14ac:dyDescent="0.2">
      <c r="A1761" t="s">
        <v>1866</v>
      </c>
      <c r="B1761" s="1">
        <f t="shared" si="27"/>
        <v>40731</v>
      </c>
      <c r="C1761" s="4">
        <v>1530.2</v>
      </c>
      <c r="D1761" s="4">
        <v>1529.1</v>
      </c>
      <c r="E1761" s="4">
        <v>1533.1</v>
      </c>
      <c r="F1761" s="4">
        <v>1522.7</v>
      </c>
      <c r="G1761" t="s">
        <v>776</v>
      </c>
      <c r="H1761">
        <v>0.1</v>
      </c>
    </row>
    <row r="1762" spans="1:8" x14ac:dyDescent="0.2">
      <c r="A1762" t="s">
        <v>1867</v>
      </c>
      <c r="B1762" s="1">
        <f t="shared" si="27"/>
        <v>40730</v>
      </c>
      <c r="C1762" s="4">
        <v>1528.7</v>
      </c>
      <c r="D1762" s="4">
        <v>1513.7</v>
      </c>
      <c r="E1762" s="4">
        <v>1532.8</v>
      </c>
      <c r="F1762" s="4">
        <v>1510.3</v>
      </c>
      <c r="G1762" t="s">
        <v>779</v>
      </c>
      <c r="H1762">
        <v>1.08</v>
      </c>
    </row>
    <row r="1763" spans="1:8" x14ac:dyDescent="0.2">
      <c r="A1763" t="s">
        <v>1868</v>
      </c>
      <c r="B1763" s="1">
        <f t="shared" si="27"/>
        <v>40729</v>
      </c>
      <c r="C1763" s="4">
        <v>1512.3</v>
      </c>
      <c r="D1763" s="4">
        <v>1490.4</v>
      </c>
      <c r="E1763" s="4">
        <v>1515</v>
      </c>
      <c r="F1763" s="4">
        <v>1490.3</v>
      </c>
      <c r="G1763" t="s">
        <v>796</v>
      </c>
      <c r="H1763">
        <v>2.02</v>
      </c>
    </row>
    <row r="1764" spans="1:8" x14ac:dyDescent="0.2">
      <c r="A1764" t="s">
        <v>1869</v>
      </c>
      <c r="B1764" s="1">
        <f t="shared" si="27"/>
        <v>40725</v>
      </c>
      <c r="C1764" s="4">
        <v>1482.3</v>
      </c>
      <c r="D1764" s="4">
        <v>1502.2</v>
      </c>
      <c r="E1764" s="4">
        <v>1502.2</v>
      </c>
      <c r="F1764" s="4">
        <v>1480</v>
      </c>
      <c r="G1764" t="s">
        <v>779</v>
      </c>
      <c r="H1764">
        <v>-1.33</v>
      </c>
    </row>
    <row r="1765" spans="1:8" x14ac:dyDescent="0.2">
      <c r="A1765" t="s">
        <v>1618</v>
      </c>
      <c r="B1765" s="1">
        <f t="shared" si="27"/>
        <v>40724</v>
      </c>
      <c r="C1765" s="4">
        <v>1502.3</v>
      </c>
      <c r="D1765" s="4">
        <v>1511.5</v>
      </c>
      <c r="E1765" s="4">
        <v>1514</v>
      </c>
      <c r="F1765" s="4">
        <v>1498.8</v>
      </c>
      <c r="G1765" t="s">
        <v>779</v>
      </c>
      <c r="H1765">
        <v>-0.5</v>
      </c>
    </row>
    <row r="1766" spans="1:8" x14ac:dyDescent="0.2">
      <c r="A1766" t="s">
        <v>1619</v>
      </c>
      <c r="B1766" s="1">
        <f t="shared" si="27"/>
        <v>40723</v>
      </c>
      <c r="C1766" s="4">
        <v>1509.9</v>
      </c>
      <c r="D1766" s="4">
        <v>1504.1</v>
      </c>
      <c r="E1766" s="4">
        <v>1512.2</v>
      </c>
      <c r="F1766" s="4">
        <v>1504.1</v>
      </c>
      <c r="G1766" t="s">
        <v>757</v>
      </c>
      <c r="H1766">
        <v>0.68</v>
      </c>
    </row>
    <row r="1767" spans="1:8" x14ac:dyDescent="0.2">
      <c r="A1767" t="s">
        <v>1620</v>
      </c>
      <c r="B1767" s="1">
        <f t="shared" si="27"/>
        <v>40722</v>
      </c>
      <c r="C1767" s="4">
        <v>1499.7</v>
      </c>
      <c r="D1767" s="4">
        <v>1499.9</v>
      </c>
      <c r="E1767" s="4">
        <v>1505</v>
      </c>
      <c r="F1767" s="4">
        <v>1496.1</v>
      </c>
      <c r="G1767" t="s">
        <v>809</v>
      </c>
      <c r="H1767">
        <v>0.25</v>
      </c>
    </row>
    <row r="1768" spans="1:8" x14ac:dyDescent="0.2">
      <c r="A1768" t="s">
        <v>1621</v>
      </c>
      <c r="B1768" s="1">
        <f t="shared" si="27"/>
        <v>40721</v>
      </c>
      <c r="C1768" s="4">
        <v>1496</v>
      </c>
      <c r="D1768" s="4">
        <v>1503.5</v>
      </c>
      <c r="E1768" s="4">
        <v>1503.5</v>
      </c>
      <c r="F1768" s="4">
        <v>1490.7</v>
      </c>
      <c r="G1768" t="s">
        <v>734</v>
      </c>
      <c r="H1768">
        <v>-0.3</v>
      </c>
    </row>
    <row r="1769" spans="1:8" x14ac:dyDescent="0.2">
      <c r="A1769" t="s">
        <v>1622</v>
      </c>
      <c r="B1769" s="1">
        <f t="shared" si="27"/>
        <v>40718</v>
      </c>
      <c r="C1769" s="4">
        <v>1500.5</v>
      </c>
      <c r="D1769" s="4">
        <v>1524.7</v>
      </c>
      <c r="E1769" s="4">
        <v>1525</v>
      </c>
      <c r="F1769" s="4">
        <v>1498.5</v>
      </c>
      <c r="G1769" t="s">
        <v>823</v>
      </c>
      <c r="H1769">
        <v>-1.29</v>
      </c>
    </row>
    <row r="1770" spans="1:8" x14ac:dyDescent="0.2">
      <c r="A1770" t="s">
        <v>1623</v>
      </c>
      <c r="B1770" s="1">
        <f t="shared" si="27"/>
        <v>40717</v>
      </c>
      <c r="C1770" s="4">
        <v>1520.1</v>
      </c>
      <c r="D1770" s="4">
        <v>1547.2</v>
      </c>
      <c r="E1770" s="4">
        <v>1547.2</v>
      </c>
      <c r="F1770" s="4">
        <v>1514.7</v>
      </c>
      <c r="G1770" t="s">
        <v>740</v>
      </c>
      <c r="H1770">
        <v>-2.11</v>
      </c>
    </row>
    <row r="1771" spans="1:8" x14ac:dyDescent="0.2">
      <c r="A1771" t="s">
        <v>1624</v>
      </c>
      <c r="B1771" s="1">
        <f t="shared" si="27"/>
        <v>40716</v>
      </c>
      <c r="C1771" s="4">
        <v>1552.9</v>
      </c>
      <c r="D1771" s="4">
        <v>1547.2</v>
      </c>
      <c r="E1771" s="4">
        <v>1558.5</v>
      </c>
      <c r="F1771" s="4">
        <v>1544.4</v>
      </c>
      <c r="G1771" t="s">
        <v>771</v>
      </c>
      <c r="H1771">
        <v>0.45</v>
      </c>
    </row>
    <row r="1772" spans="1:8" x14ac:dyDescent="0.2">
      <c r="A1772" t="s">
        <v>1625</v>
      </c>
      <c r="B1772" s="1">
        <f t="shared" si="27"/>
        <v>40715</v>
      </c>
      <c r="C1772" s="4">
        <v>1546</v>
      </c>
      <c r="D1772" s="4">
        <v>1540.1</v>
      </c>
      <c r="E1772" s="4">
        <v>1547.5</v>
      </c>
      <c r="F1772" s="4">
        <v>1540</v>
      </c>
      <c r="G1772" t="s">
        <v>759</v>
      </c>
      <c r="H1772">
        <v>0.28999999999999998</v>
      </c>
    </row>
    <row r="1773" spans="1:8" x14ac:dyDescent="0.2">
      <c r="A1773" t="s">
        <v>1626</v>
      </c>
      <c r="B1773" s="1">
        <f t="shared" si="27"/>
        <v>40714</v>
      </c>
      <c r="C1773" s="4">
        <v>1541.5</v>
      </c>
      <c r="D1773" s="4">
        <v>1536</v>
      </c>
      <c r="E1773" s="4">
        <v>1545.7</v>
      </c>
      <c r="F1773" s="4">
        <v>1535.2</v>
      </c>
      <c r="G1773" t="s">
        <v>788</v>
      </c>
      <c r="H1773">
        <v>0.19</v>
      </c>
    </row>
    <row r="1774" spans="1:8" x14ac:dyDescent="0.2">
      <c r="A1774" t="s">
        <v>1627</v>
      </c>
      <c r="B1774" s="1">
        <f t="shared" si="27"/>
        <v>40711</v>
      </c>
      <c r="C1774" s="4">
        <v>1538.6</v>
      </c>
      <c r="D1774" s="4">
        <v>1523</v>
      </c>
      <c r="E1774" s="4">
        <v>1541.6</v>
      </c>
      <c r="F1774" s="4">
        <v>1523</v>
      </c>
      <c r="G1774" t="s">
        <v>779</v>
      </c>
      <c r="H1774">
        <v>0.61</v>
      </c>
    </row>
    <row r="1775" spans="1:8" x14ac:dyDescent="0.2">
      <c r="A1775" t="s">
        <v>1628</v>
      </c>
      <c r="B1775" s="1">
        <f t="shared" si="27"/>
        <v>40710</v>
      </c>
      <c r="C1775" s="4">
        <v>1529.3</v>
      </c>
      <c r="D1775" s="4">
        <v>1526</v>
      </c>
      <c r="E1775" s="4">
        <v>1531.2</v>
      </c>
      <c r="F1775" s="4">
        <v>1522</v>
      </c>
      <c r="G1775" t="s">
        <v>867</v>
      </c>
      <c r="H1775">
        <v>0.24</v>
      </c>
    </row>
    <row r="1776" spans="1:8" x14ac:dyDescent="0.2">
      <c r="A1776" t="s">
        <v>1629</v>
      </c>
      <c r="B1776" s="1">
        <f t="shared" si="27"/>
        <v>40709</v>
      </c>
      <c r="C1776" s="4">
        <v>1525.6</v>
      </c>
      <c r="D1776" s="4">
        <v>1525</v>
      </c>
      <c r="E1776" s="4">
        <v>1533.4</v>
      </c>
      <c r="F1776" s="4">
        <v>1515</v>
      </c>
      <c r="G1776" t="s">
        <v>748</v>
      </c>
      <c r="H1776">
        <v>0.12</v>
      </c>
    </row>
    <row r="1777" spans="1:8" x14ac:dyDescent="0.2">
      <c r="A1777" t="s">
        <v>1630</v>
      </c>
      <c r="B1777" s="1">
        <f t="shared" si="27"/>
        <v>40708</v>
      </c>
      <c r="C1777" s="4">
        <v>1523.8</v>
      </c>
      <c r="D1777" s="4">
        <v>1517.2</v>
      </c>
      <c r="E1777" s="4">
        <v>1526.2</v>
      </c>
      <c r="F1777" s="4">
        <v>1513.1</v>
      </c>
      <c r="G1777" t="s">
        <v>741</v>
      </c>
      <c r="H1777">
        <v>0.57999999999999996</v>
      </c>
    </row>
    <row r="1778" spans="1:8" x14ac:dyDescent="0.2">
      <c r="A1778" t="s">
        <v>1631</v>
      </c>
      <c r="B1778" s="1">
        <f t="shared" si="27"/>
        <v>40707</v>
      </c>
      <c r="C1778" s="4">
        <v>1515</v>
      </c>
      <c r="D1778" s="4">
        <v>1528.1</v>
      </c>
      <c r="E1778" s="4">
        <v>1533</v>
      </c>
      <c r="F1778" s="4">
        <v>1511.3</v>
      </c>
      <c r="G1778" t="s">
        <v>948</v>
      </c>
      <c r="H1778">
        <v>-0.89</v>
      </c>
    </row>
    <row r="1779" spans="1:8" x14ac:dyDescent="0.2">
      <c r="A1779" t="s">
        <v>1632</v>
      </c>
      <c r="B1779" s="1">
        <f t="shared" si="27"/>
        <v>40704</v>
      </c>
      <c r="C1779" s="4">
        <v>1528.6</v>
      </c>
      <c r="D1779" s="4">
        <v>1543.7</v>
      </c>
      <c r="E1779" s="4">
        <v>1543.9</v>
      </c>
      <c r="F1779" s="4">
        <v>1526.4</v>
      </c>
      <c r="G1779" t="s">
        <v>765</v>
      </c>
      <c r="H1779">
        <v>-0.88</v>
      </c>
    </row>
    <row r="1780" spans="1:8" x14ac:dyDescent="0.2">
      <c r="A1780" t="s">
        <v>1633</v>
      </c>
      <c r="B1780" s="1">
        <f t="shared" si="27"/>
        <v>40703</v>
      </c>
      <c r="C1780" s="4">
        <v>1542.1</v>
      </c>
      <c r="D1780" s="4">
        <v>1536.1</v>
      </c>
      <c r="E1780" s="4">
        <v>1548.8</v>
      </c>
      <c r="F1780" s="4">
        <v>1534.4</v>
      </c>
      <c r="G1780" t="s">
        <v>815</v>
      </c>
      <c r="H1780">
        <v>0.26</v>
      </c>
    </row>
    <row r="1781" spans="1:8" x14ac:dyDescent="0.2">
      <c r="A1781" t="s">
        <v>1634</v>
      </c>
      <c r="B1781" s="1">
        <f t="shared" si="27"/>
        <v>40702</v>
      </c>
      <c r="C1781" s="4">
        <v>1538.1</v>
      </c>
      <c r="D1781" s="4">
        <v>1544.2</v>
      </c>
      <c r="E1781" s="4">
        <v>1544.2</v>
      </c>
      <c r="F1781" s="4">
        <v>1531.3</v>
      </c>
      <c r="G1781" t="s">
        <v>871</v>
      </c>
      <c r="H1781">
        <v>-0.34</v>
      </c>
    </row>
    <row r="1782" spans="1:8" x14ac:dyDescent="0.2">
      <c r="A1782" t="s">
        <v>1635</v>
      </c>
      <c r="B1782" s="1">
        <f t="shared" si="27"/>
        <v>40701</v>
      </c>
      <c r="C1782" s="4">
        <v>1543.3</v>
      </c>
      <c r="D1782" s="4">
        <v>1545</v>
      </c>
      <c r="E1782" s="4">
        <v>1549.9</v>
      </c>
      <c r="F1782" s="4">
        <v>1537.2</v>
      </c>
      <c r="G1782" t="s">
        <v>931</v>
      </c>
      <c r="H1782">
        <v>-0.21</v>
      </c>
    </row>
    <row r="1783" spans="1:8" x14ac:dyDescent="0.2">
      <c r="A1783" t="s">
        <v>1636</v>
      </c>
      <c r="B1783" s="1">
        <f t="shared" si="27"/>
        <v>40700</v>
      </c>
      <c r="C1783" s="4">
        <v>1546.5</v>
      </c>
      <c r="D1783" s="4">
        <v>1542.9</v>
      </c>
      <c r="E1783" s="4">
        <v>1553.9</v>
      </c>
      <c r="F1783" s="4">
        <v>1542</v>
      </c>
      <c r="G1783" t="s">
        <v>760</v>
      </c>
      <c r="H1783">
        <v>0.31</v>
      </c>
    </row>
    <row r="1784" spans="1:8" x14ac:dyDescent="0.2">
      <c r="A1784" t="s">
        <v>1637</v>
      </c>
      <c r="B1784" s="1">
        <f t="shared" si="27"/>
        <v>40697</v>
      </c>
      <c r="C1784" s="4">
        <v>1541.7</v>
      </c>
      <c r="D1784" s="4">
        <v>1534.7</v>
      </c>
      <c r="E1784" s="4">
        <v>1546.3</v>
      </c>
      <c r="F1784" s="4">
        <v>1525</v>
      </c>
      <c r="G1784" t="s">
        <v>704</v>
      </c>
      <c r="H1784">
        <v>0.63</v>
      </c>
    </row>
    <row r="1785" spans="1:8" x14ac:dyDescent="0.2">
      <c r="A1785" t="s">
        <v>1638</v>
      </c>
      <c r="B1785" s="1">
        <f t="shared" si="27"/>
        <v>40696</v>
      </c>
      <c r="C1785" s="4">
        <v>1532</v>
      </c>
      <c r="D1785" s="4">
        <v>1541.3</v>
      </c>
      <c r="E1785" s="4">
        <v>1544.5</v>
      </c>
      <c r="F1785" s="4">
        <v>1520</v>
      </c>
      <c r="G1785" t="s">
        <v>864</v>
      </c>
      <c r="H1785">
        <v>-0.67</v>
      </c>
    </row>
    <row r="1786" spans="1:8" x14ac:dyDescent="0.2">
      <c r="A1786" t="s">
        <v>1639</v>
      </c>
      <c r="B1786" s="1">
        <f t="shared" si="27"/>
        <v>40695</v>
      </c>
      <c r="C1786" s="4">
        <v>1542.4</v>
      </c>
      <c r="D1786" s="4">
        <v>1535.7</v>
      </c>
      <c r="E1786" s="4">
        <v>1550.6</v>
      </c>
      <c r="F1786" s="4">
        <v>1529.7</v>
      </c>
      <c r="G1786" t="s">
        <v>949</v>
      </c>
      <c r="H1786">
        <v>0.42</v>
      </c>
    </row>
    <row r="1787" spans="1:8" x14ac:dyDescent="0.2">
      <c r="A1787" t="s">
        <v>1390</v>
      </c>
      <c r="B1787" s="1">
        <f t="shared" si="27"/>
        <v>40694</v>
      </c>
      <c r="C1787" s="4">
        <v>1535.9</v>
      </c>
      <c r="D1787" s="4">
        <v>1536.7</v>
      </c>
      <c r="E1787" s="4">
        <v>1541.1</v>
      </c>
      <c r="F1787" s="4">
        <v>1532.4</v>
      </c>
      <c r="G1787" t="s">
        <v>950</v>
      </c>
      <c r="H1787">
        <v>-0.03</v>
      </c>
    </row>
    <row r="1788" spans="1:8" x14ac:dyDescent="0.2">
      <c r="A1788" t="s">
        <v>1391</v>
      </c>
      <c r="B1788" s="1">
        <f t="shared" si="27"/>
        <v>40690</v>
      </c>
      <c r="C1788" s="4">
        <v>1536.3</v>
      </c>
      <c r="D1788" s="4">
        <v>1519.4</v>
      </c>
      <c r="E1788" s="4">
        <v>1538.5</v>
      </c>
      <c r="F1788" s="4">
        <v>1518.4</v>
      </c>
      <c r="G1788" t="s">
        <v>951</v>
      </c>
      <c r="H1788">
        <v>0.89</v>
      </c>
    </row>
    <row r="1789" spans="1:8" x14ac:dyDescent="0.2">
      <c r="A1789" t="s">
        <v>1392</v>
      </c>
      <c r="B1789" s="1">
        <f t="shared" si="27"/>
        <v>40689</v>
      </c>
      <c r="C1789" s="4">
        <v>1522.8</v>
      </c>
      <c r="D1789" s="4">
        <v>1521.2</v>
      </c>
      <c r="E1789" s="4">
        <v>1521.2</v>
      </c>
      <c r="F1789" s="4">
        <v>1519.5</v>
      </c>
      <c r="G1789" t="s">
        <v>769</v>
      </c>
      <c r="H1789">
        <v>-0.25</v>
      </c>
    </row>
    <row r="1790" spans="1:8" x14ac:dyDescent="0.2">
      <c r="A1790" t="s">
        <v>1393</v>
      </c>
      <c r="B1790" s="1">
        <f t="shared" si="27"/>
        <v>40688</v>
      </c>
      <c r="C1790" s="4">
        <v>1526.6</v>
      </c>
      <c r="D1790" s="4">
        <v>1526.4</v>
      </c>
      <c r="E1790" s="4">
        <v>1527.5</v>
      </c>
      <c r="F1790" s="4">
        <v>1526.1</v>
      </c>
      <c r="G1790" t="s">
        <v>790</v>
      </c>
      <c r="H1790">
        <v>0.22</v>
      </c>
    </row>
    <row r="1791" spans="1:8" x14ac:dyDescent="0.2">
      <c r="A1791" t="s">
        <v>1394</v>
      </c>
      <c r="B1791" s="1">
        <f t="shared" si="27"/>
        <v>40687</v>
      </c>
      <c r="C1791" s="4">
        <v>1523.2</v>
      </c>
      <c r="D1791" s="4">
        <v>1527.1</v>
      </c>
      <c r="E1791" s="4">
        <v>1527.1</v>
      </c>
      <c r="F1791" s="4">
        <v>1521.9</v>
      </c>
      <c r="G1791" t="s">
        <v>798</v>
      </c>
      <c r="H1791">
        <v>0.52</v>
      </c>
    </row>
    <row r="1792" spans="1:8" x14ac:dyDescent="0.2">
      <c r="A1792" t="s">
        <v>1395</v>
      </c>
      <c r="B1792" s="1">
        <f t="shared" si="27"/>
        <v>40686</v>
      </c>
      <c r="C1792" s="4">
        <v>1515.3</v>
      </c>
      <c r="D1792" s="4">
        <v>1510.5</v>
      </c>
      <c r="E1792" s="4">
        <v>1513</v>
      </c>
      <c r="F1792" s="4">
        <v>1507</v>
      </c>
      <c r="G1792" t="s">
        <v>792</v>
      </c>
      <c r="H1792">
        <v>0.43</v>
      </c>
    </row>
    <row r="1793" spans="1:8" x14ac:dyDescent="0.2">
      <c r="A1793" t="s">
        <v>1396</v>
      </c>
      <c r="B1793" s="1">
        <f t="shared" si="27"/>
        <v>40683</v>
      </c>
      <c r="C1793" s="4">
        <v>1508.8</v>
      </c>
      <c r="D1793" s="4">
        <v>1499</v>
      </c>
      <c r="E1793" s="4">
        <v>1513.3</v>
      </c>
      <c r="F1793" s="4">
        <v>1488.7</v>
      </c>
      <c r="G1793" t="s">
        <v>832</v>
      </c>
      <c r="H1793">
        <v>1.1100000000000001</v>
      </c>
    </row>
    <row r="1794" spans="1:8" x14ac:dyDescent="0.2">
      <c r="A1794" t="s">
        <v>1397</v>
      </c>
      <c r="B1794" s="1">
        <f t="shared" si="27"/>
        <v>40682</v>
      </c>
      <c r="C1794" s="4">
        <v>1492.2</v>
      </c>
      <c r="D1794" s="4">
        <v>1491.5</v>
      </c>
      <c r="E1794" s="4">
        <v>1491.5</v>
      </c>
      <c r="F1794" s="4">
        <v>1491.5</v>
      </c>
      <c r="G1794" t="s">
        <v>798</v>
      </c>
      <c r="H1794">
        <v>-0.23</v>
      </c>
    </row>
    <row r="1795" spans="1:8" x14ac:dyDescent="0.2">
      <c r="A1795" t="s">
        <v>1398</v>
      </c>
      <c r="B1795" s="1">
        <f t="shared" ref="B1795:B1858" si="28">DATE(RIGHT(A1795,4),LEFT(A1795,2),LEFT(RIGHT(A1795,8),2))</f>
        <v>40681</v>
      </c>
      <c r="C1795" s="4">
        <v>1495.6</v>
      </c>
      <c r="D1795" s="4">
        <v>1496.4</v>
      </c>
      <c r="E1795" s="4">
        <v>1497</v>
      </c>
      <c r="F1795" s="4">
        <v>1496.3</v>
      </c>
      <c r="G1795" t="s">
        <v>763</v>
      </c>
      <c r="H1795">
        <v>1.07</v>
      </c>
    </row>
    <row r="1796" spans="1:8" x14ac:dyDescent="0.2">
      <c r="A1796" t="s">
        <v>1399</v>
      </c>
      <c r="B1796" s="1">
        <f t="shared" si="28"/>
        <v>40680</v>
      </c>
      <c r="C1796" s="4">
        <v>1479.8</v>
      </c>
      <c r="D1796" s="4">
        <v>1489.8</v>
      </c>
      <c r="E1796" s="4">
        <v>1491.8</v>
      </c>
      <c r="F1796" s="4">
        <v>1473</v>
      </c>
      <c r="G1796" t="s">
        <v>792</v>
      </c>
      <c r="H1796">
        <v>-0.71</v>
      </c>
    </row>
    <row r="1797" spans="1:8" x14ac:dyDescent="0.2">
      <c r="A1797" t="s">
        <v>1400</v>
      </c>
      <c r="B1797" s="1">
        <f t="shared" si="28"/>
        <v>40679</v>
      </c>
      <c r="C1797" s="4">
        <v>1490.4</v>
      </c>
      <c r="D1797" s="4">
        <v>1489.3</v>
      </c>
      <c r="E1797" s="4">
        <v>1494.9</v>
      </c>
      <c r="F1797" s="4">
        <v>1489.3</v>
      </c>
      <c r="G1797" t="s">
        <v>790</v>
      </c>
      <c r="H1797">
        <v>-0.2</v>
      </c>
    </row>
    <row r="1798" spans="1:8" x14ac:dyDescent="0.2">
      <c r="A1798" t="s">
        <v>1401</v>
      </c>
      <c r="B1798" s="1">
        <f t="shared" si="28"/>
        <v>40676</v>
      </c>
      <c r="C1798" s="4">
        <v>1493.4</v>
      </c>
      <c r="D1798" s="4">
        <v>1503.5</v>
      </c>
      <c r="E1798" s="4">
        <v>1511.3</v>
      </c>
      <c r="F1798" s="4">
        <v>1490.2</v>
      </c>
      <c r="G1798" t="s">
        <v>789</v>
      </c>
      <c r="H1798">
        <v>-0.88</v>
      </c>
    </row>
    <row r="1799" spans="1:8" x14ac:dyDescent="0.2">
      <c r="A1799" t="s">
        <v>1402</v>
      </c>
      <c r="B1799" s="1">
        <f t="shared" si="28"/>
        <v>40675</v>
      </c>
      <c r="C1799" s="4">
        <v>1506.6</v>
      </c>
      <c r="D1799" s="4">
        <v>1492.1</v>
      </c>
      <c r="E1799" s="4">
        <v>1502.7</v>
      </c>
      <c r="F1799" s="4">
        <v>1484.8</v>
      </c>
      <c r="G1799" t="s">
        <v>790</v>
      </c>
      <c r="H1799">
        <v>0.37</v>
      </c>
    </row>
    <row r="1800" spans="1:8" x14ac:dyDescent="0.2">
      <c r="A1800" t="s">
        <v>1403</v>
      </c>
      <c r="B1800" s="1">
        <f t="shared" si="28"/>
        <v>40674</v>
      </c>
      <c r="C1800" s="4">
        <v>1501.1</v>
      </c>
      <c r="D1800" s="4">
        <v>1524</v>
      </c>
      <c r="E1800" s="4">
        <v>1524.1</v>
      </c>
      <c r="F1800" s="4">
        <v>1495.2</v>
      </c>
      <c r="G1800" t="s">
        <v>791</v>
      </c>
      <c r="H1800">
        <v>-1.02</v>
      </c>
    </row>
    <row r="1801" spans="1:8" x14ac:dyDescent="0.2">
      <c r="A1801" t="s">
        <v>1404</v>
      </c>
      <c r="B1801" s="1">
        <f t="shared" si="28"/>
        <v>40673</v>
      </c>
      <c r="C1801" s="4">
        <v>1516.6</v>
      </c>
      <c r="D1801" s="4">
        <v>1508.4</v>
      </c>
      <c r="E1801" s="4">
        <v>1516.9</v>
      </c>
      <c r="F1801" s="4">
        <v>1508.4</v>
      </c>
      <c r="G1801" t="s">
        <v>790</v>
      </c>
      <c r="H1801">
        <v>0.91</v>
      </c>
    </row>
    <row r="1802" spans="1:8" x14ac:dyDescent="0.2">
      <c r="A1802" t="s">
        <v>1405</v>
      </c>
      <c r="B1802" s="1">
        <f t="shared" si="28"/>
        <v>40672</v>
      </c>
      <c r="C1802" s="4">
        <v>1502.9</v>
      </c>
      <c r="D1802" s="4">
        <v>1501.5</v>
      </c>
      <c r="E1802" s="4">
        <v>1512.8</v>
      </c>
      <c r="F1802" s="4">
        <v>1501.3</v>
      </c>
      <c r="G1802" t="s">
        <v>792</v>
      </c>
      <c r="H1802">
        <v>0.78</v>
      </c>
    </row>
    <row r="1803" spans="1:8" x14ac:dyDescent="0.2">
      <c r="A1803" t="s">
        <v>1406</v>
      </c>
      <c r="B1803" s="1">
        <f t="shared" si="28"/>
        <v>40669</v>
      </c>
      <c r="C1803" s="4">
        <v>1491.2</v>
      </c>
      <c r="D1803" s="4">
        <v>1473.2</v>
      </c>
      <c r="E1803" s="4">
        <v>1494.8</v>
      </c>
      <c r="F1803" s="4">
        <v>1472.3</v>
      </c>
      <c r="G1803" t="s">
        <v>734</v>
      </c>
      <c r="H1803">
        <v>0.7</v>
      </c>
    </row>
    <row r="1804" spans="1:8" x14ac:dyDescent="0.2">
      <c r="A1804" t="s">
        <v>1407</v>
      </c>
      <c r="B1804" s="1">
        <f t="shared" si="28"/>
        <v>40668</v>
      </c>
      <c r="C1804" s="4">
        <v>1480.9</v>
      </c>
      <c r="D1804" s="4">
        <v>1514.7</v>
      </c>
      <c r="E1804" s="4">
        <v>1520.7</v>
      </c>
      <c r="F1804" s="4">
        <v>1471</v>
      </c>
      <c r="G1804" t="s">
        <v>759</v>
      </c>
      <c r="H1804">
        <v>-2.2400000000000002</v>
      </c>
    </row>
    <row r="1805" spans="1:8" x14ac:dyDescent="0.2">
      <c r="A1805" t="s">
        <v>1408</v>
      </c>
      <c r="B1805" s="1">
        <f t="shared" si="28"/>
        <v>40667</v>
      </c>
      <c r="C1805" s="4">
        <v>1514.9</v>
      </c>
      <c r="D1805" s="4">
        <v>1535</v>
      </c>
      <c r="E1805" s="4">
        <v>1539</v>
      </c>
      <c r="F1805" s="4">
        <v>1506.2</v>
      </c>
      <c r="G1805" t="s">
        <v>778</v>
      </c>
      <c r="H1805">
        <v>-1.64</v>
      </c>
    </row>
    <row r="1806" spans="1:8" x14ac:dyDescent="0.2">
      <c r="A1806" t="s">
        <v>1409</v>
      </c>
      <c r="B1806" s="1">
        <f t="shared" si="28"/>
        <v>40666</v>
      </c>
      <c r="C1806" s="4">
        <v>1540.1</v>
      </c>
      <c r="D1806" s="4">
        <v>1542.5</v>
      </c>
      <c r="E1806" s="4">
        <v>1547</v>
      </c>
      <c r="F1806" s="4">
        <v>1527.5</v>
      </c>
      <c r="G1806" t="s">
        <v>766</v>
      </c>
      <c r="H1806">
        <v>-1.07</v>
      </c>
    </row>
    <row r="1807" spans="1:8" x14ac:dyDescent="0.2">
      <c r="A1807" t="s">
        <v>1410</v>
      </c>
      <c r="B1807" s="1">
        <f t="shared" si="28"/>
        <v>40665</v>
      </c>
      <c r="C1807" s="4">
        <v>1556.7</v>
      </c>
      <c r="D1807" s="4">
        <v>1572.9</v>
      </c>
      <c r="E1807" s="4">
        <v>1576.6</v>
      </c>
      <c r="F1807" s="4">
        <v>1543.1</v>
      </c>
      <c r="G1807" t="s">
        <v>796</v>
      </c>
      <c r="H1807">
        <v>0.04</v>
      </c>
    </row>
    <row r="1808" spans="1:8" x14ac:dyDescent="0.2">
      <c r="A1808" t="s">
        <v>1152</v>
      </c>
      <c r="B1808" s="1">
        <f t="shared" si="28"/>
        <v>40662</v>
      </c>
      <c r="C1808" s="4">
        <v>1556</v>
      </c>
      <c r="D1808" s="4">
        <v>1538.7</v>
      </c>
      <c r="E1808" s="4">
        <v>1568.7</v>
      </c>
      <c r="F1808" s="4">
        <v>1537.3</v>
      </c>
      <c r="G1808" t="s">
        <v>770</v>
      </c>
      <c r="H1808">
        <v>1.65</v>
      </c>
    </row>
    <row r="1809" spans="1:8" x14ac:dyDescent="0.2">
      <c r="A1809" t="s">
        <v>1153</v>
      </c>
      <c r="B1809" s="1">
        <f t="shared" si="28"/>
        <v>40661</v>
      </c>
      <c r="C1809" s="4">
        <v>1530.8</v>
      </c>
      <c r="D1809" s="4">
        <v>1528.6</v>
      </c>
      <c r="E1809" s="4">
        <v>1536</v>
      </c>
      <c r="F1809" s="4">
        <v>1526.6</v>
      </c>
      <c r="G1809" t="s">
        <v>863</v>
      </c>
      <c r="H1809">
        <v>0.93</v>
      </c>
    </row>
    <row r="1810" spans="1:8" x14ac:dyDescent="0.2">
      <c r="A1810" t="s">
        <v>1154</v>
      </c>
      <c r="B1810" s="1">
        <f t="shared" si="28"/>
        <v>40660</v>
      </c>
      <c r="C1810" s="4">
        <v>1516.7</v>
      </c>
      <c r="D1810" s="4">
        <v>1507.1</v>
      </c>
      <c r="E1810" s="4">
        <v>1512.8</v>
      </c>
      <c r="F1810" s="4">
        <v>1505.2</v>
      </c>
      <c r="G1810" t="s">
        <v>762</v>
      </c>
      <c r="H1810">
        <v>0.91</v>
      </c>
    </row>
    <row r="1811" spans="1:8" x14ac:dyDescent="0.2">
      <c r="A1811" t="s">
        <v>1155</v>
      </c>
      <c r="B1811" s="1">
        <f t="shared" si="28"/>
        <v>40659</v>
      </c>
      <c r="C1811" s="4">
        <v>1503</v>
      </c>
      <c r="D1811" s="4">
        <v>1501.5</v>
      </c>
      <c r="E1811" s="4">
        <v>1506.3</v>
      </c>
      <c r="F1811" s="4">
        <v>1495</v>
      </c>
      <c r="G1811" t="s">
        <v>771</v>
      </c>
      <c r="H1811">
        <v>-0.37</v>
      </c>
    </row>
    <row r="1812" spans="1:8" x14ac:dyDescent="0.2">
      <c r="A1812" t="s">
        <v>1156</v>
      </c>
      <c r="B1812" s="1">
        <f t="shared" si="28"/>
        <v>40658</v>
      </c>
      <c r="C1812" s="4">
        <v>1508.6</v>
      </c>
      <c r="D1812" s="4">
        <v>1513.3</v>
      </c>
      <c r="E1812" s="4">
        <v>1518</v>
      </c>
      <c r="F1812" s="4">
        <v>1502.8</v>
      </c>
      <c r="G1812" t="s">
        <v>767</v>
      </c>
      <c r="H1812">
        <v>0.36</v>
      </c>
    </row>
    <row r="1813" spans="1:8" x14ac:dyDescent="0.2">
      <c r="A1813" t="s">
        <v>1157</v>
      </c>
      <c r="B1813" s="1">
        <f t="shared" si="28"/>
        <v>40654</v>
      </c>
      <c r="C1813" s="4">
        <v>1503.2</v>
      </c>
      <c r="D1813" s="4">
        <v>1503.7</v>
      </c>
      <c r="E1813" s="4">
        <v>1508.3</v>
      </c>
      <c r="F1813" s="4">
        <v>1501.7</v>
      </c>
      <c r="G1813" t="s">
        <v>773</v>
      </c>
      <c r="H1813">
        <v>0.33</v>
      </c>
    </row>
    <row r="1814" spans="1:8" x14ac:dyDescent="0.2">
      <c r="A1814" t="s">
        <v>1158</v>
      </c>
      <c r="B1814" s="1">
        <f t="shared" si="28"/>
        <v>40653</v>
      </c>
      <c r="C1814" s="4">
        <v>1498.3</v>
      </c>
      <c r="D1814" s="4">
        <v>1494</v>
      </c>
      <c r="E1814" s="4">
        <v>1505.3</v>
      </c>
      <c r="F1814" s="4">
        <v>1494</v>
      </c>
      <c r="G1814" t="s">
        <v>811</v>
      </c>
      <c r="H1814">
        <v>0.25</v>
      </c>
    </row>
    <row r="1815" spans="1:8" x14ac:dyDescent="0.2">
      <c r="A1815" t="s">
        <v>1159</v>
      </c>
      <c r="B1815" s="1">
        <f t="shared" si="28"/>
        <v>40652</v>
      </c>
      <c r="C1815" s="4">
        <v>1494.5</v>
      </c>
      <c r="D1815" s="4">
        <v>1493.3</v>
      </c>
      <c r="E1815" s="4">
        <v>1499.5</v>
      </c>
      <c r="F1815" s="4">
        <v>1489</v>
      </c>
      <c r="G1815" t="s">
        <v>809</v>
      </c>
      <c r="H1815">
        <v>0.15</v>
      </c>
    </row>
    <row r="1816" spans="1:8" x14ac:dyDescent="0.2">
      <c r="A1816" t="s">
        <v>1160</v>
      </c>
      <c r="B1816" s="1">
        <f t="shared" si="28"/>
        <v>40651</v>
      </c>
      <c r="C1816" s="4">
        <v>1492.3</v>
      </c>
      <c r="D1816" s="4">
        <v>1486.3</v>
      </c>
      <c r="E1816" s="4">
        <v>1497.3</v>
      </c>
      <c r="F1816" s="4">
        <v>1477.5</v>
      </c>
      <c r="G1816" t="s">
        <v>748</v>
      </c>
      <c r="H1816">
        <v>0.47</v>
      </c>
    </row>
    <row r="1817" spans="1:8" x14ac:dyDescent="0.2">
      <c r="A1817" t="s">
        <v>1161</v>
      </c>
      <c r="B1817" s="1">
        <f t="shared" si="28"/>
        <v>40648</v>
      </c>
      <c r="C1817" s="4">
        <v>1485.3</v>
      </c>
      <c r="D1817" s="4">
        <v>1477.6</v>
      </c>
      <c r="E1817" s="4">
        <v>1487.5</v>
      </c>
      <c r="F1817" s="4">
        <v>1473.2</v>
      </c>
      <c r="G1817" t="s">
        <v>815</v>
      </c>
      <c r="H1817">
        <v>0.92</v>
      </c>
    </row>
    <row r="1818" spans="1:8" x14ac:dyDescent="0.2">
      <c r="A1818" t="s">
        <v>1162</v>
      </c>
      <c r="B1818" s="1">
        <f t="shared" si="28"/>
        <v>40647</v>
      </c>
      <c r="C1818" s="4">
        <v>1471.7</v>
      </c>
      <c r="D1818" s="4">
        <v>1456.8</v>
      </c>
      <c r="E1818" s="4">
        <v>1476</v>
      </c>
      <c r="F1818" s="4">
        <v>1452.7</v>
      </c>
      <c r="G1818" t="s">
        <v>840</v>
      </c>
      <c r="H1818">
        <v>1.1499999999999999</v>
      </c>
    </row>
    <row r="1819" spans="1:8" x14ac:dyDescent="0.2">
      <c r="A1819" t="s">
        <v>1163</v>
      </c>
      <c r="B1819" s="1">
        <f t="shared" si="28"/>
        <v>40646</v>
      </c>
      <c r="C1819" s="4">
        <v>1454.9</v>
      </c>
      <c r="D1819" s="4">
        <v>1455</v>
      </c>
      <c r="E1819" s="4">
        <v>1462</v>
      </c>
      <c r="F1819" s="4">
        <v>1454</v>
      </c>
      <c r="G1819" t="s">
        <v>796</v>
      </c>
      <c r="H1819">
        <v>0.14000000000000001</v>
      </c>
    </row>
    <row r="1820" spans="1:8" x14ac:dyDescent="0.2">
      <c r="A1820" t="s">
        <v>1164</v>
      </c>
      <c r="B1820" s="1">
        <f t="shared" si="28"/>
        <v>40645</v>
      </c>
      <c r="C1820" s="4">
        <v>1452.9</v>
      </c>
      <c r="D1820" s="4">
        <v>1461.8</v>
      </c>
      <c r="E1820" s="4">
        <v>1467.2</v>
      </c>
      <c r="F1820" s="4">
        <v>1444.4</v>
      </c>
      <c r="G1820" t="s">
        <v>842</v>
      </c>
      <c r="H1820">
        <v>-0.99</v>
      </c>
    </row>
    <row r="1821" spans="1:8" x14ac:dyDescent="0.2">
      <c r="A1821" t="s">
        <v>1165</v>
      </c>
      <c r="B1821" s="1">
        <f t="shared" si="28"/>
        <v>40644</v>
      </c>
      <c r="C1821" s="4">
        <v>1467.4</v>
      </c>
      <c r="D1821" s="4">
        <v>1476</v>
      </c>
      <c r="E1821" s="4">
        <v>1476</v>
      </c>
      <c r="F1821" s="4">
        <v>1459.7</v>
      </c>
      <c r="G1821" t="s">
        <v>825</v>
      </c>
      <c r="H1821">
        <v>-0.41</v>
      </c>
    </row>
    <row r="1822" spans="1:8" x14ac:dyDescent="0.2">
      <c r="A1822" t="s">
        <v>1166</v>
      </c>
      <c r="B1822" s="1">
        <f t="shared" si="28"/>
        <v>40641</v>
      </c>
      <c r="C1822" s="4">
        <v>1473.4</v>
      </c>
      <c r="D1822" s="4">
        <v>1457.6</v>
      </c>
      <c r="E1822" s="4">
        <v>1475.5</v>
      </c>
      <c r="F1822" s="4">
        <v>1457.5</v>
      </c>
      <c r="G1822" t="s">
        <v>952</v>
      </c>
      <c r="H1822">
        <v>1.02</v>
      </c>
    </row>
    <row r="1823" spans="1:8" x14ac:dyDescent="0.2">
      <c r="A1823" t="s">
        <v>1167</v>
      </c>
      <c r="B1823" s="1">
        <f t="shared" si="28"/>
        <v>40640</v>
      </c>
      <c r="C1823" s="4">
        <v>1458.5</v>
      </c>
      <c r="D1823" s="4">
        <v>1459.7</v>
      </c>
      <c r="E1823" s="4">
        <v>1462.7</v>
      </c>
      <c r="F1823" s="4">
        <v>1453.9</v>
      </c>
      <c r="G1823" t="s">
        <v>767</v>
      </c>
      <c r="H1823">
        <v>0.05</v>
      </c>
    </row>
    <row r="1824" spans="1:8" x14ac:dyDescent="0.2">
      <c r="A1824" t="s">
        <v>1168</v>
      </c>
      <c r="B1824" s="1">
        <f t="shared" si="28"/>
        <v>40639</v>
      </c>
      <c r="C1824" s="4">
        <v>1457.7</v>
      </c>
      <c r="D1824" s="4">
        <v>1456.9</v>
      </c>
      <c r="E1824" s="4">
        <v>1462.3</v>
      </c>
      <c r="F1824" s="4">
        <v>1452</v>
      </c>
      <c r="G1824" t="s">
        <v>854</v>
      </c>
      <c r="H1824">
        <v>0.41</v>
      </c>
    </row>
    <row r="1825" spans="1:8" x14ac:dyDescent="0.2">
      <c r="A1825" t="s">
        <v>1169</v>
      </c>
      <c r="B1825" s="1">
        <f t="shared" si="28"/>
        <v>40638</v>
      </c>
      <c r="C1825" s="4">
        <v>1451.8</v>
      </c>
      <c r="D1825" s="4">
        <v>1437.9</v>
      </c>
      <c r="E1825" s="4">
        <v>1457.6</v>
      </c>
      <c r="F1825" s="4">
        <v>1430.3</v>
      </c>
      <c r="G1825" t="s">
        <v>953</v>
      </c>
      <c r="H1825">
        <v>1.37</v>
      </c>
    </row>
    <row r="1826" spans="1:8" x14ac:dyDescent="0.2">
      <c r="A1826" t="s">
        <v>1170</v>
      </c>
      <c r="B1826" s="1">
        <f t="shared" si="28"/>
        <v>40637</v>
      </c>
      <c r="C1826" s="4">
        <v>1432.2</v>
      </c>
      <c r="D1826" s="4">
        <v>1429.1</v>
      </c>
      <c r="E1826" s="4">
        <v>1439.1</v>
      </c>
      <c r="F1826" s="4">
        <v>1428.8</v>
      </c>
      <c r="G1826" t="s">
        <v>686</v>
      </c>
      <c r="H1826">
        <v>0.28999999999999998</v>
      </c>
    </row>
    <row r="1827" spans="1:8" x14ac:dyDescent="0.2">
      <c r="A1827" t="s">
        <v>1171</v>
      </c>
      <c r="B1827" s="1">
        <f t="shared" si="28"/>
        <v>40634</v>
      </c>
      <c r="C1827" s="4">
        <v>1428.1</v>
      </c>
      <c r="D1827" s="4">
        <v>1433.4</v>
      </c>
      <c r="E1827" s="4">
        <v>1436.5</v>
      </c>
      <c r="F1827" s="4">
        <v>1413</v>
      </c>
      <c r="G1827" t="s">
        <v>954</v>
      </c>
      <c r="H1827">
        <v>-0.75</v>
      </c>
    </row>
    <row r="1828" spans="1:8" x14ac:dyDescent="0.2">
      <c r="A1828" t="s">
        <v>3712</v>
      </c>
      <c r="B1828" s="1">
        <f t="shared" si="28"/>
        <v>40633</v>
      </c>
      <c r="C1828" s="4">
        <v>1438.9</v>
      </c>
      <c r="D1828" s="4">
        <v>1423.3</v>
      </c>
      <c r="E1828" s="4">
        <v>1440</v>
      </c>
      <c r="F1828" s="4">
        <v>1420.7</v>
      </c>
      <c r="G1828" t="s">
        <v>955</v>
      </c>
      <c r="H1828">
        <v>1.06</v>
      </c>
    </row>
    <row r="1829" spans="1:8" x14ac:dyDescent="0.2">
      <c r="A1829" t="s">
        <v>3713</v>
      </c>
      <c r="B1829" s="1">
        <f t="shared" si="28"/>
        <v>40632</v>
      </c>
      <c r="C1829" s="4">
        <v>1423.8</v>
      </c>
      <c r="D1829" s="4">
        <v>1418.7</v>
      </c>
      <c r="E1829" s="4">
        <v>1430.3</v>
      </c>
      <c r="F1829" s="4">
        <v>1412</v>
      </c>
      <c r="G1829" t="s">
        <v>956</v>
      </c>
      <c r="H1829">
        <v>0.55000000000000004</v>
      </c>
    </row>
    <row r="1830" spans="1:8" x14ac:dyDescent="0.2">
      <c r="A1830" t="s">
        <v>3714</v>
      </c>
      <c r="B1830" s="1">
        <f t="shared" si="28"/>
        <v>40631</v>
      </c>
      <c r="C1830" s="4">
        <v>1416</v>
      </c>
      <c r="D1830" s="4">
        <v>1416</v>
      </c>
      <c r="E1830" s="4">
        <v>1416</v>
      </c>
      <c r="F1830" s="4">
        <v>1416</v>
      </c>
      <c r="G1830">
        <v>0</v>
      </c>
      <c r="H1830">
        <v>-0.27</v>
      </c>
    </row>
    <row r="1831" spans="1:8" x14ac:dyDescent="0.2">
      <c r="A1831" t="s">
        <v>3715</v>
      </c>
      <c r="B1831" s="1">
        <f t="shared" si="28"/>
        <v>40630</v>
      </c>
      <c r="C1831" s="4">
        <v>1419.8</v>
      </c>
      <c r="D1831" s="4">
        <v>1413.2</v>
      </c>
      <c r="E1831" s="4">
        <v>1415.6</v>
      </c>
      <c r="F1831" s="4">
        <v>1413.2</v>
      </c>
      <c r="G1831" t="s">
        <v>790</v>
      </c>
      <c r="H1831">
        <v>-0.44</v>
      </c>
    </row>
    <row r="1832" spans="1:8" x14ac:dyDescent="0.2">
      <c r="A1832" t="s">
        <v>3716</v>
      </c>
      <c r="B1832" s="1">
        <f t="shared" si="28"/>
        <v>40627</v>
      </c>
      <c r="C1832" s="4">
        <v>1426.1</v>
      </c>
      <c r="D1832" s="4">
        <v>1436</v>
      </c>
      <c r="E1832" s="4">
        <v>1436</v>
      </c>
      <c r="F1832" s="4">
        <v>1436</v>
      </c>
      <c r="G1832" t="s">
        <v>798</v>
      </c>
      <c r="H1832">
        <v>-0.61</v>
      </c>
    </row>
    <row r="1833" spans="1:8" x14ac:dyDescent="0.2">
      <c r="A1833" t="s">
        <v>3717</v>
      </c>
      <c r="B1833" s="1">
        <f t="shared" si="28"/>
        <v>40626</v>
      </c>
      <c r="C1833" s="4">
        <v>1434.8</v>
      </c>
      <c r="D1833" s="4">
        <v>1437.7</v>
      </c>
      <c r="E1833" s="4">
        <v>1446.9</v>
      </c>
      <c r="F1833" s="4">
        <v>1437.5</v>
      </c>
      <c r="G1833" t="s">
        <v>791</v>
      </c>
      <c r="H1833">
        <v>-0.22</v>
      </c>
    </row>
    <row r="1834" spans="1:8" x14ac:dyDescent="0.2">
      <c r="A1834" t="s">
        <v>3718</v>
      </c>
      <c r="B1834" s="1">
        <f t="shared" si="28"/>
        <v>40625</v>
      </c>
      <c r="C1834" s="4">
        <v>1437.9</v>
      </c>
      <c r="D1834" s="4">
        <v>1432.2</v>
      </c>
      <c r="E1834" s="4">
        <v>1439.7</v>
      </c>
      <c r="F1834" s="4">
        <v>1432.2</v>
      </c>
      <c r="G1834" t="s">
        <v>789</v>
      </c>
      <c r="H1834">
        <v>0.73</v>
      </c>
    </row>
    <row r="1835" spans="1:8" x14ac:dyDescent="0.2">
      <c r="A1835" t="s">
        <v>3719</v>
      </c>
      <c r="B1835" s="1">
        <f t="shared" si="28"/>
        <v>40624</v>
      </c>
      <c r="C1835" s="4">
        <v>1427.5</v>
      </c>
      <c r="D1835" s="4">
        <v>1430.4</v>
      </c>
      <c r="E1835" s="4">
        <v>1430.4</v>
      </c>
      <c r="F1835" s="4">
        <v>1430.4</v>
      </c>
      <c r="G1835" t="s">
        <v>832</v>
      </c>
      <c r="H1835">
        <v>0.09</v>
      </c>
    </row>
    <row r="1836" spans="1:8" x14ac:dyDescent="0.2">
      <c r="A1836" t="s">
        <v>3720</v>
      </c>
      <c r="B1836" s="1">
        <f t="shared" si="28"/>
        <v>40623</v>
      </c>
      <c r="C1836" s="4">
        <v>1426.2</v>
      </c>
      <c r="D1836" s="4">
        <v>1433.5</v>
      </c>
      <c r="E1836" s="4">
        <v>1433.5</v>
      </c>
      <c r="F1836" s="4">
        <v>1430.8</v>
      </c>
      <c r="G1836" t="s">
        <v>792</v>
      </c>
      <c r="H1836">
        <v>0.73</v>
      </c>
    </row>
    <row r="1837" spans="1:8" x14ac:dyDescent="0.2">
      <c r="A1837" t="s">
        <v>3721</v>
      </c>
      <c r="B1837" s="1">
        <f t="shared" si="28"/>
        <v>40620</v>
      </c>
      <c r="C1837" s="4">
        <v>1415.9</v>
      </c>
      <c r="D1837" s="4">
        <v>1406.4</v>
      </c>
      <c r="E1837" s="4">
        <v>1419.3</v>
      </c>
      <c r="F1837" s="4">
        <v>1406.4</v>
      </c>
      <c r="G1837" t="s">
        <v>790</v>
      </c>
      <c r="H1837">
        <v>0.85</v>
      </c>
    </row>
    <row r="1838" spans="1:8" x14ac:dyDescent="0.2">
      <c r="A1838" t="s">
        <v>3722</v>
      </c>
      <c r="B1838" s="1">
        <f t="shared" si="28"/>
        <v>40619</v>
      </c>
      <c r="C1838" s="4">
        <v>1404</v>
      </c>
      <c r="D1838" s="4">
        <v>1387.7</v>
      </c>
      <c r="E1838" s="4">
        <v>1393.6</v>
      </c>
      <c r="F1838" s="4">
        <v>1387.7</v>
      </c>
      <c r="G1838" t="s">
        <v>791</v>
      </c>
      <c r="H1838">
        <v>0.56999999999999995</v>
      </c>
    </row>
    <row r="1839" spans="1:8" x14ac:dyDescent="0.2">
      <c r="A1839" t="s">
        <v>3723</v>
      </c>
      <c r="B1839" s="1">
        <f t="shared" si="28"/>
        <v>40618</v>
      </c>
      <c r="C1839" s="4">
        <v>1396</v>
      </c>
      <c r="D1839" s="4">
        <v>1398</v>
      </c>
      <c r="E1839" s="4">
        <v>1404.2</v>
      </c>
      <c r="F1839" s="4">
        <v>1394.3</v>
      </c>
      <c r="G1839" t="s">
        <v>792</v>
      </c>
      <c r="H1839">
        <v>0.24</v>
      </c>
    </row>
    <row r="1840" spans="1:8" x14ac:dyDescent="0.2">
      <c r="A1840" t="s">
        <v>3724</v>
      </c>
      <c r="B1840" s="1">
        <f t="shared" si="28"/>
        <v>40617</v>
      </c>
      <c r="C1840" s="4">
        <v>1392.6</v>
      </c>
      <c r="D1840" s="4">
        <v>1413.3</v>
      </c>
      <c r="E1840" s="4">
        <v>1413.3</v>
      </c>
      <c r="F1840" s="4">
        <v>1385.5</v>
      </c>
      <c r="G1840" t="s">
        <v>789</v>
      </c>
      <c r="H1840">
        <v>-2.25</v>
      </c>
    </row>
    <row r="1841" spans="1:8" x14ac:dyDescent="0.2">
      <c r="A1841" t="s">
        <v>3725</v>
      </c>
      <c r="B1841" s="1">
        <f t="shared" si="28"/>
        <v>40616</v>
      </c>
      <c r="C1841" s="4">
        <v>1424.6</v>
      </c>
      <c r="D1841" s="4">
        <v>1420</v>
      </c>
      <c r="E1841" s="4">
        <v>1427.7</v>
      </c>
      <c r="F1841" s="4">
        <v>1420</v>
      </c>
      <c r="G1841" t="s">
        <v>776</v>
      </c>
      <c r="H1841">
        <v>0.22</v>
      </c>
    </row>
    <row r="1842" spans="1:8" x14ac:dyDescent="0.2">
      <c r="A1842" t="s">
        <v>3726</v>
      </c>
      <c r="B1842" s="1">
        <f t="shared" si="28"/>
        <v>40613</v>
      </c>
      <c r="C1842" s="4">
        <v>1421.5</v>
      </c>
      <c r="D1842" s="4">
        <v>1413.7</v>
      </c>
      <c r="E1842" s="4">
        <v>1422.6</v>
      </c>
      <c r="F1842" s="4">
        <v>1404.9</v>
      </c>
      <c r="G1842" t="s">
        <v>789</v>
      </c>
      <c r="H1842">
        <v>0.66</v>
      </c>
    </row>
    <row r="1843" spans="1:8" x14ac:dyDescent="0.2">
      <c r="A1843" t="s">
        <v>3727</v>
      </c>
      <c r="B1843" s="1">
        <f t="shared" si="28"/>
        <v>40612</v>
      </c>
      <c r="C1843" s="4">
        <v>1412.2</v>
      </c>
      <c r="D1843" s="4">
        <v>1429.5</v>
      </c>
      <c r="E1843" s="4">
        <v>1429.8</v>
      </c>
      <c r="F1843" s="4">
        <v>1403.8</v>
      </c>
      <c r="G1843" t="s">
        <v>789</v>
      </c>
      <c r="H1843">
        <v>-1.2</v>
      </c>
    </row>
    <row r="1844" spans="1:8" x14ac:dyDescent="0.2">
      <c r="A1844" t="s">
        <v>3728</v>
      </c>
      <c r="B1844" s="1">
        <f t="shared" si="28"/>
        <v>40611</v>
      </c>
      <c r="C1844" s="4">
        <v>1429.3</v>
      </c>
      <c r="D1844" s="4">
        <v>1430</v>
      </c>
      <c r="E1844" s="4">
        <v>1435.7</v>
      </c>
      <c r="F1844" s="4">
        <v>1426.1</v>
      </c>
      <c r="G1844" t="s">
        <v>788</v>
      </c>
      <c r="H1844">
        <v>0.17</v>
      </c>
    </row>
    <row r="1845" spans="1:8" x14ac:dyDescent="0.2">
      <c r="A1845" t="s">
        <v>3729</v>
      </c>
      <c r="B1845" s="1">
        <f t="shared" si="28"/>
        <v>40610</v>
      </c>
      <c r="C1845" s="4">
        <v>1426.9</v>
      </c>
      <c r="D1845" s="4">
        <v>1431.6</v>
      </c>
      <c r="E1845" s="4">
        <v>1432.6</v>
      </c>
      <c r="F1845" s="4">
        <v>1424.3</v>
      </c>
      <c r="G1845" t="s">
        <v>796</v>
      </c>
      <c r="H1845">
        <v>-0.5</v>
      </c>
    </row>
    <row r="1846" spans="1:8" x14ac:dyDescent="0.2">
      <c r="A1846" t="s">
        <v>3730</v>
      </c>
      <c r="B1846" s="1">
        <f t="shared" si="28"/>
        <v>40609</v>
      </c>
      <c r="C1846" s="4">
        <v>1434.1</v>
      </c>
      <c r="D1846" s="4">
        <v>1434.5</v>
      </c>
      <c r="E1846" s="4">
        <v>1445</v>
      </c>
      <c r="F1846" s="4">
        <v>1429.5</v>
      </c>
      <c r="G1846" t="s">
        <v>724</v>
      </c>
      <c r="H1846">
        <v>0.41</v>
      </c>
    </row>
    <row r="1847" spans="1:8" x14ac:dyDescent="0.2">
      <c r="A1847" t="s">
        <v>3731</v>
      </c>
      <c r="B1847" s="1">
        <f t="shared" si="28"/>
        <v>40606</v>
      </c>
      <c r="C1847" s="4">
        <v>1428.2</v>
      </c>
      <c r="D1847" s="4">
        <v>1418.9</v>
      </c>
      <c r="E1847" s="4">
        <v>1429.8</v>
      </c>
      <c r="F1847" s="4">
        <v>1416.8</v>
      </c>
      <c r="G1847" t="s">
        <v>776</v>
      </c>
      <c r="H1847">
        <v>0.86</v>
      </c>
    </row>
    <row r="1848" spans="1:8" x14ac:dyDescent="0.2">
      <c r="A1848" t="s">
        <v>3732</v>
      </c>
      <c r="B1848" s="1">
        <f t="shared" si="28"/>
        <v>40605</v>
      </c>
      <c r="C1848" s="4">
        <v>1416</v>
      </c>
      <c r="D1848" s="4">
        <v>1432.3</v>
      </c>
      <c r="E1848" s="4">
        <v>1432.3</v>
      </c>
      <c r="F1848" s="4">
        <v>1415.9</v>
      </c>
      <c r="G1848" t="s">
        <v>773</v>
      </c>
      <c r="H1848">
        <v>-1.48</v>
      </c>
    </row>
    <row r="1849" spans="1:8" x14ac:dyDescent="0.2">
      <c r="A1849" t="s">
        <v>3733</v>
      </c>
      <c r="B1849" s="1">
        <f t="shared" si="28"/>
        <v>40604</v>
      </c>
      <c r="C1849" s="4">
        <v>1437.2</v>
      </c>
      <c r="D1849" s="4">
        <v>1432.5</v>
      </c>
      <c r="E1849" s="4">
        <v>1440.5</v>
      </c>
      <c r="F1849" s="4">
        <v>1428.8</v>
      </c>
      <c r="G1849" t="s">
        <v>837</v>
      </c>
      <c r="H1849">
        <v>0.45</v>
      </c>
    </row>
    <row r="1850" spans="1:8" x14ac:dyDescent="0.2">
      <c r="A1850" t="s">
        <v>3734</v>
      </c>
      <c r="B1850" s="1">
        <f t="shared" si="28"/>
        <v>40603</v>
      </c>
      <c r="C1850" s="4">
        <v>1430.7</v>
      </c>
      <c r="D1850" s="4">
        <v>1415.3</v>
      </c>
      <c r="E1850" s="4">
        <v>1434.4</v>
      </c>
      <c r="F1850" s="4">
        <v>1415.3</v>
      </c>
      <c r="G1850" t="s">
        <v>770</v>
      </c>
      <c r="H1850">
        <v>1.52</v>
      </c>
    </row>
    <row r="1851" spans="1:8" x14ac:dyDescent="0.2">
      <c r="A1851" t="s">
        <v>3480</v>
      </c>
      <c r="B1851" s="1">
        <f t="shared" si="28"/>
        <v>40602</v>
      </c>
      <c r="C1851" s="4">
        <v>1409.3</v>
      </c>
      <c r="D1851" s="4">
        <v>1410.7</v>
      </c>
      <c r="E1851" s="4">
        <v>1415.7</v>
      </c>
      <c r="F1851" s="4">
        <v>1407.7</v>
      </c>
      <c r="G1851" t="s">
        <v>762</v>
      </c>
      <c r="H1851">
        <v>0.04</v>
      </c>
    </row>
    <row r="1852" spans="1:8" x14ac:dyDescent="0.2">
      <c r="A1852" t="s">
        <v>3481</v>
      </c>
      <c r="B1852" s="1">
        <f t="shared" si="28"/>
        <v>40599</v>
      </c>
      <c r="C1852" s="4">
        <v>1408.7</v>
      </c>
      <c r="D1852" s="4">
        <v>1401.7</v>
      </c>
      <c r="E1852" s="4">
        <v>1411</v>
      </c>
      <c r="F1852" s="4">
        <v>1401</v>
      </c>
      <c r="G1852" t="s">
        <v>842</v>
      </c>
      <c r="H1852">
        <v>-0.47</v>
      </c>
    </row>
    <row r="1853" spans="1:8" x14ac:dyDescent="0.2">
      <c r="A1853" t="s">
        <v>3482</v>
      </c>
      <c r="B1853" s="1">
        <f t="shared" si="28"/>
        <v>40598</v>
      </c>
      <c r="C1853" s="4">
        <v>1415.3</v>
      </c>
      <c r="D1853" s="4">
        <v>1415.1</v>
      </c>
      <c r="E1853" s="4">
        <v>1415.3</v>
      </c>
      <c r="F1853" s="4">
        <v>1408.3</v>
      </c>
      <c r="G1853" t="s">
        <v>779</v>
      </c>
      <c r="H1853">
        <v>0.13</v>
      </c>
    </row>
    <row r="1854" spans="1:8" x14ac:dyDescent="0.2">
      <c r="A1854" t="s">
        <v>3483</v>
      </c>
      <c r="B1854" s="1">
        <f t="shared" si="28"/>
        <v>40597</v>
      </c>
      <c r="C1854" s="4">
        <v>1413.4</v>
      </c>
      <c r="D1854" s="4">
        <v>1397.8</v>
      </c>
      <c r="E1854" s="4">
        <v>1413.8</v>
      </c>
      <c r="F1854" s="4">
        <v>1397.8</v>
      </c>
      <c r="G1854" t="s">
        <v>787</v>
      </c>
      <c r="H1854">
        <v>0.92</v>
      </c>
    </row>
    <row r="1855" spans="1:8" x14ac:dyDescent="0.2">
      <c r="A1855" t="s">
        <v>3484</v>
      </c>
      <c r="B1855" s="1">
        <f t="shared" si="28"/>
        <v>40596</v>
      </c>
      <c r="C1855" s="4">
        <v>1400.5</v>
      </c>
      <c r="D1855" s="4">
        <v>1395.1</v>
      </c>
      <c r="E1855" s="4">
        <v>1408.7</v>
      </c>
      <c r="F1855" s="4">
        <v>1395.1</v>
      </c>
      <c r="G1855" t="s">
        <v>863</v>
      </c>
      <c r="H1855">
        <v>0.89</v>
      </c>
    </row>
    <row r="1856" spans="1:8" x14ac:dyDescent="0.2">
      <c r="A1856" t="s">
        <v>3485</v>
      </c>
      <c r="B1856" s="1">
        <f t="shared" si="28"/>
        <v>40592</v>
      </c>
      <c r="C1856" s="4">
        <v>1388.2</v>
      </c>
      <c r="D1856" s="4">
        <v>1384.1</v>
      </c>
      <c r="E1856" s="4">
        <v>1391.8</v>
      </c>
      <c r="F1856" s="4">
        <v>1381.8</v>
      </c>
      <c r="G1856" t="s">
        <v>788</v>
      </c>
      <c r="H1856">
        <v>0.25</v>
      </c>
    </row>
    <row r="1857" spans="1:8" x14ac:dyDescent="0.2">
      <c r="A1857" t="s">
        <v>3486</v>
      </c>
      <c r="B1857" s="1">
        <f t="shared" si="28"/>
        <v>40591</v>
      </c>
      <c r="C1857" s="4">
        <v>1384.7</v>
      </c>
      <c r="D1857" s="4">
        <v>1377.7</v>
      </c>
      <c r="E1857" s="4">
        <v>1384.7</v>
      </c>
      <c r="F1857" s="4">
        <v>1377</v>
      </c>
      <c r="G1857" t="s">
        <v>774</v>
      </c>
      <c r="H1857">
        <v>0.73</v>
      </c>
    </row>
    <row r="1858" spans="1:8" x14ac:dyDescent="0.2">
      <c r="A1858" t="s">
        <v>3487</v>
      </c>
      <c r="B1858" s="1">
        <f t="shared" si="28"/>
        <v>40590</v>
      </c>
      <c r="C1858" s="4">
        <v>1374.7</v>
      </c>
      <c r="D1858" s="4">
        <v>1373.6</v>
      </c>
      <c r="E1858" s="4">
        <v>1382</v>
      </c>
      <c r="F1858" s="4">
        <v>1370.5</v>
      </c>
      <c r="G1858" t="s">
        <v>867</v>
      </c>
      <c r="H1858">
        <v>0.08</v>
      </c>
    </row>
    <row r="1859" spans="1:8" x14ac:dyDescent="0.2">
      <c r="A1859" t="s">
        <v>3488</v>
      </c>
      <c r="B1859" s="1">
        <f t="shared" ref="B1859:B1922" si="29">DATE(RIGHT(A1859,4),LEFT(A1859,2),LEFT(RIGHT(A1859,8),2))</f>
        <v>40589</v>
      </c>
      <c r="C1859" s="4">
        <v>1373.6</v>
      </c>
      <c r="D1859" s="4">
        <v>1361.6</v>
      </c>
      <c r="E1859" s="4">
        <v>1376</v>
      </c>
      <c r="F1859" s="4">
        <v>1361.6</v>
      </c>
      <c r="G1859" t="s">
        <v>787</v>
      </c>
      <c r="H1859">
        <v>0.66</v>
      </c>
    </row>
    <row r="1860" spans="1:8" x14ac:dyDescent="0.2">
      <c r="A1860" t="s">
        <v>3489</v>
      </c>
      <c r="B1860" s="1">
        <f t="shared" si="29"/>
        <v>40588</v>
      </c>
      <c r="C1860" s="4">
        <v>1364.6</v>
      </c>
      <c r="D1860" s="4">
        <v>1357.8</v>
      </c>
      <c r="E1860" s="4">
        <v>1365.6</v>
      </c>
      <c r="F1860" s="4">
        <v>1356.6</v>
      </c>
      <c r="G1860" t="s">
        <v>777</v>
      </c>
      <c r="H1860">
        <v>0.35</v>
      </c>
    </row>
    <row r="1861" spans="1:8" x14ac:dyDescent="0.2">
      <c r="A1861" t="s">
        <v>3490</v>
      </c>
      <c r="B1861" s="1">
        <f t="shared" si="29"/>
        <v>40585</v>
      </c>
      <c r="C1861" s="4">
        <v>1359.9</v>
      </c>
      <c r="D1861" s="4">
        <v>1364</v>
      </c>
      <c r="E1861" s="4">
        <v>1368.8</v>
      </c>
      <c r="F1861" s="4">
        <v>1355.2</v>
      </c>
      <c r="G1861" t="s">
        <v>871</v>
      </c>
      <c r="H1861">
        <v>-0.15</v>
      </c>
    </row>
    <row r="1862" spans="1:8" x14ac:dyDescent="0.2">
      <c r="A1862" t="s">
        <v>3491</v>
      </c>
      <c r="B1862" s="1">
        <f t="shared" si="29"/>
        <v>40584</v>
      </c>
      <c r="C1862" s="4">
        <v>1361.9</v>
      </c>
      <c r="D1862" s="4">
        <v>1364.3</v>
      </c>
      <c r="E1862" s="4">
        <v>1364.5</v>
      </c>
      <c r="F1862" s="4">
        <v>1351.7</v>
      </c>
      <c r="G1862" t="s">
        <v>741</v>
      </c>
      <c r="H1862">
        <v>-0.21</v>
      </c>
    </row>
    <row r="1863" spans="1:8" x14ac:dyDescent="0.2">
      <c r="A1863" t="s">
        <v>3492</v>
      </c>
      <c r="B1863" s="1">
        <f t="shared" si="29"/>
        <v>40583</v>
      </c>
      <c r="C1863" s="4">
        <v>1364.8</v>
      </c>
      <c r="D1863" s="4">
        <v>1362.8</v>
      </c>
      <c r="E1863" s="4">
        <v>1366.5</v>
      </c>
      <c r="F1863" s="4">
        <v>1359.6</v>
      </c>
      <c r="G1863" t="s">
        <v>817</v>
      </c>
      <c r="H1863">
        <v>0.1</v>
      </c>
    </row>
    <row r="1864" spans="1:8" x14ac:dyDescent="0.2">
      <c r="A1864" t="s">
        <v>3493</v>
      </c>
      <c r="B1864" s="1">
        <f t="shared" si="29"/>
        <v>40582</v>
      </c>
      <c r="C1864" s="4">
        <v>1363.4</v>
      </c>
      <c r="D1864" s="4">
        <v>1351.2</v>
      </c>
      <c r="E1864" s="4">
        <v>1367</v>
      </c>
      <c r="F1864" s="4">
        <v>1350</v>
      </c>
      <c r="G1864" t="s">
        <v>957</v>
      </c>
      <c r="H1864">
        <v>1.17</v>
      </c>
    </row>
    <row r="1865" spans="1:8" x14ac:dyDescent="0.2">
      <c r="A1865" t="s">
        <v>3494</v>
      </c>
      <c r="B1865" s="1">
        <f t="shared" si="29"/>
        <v>40581</v>
      </c>
      <c r="C1865" s="4">
        <v>1347.6</v>
      </c>
      <c r="D1865" s="4">
        <v>1345.8</v>
      </c>
      <c r="E1865" s="4">
        <v>1353.8</v>
      </c>
      <c r="F1865" s="4">
        <v>1343.8</v>
      </c>
      <c r="G1865" t="s">
        <v>853</v>
      </c>
      <c r="H1865">
        <v>-0.05</v>
      </c>
    </row>
    <row r="1866" spans="1:8" x14ac:dyDescent="0.2">
      <c r="A1866" t="s">
        <v>3495</v>
      </c>
      <c r="B1866" s="1">
        <f t="shared" si="29"/>
        <v>40578</v>
      </c>
      <c r="C1866" s="4">
        <v>1348.3</v>
      </c>
      <c r="D1866" s="4">
        <v>1354.8</v>
      </c>
      <c r="E1866" s="4">
        <v>1360</v>
      </c>
      <c r="F1866" s="4">
        <v>1345</v>
      </c>
      <c r="G1866" t="s">
        <v>732</v>
      </c>
      <c r="H1866">
        <v>-0.3</v>
      </c>
    </row>
    <row r="1867" spans="1:8" x14ac:dyDescent="0.2">
      <c r="A1867" t="s">
        <v>3496</v>
      </c>
      <c r="B1867" s="1">
        <f t="shared" si="29"/>
        <v>40577</v>
      </c>
      <c r="C1867" s="4">
        <v>1352.3</v>
      </c>
      <c r="D1867" s="4">
        <v>1335.6</v>
      </c>
      <c r="E1867" s="4">
        <v>1355.8</v>
      </c>
      <c r="F1867" s="4">
        <v>1324.9</v>
      </c>
      <c r="G1867" t="s">
        <v>958</v>
      </c>
      <c r="H1867">
        <v>1.56</v>
      </c>
    </row>
    <row r="1868" spans="1:8" x14ac:dyDescent="0.2">
      <c r="A1868" t="s">
        <v>3497</v>
      </c>
      <c r="B1868" s="1">
        <f t="shared" si="29"/>
        <v>40576</v>
      </c>
      <c r="C1868" s="4">
        <v>1331.5</v>
      </c>
      <c r="D1868" s="4">
        <v>1344</v>
      </c>
      <c r="E1868" s="4">
        <v>1344</v>
      </c>
      <c r="F1868" s="4">
        <v>1327</v>
      </c>
      <c r="G1868" t="s">
        <v>959</v>
      </c>
      <c r="H1868">
        <v>-0.6</v>
      </c>
    </row>
    <row r="1869" spans="1:8" x14ac:dyDescent="0.2">
      <c r="A1869" t="s">
        <v>3498</v>
      </c>
      <c r="B1869" s="1">
        <f t="shared" si="29"/>
        <v>40575</v>
      </c>
      <c r="C1869" s="4">
        <v>1339.6</v>
      </c>
      <c r="D1869" s="4">
        <v>1333.1</v>
      </c>
      <c r="E1869" s="4">
        <v>1342.9</v>
      </c>
      <c r="F1869" s="4">
        <v>1325.3</v>
      </c>
      <c r="G1869" t="s">
        <v>960</v>
      </c>
      <c r="H1869">
        <v>0.43</v>
      </c>
    </row>
    <row r="1870" spans="1:8" x14ac:dyDescent="0.2">
      <c r="A1870" t="s">
        <v>3261</v>
      </c>
      <c r="B1870" s="1">
        <f t="shared" si="29"/>
        <v>40574</v>
      </c>
      <c r="C1870" s="4">
        <v>1333.8</v>
      </c>
      <c r="D1870" s="4">
        <v>1339</v>
      </c>
      <c r="E1870" s="4">
        <v>1345.9</v>
      </c>
      <c r="F1870" s="4">
        <v>1323.3</v>
      </c>
      <c r="G1870" t="s">
        <v>961</v>
      </c>
      <c r="H1870">
        <v>-0.51</v>
      </c>
    </row>
    <row r="1871" spans="1:8" x14ac:dyDescent="0.2">
      <c r="A1871" t="s">
        <v>3262</v>
      </c>
      <c r="B1871" s="1">
        <f t="shared" si="29"/>
        <v>40571</v>
      </c>
      <c r="C1871" s="4">
        <v>1340.7</v>
      </c>
      <c r="D1871" s="4">
        <v>1314</v>
      </c>
      <c r="E1871" s="4">
        <v>1346.6</v>
      </c>
      <c r="F1871" s="4">
        <v>1307.7</v>
      </c>
      <c r="G1871" t="s">
        <v>962</v>
      </c>
      <c r="H1871">
        <v>1.69</v>
      </c>
    </row>
    <row r="1872" spans="1:8" x14ac:dyDescent="0.2">
      <c r="A1872" t="s">
        <v>3263</v>
      </c>
      <c r="B1872" s="1">
        <f t="shared" si="29"/>
        <v>40570</v>
      </c>
      <c r="C1872" s="4">
        <v>1318.4</v>
      </c>
      <c r="D1872" s="4">
        <v>1342</v>
      </c>
      <c r="E1872" s="4">
        <v>1342</v>
      </c>
      <c r="F1872" s="4">
        <v>1318.4</v>
      </c>
      <c r="G1872" t="s">
        <v>789</v>
      </c>
      <c r="H1872">
        <v>-1.1000000000000001</v>
      </c>
    </row>
    <row r="1873" spans="1:8" x14ac:dyDescent="0.2">
      <c r="A1873" t="s">
        <v>3264</v>
      </c>
      <c r="B1873" s="1">
        <f t="shared" si="29"/>
        <v>40569</v>
      </c>
      <c r="C1873" s="4">
        <v>1333</v>
      </c>
      <c r="D1873" s="4">
        <v>1339.8</v>
      </c>
      <c r="E1873" s="4">
        <v>1341.7</v>
      </c>
      <c r="F1873" s="4">
        <v>1339.8</v>
      </c>
      <c r="G1873" t="s">
        <v>798</v>
      </c>
      <c r="H1873">
        <v>0.05</v>
      </c>
    </row>
    <row r="1874" spans="1:8" x14ac:dyDescent="0.2">
      <c r="A1874" t="s">
        <v>3265</v>
      </c>
      <c r="B1874" s="1">
        <f t="shared" si="29"/>
        <v>40568</v>
      </c>
      <c r="C1874" s="4">
        <v>1332.3</v>
      </c>
      <c r="D1874" s="4">
        <v>1330.4</v>
      </c>
      <c r="E1874" s="4">
        <v>1331.5</v>
      </c>
      <c r="F1874" s="4">
        <v>1323.6</v>
      </c>
      <c r="G1874" t="s">
        <v>811</v>
      </c>
      <c r="H1874">
        <v>-0.91</v>
      </c>
    </row>
    <row r="1875" spans="1:8" x14ac:dyDescent="0.2">
      <c r="A1875" t="s">
        <v>3266</v>
      </c>
      <c r="B1875" s="1">
        <f t="shared" si="29"/>
        <v>40567</v>
      </c>
      <c r="C1875" s="4">
        <v>1344.5</v>
      </c>
      <c r="D1875" s="4">
        <v>1352.3</v>
      </c>
      <c r="E1875" s="4">
        <v>1352.3</v>
      </c>
      <c r="F1875" s="4">
        <v>1341.8</v>
      </c>
      <c r="G1875" t="s">
        <v>798</v>
      </c>
      <c r="H1875">
        <v>0.26</v>
      </c>
    </row>
    <row r="1876" spans="1:8" x14ac:dyDescent="0.2">
      <c r="A1876" t="s">
        <v>3267</v>
      </c>
      <c r="B1876" s="1">
        <f t="shared" si="29"/>
        <v>40564</v>
      </c>
      <c r="C1876" s="4">
        <v>1341</v>
      </c>
      <c r="D1876" s="4">
        <v>1341.7</v>
      </c>
      <c r="E1876" s="4">
        <v>1345.6</v>
      </c>
      <c r="F1876" s="4">
        <v>1338.6</v>
      </c>
      <c r="G1876" t="s">
        <v>789</v>
      </c>
      <c r="H1876">
        <v>-0.41</v>
      </c>
    </row>
    <row r="1877" spans="1:8" x14ac:dyDescent="0.2">
      <c r="A1877" t="s">
        <v>3268</v>
      </c>
      <c r="B1877" s="1">
        <f t="shared" si="29"/>
        <v>40563</v>
      </c>
      <c r="C1877" s="4">
        <v>1346.5</v>
      </c>
      <c r="D1877" s="4">
        <v>1367.7</v>
      </c>
      <c r="E1877" s="4">
        <v>1367.7</v>
      </c>
      <c r="F1877" s="4">
        <v>1345</v>
      </c>
      <c r="G1877" t="s">
        <v>790</v>
      </c>
      <c r="H1877">
        <v>-1.73</v>
      </c>
    </row>
    <row r="1878" spans="1:8" x14ac:dyDescent="0.2">
      <c r="A1878" t="s">
        <v>3269</v>
      </c>
      <c r="B1878" s="1">
        <f t="shared" si="29"/>
        <v>40562</v>
      </c>
      <c r="C1878" s="4">
        <v>1370.2</v>
      </c>
      <c r="D1878" s="4">
        <v>1371.9</v>
      </c>
      <c r="E1878" s="4">
        <v>1376.2</v>
      </c>
      <c r="F1878" s="4">
        <v>1367</v>
      </c>
      <c r="G1878" t="s">
        <v>792</v>
      </c>
      <c r="H1878">
        <v>0.15</v>
      </c>
    </row>
    <row r="1879" spans="1:8" x14ac:dyDescent="0.2">
      <c r="A1879" t="s">
        <v>3270</v>
      </c>
      <c r="B1879" s="1">
        <f t="shared" si="29"/>
        <v>40561</v>
      </c>
      <c r="C1879" s="4">
        <v>1368.1</v>
      </c>
      <c r="D1879" s="4">
        <v>1365.1</v>
      </c>
      <c r="E1879" s="4">
        <v>1371</v>
      </c>
      <c r="F1879" s="4">
        <v>1359.2</v>
      </c>
      <c r="G1879" t="s">
        <v>774</v>
      </c>
      <c r="H1879">
        <v>0.56999999999999995</v>
      </c>
    </row>
    <row r="1880" spans="1:8" x14ac:dyDescent="0.2">
      <c r="A1880" t="s">
        <v>3271</v>
      </c>
      <c r="B1880" s="1">
        <f t="shared" si="29"/>
        <v>40557</v>
      </c>
      <c r="C1880" s="4">
        <v>1360.4</v>
      </c>
      <c r="D1880" s="4">
        <v>1375</v>
      </c>
      <c r="E1880" s="4">
        <v>1376</v>
      </c>
      <c r="F1880" s="4">
        <v>1356.7</v>
      </c>
      <c r="G1880" t="s">
        <v>766</v>
      </c>
      <c r="H1880">
        <v>-1.91</v>
      </c>
    </row>
    <row r="1881" spans="1:8" x14ac:dyDescent="0.2">
      <c r="A1881" t="s">
        <v>3272</v>
      </c>
      <c r="B1881" s="1">
        <f t="shared" si="29"/>
        <v>40556</v>
      </c>
      <c r="C1881" s="4">
        <v>1386.9</v>
      </c>
      <c r="D1881" s="4">
        <v>1386.1</v>
      </c>
      <c r="E1881" s="4">
        <v>1392.5</v>
      </c>
      <c r="F1881" s="4">
        <v>1371.4</v>
      </c>
      <c r="G1881" t="s">
        <v>779</v>
      </c>
      <c r="H1881">
        <v>0.09</v>
      </c>
    </row>
    <row r="1882" spans="1:8" x14ac:dyDescent="0.2">
      <c r="A1882" t="s">
        <v>3273</v>
      </c>
      <c r="B1882" s="1">
        <f t="shared" si="29"/>
        <v>40555</v>
      </c>
      <c r="C1882" s="4">
        <v>1385.7</v>
      </c>
      <c r="D1882" s="4">
        <v>1382.6</v>
      </c>
      <c r="E1882" s="4">
        <v>1385.5</v>
      </c>
      <c r="F1882" s="4">
        <v>1378</v>
      </c>
      <c r="G1882" t="s">
        <v>796</v>
      </c>
      <c r="H1882">
        <v>0.12</v>
      </c>
    </row>
    <row r="1883" spans="1:8" x14ac:dyDescent="0.2">
      <c r="A1883" t="s">
        <v>3274</v>
      </c>
      <c r="B1883" s="1">
        <f t="shared" si="29"/>
        <v>40554</v>
      </c>
      <c r="C1883" s="4">
        <v>1384</v>
      </c>
      <c r="D1883" s="4">
        <v>1375.4</v>
      </c>
      <c r="E1883" s="4">
        <v>1384.5</v>
      </c>
      <c r="F1883" s="4">
        <v>1373.9</v>
      </c>
      <c r="G1883" t="s">
        <v>790</v>
      </c>
      <c r="H1883">
        <v>0.75</v>
      </c>
    </row>
    <row r="1884" spans="1:8" x14ac:dyDescent="0.2">
      <c r="A1884" t="s">
        <v>3275</v>
      </c>
      <c r="B1884" s="1">
        <f t="shared" si="29"/>
        <v>40553</v>
      </c>
      <c r="C1884" s="4">
        <v>1373.7</v>
      </c>
      <c r="D1884" s="4">
        <v>1369</v>
      </c>
      <c r="E1884" s="4">
        <v>1374</v>
      </c>
      <c r="F1884" s="4">
        <v>1365.7</v>
      </c>
      <c r="G1884" t="s">
        <v>777</v>
      </c>
      <c r="H1884">
        <v>0.38</v>
      </c>
    </row>
    <row r="1885" spans="1:8" x14ac:dyDescent="0.2">
      <c r="A1885" t="s">
        <v>3276</v>
      </c>
      <c r="B1885" s="1">
        <f t="shared" si="29"/>
        <v>40550</v>
      </c>
      <c r="C1885" s="4">
        <v>1368.5</v>
      </c>
      <c r="D1885" s="4">
        <v>1372.7</v>
      </c>
      <c r="E1885" s="4">
        <v>1377.2</v>
      </c>
      <c r="F1885" s="4">
        <v>1355.5</v>
      </c>
      <c r="G1885" t="s">
        <v>767</v>
      </c>
      <c r="H1885">
        <v>-0.21</v>
      </c>
    </row>
    <row r="1886" spans="1:8" x14ac:dyDescent="0.2">
      <c r="A1886" t="s">
        <v>3277</v>
      </c>
      <c r="B1886" s="1">
        <f t="shared" si="29"/>
        <v>40549</v>
      </c>
      <c r="C1886" s="4">
        <v>1371.4</v>
      </c>
      <c r="D1886" s="4">
        <v>1374.8</v>
      </c>
      <c r="E1886" s="4">
        <v>1376.5</v>
      </c>
      <c r="F1886" s="4">
        <v>1368.9</v>
      </c>
      <c r="G1886" t="s">
        <v>867</v>
      </c>
      <c r="H1886">
        <v>-0.15</v>
      </c>
    </row>
    <row r="1887" spans="1:8" x14ac:dyDescent="0.2">
      <c r="A1887" t="s">
        <v>3278</v>
      </c>
      <c r="B1887" s="1">
        <f t="shared" si="29"/>
        <v>40548</v>
      </c>
      <c r="C1887" s="4">
        <v>1373.4</v>
      </c>
      <c r="D1887" s="4">
        <v>1383.4</v>
      </c>
      <c r="E1887" s="4">
        <v>1384</v>
      </c>
      <c r="F1887" s="4">
        <v>1364.2</v>
      </c>
      <c r="G1887" t="s">
        <v>777</v>
      </c>
      <c r="H1887">
        <v>-0.37</v>
      </c>
    </row>
    <row r="1888" spans="1:8" x14ac:dyDescent="0.2">
      <c r="A1888" t="s">
        <v>3279</v>
      </c>
      <c r="B1888" s="1">
        <f t="shared" si="29"/>
        <v>40547</v>
      </c>
      <c r="C1888" s="4">
        <v>1378.5</v>
      </c>
      <c r="D1888" s="4">
        <v>1409.6</v>
      </c>
      <c r="E1888" s="4">
        <v>1410.9</v>
      </c>
      <c r="F1888" s="4">
        <v>1375.8</v>
      </c>
      <c r="G1888" t="s">
        <v>770</v>
      </c>
      <c r="H1888">
        <v>-3.1</v>
      </c>
    </row>
    <row r="1889" spans="1:8" x14ac:dyDescent="0.2">
      <c r="A1889" t="s">
        <v>3280</v>
      </c>
      <c r="B1889" s="1">
        <f t="shared" si="29"/>
        <v>40546</v>
      </c>
      <c r="C1889" s="4">
        <v>1422.6</v>
      </c>
      <c r="D1889" s="4">
        <v>1415.6</v>
      </c>
      <c r="E1889" s="4">
        <v>1423.9</v>
      </c>
      <c r="F1889" s="4">
        <v>1413.7</v>
      </c>
      <c r="G1889" t="s">
        <v>791</v>
      </c>
      <c r="H1889">
        <v>0.11</v>
      </c>
    </row>
    <row r="1890" spans="1:8" x14ac:dyDescent="0.2">
      <c r="A1890" t="s">
        <v>3028</v>
      </c>
      <c r="B1890" s="1">
        <f t="shared" si="29"/>
        <v>40543</v>
      </c>
      <c r="C1890" s="4">
        <v>1421.1</v>
      </c>
      <c r="D1890" s="4">
        <v>1405.7</v>
      </c>
      <c r="E1890" s="4">
        <v>1420.7</v>
      </c>
      <c r="F1890" s="4">
        <v>1405.7</v>
      </c>
      <c r="G1890" t="s">
        <v>769</v>
      </c>
      <c r="H1890">
        <v>1.1000000000000001</v>
      </c>
    </row>
    <row r="1891" spans="1:8" x14ac:dyDescent="0.2">
      <c r="A1891" t="s">
        <v>3029</v>
      </c>
      <c r="B1891" s="1">
        <f t="shared" si="29"/>
        <v>40542</v>
      </c>
      <c r="C1891" s="4">
        <v>1405.6</v>
      </c>
      <c r="D1891" s="4">
        <v>1413.8</v>
      </c>
      <c r="E1891" s="4">
        <v>1413.8</v>
      </c>
      <c r="F1891" s="4">
        <v>1403.1</v>
      </c>
      <c r="G1891" t="s">
        <v>749</v>
      </c>
      <c r="H1891">
        <v>-0.53</v>
      </c>
    </row>
    <row r="1892" spans="1:8" x14ac:dyDescent="0.2">
      <c r="A1892" t="s">
        <v>3030</v>
      </c>
      <c r="B1892" s="1">
        <f t="shared" si="29"/>
        <v>40541</v>
      </c>
      <c r="C1892" s="4">
        <v>1413.1</v>
      </c>
      <c r="D1892" s="4">
        <v>1403.4</v>
      </c>
      <c r="E1892" s="4">
        <v>1412.2</v>
      </c>
      <c r="F1892" s="4">
        <v>1402.9</v>
      </c>
      <c r="G1892" t="s">
        <v>792</v>
      </c>
      <c r="H1892">
        <v>0.56000000000000005</v>
      </c>
    </row>
    <row r="1893" spans="1:8" x14ac:dyDescent="0.2">
      <c r="A1893" t="s">
        <v>3031</v>
      </c>
      <c r="B1893" s="1">
        <f t="shared" si="29"/>
        <v>40540</v>
      </c>
      <c r="C1893" s="4">
        <v>1405.2</v>
      </c>
      <c r="D1893" s="4">
        <v>1389.8</v>
      </c>
      <c r="E1893" s="4">
        <v>1406.7</v>
      </c>
      <c r="F1893" s="4">
        <v>1389.8</v>
      </c>
      <c r="G1893" t="s">
        <v>873</v>
      </c>
      <c r="H1893">
        <v>1.65</v>
      </c>
    </row>
    <row r="1894" spans="1:8" x14ac:dyDescent="0.2">
      <c r="A1894" t="s">
        <v>3032</v>
      </c>
      <c r="B1894" s="1">
        <f t="shared" si="29"/>
        <v>40539</v>
      </c>
      <c r="C1894" s="4">
        <v>1382.4</v>
      </c>
      <c r="D1894" s="4">
        <v>1373.5</v>
      </c>
      <c r="E1894" s="4">
        <v>1384.2</v>
      </c>
      <c r="F1894" s="4">
        <v>1373.5</v>
      </c>
      <c r="G1894" t="s">
        <v>787</v>
      </c>
      <c r="H1894">
        <v>0.17</v>
      </c>
    </row>
    <row r="1895" spans="1:8" x14ac:dyDescent="0.2">
      <c r="A1895" t="s">
        <v>3033</v>
      </c>
      <c r="B1895" s="1">
        <f t="shared" si="29"/>
        <v>40535</v>
      </c>
      <c r="C1895" s="4">
        <v>1380</v>
      </c>
      <c r="D1895" s="4">
        <v>1388.4</v>
      </c>
      <c r="E1895" s="4">
        <v>1388.4</v>
      </c>
      <c r="F1895" s="4">
        <v>1373.7</v>
      </c>
      <c r="G1895" t="s">
        <v>788</v>
      </c>
      <c r="H1895">
        <v>-0.49</v>
      </c>
    </row>
    <row r="1896" spans="1:8" x14ac:dyDescent="0.2">
      <c r="A1896" t="s">
        <v>3034</v>
      </c>
      <c r="B1896" s="1">
        <f t="shared" si="29"/>
        <v>40534</v>
      </c>
      <c r="C1896" s="4">
        <v>1386.8</v>
      </c>
      <c r="D1896" s="4">
        <v>1388</v>
      </c>
      <c r="E1896" s="4">
        <v>1389.5</v>
      </c>
      <c r="F1896" s="4">
        <v>1385</v>
      </c>
      <c r="G1896" t="s">
        <v>776</v>
      </c>
      <c r="H1896">
        <v>-0.1</v>
      </c>
    </row>
    <row r="1897" spans="1:8" x14ac:dyDescent="0.2">
      <c r="A1897" t="s">
        <v>3035</v>
      </c>
      <c r="B1897" s="1">
        <f t="shared" si="29"/>
        <v>40533</v>
      </c>
      <c r="C1897" s="4">
        <v>1388.2</v>
      </c>
      <c r="D1897" s="4">
        <v>1385.8</v>
      </c>
      <c r="E1897" s="4">
        <v>1390</v>
      </c>
      <c r="F1897" s="4">
        <v>1381.5</v>
      </c>
      <c r="G1897" t="s">
        <v>774</v>
      </c>
      <c r="H1897">
        <v>0.19</v>
      </c>
    </row>
    <row r="1898" spans="1:8" x14ac:dyDescent="0.2">
      <c r="A1898" t="s">
        <v>3036</v>
      </c>
      <c r="B1898" s="1">
        <f t="shared" si="29"/>
        <v>40532</v>
      </c>
      <c r="C1898" s="4">
        <v>1385.5</v>
      </c>
      <c r="D1898" s="4">
        <v>1379.5</v>
      </c>
      <c r="E1898" s="4">
        <v>1386.7</v>
      </c>
      <c r="F1898" s="4">
        <v>1376.5</v>
      </c>
      <c r="G1898" t="s">
        <v>759</v>
      </c>
      <c r="H1898">
        <v>0.5</v>
      </c>
    </row>
    <row r="1899" spans="1:8" x14ac:dyDescent="0.2">
      <c r="A1899" t="s">
        <v>3037</v>
      </c>
      <c r="B1899" s="1">
        <f t="shared" si="29"/>
        <v>40529</v>
      </c>
      <c r="C1899" s="4">
        <v>1378.6</v>
      </c>
      <c r="D1899" s="4">
        <v>1376.4</v>
      </c>
      <c r="E1899" s="4">
        <v>1377.5</v>
      </c>
      <c r="F1899" s="4">
        <v>1365.9</v>
      </c>
      <c r="G1899" t="s">
        <v>788</v>
      </c>
      <c r="H1899">
        <v>0.6</v>
      </c>
    </row>
    <row r="1900" spans="1:8" x14ac:dyDescent="0.2">
      <c r="A1900" t="s">
        <v>3038</v>
      </c>
      <c r="B1900" s="1">
        <f t="shared" si="29"/>
        <v>40528</v>
      </c>
      <c r="C1900" s="4">
        <v>1370.4</v>
      </c>
      <c r="D1900" s="4">
        <v>1380.9</v>
      </c>
      <c r="E1900" s="4">
        <v>1385</v>
      </c>
      <c r="F1900" s="4">
        <v>1362.5</v>
      </c>
      <c r="G1900" t="s">
        <v>767</v>
      </c>
      <c r="H1900">
        <v>-1.0900000000000001</v>
      </c>
    </row>
    <row r="1901" spans="1:8" x14ac:dyDescent="0.2">
      <c r="A1901" t="s">
        <v>3039</v>
      </c>
      <c r="B1901" s="1">
        <f t="shared" si="29"/>
        <v>40527</v>
      </c>
      <c r="C1901" s="4">
        <v>1385.5</v>
      </c>
      <c r="D1901" s="4">
        <v>1394</v>
      </c>
      <c r="E1901" s="4">
        <v>1394</v>
      </c>
      <c r="F1901" s="4">
        <v>1379.5</v>
      </c>
      <c r="G1901" t="s">
        <v>771</v>
      </c>
      <c r="H1901">
        <v>-1.29</v>
      </c>
    </row>
    <row r="1902" spans="1:8" x14ac:dyDescent="0.2">
      <c r="A1902" t="s">
        <v>3040</v>
      </c>
      <c r="B1902" s="1">
        <f t="shared" si="29"/>
        <v>40526</v>
      </c>
      <c r="C1902" s="4">
        <v>1403.6</v>
      </c>
      <c r="D1902" s="4">
        <v>1401.9</v>
      </c>
      <c r="E1902" s="4">
        <v>1407.6</v>
      </c>
      <c r="F1902" s="4">
        <v>1391.8</v>
      </c>
      <c r="G1902" t="s">
        <v>863</v>
      </c>
      <c r="H1902">
        <v>0.45</v>
      </c>
    </row>
    <row r="1903" spans="1:8" x14ac:dyDescent="0.2">
      <c r="A1903" t="s">
        <v>3041</v>
      </c>
      <c r="B1903" s="1">
        <f t="shared" si="29"/>
        <v>40525</v>
      </c>
      <c r="C1903" s="4">
        <v>1397.3</v>
      </c>
      <c r="D1903" s="4">
        <v>1384.5</v>
      </c>
      <c r="E1903" s="4">
        <v>1399.2</v>
      </c>
      <c r="F1903" s="4">
        <v>1383.6</v>
      </c>
      <c r="G1903" t="s">
        <v>749</v>
      </c>
      <c r="H1903">
        <v>0.94</v>
      </c>
    </row>
    <row r="1904" spans="1:8" x14ac:dyDescent="0.2">
      <c r="A1904" t="s">
        <v>3042</v>
      </c>
      <c r="B1904" s="1">
        <f t="shared" si="29"/>
        <v>40522</v>
      </c>
      <c r="C1904" s="4">
        <v>1384.3</v>
      </c>
      <c r="D1904" s="4">
        <v>1388.9</v>
      </c>
      <c r="E1904" s="4">
        <v>1392</v>
      </c>
      <c r="F1904" s="4">
        <v>1373.1</v>
      </c>
      <c r="G1904" t="s">
        <v>857</v>
      </c>
      <c r="H1904">
        <v>-0.56000000000000005</v>
      </c>
    </row>
    <row r="1905" spans="1:8" x14ac:dyDescent="0.2">
      <c r="A1905" t="s">
        <v>3043</v>
      </c>
      <c r="B1905" s="1">
        <f t="shared" si="29"/>
        <v>40521</v>
      </c>
      <c r="C1905" s="4">
        <v>1392.1</v>
      </c>
      <c r="D1905" s="4">
        <v>1380.6</v>
      </c>
      <c r="E1905" s="4">
        <v>1394.2</v>
      </c>
      <c r="F1905" s="4">
        <v>1380.5</v>
      </c>
      <c r="G1905" t="s">
        <v>701</v>
      </c>
      <c r="H1905">
        <v>0.69</v>
      </c>
    </row>
    <row r="1906" spans="1:8" x14ac:dyDescent="0.2">
      <c r="A1906" t="s">
        <v>3044</v>
      </c>
      <c r="B1906" s="1">
        <f t="shared" si="29"/>
        <v>40520</v>
      </c>
      <c r="C1906" s="4">
        <v>1382.5</v>
      </c>
      <c r="D1906" s="4">
        <v>1402.5</v>
      </c>
      <c r="E1906" s="4">
        <v>1403.8</v>
      </c>
      <c r="F1906" s="4">
        <v>1372</v>
      </c>
      <c r="G1906" t="s">
        <v>844</v>
      </c>
      <c r="H1906">
        <v>-1.83</v>
      </c>
    </row>
    <row r="1907" spans="1:8" x14ac:dyDescent="0.2">
      <c r="A1907" t="s">
        <v>3045</v>
      </c>
      <c r="B1907" s="1">
        <f t="shared" si="29"/>
        <v>40519</v>
      </c>
      <c r="C1907" s="4">
        <v>1408.3</v>
      </c>
      <c r="D1907" s="4">
        <v>1424.5</v>
      </c>
      <c r="E1907" s="4">
        <v>1431.1</v>
      </c>
      <c r="F1907" s="4">
        <v>1398</v>
      </c>
      <c r="G1907" t="s">
        <v>752</v>
      </c>
      <c r="H1907">
        <v>-0.49</v>
      </c>
    </row>
    <row r="1908" spans="1:8" x14ac:dyDescent="0.2">
      <c r="A1908" t="s">
        <v>3046</v>
      </c>
      <c r="B1908" s="1">
        <f t="shared" si="29"/>
        <v>40518</v>
      </c>
      <c r="C1908" s="4">
        <v>1415.3</v>
      </c>
      <c r="D1908" s="4">
        <v>1414</v>
      </c>
      <c r="E1908" s="4">
        <v>1428.4</v>
      </c>
      <c r="F1908" s="4">
        <v>1410</v>
      </c>
      <c r="G1908" t="s">
        <v>876</v>
      </c>
      <c r="H1908">
        <v>0.7</v>
      </c>
    </row>
    <row r="1909" spans="1:8" x14ac:dyDescent="0.2">
      <c r="A1909" t="s">
        <v>3047</v>
      </c>
      <c r="B1909" s="1">
        <f t="shared" si="29"/>
        <v>40515</v>
      </c>
      <c r="C1909" s="4">
        <v>1405.4</v>
      </c>
      <c r="D1909" s="4">
        <v>1385.1</v>
      </c>
      <c r="E1909" s="4">
        <v>1415.1</v>
      </c>
      <c r="F1909" s="4">
        <v>1385.1</v>
      </c>
      <c r="G1909" t="s">
        <v>963</v>
      </c>
      <c r="H1909">
        <v>1.22</v>
      </c>
    </row>
    <row r="1910" spans="1:8" x14ac:dyDescent="0.2">
      <c r="A1910" t="s">
        <v>3048</v>
      </c>
      <c r="B1910" s="1">
        <f t="shared" si="29"/>
        <v>40514</v>
      </c>
      <c r="C1910" s="4">
        <v>1388.5</v>
      </c>
      <c r="D1910" s="4">
        <v>1387.6</v>
      </c>
      <c r="E1910" s="4">
        <v>1398.6</v>
      </c>
      <c r="F1910" s="4">
        <v>1383.3</v>
      </c>
      <c r="G1910" t="s">
        <v>755</v>
      </c>
      <c r="H1910">
        <v>0.09</v>
      </c>
    </row>
    <row r="1911" spans="1:8" x14ac:dyDescent="0.2">
      <c r="A1911" t="s">
        <v>3049</v>
      </c>
      <c r="B1911" s="1">
        <f t="shared" si="29"/>
        <v>40513</v>
      </c>
      <c r="C1911" s="4">
        <v>1387.3</v>
      </c>
      <c r="D1911" s="4">
        <v>1386.8</v>
      </c>
      <c r="E1911" s="4">
        <v>1396.6</v>
      </c>
      <c r="F1911" s="4">
        <v>1382.3</v>
      </c>
      <c r="G1911" t="s">
        <v>964</v>
      </c>
      <c r="H1911">
        <v>0.17</v>
      </c>
    </row>
    <row r="1912" spans="1:8" x14ac:dyDescent="0.2">
      <c r="A1912" t="s">
        <v>2796</v>
      </c>
      <c r="B1912" s="1">
        <f t="shared" si="29"/>
        <v>40512</v>
      </c>
      <c r="C1912" s="4">
        <v>1385</v>
      </c>
      <c r="D1912" s="4">
        <v>1366.7</v>
      </c>
      <c r="E1912" s="4">
        <v>1390.1</v>
      </c>
      <c r="F1912" s="4">
        <v>1362.8</v>
      </c>
      <c r="G1912" t="s">
        <v>965</v>
      </c>
      <c r="H1912">
        <v>1.39</v>
      </c>
    </row>
    <row r="1913" spans="1:8" x14ac:dyDescent="0.2">
      <c r="A1913" t="s">
        <v>2797</v>
      </c>
      <c r="B1913" s="1">
        <f t="shared" si="29"/>
        <v>40511</v>
      </c>
      <c r="C1913" s="4">
        <v>1366</v>
      </c>
      <c r="D1913" s="4">
        <v>1364</v>
      </c>
      <c r="E1913" s="4">
        <v>1369.3</v>
      </c>
      <c r="F1913" s="4">
        <v>1352.6</v>
      </c>
      <c r="G1913" t="s">
        <v>966</v>
      </c>
      <c r="H1913">
        <v>0.27</v>
      </c>
    </row>
    <row r="1914" spans="1:8" x14ac:dyDescent="0.2">
      <c r="A1914" t="s">
        <v>2798</v>
      </c>
      <c r="B1914" s="1">
        <f t="shared" si="29"/>
        <v>40508</v>
      </c>
      <c r="C1914" s="4">
        <v>1362.3</v>
      </c>
      <c r="D1914" s="4">
        <v>1372.1</v>
      </c>
      <c r="E1914" s="4">
        <v>1372.1</v>
      </c>
      <c r="F1914" s="4">
        <v>1372.1</v>
      </c>
      <c r="G1914" t="s">
        <v>798</v>
      </c>
      <c r="H1914">
        <v>-0.77</v>
      </c>
    </row>
    <row r="1915" spans="1:8" x14ac:dyDescent="0.2">
      <c r="A1915" t="s">
        <v>2799</v>
      </c>
      <c r="B1915" s="1">
        <f t="shared" si="29"/>
        <v>40506</v>
      </c>
      <c r="C1915" s="4">
        <v>1372.9</v>
      </c>
      <c r="D1915" s="4">
        <v>1377.8</v>
      </c>
      <c r="E1915" s="4">
        <v>1377.8</v>
      </c>
      <c r="F1915" s="4">
        <v>1377.8</v>
      </c>
      <c r="G1915" t="s">
        <v>798</v>
      </c>
      <c r="H1915">
        <v>-0.33</v>
      </c>
    </row>
    <row r="1916" spans="1:8" x14ac:dyDescent="0.2">
      <c r="A1916" t="s">
        <v>2800</v>
      </c>
      <c r="B1916" s="1">
        <f t="shared" si="29"/>
        <v>40505</v>
      </c>
      <c r="C1916" s="4">
        <v>1377.5</v>
      </c>
      <c r="D1916" s="4">
        <v>1369.4</v>
      </c>
      <c r="E1916" s="4">
        <v>1376.4</v>
      </c>
      <c r="F1916" s="4">
        <v>1364.5</v>
      </c>
      <c r="G1916" t="s">
        <v>789</v>
      </c>
      <c r="H1916">
        <v>1.46</v>
      </c>
    </row>
    <row r="1917" spans="1:8" x14ac:dyDescent="0.2">
      <c r="A1917" t="s">
        <v>2801</v>
      </c>
      <c r="B1917" s="1">
        <f t="shared" si="29"/>
        <v>40504</v>
      </c>
      <c r="C1917" s="4">
        <v>1357.7</v>
      </c>
      <c r="D1917" s="4">
        <v>1357.7</v>
      </c>
      <c r="E1917" s="4">
        <v>1357.7</v>
      </c>
      <c r="F1917" s="4">
        <v>1357.7</v>
      </c>
      <c r="G1917">
        <v>0</v>
      </c>
      <c r="H1917">
        <v>0.41</v>
      </c>
    </row>
    <row r="1918" spans="1:8" x14ac:dyDescent="0.2">
      <c r="A1918" t="s">
        <v>2802</v>
      </c>
      <c r="B1918" s="1">
        <f t="shared" si="29"/>
        <v>40501</v>
      </c>
      <c r="C1918" s="4">
        <v>1352.2</v>
      </c>
      <c r="D1918" s="4">
        <v>1350.7</v>
      </c>
      <c r="E1918" s="4">
        <v>1352</v>
      </c>
      <c r="F1918" s="4">
        <v>1344.5</v>
      </c>
      <c r="G1918" t="s">
        <v>790</v>
      </c>
      <c r="H1918">
        <v>-0.05</v>
      </c>
    </row>
    <row r="1919" spans="1:8" x14ac:dyDescent="0.2">
      <c r="A1919" t="s">
        <v>2803</v>
      </c>
      <c r="B1919" s="1">
        <f t="shared" si="29"/>
        <v>40500</v>
      </c>
      <c r="C1919" s="4">
        <v>1352.9</v>
      </c>
      <c r="D1919" s="4">
        <v>1349.5</v>
      </c>
      <c r="E1919" s="4">
        <v>1353.2</v>
      </c>
      <c r="F1919" s="4">
        <v>1347.7</v>
      </c>
      <c r="G1919" t="s">
        <v>789</v>
      </c>
      <c r="H1919">
        <v>1.2</v>
      </c>
    </row>
    <row r="1920" spans="1:8" x14ac:dyDescent="0.2">
      <c r="A1920" t="s">
        <v>2804</v>
      </c>
      <c r="B1920" s="1">
        <f t="shared" si="29"/>
        <v>40499</v>
      </c>
      <c r="C1920" s="4">
        <v>1336.8</v>
      </c>
      <c r="D1920" s="4">
        <v>1336.9</v>
      </c>
      <c r="E1920" s="4">
        <v>1341.8</v>
      </c>
      <c r="F1920" s="4">
        <v>1331.3</v>
      </c>
      <c r="G1920" t="s">
        <v>769</v>
      </c>
      <c r="H1920">
        <v>-0.11</v>
      </c>
    </row>
    <row r="1921" spans="1:8" x14ac:dyDescent="0.2">
      <c r="A1921" t="s">
        <v>2805</v>
      </c>
      <c r="B1921" s="1">
        <f t="shared" si="29"/>
        <v>40498</v>
      </c>
      <c r="C1921" s="4">
        <v>1338.3</v>
      </c>
      <c r="D1921" s="4">
        <v>1356.5</v>
      </c>
      <c r="E1921" s="4">
        <v>1358.2</v>
      </c>
      <c r="F1921" s="4">
        <v>1329.5</v>
      </c>
      <c r="G1921" t="s">
        <v>779</v>
      </c>
      <c r="H1921">
        <v>-2.2000000000000002</v>
      </c>
    </row>
    <row r="1922" spans="1:8" x14ac:dyDescent="0.2">
      <c r="A1922" t="s">
        <v>2806</v>
      </c>
      <c r="B1922" s="1">
        <f t="shared" si="29"/>
        <v>40497</v>
      </c>
      <c r="C1922" s="4">
        <v>1368.4</v>
      </c>
      <c r="D1922" s="4">
        <v>1363.7</v>
      </c>
      <c r="E1922" s="4">
        <v>1372.6</v>
      </c>
      <c r="F1922" s="4">
        <v>1355.3</v>
      </c>
      <c r="G1922" t="s">
        <v>769</v>
      </c>
      <c r="H1922">
        <v>0.22</v>
      </c>
    </row>
    <row r="1923" spans="1:8" x14ac:dyDescent="0.2">
      <c r="A1923" t="s">
        <v>2807</v>
      </c>
      <c r="B1923" s="1">
        <f t="shared" ref="B1923:B1986" si="30">DATE(RIGHT(A1923,4),LEFT(A1923,2),LEFT(RIGHT(A1923,8),2))</f>
        <v>40494</v>
      </c>
      <c r="C1923" s="4">
        <v>1365.4</v>
      </c>
      <c r="D1923" s="4">
        <v>1407.9</v>
      </c>
      <c r="E1923" s="4">
        <v>1407.9</v>
      </c>
      <c r="F1923" s="4">
        <v>1360.1</v>
      </c>
      <c r="G1923" t="s">
        <v>777</v>
      </c>
      <c r="H1923">
        <v>-2.69</v>
      </c>
    </row>
    <row r="1924" spans="1:8" x14ac:dyDescent="0.2">
      <c r="A1924" t="s">
        <v>2808</v>
      </c>
      <c r="B1924" s="1">
        <f t="shared" si="30"/>
        <v>40493</v>
      </c>
      <c r="C1924" s="4">
        <v>1403.1</v>
      </c>
      <c r="D1924" s="4">
        <v>1400.7</v>
      </c>
      <c r="E1924" s="4">
        <v>1413.5</v>
      </c>
      <c r="F1924" s="4">
        <v>1397.3</v>
      </c>
      <c r="G1924" t="s">
        <v>791</v>
      </c>
      <c r="H1924">
        <v>0.28999999999999998</v>
      </c>
    </row>
    <row r="1925" spans="1:8" x14ac:dyDescent="0.2">
      <c r="A1925" t="s">
        <v>2809</v>
      </c>
      <c r="B1925" s="1">
        <f t="shared" si="30"/>
        <v>40492</v>
      </c>
      <c r="C1925" s="4">
        <v>1399.1</v>
      </c>
      <c r="D1925" s="4">
        <v>1395.2</v>
      </c>
      <c r="E1925" s="4">
        <v>1408.1</v>
      </c>
      <c r="F1925" s="4">
        <v>1384</v>
      </c>
      <c r="G1925" t="s">
        <v>791</v>
      </c>
      <c r="H1925">
        <v>-0.76</v>
      </c>
    </row>
    <row r="1926" spans="1:8" x14ac:dyDescent="0.2">
      <c r="A1926" t="s">
        <v>2810</v>
      </c>
      <c r="B1926" s="1">
        <f t="shared" si="30"/>
        <v>40491</v>
      </c>
      <c r="C1926" s="4">
        <v>1409.8</v>
      </c>
      <c r="D1926" s="4">
        <v>1405.2</v>
      </c>
      <c r="E1926" s="4">
        <v>1423.2</v>
      </c>
      <c r="F1926" s="4">
        <v>1382.9</v>
      </c>
      <c r="G1926" t="s">
        <v>763</v>
      </c>
      <c r="H1926">
        <v>0.5</v>
      </c>
    </row>
    <row r="1927" spans="1:8" x14ac:dyDescent="0.2">
      <c r="A1927" t="s">
        <v>2811</v>
      </c>
      <c r="B1927" s="1">
        <f t="shared" si="30"/>
        <v>40490</v>
      </c>
      <c r="C1927" s="4">
        <v>1402.8</v>
      </c>
      <c r="D1927" s="4">
        <v>1390.5</v>
      </c>
      <c r="E1927" s="4">
        <v>1409.2</v>
      </c>
      <c r="F1927" s="4">
        <v>1387.1</v>
      </c>
      <c r="G1927" t="s">
        <v>774</v>
      </c>
      <c r="H1927">
        <v>0.39</v>
      </c>
    </row>
    <row r="1928" spans="1:8" x14ac:dyDescent="0.2">
      <c r="A1928" t="s">
        <v>2812</v>
      </c>
      <c r="B1928" s="1">
        <f t="shared" si="30"/>
        <v>40487</v>
      </c>
      <c r="C1928" s="4">
        <v>1397.3</v>
      </c>
      <c r="D1928" s="4">
        <v>1390.7</v>
      </c>
      <c r="E1928" s="4">
        <v>1398</v>
      </c>
      <c r="F1928" s="4">
        <v>1378.2</v>
      </c>
      <c r="G1928" t="s">
        <v>774</v>
      </c>
      <c r="H1928">
        <v>1.06</v>
      </c>
    </row>
    <row r="1929" spans="1:8" x14ac:dyDescent="0.2">
      <c r="A1929" t="s">
        <v>2813</v>
      </c>
      <c r="B1929" s="1">
        <f t="shared" si="30"/>
        <v>40486</v>
      </c>
      <c r="C1929" s="4">
        <v>1382.7</v>
      </c>
      <c r="D1929" s="4">
        <v>1368.6</v>
      </c>
      <c r="E1929" s="4">
        <v>1392.5</v>
      </c>
      <c r="F1929" s="4">
        <v>1368.6</v>
      </c>
      <c r="G1929" t="s">
        <v>774</v>
      </c>
      <c r="H1929">
        <v>3.41</v>
      </c>
    </row>
    <row r="1930" spans="1:8" x14ac:dyDescent="0.2">
      <c r="A1930" t="s">
        <v>2814</v>
      </c>
      <c r="B1930" s="1">
        <f t="shared" si="30"/>
        <v>40485</v>
      </c>
      <c r="C1930" s="4">
        <v>1337.1</v>
      </c>
      <c r="D1930" s="4">
        <v>1351.4</v>
      </c>
      <c r="E1930" s="4">
        <v>1359.2</v>
      </c>
      <c r="F1930" s="4">
        <v>1327.5</v>
      </c>
      <c r="G1930" t="s">
        <v>734</v>
      </c>
      <c r="H1930">
        <v>-1.42</v>
      </c>
    </row>
    <row r="1931" spans="1:8" x14ac:dyDescent="0.2">
      <c r="A1931" t="s">
        <v>2815</v>
      </c>
      <c r="B1931" s="1">
        <f t="shared" si="30"/>
        <v>40484</v>
      </c>
      <c r="C1931" s="4">
        <v>1356.4</v>
      </c>
      <c r="D1931" s="4">
        <v>1356.8</v>
      </c>
      <c r="E1931" s="4">
        <v>1356.8</v>
      </c>
      <c r="F1931" s="4">
        <v>1355.5</v>
      </c>
      <c r="G1931" t="s">
        <v>789</v>
      </c>
      <c r="H1931">
        <v>0.46</v>
      </c>
    </row>
    <row r="1932" spans="1:8" x14ac:dyDescent="0.2">
      <c r="A1932" t="s">
        <v>2816</v>
      </c>
      <c r="B1932" s="1">
        <f t="shared" si="30"/>
        <v>40483</v>
      </c>
      <c r="C1932" s="4">
        <v>1350.2</v>
      </c>
      <c r="D1932" s="4">
        <v>1360.3</v>
      </c>
      <c r="E1932" s="4">
        <v>1360.3</v>
      </c>
      <c r="F1932" s="4">
        <v>1350.7</v>
      </c>
      <c r="G1932" t="s">
        <v>792</v>
      </c>
      <c r="H1932">
        <v>-0.51</v>
      </c>
    </row>
    <row r="1933" spans="1:8" x14ac:dyDescent="0.2">
      <c r="A1933" t="s">
        <v>2569</v>
      </c>
      <c r="B1933" s="1">
        <f t="shared" si="30"/>
        <v>40480</v>
      </c>
      <c r="C1933" s="4">
        <v>1357.1</v>
      </c>
      <c r="D1933" s="4">
        <v>1340.2</v>
      </c>
      <c r="E1933" s="4">
        <v>1358.7</v>
      </c>
      <c r="F1933" s="4">
        <v>1336.8</v>
      </c>
      <c r="G1933" t="s">
        <v>779</v>
      </c>
      <c r="H1933">
        <v>1.1200000000000001</v>
      </c>
    </row>
    <row r="1934" spans="1:8" x14ac:dyDescent="0.2">
      <c r="A1934" t="s">
        <v>2570</v>
      </c>
      <c r="B1934" s="1">
        <f t="shared" si="30"/>
        <v>40479</v>
      </c>
      <c r="C1934" s="4">
        <v>1342.1</v>
      </c>
      <c r="D1934" s="4">
        <v>1327.9</v>
      </c>
      <c r="E1934" s="4">
        <v>1343.6</v>
      </c>
      <c r="F1934" s="4">
        <v>1325.9</v>
      </c>
      <c r="G1934" t="s">
        <v>749</v>
      </c>
      <c r="H1934">
        <v>1.51</v>
      </c>
    </row>
    <row r="1935" spans="1:8" x14ac:dyDescent="0.2">
      <c r="A1935" t="s">
        <v>2571</v>
      </c>
      <c r="B1935" s="1">
        <f t="shared" si="30"/>
        <v>40478</v>
      </c>
      <c r="C1935" s="4">
        <v>1322.2</v>
      </c>
      <c r="D1935" s="4">
        <v>1341</v>
      </c>
      <c r="E1935" s="4">
        <v>1341.8</v>
      </c>
      <c r="F1935" s="4">
        <v>1321.1</v>
      </c>
      <c r="G1935" t="s">
        <v>832</v>
      </c>
      <c r="H1935">
        <v>-1.18</v>
      </c>
    </row>
    <row r="1936" spans="1:8" x14ac:dyDescent="0.2">
      <c r="A1936" t="s">
        <v>2572</v>
      </c>
      <c r="B1936" s="1">
        <f t="shared" si="30"/>
        <v>40477</v>
      </c>
      <c r="C1936" s="4">
        <v>1338</v>
      </c>
      <c r="D1936" s="4">
        <v>1341.2</v>
      </c>
      <c r="E1936" s="4">
        <v>1341.2</v>
      </c>
      <c r="F1936" s="4">
        <v>1328.3</v>
      </c>
      <c r="G1936" t="s">
        <v>796</v>
      </c>
      <c r="H1936">
        <v>-0.02</v>
      </c>
    </row>
    <row r="1937" spans="1:8" x14ac:dyDescent="0.2">
      <c r="A1937" t="s">
        <v>2573</v>
      </c>
      <c r="B1937" s="1">
        <f t="shared" si="30"/>
        <v>40476</v>
      </c>
      <c r="C1937" s="4">
        <v>1338.3</v>
      </c>
      <c r="D1937" s="4">
        <v>1333.6</v>
      </c>
      <c r="E1937" s="4">
        <v>1349.1</v>
      </c>
      <c r="F1937" s="4">
        <v>1333.1</v>
      </c>
      <c r="G1937" t="s">
        <v>749</v>
      </c>
      <c r="H1937">
        <v>1.05</v>
      </c>
    </row>
    <row r="1938" spans="1:8" x14ac:dyDescent="0.2">
      <c r="A1938" t="s">
        <v>2574</v>
      </c>
      <c r="B1938" s="1">
        <f t="shared" si="30"/>
        <v>40473</v>
      </c>
      <c r="C1938" s="4">
        <v>1324.4</v>
      </c>
      <c r="D1938" s="4">
        <v>1326.7</v>
      </c>
      <c r="E1938" s="4">
        <v>1328.1</v>
      </c>
      <c r="F1938" s="4">
        <v>1319</v>
      </c>
      <c r="G1938" t="s">
        <v>774</v>
      </c>
      <c r="H1938">
        <v>-0.02</v>
      </c>
    </row>
    <row r="1939" spans="1:8" x14ac:dyDescent="0.2">
      <c r="A1939" t="s">
        <v>2575</v>
      </c>
      <c r="B1939" s="1">
        <f t="shared" si="30"/>
        <v>40472</v>
      </c>
      <c r="C1939" s="4">
        <v>1324.7</v>
      </c>
      <c r="D1939" s="4">
        <v>1344.2</v>
      </c>
      <c r="E1939" s="4">
        <v>1346.2</v>
      </c>
      <c r="F1939" s="4">
        <v>1317.5</v>
      </c>
      <c r="G1939" t="s">
        <v>788</v>
      </c>
      <c r="H1939">
        <v>-1.38</v>
      </c>
    </row>
    <row r="1940" spans="1:8" x14ac:dyDescent="0.2">
      <c r="A1940" t="s">
        <v>2576</v>
      </c>
      <c r="B1940" s="1">
        <f t="shared" si="30"/>
        <v>40471</v>
      </c>
      <c r="C1940" s="4">
        <v>1343.3</v>
      </c>
      <c r="D1940" s="4">
        <v>1336</v>
      </c>
      <c r="E1940" s="4">
        <v>1345.8</v>
      </c>
      <c r="F1940" s="4">
        <v>1334.2</v>
      </c>
      <c r="G1940" t="s">
        <v>817</v>
      </c>
      <c r="H1940">
        <v>0.61</v>
      </c>
    </row>
    <row r="1941" spans="1:8" x14ac:dyDescent="0.2">
      <c r="A1941" t="s">
        <v>2577</v>
      </c>
      <c r="B1941" s="1">
        <f t="shared" si="30"/>
        <v>40470</v>
      </c>
      <c r="C1941" s="4">
        <v>1335.1</v>
      </c>
      <c r="D1941" s="4">
        <v>1366.8</v>
      </c>
      <c r="E1941" s="4">
        <v>1370.5</v>
      </c>
      <c r="F1941" s="4">
        <v>1328.5</v>
      </c>
      <c r="G1941" t="s">
        <v>740</v>
      </c>
      <c r="H1941">
        <v>-2.63</v>
      </c>
    </row>
    <row r="1942" spans="1:8" x14ac:dyDescent="0.2">
      <c r="A1942" t="s">
        <v>2578</v>
      </c>
      <c r="B1942" s="1">
        <f t="shared" si="30"/>
        <v>40469</v>
      </c>
      <c r="C1942" s="4">
        <v>1371.2</v>
      </c>
      <c r="D1942" s="4">
        <v>1358</v>
      </c>
      <c r="E1942" s="4">
        <v>1372.6</v>
      </c>
      <c r="F1942" s="4">
        <v>1358</v>
      </c>
      <c r="G1942" t="s">
        <v>769</v>
      </c>
      <c r="H1942">
        <v>0.01</v>
      </c>
    </row>
    <row r="1943" spans="1:8" x14ac:dyDescent="0.2">
      <c r="A1943" t="s">
        <v>2579</v>
      </c>
      <c r="B1943" s="1">
        <f t="shared" si="30"/>
        <v>40466</v>
      </c>
      <c r="C1943" s="4">
        <v>1371.1</v>
      </c>
      <c r="D1943" s="4">
        <v>1379.2</v>
      </c>
      <c r="E1943" s="4">
        <v>1382.4</v>
      </c>
      <c r="F1943" s="4">
        <v>1364.7</v>
      </c>
      <c r="G1943" t="s">
        <v>809</v>
      </c>
      <c r="H1943">
        <v>-0.41</v>
      </c>
    </row>
    <row r="1944" spans="1:8" x14ac:dyDescent="0.2">
      <c r="A1944" t="s">
        <v>2580</v>
      </c>
      <c r="B1944" s="1">
        <f t="shared" si="30"/>
        <v>40465</v>
      </c>
      <c r="C1944" s="4">
        <v>1376.7</v>
      </c>
      <c r="D1944" s="4">
        <v>1372.8</v>
      </c>
      <c r="E1944" s="4">
        <v>1383.9</v>
      </c>
      <c r="F1944" s="4">
        <v>1371.3</v>
      </c>
      <c r="G1944" t="s">
        <v>774</v>
      </c>
      <c r="H1944">
        <v>0.53</v>
      </c>
    </row>
    <row r="1945" spans="1:8" x14ac:dyDescent="0.2">
      <c r="A1945" t="s">
        <v>2581</v>
      </c>
      <c r="B1945" s="1">
        <f t="shared" si="30"/>
        <v>40464</v>
      </c>
      <c r="C1945" s="4">
        <v>1369.5</v>
      </c>
      <c r="D1945" s="4">
        <v>1356.4</v>
      </c>
      <c r="E1945" s="4">
        <v>1374</v>
      </c>
      <c r="F1945" s="4">
        <v>1355.1</v>
      </c>
      <c r="G1945" t="s">
        <v>766</v>
      </c>
      <c r="H1945">
        <v>1.77</v>
      </c>
    </row>
    <row r="1946" spans="1:8" x14ac:dyDescent="0.2">
      <c r="A1946" t="s">
        <v>2582</v>
      </c>
      <c r="B1946" s="1">
        <f t="shared" si="30"/>
        <v>40463</v>
      </c>
      <c r="C1946" s="4">
        <v>1345.7</v>
      </c>
      <c r="D1946" s="4">
        <v>1346.9</v>
      </c>
      <c r="E1946" s="4">
        <v>1352.2</v>
      </c>
      <c r="F1946" s="4">
        <v>1343.6</v>
      </c>
      <c r="G1946" t="s">
        <v>774</v>
      </c>
      <c r="H1946">
        <v>-0.56000000000000005</v>
      </c>
    </row>
    <row r="1947" spans="1:8" x14ac:dyDescent="0.2">
      <c r="A1947" t="s">
        <v>2583</v>
      </c>
      <c r="B1947" s="1">
        <f t="shared" si="30"/>
        <v>40462</v>
      </c>
      <c r="C1947" s="4">
        <v>1353.3</v>
      </c>
      <c r="D1947" s="4">
        <v>1346.7</v>
      </c>
      <c r="E1947" s="4">
        <v>1353.7</v>
      </c>
      <c r="F1947" s="4">
        <v>1344</v>
      </c>
      <c r="G1947" t="s">
        <v>763</v>
      </c>
      <c r="H1947">
        <v>0.68</v>
      </c>
    </row>
    <row r="1948" spans="1:8" x14ac:dyDescent="0.2">
      <c r="A1948" t="s">
        <v>2584</v>
      </c>
      <c r="B1948" s="1">
        <f t="shared" si="30"/>
        <v>40459</v>
      </c>
      <c r="C1948" s="4">
        <v>1344.2</v>
      </c>
      <c r="D1948" s="4">
        <v>1333.5</v>
      </c>
      <c r="E1948" s="4">
        <v>1348.4</v>
      </c>
      <c r="F1948" s="4">
        <v>1325</v>
      </c>
      <c r="G1948" t="s">
        <v>763</v>
      </c>
      <c r="H1948">
        <v>0.77</v>
      </c>
    </row>
    <row r="1949" spans="1:8" x14ac:dyDescent="0.2">
      <c r="A1949" t="s">
        <v>2585</v>
      </c>
      <c r="B1949" s="1">
        <f t="shared" si="30"/>
        <v>40458</v>
      </c>
      <c r="C1949" s="4">
        <v>1333.9</v>
      </c>
      <c r="D1949" s="4">
        <v>1347.9</v>
      </c>
      <c r="E1949" s="4">
        <v>1363.2</v>
      </c>
      <c r="F1949" s="4">
        <v>1325.7</v>
      </c>
      <c r="G1949" t="s">
        <v>823</v>
      </c>
      <c r="H1949">
        <v>-0.93</v>
      </c>
    </row>
    <row r="1950" spans="1:8" x14ac:dyDescent="0.2">
      <c r="A1950" t="s">
        <v>2586</v>
      </c>
      <c r="B1950" s="1">
        <f t="shared" si="30"/>
        <v>40457</v>
      </c>
      <c r="C1950" s="4">
        <v>1346.4</v>
      </c>
      <c r="D1950" s="4">
        <v>1339.1</v>
      </c>
      <c r="E1950" s="4">
        <v>1349</v>
      </c>
      <c r="F1950" s="4">
        <v>1339</v>
      </c>
      <c r="G1950" t="s">
        <v>771</v>
      </c>
      <c r="H1950">
        <v>0.56000000000000005</v>
      </c>
    </row>
    <row r="1951" spans="1:8" x14ac:dyDescent="0.2">
      <c r="A1951" t="s">
        <v>2587</v>
      </c>
      <c r="B1951" s="1">
        <f t="shared" si="30"/>
        <v>40456</v>
      </c>
      <c r="C1951" s="4">
        <v>1338.9</v>
      </c>
      <c r="D1951" s="4">
        <v>1312.9</v>
      </c>
      <c r="E1951" s="4">
        <v>1341.1</v>
      </c>
      <c r="F1951" s="4">
        <v>1312.9</v>
      </c>
      <c r="G1951" t="s">
        <v>796</v>
      </c>
      <c r="H1951">
        <v>1.79</v>
      </c>
    </row>
    <row r="1952" spans="1:8" x14ac:dyDescent="0.2">
      <c r="A1952" t="s">
        <v>2588</v>
      </c>
      <c r="B1952" s="1">
        <f t="shared" si="30"/>
        <v>40455</v>
      </c>
      <c r="C1952" s="4">
        <v>1315.4</v>
      </c>
      <c r="D1952" s="4">
        <v>1318.3</v>
      </c>
      <c r="E1952" s="4">
        <v>1319.1</v>
      </c>
      <c r="F1952" s="4">
        <v>1312</v>
      </c>
      <c r="G1952" t="s">
        <v>788</v>
      </c>
      <c r="H1952">
        <v>-0.05</v>
      </c>
    </row>
    <row r="1953" spans="1:8" x14ac:dyDescent="0.2">
      <c r="A1953" t="s">
        <v>2589</v>
      </c>
      <c r="B1953" s="1">
        <f t="shared" si="30"/>
        <v>40452</v>
      </c>
      <c r="C1953" s="4">
        <v>1316.1</v>
      </c>
      <c r="D1953" s="4">
        <v>1309</v>
      </c>
      <c r="E1953" s="4">
        <v>1320</v>
      </c>
      <c r="F1953" s="4">
        <v>1309</v>
      </c>
      <c r="G1953" t="s">
        <v>817</v>
      </c>
      <c r="H1953">
        <v>0.63</v>
      </c>
    </row>
    <row r="1954" spans="1:8" x14ac:dyDescent="0.2">
      <c r="A1954" t="s">
        <v>2333</v>
      </c>
      <c r="B1954" s="1">
        <f t="shared" si="30"/>
        <v>40451</v>
      </c>
      <c r="C1954" s="4">
        <v>1307.8</v>
      </c>
      <c r="D1954" s="4">
        <v>1307.2</v>
      </c>
      <c r="E1954" s="4">
        <v>1315.2</v>
      </c>
      <c r="F1954" s="4">
        <v>1295.7</v>
      </c>
      <c r="G1954" t="s">
        <v>841</v>
      </c>
      <c r="H1954">
        <v>-0.05</v>
      </c>
    </row>
    <row r="1955" spans="1:8" x14ac:dyDescent="0.2">
      <c r="A1955" t="s">
        <v>2334</v>
      </c>
      <c r="B1955" s="1">
        <f t="shared" si="30"/>
        <v>40450</v>
      </c>
      <c r="C1955" s="4">
        <v>1308.5</v>
      </c>
      <c r="D1955" s="4">
        <v>1309.4000000000001</v>
      </c>
      <c r="E1955" s="4">
        <v>1312.5</v>
      </c>
      <c r="F1955" s="4">
        <v>1305</v>
      </c>
      <c r="G1955" t="s">
        <v>967</v>
      </c>
      <c r="H1955">
        <v>0.15</v>
      </c>
    </row>
    <row r="1956" spans="1:8" x14ac:dyDescent="0.2">
      <c r="A1956" t="s">
        <v>2335</v>
      </c>
      <c r="B1956" s="1">
        <f t="shared" si="30"/>
        <v>40449</v>
      </c>
      <c r="C1956" s="4">
        <v>1306.5999999999999</v>
      </c>
      <c r="D1956" s="4">
        <v>1287.5</v>
      </c>
      <c r="E1956" s="4">
        <v>1308.5999999999999</v>
      </c>
      <c r="F1956" s="4">
        <v>1287.5</v>
      </c>
      <c r="G1956" t="s">
        <v>763</v>
      </c>
      <c r="H1956">
        <v>0.76</v>
      </c>
    </row>
    <row r="1957" spans="1:8" x14ac:dyDescent="0.2">
      <c r="A1957" t="s">
        <v>2336</v>
      </c>
      <c r="B1957" s="1">
        <f t="shared" si="30"/>
        <v>40448</v>
      </c>
      <c r="C1957" s="4">
        <v>1296.7</v>
      </c>
      <c r="D1957" s="4">
        <v>1297.8</v>
      </c>
      <c r="E1957" s="4">
        <v>1297.9000000000001</v>
      </c>
      <c r="F1957" s="4">
        <v>1296.3</v>
      </c>
      <c r="G1957" t="s">
        <v>779</v>
      </c>
      <c r="H1957">
        <v>0.05</v>
      </c>
    </row>
    <row r="1958" spans="1:8" x14ac:dyDescent="0.2">
      <c r="A1958" t="s">
        <v>2337</v>
      </c>
      <c r="B1958" s="1">
        <f t="shared" si="30"/>
        <v>40445</v>
      </c>
      <c r="C1958" s="4">
        <v>1296</v>
      </c>
      <c r="D1958" s="4">
        <v>1296.8</v>
      </c>
      <c r="E1958" s="4">
        <v>1297.4000000000001</v>
      </c>
      <c r="F1958" s="4">
        <v>1294.2</v>
      </c>
      <c r="G1958" t="s">
        <v>792</v>
      </c>
      <c r="H1958">
        <v>0.13</v>
      </c>
    </row>
    <row r="1959" spans="1:8" x14ac:dyDescent="0.2">
      <c r="A1959" t="s">
        <v>2338</v>
      </c>
      <c r="B1959" s="1">
        <f t="shared" si="30"/>
        <v>40444</v>
      </c>
      <c r="C1959" s="4">
        <v>1294.3</v>
      </c>
      <c r="D1959" s="4">
        <v>1289.4000000000001</v>
      </c>
      <c r="E1959" s="4">
        <v>1294.2</v>
      </c>
      <c r="F1959" s="4">
        <v>1289.4000000000001</v>
      </c>
      <c r="G1959" t="s">
        <v>769</v>
      </c>
      <c r="H1959">
        <v>0.32</v>
      </c>
    </row>
    <row r="1960" spans="1:8" x14ac:dyDescent="0.2">
      <c r="A1960" t="s">
        <v>2339</v>
      </c>
      <c r="B1960" s="1">
        <f t="shared" si="30"/>
        <v>40443</v>
      </c>
      <c r="C1960" s="4">
        <v>1290.2</v>
      </c>
      <c r="D1960" s="4">
        <v>1293.5</v>
      </c>
      <c r="E1960" s="4">
        <v>1294.5</v>
      </c>
      <c r="F1960" s="4">
        <v>1288.5</v>
      </c>
      <c r="G1960" t="s">
        <v>789</v>
      </c>
      <c r="H1960">
        <v>1.4</v>
      </c>
    </row>
    <row r="1961" spans="1:8" x14ac:dyDescent="0.2">
      <c r="A1961" t="s">
        <v>2340</v>
      </c>
      <c r="B1961" s="1">
        <f t="shared" si="30"/>
        <v>40442</v>
      </c>
      <c r="C1961" s="4">
        <v>1272.4000000000001</v>
      </c>
      <c r="D1961" s="4">
        <v>1278.2</v>
      </c>
      <c r="E1961" s="4">
        <v>1289.8</v>
      </c>
      <c r="F1961" s="4">
        <v>1271.8</v>
      </c>
      <c r="G1961" t="s">
        <v>776</v>
      </c>
      <c r="H1961">
        <v>-0.52</v>
      </c>
    </row>
    <row r="1962" spans="1:8" x14ac:dyDescent="0.2">
      <c r="A1962" t="s">
        <v>2341</v>
      </c>
      <c r="B1962" s="1">
        <f t="shared" si="30"/>
        <v>40441</v>
      </c>
      <c r="C1962" s="4">
        <v>1279</v>
      </c>
      <c r="D1962" s="4">
        <v>1281.7</v>
      </c>
      <c r="E1962" s="4">
        <v>1282</v>
      </c>
      <c r="F1962" s="4">
        <v>1279.3</v>
      </c>
      <c r="G1962" t="s">
        <v>791</v>
      </c>
      <c r="H1962">
        <v>0.27</v>
      </c>
    </row>
    <row r="1963" spans="1:8" x14ac:dyDescent="0.2">
      <c r="A1963" t="s">
        <v>2342</v>
      </c>
      <c r="B1963" s="1">
        <f t="shared" si="30"/>
        <v>40438</v>
      </c>
      <c r="C1963" s="4">
        <v>1275.5999999999999</v>
      </c>
      <c r="D1963" s="4">
        <v>1275.8</v>
      </c>
      <c r="E1963" s="4">
        <v>1279.5999999999999</v>
      </c>
      <c r="F1963" s="4">
        <v>1273.8</v>
      </c>
      <c r="G1963" t="s">
        <v>769</v>
      </c>
      <c r="H1963">
        <v>0.28999999999999998</v>
      </c>
    </row>
    <row r="1964" spans="1:8" x14ac:dyDescent="0.2">
      <c r="A1964" t="s">
        <v>2343</v>
      </c>
      <c r="B1964" s="1">
        <f t="shared" si="30"/>
        <v>40437</v>
      </c>
      <c r="C1964" s="4">
        <v>1271.9000000000001</v>
      </c>
      <c r="D1964" s="4">
        <v>1268.7</v>
      </c>
      <c r="E1964" s="4">
        <v>1275.2</v>
      </c>
      <c r="F1964" s="4">
        <v>1266.5999999999999</v>
      </c>
      <c r="G1964" t="s">
        <v>792</v>
      </c>
      <c r="H1964">
        <v>0.41</v>
      </c>
    </row>
    <row r="1965" spans="1:8" x14ac:dyDescent="0.2">
      <c r="A1965" t="s">
        <v>2344</v>
      </c>
      <c r="B1965" s="1">
        <f t="shared" si="30"/>
        <v>40436</v>
      </c>
      <c r="C1965" s="4">
        <v>1266.7</v>
      </c>
      <c r="D1965" s="4">
        <v>1268.4000000000001</v>
      </c>
      <c r="E1965" s="4">
        <v>1269.8</v>
      </c>
      <c r="F1965" s="4">
        <v>1263.5</v>
      </c>
      <c r="G1965" t="s">
        <v>791</v>
      </c>
      <c r="H1965">
        <v>-0.24</v>
      </c>
    </row>
    <row r="1966" spans="1:8" x14ac:dyDescent="0.2">
      <c r="A1966" t="s">
        <v>2345</v>
      </c>
      <c r="B1966" s="1">
        <f t="shared" si="30"/>
        <v>40435</v>
      </c>
      <c r="C1966" s="4">
        <v>1269.7</v>
      </c>
      <c r="D1966" s="4">
        <v>1253.8</v>
      </c>
      <c r="E1966" s="4">
        <v>1272.4000000000001</v>
      </c>
      <c r="F1966" s="4">
        <v>1253.4000000000001</v>
      </c>
      <c r="G1966" t="s">
        <v>832</v>
      </c>
      <c r="H1966">
        <v>1.98</v>
      </c>
    </row>
    <row r="1967" spans="1:8" x14ac:dyDescent="0.2">
      <c r="A1967" t="s">
        <v>2346</v>
      </c>
      <c r="B1967" s="1">
        <f t="shared" si="30"/>
        <v>40434</v>
      </c>
      <c r="C1967" s="4">
        <v>1245.0999999999999</v>
      </c>
      <c r="D1967" s="4">
        <v>1242.5999999999999</v>
      </c>
      <c r="E1967" s="4">
        <v>1247</v>
      </c>
      <c r="F1967" s="4">
        <v>1242.5999999999999</v>
      </c>
      <c r="G1967" t="s">
        <v>789</v>
      </c>
      <c r="H1967">
        <v>0.05</v>
      </c>
    </row>
    <row r="1968" spans="1:8" x14ac:dyDescent="0.2">
      <c r="A1968" t="s">
        <v>2347</v>
      </c>
      <c r="B1968" s="1">
        <f t="shared" si="30"/>
        <v>40431</v>
      </c>
      <c r="C1968" s="4">
        <v>1244.5</v>
      </c>
      <c r="D1968" s="4">
        <v>1239</v>
      </c>
      <c r="E1968" s="4">
        <v>1249.5999999999999</v>
      </c>
      <c r="F1968" s="4">
        <v>1239</v>
      </c>
      <c r="G1968" t="s">
        <v>789</v>
      </c>
      <c r="H1968">
        <v>-0.35</v>
      </c>
    </row>
    <row r="1969" spans="1:8" x14ac:dyDescent="0.2">
      <c r="A1969" t="s">
        <v>2348</v>
      </c>
      <c r="B1969" s="1">
        <f t="shared" si="30"/>
        <v>40430</v>
      </c>
      <c r="C1969" s="4">
        <v>1248.9000000000001</v>
      </c>
      <c r="D1969" s="4">
        <v>1253.9000000000001</v>
      </c>
      <c r="E1969" s="4">
        <v>1256.4000000000001</v>
      </c>
      <c r="F1969" s="4">
        <v>1244.0999999999999</v>
      </c>
      <c r="G1969" t="s">
        <v>790</v>
      </c>
      <c r="H1969">
        <v>-0.53</v>
      </c>
    </row>
    <row r="1970" spans="1:8" x14ac:dyDescent="0.2">
      <c r="A1970" t="s">
        <v>2349</v>
      </c>
      <c r="B1970" s="1">
        <f t="shared" si="30"/>
        <v>40429</v>
      </c>
      <c r="C1970" s="4">
        <v>1255.5999999999999</v>
      </c>
      <c r="D1970" s="4">
        <v>1260.2</v>
      </c>
      <c r="E1970" s="4">
        <v>1260.2</v>
      </c>
      <c r="F1970" s="4">
        <v>1254.7</v>
      </c>
      <c r="G1970" t="s">
        <v>791</v>
      </c>
      <c r="H1970">
        <v>-0.14000000000000001</v>
      </c>
    </row>
    <row r="1971" spans="1:8" x14ac:dyDescent="0.2">
      <c r="A1971" t="s">
        <v>2350</v>
      </c>
      <c r="B1971" s="1">
        <f t="shared" si="30"/>
        <v>40428</v>
      </c>
      <c r="C1971" s="4">
        <v>1257.3</v>
      </c>
      <c r="D1971" s="4">
        <v>1256.0999999999999</v>
      </c>
      <c r="E1971" s="4">
        <v>1258</v>
      </c>
      <c r="F1971" s="4">
        <v>1248.9000000000001</v>
      </c>
      <c r="G1971" t="s">
        <v>790</v>
      </c>
      <c r="H1971">
        <v>0.65</v>
      </c>
    </row>
    <row r="1972" spans="1:8" x14ac:dyDescent="0.2">
      <c r="A1972" t="s">
        <v>2351</v>
      </c>
      <c r="B1972" s="1">
        <f t="shared" si="30"/>
        <v>40424</v>
      </c>
      <c r="C1972" s="4">
        <v>1249.2</v>
      </c>
      <c r="D1972" s="4">
        <v>1240</v>
      </c>
      <c r="E1972" s="4">
        <v>1247.4000000000001</v>
      </c>
      <c r="F1972" s="4">
        <v>1240</v>
      </c>
      <c r="G1972" t="s">
        <v>798</v>
      </c>
      <c r="H1972">
        <v>-0.18</v>
      </c>
    </row>
    <row r="1973" spans="1:8" x14ac:dyDescent="0.2">
      <c r="A1973" t="s">
        <v>2352</v>
      </c>
      <c r="B1973" s="1">
        <f t="shared" si="30"/>
        <v>40423</v>
      </c>
      <c r="C1973" s="4">
        <v>1251.5</v>
      </c>
      <c r="D1973" s="4">
        <v>1247.0999999999999</v>
      </c>
      <c r="E1973" s="4">
        <v>1252.5</v>
      </c>
      <c r="F1973" s="4">
        <v>1246.9000000000001</v>
      </c>
      <c r="G1973" t="s">
        <v>788</v>
      </c>
      <c r="H1973">
        <v>0.42</v>
      </c>
    </row>
    <row r="1974" spans="1:8" x14ac:dyDescent="0.2">
      <c r="A1974" t="s">
        <v>2353</v>
      </c>
      <c r="B1974" s="1">
        <f t="shared" si="30"/>
        <v>40422</v>
      </c>
      <c r="C1974" s="4">
        <v>1246.3</v>
      </c>
      <c r="D1974" s="4">
        <v>1252.3</v>
      </c>
      <c r="E1974" s="4">
        <v>1254.3</v>
      </c>
      <c r="F1974" s="4">
        <v>1243.5999999999999</v>
      </c>
      <c r="G1974" t="s">
        <v>792</v>
      </c>
      <c r="H1974">
        <v>-0.16</v>
      </c>
    </row>
    <row r="1975" spans="1:8" x14ac:dyDescent="0.2">
      <c r="A1975" t="s">
        <v>2108</v>
      </c>
      <c r="B1975" s="1">
        <f t="shared" si="30"/>
        <v>40421</v>
      </c>
      <c r="C1975" s="4">
        <v>1248.3</v>
      </c>
      <c r="D1975" s="4">
        <v>1237.0999999999999</v>
      </c>
      <c r="E1975" s="4">
        <v>1249.4000000000001</v>
      </c>
      <c r="F1975" s="4">
        <v>1233</v>
      </c>
      <c r="G1975" t="s">
        <v>770</v>
      </c>
      <c r="H1975">
        <v>0.91</v>
      </c>
    </row>
    <row r="1976" spans="1:8" x14ac:dyDescent="0.2">
      <c r="A1976" t="s">
        <v>2109</v>
      </c>
      <c r="B1976" s="1">
        <f t="shared" si="30"/>
        <v>40420</v>
      </c>
      <c r="C1976" s="4">
        <v>1237.0999999999999</v>
      </c>
      <c r="D1976" s="4">
        <v>1237.0999999999999</v>
      </c>
      <c r="E1976" s="4">
        <v>1237.9000000000001</v>
      </c>
      <c r="F1976" s="4">
        <v>1234</v>
      </c>
      <c r="G1976" t="s">
        <v>759</v>
      </c>
      <c r="H1976">
        <v>0.09</v>
      </c>
    </row>
    <row r="1977" spans="1:8" x14ac:dyDescent="0.2">
      <c r="A1977" t="s">
        <v>2110</v>
      </c>
      <c r="B1977" s="1">
        <f t="shared" si="30"/>
        <v>40417</v>
      </c>
      <c r="C1977" s="4">
        <v>1236</v>
      </c>
      <c r="D1977" s="4">
        <v>1235.7</v>
      </c>
      <c r="E1977" s="4">
        <v>1241.9000000000001</v>
      </c>
      <c r="F1977" s="4">
        <v>1234.8</v>
      </c>
      <c r="G1977" t="s">
        <v>791</v>
      </c>
      <c r="H1977">
        <v>0.05</v>
      </c>
    </row>
    <row r="1978" spans="1:8" x14ac:dyDescent="0.2">
      <c r="A1978" t="s">
        <v>2111</v>
      </c>
      <c r="B1978" s="1">
        <f t="shared" si="30"/>
        <v>40416</v>
      </c>
      <c r="C1978" s="4">
        <v>1235.4000000000001</v>
      </c>
      <c r="D1978" s="4">
        <v>1240.9000000000001</v>
      </c>
      <c r="E1978" s="4">
        <v>1243.3</v>
      </c>
      <c r="F1978" s="4">
        <v>1235</v>
      </c>
      <c r="G1978" t="s">
        <v>788</v>
      </c>
      <c r="H1978">
        <v>-0.33</v>
      </c>
    </row>
    <row r="1979" spans="1:8" x14ac:dyDescent="0.2">
      <c r="A1979" t="s">
        <v>2112</v>
      </c>
      <c r="B1979" s="1">
        <f t="shared" si="30"/>
        <v>40415</v>
      </c>
      <c r="C1979" s="4">
        <v>1239.5</v>
      </c>
      <c r="D1979" s="4">
        <v>1230.7</v>
      </c>
      <c r="E1979" s="4">
        <v>1240.7</v>
      </c>
      <c r="F1979" s="4">
        <v>1230.7</v>
      </c>
      <c r="G1979" t="s">
        <v>740</v>
      </c>
      <c r="H1979">
        <v>0.63</v>
      </c>
    </row>
    <row r="1980" spans="1:8" x14ac:dyDescent="0.2">
      <c r="A1980" t="s">
        <v>2113</v>
      </c>
      <c r="B1980" s="1">
        <f t="shared" si="30"/>
        <v>40414</v>
      </c>
      <c r="C1980" s="4">
        <v>1231.8</v>
      </c>
      <c r="D1980" s="4">
        <v>1223</v>
      </c>
      <c r="E1980" s="4">
        <v>1234</v>
      </c>
      <c r="F1980" s="4">
        <v>1211.5</v>
      </c>
      <c r="G1980" t="s">
        <v>740</v>
      </c>
      <c r="H1980">
        <v>0.4</v>
      </c>
    </row>
    <row r="1981" spans="1:8" x14ac:dyDescent="0.2">
      <c r="A1981" t="s">
        <v>2114</v>
      </c>
      <c r="B1981" s="1">
        <f t="shared" si="30"/>
        <v>40413</v>
      </c>
      <c r="C1981" s="4">
        <v>1226.9000000000001</v>
      </c>
      <c r="D1981" s="4">
        <v>1228.9000000000001</v>
      </c>
      <c r="E1981" s="4">
        <v>1228.9000000000001</v>
      </c>
      <c r="F1981" s="4">
        <v>1222.9000000000001</v>
      </c>
      <c r="G1981" t="s">
        <v>776</v>
      </c>
      <c r="H1981">
        <v>-0.02</v>
      </c>
    </row>
    <row r="1982" spans="1:8" x14ac:dyDescent="0.2">
      <c r="A1982" t="s">
        <v>2115</v>
      </c>
      <c r="B1982" s="1">
        <f t="shared" si="30"/>
        <v>40410</v>
      </c>
      <c r="C1982" s="4">
        <v>1227.2</v>
      </c>
      <c r="D1982" s="4">
        <v>1232.5</v>
      </c>
      <c r="E1982" s="4">
        <v>1232.8</v>
      </c>
      <c r="F1982" s="4">
        <v>1223</v>
      </c>
      <c r="G1982" t="s">
        <v>773</v>
      </c>
      <c r="H1982">
        <v>-0.53</v>
      </c>
    </row>
    <row r="1983" spans="1:8" x14ac:dyDescent="0.2">
      <c r="A1983" t="s">
        <v>2116</v>
      </c>
      <c r="B1983" s="1">
        <f t="shared" si="30"/>
        <v>40409</v>
      </c>
      <c r="C1983" s="4">
        <v>1233.8</v>
      </c>
      <c r="D1983" s="4">
        <v>1229.5999999999999</v>
      </c>
      <c r="E1983" s="4">
        <v>1237.5999999999999</v>
      </c>
      <c r="F1983" s="4">
        <v>1228.8</v>
      </c>
      <c r="G1983" t="s">
        <v>769</v>
      </c>
      <c r="H1983">
        <v>0.33</v>
      </c>
    </row>
    <row r="1984" spans="1:8" x14ac:dyDescent="0.2">
      <c r="A1984" t="s">
        <v>2117</v>
      </c>
      <c r="B1984" s="1">
        <f t="shared" si="30"/>
        <v>40408</v>
      </c>
      <c r="C1984" s="4">
        <v>1229.7</v>
      </c>
      <c r="D1984" s="4">
        <v>1226</v>
      </c>
      <c r="E1984" s="4">
        <v>1231.5999999999999</v>
      </c>
      <c r="F1984" s="4">
        <v>1218</v>
      </c>
      <c r="G1984" t="s">
        <v>809</v>
      </c>
      <c r="H1984">
        <v>0.25</v>
      </c>
    </row>
    <row r="1985" spans="1:8" x14ac:dyDescent="0.2">
      <c r="A1985" t="s">
        <v>2118</v>
      </c>
      <c r="B1985" s="1">
        <f t="shared" si="30"/>
        <v>40407</v>
      </c>
      <c r="C1985" s="4">
        <v>1226.5999999999999</v>
      </c>
      <c r="D1985" s="4">
        <v>1227.4000000000001</v>
      </c>
      <c r="E1985" s="4">
        <v>1227.4000000000001</v>
      </c>
      <c r="F1985" s="4">
        <v>1224</v>
      </c>
      <c r="G1985" t="s">
        <v>763</v>
      </c>
      <c r="H1985">
        <v>0.17</v>
      </c>
    </row>
    <row r="1986" spans="1:8" x14ac:dyDescent="0.2">
      <c r="A1986" t="s">
        <v>2119</v>
      </c>
      <c r="B1986" s="1">
        <f t="shared" si="30"/>
        <v>40406</v>
      </c>
      <c r="C1986" s="4">
        <v>1224.5</v>
      </c>
      <c r="D1986" s="4">
        <v>1218</v>
      </c>
      <c r="E1986" s="4">
        <v>1225.4000000000001</v>
      </c>
      <c r="F1986" s="4">
        <v>1218</v>
      </c>
      <c r="G1986" t="s">
        <v>766</v>
      </c>
      <c r="H1986">
        <v>0.79</v>
      </c>
    </row>
    <row r="1987" spans="1:8" x14ac:dyDescent="0.2">
      <c r="A1987" t="s">
        <v>2120</v>
      </c>
      <c r="B1987" s="1">
        <f t="shared" ref="B1987:B2050" si="31">DATE(RIGHT(A1987,4),LEFT(A1987,2),LEFT(RIGHT(A1987,8),2))</f>
        <v>40403</v>
      </c>
      <c r="C1987" s="4">
        <v>1214.9000000000001</v>
      </c>
      <c r="D1987" s="4">
        <v>1212.8</v>
      </c>
      <c r="E1987" s="4">
        <v>1216</v>
      </c>
      <c r="F1987" s="4">
        <v>1212.5</v>
      </c>
      <c r="G1987" t="s">
        <v>734</v>
      </c>
      <c r="H1987">
        <v>0.01</v>
      </c>
    </row>
    <row r="1988" spans="1:8" x14ac:dyDescent="0.2">
      <c r="A1988" t="s">
        <v>2121</v>
      </c>
      <c r="B1988" s="1">
        <f t="shared" si="31"/>
        <v>40402</v>
      </c>
      <c r="C1988" s="4">
        <v>1214.8</v>
      </c>
      <c r="D1988" s="4">
        <v>1200.5</v>
      </c>
      <c r="E1988" s="4">
        <v>1215.5</v>
      </c>
      <c r="F1988" s="4">
        <v>1199</v>
      </c>
      <c r="G1988" t="s">
        <v>815</v>
      </c>
      <c r="H1988">
        <v>1.44</v>
      </c>
    </row>
    <row r="1989" spans="1:8" x14ac:dyDescent="0.2">
      <c r="A1989" t="s">
        <v>2122</v>
      </c>
      <c r="B1989" s="1">
        <f t="shared" si="31"/>
        <v>40401</v>
      </c>
      <c r="C1989" s="4">
        <v>1197.5</v>
      </c>
      <c r="D1989" s="4">
        <v>1202.8</v>
      </c>
      <c r="E1989" s="4">
        <v>1208</v>
      </c>
      <c r="F1989" s="4">
        <v>1193</v>
      </c>
      <c r="G1989" t="s">
        <v>842</v>
      </c>
      <c r="H1989">
        <v>0.11</v>
      </c>
    </row>
    <row r="1990" spans="1:8" x14ac:dyDescent="0.2">
      <c r="A1990" t="s">
        <v>2123</v>
      </c>
      <c r="B1990" s="1">
        <f t="shared" si="31"/>
        <v>40400</v>
      </c>
      <c r="C1990" s="4">
        <v>1196.2</v>
      </c>
      <c r="D1990" s="4">
        <v>1200.5</v>
      </c>
      <c r="E1990" s="4">
        <v>1206.5</v>
      </c>
      <c r="F1990" s="4">
        <v>1191</v>
      </c>
      <c r="G1990" t="s">
        <v>747</v>
      </c>
      <c r="H1990">
        <v>-0.37</v>
      </c>
    </row>
    <row r="1991" spans="1:8" x14ac:dyDescent="0.2">
      <c r="A1991" t="s">
        <v>2124</v>
      </c>
      <c r="B1991" s="1">
        <f t="shared" si="31"/>
        <v>40399</v>
      </c>
      <c r="C1991" s="4">
        <v>1200.7</v>
      </c>
      <c r="D1991" s="4">
        <v>1205.8</v>
      </c>
      <c r="E1991" s="4">
        <v>1209.5999999999999</v>
      </c>
      <c r="F1991" s="4">
        <v>1199.8</v>
      </c>
      <c r="G1991" t="s">
        <v>744</v>
      </c>
      <c r="H1991">
        <v>-0.22</v>
      </c>
    </row>
    <row r="1992" spans="1:8" x14ac:dyDescent="0.2">
      <c r="A1992" t="s">
        <v>2125</v>
      </c>
      <c r="B1992" s="1">
        <f t="shared" si="31"/>
        <v>40396</v>
      </c>
      <c r="C1992" s="4">
        <v>1203.4000000000001</v>
      </c>
      <c r="D1992" s="4">
        <v>1195.4000000000001</v>
      </c>
      <c r="E1992" s="4">
        <v>1211</v>
      </c>
      <c r="F1992" s="4">
        <v>1195.3</v>
      </c>
      <c r="G1992" t="s">
        <v>842</v>
      </c>
      <c r="H1992">
        <v>0.52</v>
      </c>
    </row>
    <row r="1993" spans="1:8" x14ac:dyDescent="0.2">
      <c r="A1993" t="s">
        <v>2126</v>
      </c>
      <c r="B1993" s="1">
        <f t="shared" si="31"/>
        <v>40395</v>
      </c>
      <c r="C1993" s="4">
        <v>1197.2</v>
      </c>
      <c r="D1993" s="4">
        <v>1194.3</v>
      </c>
      <c r="E1993" s="4">
        <v>1199.5</v>
      </c>
      <c r="F1993" s="4">
        <v>1190</v>
      </c>
      <c r="G1993" t="s">
        <v>762</v>
      </c>
      <c r="H1993">
        <v>0.28999999999999998</v>
      </c>
    </row>
    <row r="1994" spans="1:8" x14ac:dyDescent="0.2">
      <c r="A1994" t="s">
        <v>2127</v>
      </c>
      <c r="B1994" s="1">
        <f t="shared" si="31"/>
        <v>40394</v>
      </c>
      <c r="C1994" s="4">
        <v>1193.7</v>
      </c>
      <c r="D1994" s="4">
        <v>1186.3</v>
      </c>
      <c r="E1994" s="4">
        <v>1203</v>
      </c>
      <c r="F1994" s="4">
        <v>1186.3</v>
      </c>
      <c r="G1994" t="s">
        <v>907</v>
      </c>
      <c r="H1994">
        <v>0.72</v>
      </c>
    </row>
    <row r="1995" spans="1:8" x14ac:dyDescent="0.2">
      <c r="A1995" t="s">
        <v>2128</v>
      </c>
      <c r="B1995" s="1">
        <f t="shared" si="31"/>
        <v>40393</v>
      </c>
      <c r="C1995" s="4">
        <v>1185.2</v>
      </c>
      <c r="D1995" s="4">
        <v>1183.8</v>
      </c>
      <c r="E1995" s="4">
        <v>1190.5</v>
      </c>
      <c r="F1995" s="4">
        <v>1180</v>
      </c>
      <c r="G1995" t="s">
        <v>820</v>
      </c>
      <c r="H1995">
        <v>0.15</v>
      </c>
    </row>
    <row r="1996" spans="1:8" x14ac:dyDescent="0.2">
      <c r="A1996" t="s">
        <v>2129</v>
      </c>
      <c r="B1996" s="1">
        <f t="shared" si="31"/>
        <v>40392</v>
      </c>
      <c r="C1996" s="4">
        <v>1183.4000000000001</v>
      </c>
      <c r="D1996" s="4">
        <v>1181.8</v>
      </c>
      <c r="E1996" s="4">
        <v>1191.8</v>
      </c>
      <c r="F1996" s="4">
        <v>1174.7</v>
      </c>
      <c r="G1996" t="s">
        <v>968</v>
      </c>
      <c r="H1996">
        <v>0.14000000000000001</v>
      </c>
    </row>
    <row r="1997" spans="1:8" x14ac:dyDescent="0.2">
      <c r="A1997" t="s">
        <v>1870</v>
      </c>
      <c r="B1997" s="1">
        <f t="shared" si="31"/>
        <v>40389</v>
      </c>
      <c r="C1997" s="4">
        <v>1181.7</v>
      </c>
      <c r="D1997" s="4">
        <v>1168.2</v>
      </c>
      <c r="E1997" s="4">
        <v>1183.0999999999999</v>
      </c>
      <c r="F1997" s="4">
        <v>1165.8</v>
      </c>
      <c r="G1997" t="s">
        <v>969</v>
      </c>
      <c r="H1997">
        <v>1.1399999999999999</v>
      </c>
    </row>
    <row r="1998" spans="1:8" x14ac:dyDescent="0.2">
      <c r="A1998" t="s">
        <v>1871</v>
      </c>
      <c r="B1998" s="1">
        <f t="shared" si="31"/>
        <v>40388</v>
      </c>
      <c r="C1998" s="4">
        <v>1168.4000000000001</v>
      </c>
      <c r="D1998" s="4">
        <v>1163.8</v>
      </c>
      <c r="E1998" s="4">
        <v>1169.2</v>
      </c>
      <c r="F1998" s="4">
        <v>1158.7</v>
      </c>
      <c r="G1998" t="s">
        <v>970</v>
      </c>
      <c r="H1998">
        <v>0.69</v>
      </c>
    </row>
    <row r="1999" spans="1:8" x14ac:dyDescent="0.2">
      <c r="A1999" t="s">
        <v>1872</v>
      </c>
      <c r="B1999" s="1">
        <f t="shared" si="31"/>
        <v>40387</v>
      </c>
      <c r="C1999" s="4">
        <v>1160.4000000000001</v>
      </c>
      <c r="D1999" s="4">
        <v>1159.8</v>
      </c>
      <c r="E1999" s="4">
        <v>1159.8</v>
      </c>
      <c r="F1999" s="4">
        <v>1159.8</v>
      </c>
      <c r="G1999" t="s">
        <v>798</v>
      </c>
      <c r="H1999">
        <v>0.21</v>
      </c>
    </row>
    <row r="2000" spans="1:8" x14ac:dyDescent="0.2">
      <c r="A2000" t="s">
        <v>1873</v>
      </c>
      <c r="B2000" s="1">
        <f t="shared" si="31"/>
        <v>40386</v>
      </c>
      <c r="C2000" s="4">
        <v>1158</v>
      </c>
      <c r="D2000" s="4">
        <v>1174</v>
      </c>
      <c r="E2000" s="4">
        <v>1174.2</v>
      </c>
      <c r="F2000" s="4">
        <v>1162.7</v>
      </c>
      <c r="G2000" t="s">
        <v>791</v>
      </c>
      <c r="H2000">
        <v>-2.11</v>
      </c>
    </row>
    <row r="2001" spans="1:8" x14ac:dyDescent="0.2">
      <c r="A2001" t="s">
        <v>1874</v>
      </c>
      <c r="B2001" s="1">
        <f t="shared" si="31"/>
        <v>40385</v>
      </c>
      <c r="C2001" s="4">
        <v>1183</v>
      </c>
      <c r="D2001" s="4">
        <v>1192.5999999999999</v>
      </c>
      <c r="E2001" s="4">
        <v>1192.5999999999999</v>
      </c>
      <c r="F2001" s="4">
        <v>1182.2</v>
      </c>
      <c r="G2001" t="s">
        <v>792</v>
      </c>
      <c r="H2001">
        <v>-0.4</v>
      </c>
    </row>
    <row r="2002" spans="1:8" x14ac:dyDescent="0.2">
      <c r="A2002" t="s">
        <v>1875</v>
      </c>
      <c r="B2002" s="1">
        <f t="shared" si="31"/>
        <v>40382</v>
      </c>
      <c r="C2002" s="4">
        <v>1187.7</v>
      </c>
      <c r="D2002" s="4">
        <v>1193.7</v>
      </c>
      <c r="E2002" s="4">
        <v>1198.5999999999999</v>
      </c>
      <c r="F2002" s="4">
        <v>1188</v>
      </c>
      <c r="G2002" t="s">
        <v>791</v>
      </c>
      <c r="H2002">
        <v>-0.65</v>
      </c>
    </row>
    <row r="2003" spans="1:8" x14ac:dyDescent="0.2">
      <c r="A2003" t="s">
        <v>1876</v>
      </c>
      <c r="B2003" s="1">
        <f t="shared" si="31"/>
        <v>40381</v>
      </c>
      <c r="C2003" s="4">
        <v>1195.5</v>
      </c>
      <c r="D2003" s="4">
        <v>1194.4000000000001</v>
      </c>
      <c r="E2003" s="4">
        <v>1196</v>
      </c>
      <c r="F2003" s="4">
        <v>1194.4000000000001</v>
      </c>
      <c r="G2003" t="s">
        <v>763</v>
      </c>
      <c r="H2003">
        <v>0.33</v>
      </c>
    </row>
    <row r="2004" spans="1:8" x14ac:dyDescent="0.2">
      <c r="A2004" t="s">
        <v>1877</v>
      </c>
      <c r="B2004" s="1">
        <f t="shared" si="31"/>
        <v>40380</v>
      </c>
      <c r="C2004" s="4">
        <v>1191.5999999999999</v>
      </c>
      <c r="D2004" s="4">
        <v>1190.7</v>
      </c>
      <c r="E2004" s="4">
        <v>1194.5</v>
      </c>
      <c r="F2004" s="4">
        <v>1184.0999999999999</v>
      </c>
      <c r="G2004" t="s">
        <v>789</v>
      </c>
      <c r="H2004">
        <v>0.01</v>
      </c>
    </row>
    <row r="2005" spans="1:8" x14ac:dyDescent="0.2">
      <c r="A2005" t="s">
        <v>1878</v>
      </c>
      <c r="B2005" s="1">
        <f t="shared" si="31"/>
        <v>40379</v>
      </c>
      <c r="C2005" s="4">
        <v>1191.5</v>
      </c>
      <c r="D2005" s="4">
        <v>1183.2</v>
      </c>
      <c r="E2005" s="4">
        <v>1191.5999999999999</v>
      </c>
      <c r="F2005" s="4">
        <v>1181.5</v>
      </c>
      <c r="G2005" t="s">
        <v>790</v>
      </c>
      <c r="H2005">
        <v>0.83</v>
      </c>
    </row>
    <row r="2006" spans="1:8" x14ac:dyDescent="0.2">
      <c r="A2006" t="s">
        <v>1879</v>
      </c>
      <c r="B2006" s="1">
        <f t="shared" si="31"/>
        <v>40378</v>
      </c>
      <c r="C2006" s="4">
        <v>1181.7</v>
      </c>
      <c r="D2006" s="4">
        <v>1182.2</v>
      </c>
      <c r="E2006" s="4">
        <v>1182.2</v>
      </c>
      <c r="F2006" s="4">
        <v>1180</v>
      </c>
      <c r="G2006" t="s">
        <v>798</v>
      </c>
      <c r="H2006">
        <v>-0.53</v>
      </c>
    </row>
    <row r="2007" spans="1:8" x14ac:dyDescent="0.2">
      <c r="A2007" t="s">
        <v>1880</v>
      </c>
      <c r="B2007" s="1">
        <f t="shared" si="31"/>
        <v>40375</v>
      </c>
      <c r="C2007" s="4">
        <v>1188</v>
      </c>
      <c r="D2007" s="4">
        <v>1200.9000000000001</v>
      </c>
      <c r="E2007" s="4">
        <v>1201</v>
      </c>
      <c r="F2007" s="4">
        <v>1186.7</v>
      </c>
      <c r="G2007" t="s">
        <v>769</v>
      </c>
      <c r="H2007">
        <v>-1.66</v>
      </c>
    </row>
    <row r="2008" spans="1:8" x14ac:dyDescent="0.2">
      <c r="A2008" t="s">
        <v>1881</v>
      </c>
      <c r="B2008" s="1">
        <f t="shared" si="31"/>
        <v>40374</v>
      </c>
      <c r="C2008" s="4">
        <v>1208.0999999999999</v>
      </c>
      <c r="D2008" s="4">
        <v>1213.2</v>
      </c>
      <c r="E2008" s="4">
        <v>1213.2</v>
      </c>
      <c r="F2008" s="4">
        <v>1208.4000000000001</v>
      </c>
      <c r="G2008" t="s">
        <v>791</v>
      </c>
      <c r="H2008">
        <v>0.11</v>
      </c>
    </row>
    <row r="2009" spans="1:8" x14ac:dyDescent="0.2">
      <c r="A2009" t="s">
        <v>1882</v>
      </c>
      <c r="B2009" s="1">
        <f t="shared" si="31"/>
        <v>40373</v>
      </c>
      <c r="C2009" s="4">
        <v>1206.8</v>
      </c>
      <c r="D2009" s="4">
        <v>1212</v>
      </c>
      <c r="E2009" s="4">
        <v>1213.8</v>
      </c>
      <c r="F2009" s="4">
        <v>1202.4000000000001</v>
      </c>
      <c r="G2009" t="s">
        <v>769</v>
      </c>
      <c r="H2009">
        <v>-0.54</v>
      </c>
    </row>
    <row r="2010" spans="1:8" x14ac:dyDescent="0.2">
      <c r="A2010" t="s">
        <v>1883</v>
      </c>
      <c r="B2010" s="1">
        <f t="shared" si="31"/>
        <v>40372</v>
      </c>
      <c r="C2010" s="4">
        <v>1213.3</v>
      </c>
      <c r="D2010" s="4">
        <v>1205.2</v>
      </c>
      <c r="E2010" s="4">
        <v>1217.4000000000001</v>
      </c>
      <c r="F2010" s="4">
        <v>1205.2</v>
      </c>
      <c r="G2010" t="s">
        <v>769</v>
      </c>
      <c r="H2010">
        <v>1.23</v>
      </c>
    </row>
    <row r="2011" spans="1:8" x14ac:dyDescent="0.2">
      <c r="A2011" t="s">
        <v>1884</v>
      </c>
      <c r="B2011" s="1">
        <f t="shared" si="31"/>
        <v>40371</v>
      </c>
      <c r="C2011" s="4">
        <v>1198.5</v>
      </c>
      <c r="D2011" s="4">
        <v>1206.2</v>
      </c>
      <c r="E2011" s="4">
        <v>1206.2</v>
      </c>
      <c r="F2011" s="4">
        <v>1204</v>
      </c>
      <c r="G2011" t="s">
        <v>769</v>
      </c>
      <c r="H2011">
        <v>-0.92</v>
      </c>
    </row>
    <row r="2012" spans="1:8" x14ac:dyDescent="0.2">
      <c r="A2012" t="s">
        <v>1885</v>
      </c>
      <c r="B2012" s="1">
        <f t="shared" si="31"/>
        <v>40368</v>
      </c>
      <c r="C2012" s="4">
        <v>1209.5999999999999</v>
      </c>
      <c r="D2012" s="4">
        <v>1199.2</v>
      </c>
      <c r="E2012" s="4">
        <v>1213</v>
      </c>
      <c r="F2012" s="4">
        <v>1195</v>
      </c>
      <c r="G2012" t="s">
        <v>789</v>
      </c>
      <c r="H2012">
        <v>1.1499999999999999</v>
      </c>
    </row>
    <row r="2013" spans="1:8" x14ac:dyDescent="0.2">
      <c r="A2013" t="s">
        <v>1886</v>
      </c>
      <c r="B2013" s="1">
        <f t="shared" si="31"/>
        <v>40367</v>
      </c>
      <c r="C2013" s="4">
        <v>1195.8</v>
      </c>
      <c r="D2013" s="4">
        <v>1203.3</v>
      </c>
      <c r="E2013" s="4">
        <v>1203.3</v>
      </c>
      <c r="F2013" s="4">
        <v>1189.3</v>
      </c>
      <c r="G2013" t="s">
        <v>832</v>
      </c>
      <c r="H2013">
        <v>-0.23</v>
      </c>
    </row>
    <row r="2014" spans="1:8" x14ac:dyDescent="0.2">
      <c r="A2014" t="s">
        <v>1887</v>
      </c>
      <c r="B2014" s="1">
        <f t="shared" si="31"/>
        <v>40366</v>
      </c>
      <c r="C2014" s="4">
        <v>1198.5999999999999</v>
      </c>
      <c r="D2014" s="4">
        <v>1185.8</v>
      </c>
      <c r="E2014" s="4">
        <v>1198.7</v>
      </c>
      <c r="F2014" s="4">
        <v>1185.3</v>
      </c>
      <c r="G2014" t="s">
        <v>789</v>
      </c>
      <c r="H2014">
        <v>0.32</v>
      </c>
    </row>
    <row r="2015" spans="1:8" x14ac:dyDescent="0.2">
      <c r="A2015" t="s">
        <v>1888</v>
      </c>
      <c r="B2015" s="1">
        <f t="shared" si="31"/>
        <v>40365</v>
      </c>
      <c r="C2015" s="4">
        <v>1194.8</v>
      </c>
      <c r="D2015" s="4">
        <v>1207.3</v>
      </c>
      <c r="E2015" s="4">
        <v>1211.8</v>
      </c>
      <c r="F2015" s="4">
        <v>1190.5</v>
      </c>
      <c r="G2015" t="s">
        <v>769</v>
      </c>
      <c r="H2015">
        <v>-1.04</v>
      </c>
    </row>
    <row r="2016" spans="1:8" x14ac:dyDescent="0.2">
      <c r="A2016" t="s">
        <v>1889</v>
      </c>
      <c r="B2016" s="1">
        <f t="shared" si="31"/>
        <v>40361</v>
      </c>
      <c r="C2016" s="4">
        <v>1207.4000000000001</v>
      </c>
      <c r="D2016" s="4">
        <v>1201.4000000000001</v>
      </c>
      <c r="E2016" s="4">
        <v>1211.5999999999999</v>
      </c>
      <c r="F2016" s="4">
        <v>1200.8</v>
      </c>
      <c r="G2016" t="s">
        <v>809</v>
      </c>
      <c r="H2016">
        <v>0.09</v>
      </c>
    </row>
    <row r="2017" spans="1:8" x14ac:dyDescent="0.2">
      <c r="A2017" t="s">
        <v>1890</v>
      </c>
      <c r="B2017" s="1">
        <f t="shared" si="31"/>
        <v>40360</v>
      </c>
      <c r="C2017" s="4">
        <v>1206.3</v>
      </c>
      <c r="D2017" s="4">
        <v>1241.7</v>
      </c>
      <c r="E2017" s="4">
        <v>1242.4000000000001</v>
      </c>
      <c r="F2017" s="4">
        <v>1204.2</v>
      </c>
      <c r="G2017" t="s">
        <v>769</v>
      </c>
      <c r="H2017">
        <v>-3.15</v>
      </c>
    </row>
    <row r="2018" spans="1:8" x14ac:dyDescent="0.2">
      <c r="A2018" t="s">
        <v>1640</v>
      </c>
      <c r="B2018" s="1">
        <f t="shared" si="31"/>
        <v>40359</v>
      </c>
      <c r="C2018" s="4">
        <v>1245.5</v>
      </c>
      <c r="D2018" s="4">
        <v>1244.2</v>
      </c>
      <c r="E2018" s="4">
        <v>1246.2</v>
      </c>
      <c r="F2018" s="4">
        <v>1236.7</v>
      </c>
      <c r="G2018" t="s">
        <v>779</v>
      </c>
      <c r="H2018">
        <v>0.28000000000000003</v>
      </c>
    </row>
    <row r="2019" spans="1:8" x14ac:dyDescent="0.2">
      <c r="A2019" t="s">
        <v>1641</v>
      </c>
      <c r="B2019" s="1">
        <f t="shared" si="31"/>
        <v>40358</v>
      </c>
      <c r="C2019" s="4">
        <v>1242</v>
      </c>
      <c r="D2019" s="4">
        <v>1239.4000000000001</v>
      </c>
      <c r="E2019" s="4">
        <v>1245</v>
      </c>
      <c r="F2019" s="4">
        <v>1228.5</v>
      </c>
      <c r="G2019" t="s">
        <v>821</v>
      </c>
      <c r="H2019">
        <v>0.31</v>
      </c>
    </row>
    <row r="2020" spans="1:8" x14ac:dyDescent="0.2">
      <c r="A2020" t="s">
        <v>1642</v>
      </c>
      <c r="B2020" s="1">
        <f t="shared" si="31"/>
        <v>40357</v>
      </c>
      <c r="C2020" s="4">
        <v>1238.2</v>
      </c>
      <c r="D2020" s="4">
        <v>1254.5</v>
      </c>
      <c r="E2020" s="4">
        <v>1262</v>
      </c>
      <c r="F2020" s="4">
        <v>1238</v>
      </c>
      <c r="G2020" t="s">
        <v>769</v>
      </c>
      <c r="H2020">
        <v>-1.4</v>
      </c>
    </row>
    <row r="2021" spans="1:8" x14ac:dyDescent="0.2">
      <c r="A2021" t="s">
        <v>1643</v>
      </c>
      <c r="B2021" s="1">
        <f t="shared" si="31"/>
        <v>40354</v>
      </c>
      <c r="C2021" s="4">
        <v>1255.8</v>
      </c>
      <c r="D2021" s="4">
        <v>1246.7</v>
      </c>
      <c r="E2021" s="4">
        <v>1256.9000000000001</v>
      </c>
      <c r="F2021" s="4">
        <v>1243.7</v>
      </c>
      <c r="G2021" t="s">
        <v>867</v>
      </c>
      <c r="H2021">
        <v>0.83</v>
      </c>
    </row>
    <row r="2022" spans="1:8" x14ac:dyDescent="0.2">
      <c r="A2022" t="s">
        <v>1644</v>
      </c>
      <c r="B2022" s="1">
        <f t="shared" si="31"/>
        <v>40353</v>
      </c>
      <c r="C2022" s="4">
        <v>1245.5</v>
      </c>
      <c r="D2022" s="4">
        <v>1236.4000000000001</v>
      </c>
      <c r="E2022" s="4">
        <v>1248.0999999999999</v>
      </c>
      <c r="F2022" s="4">
        <v>1230.7</v>
      </c>
      <c r="G2022" t="s">
        <v>766</v>
      </c>
      <c r="H2022">
        <v>0.92</v>
      </c>
    </row>
    <row r="2023" spans="1:8" x14ac:dyDescent="0.2">
      <c r="A2023" t="s">
        <v>1645</v>
      </c>
      <c r="B2023" s="1">
        <f t="shared" si="31"/>
        <v>40352</v>
      </c>
      <c r="C2023" s="4">
        <v>1234.0999999999999</v>
      </c>
      <c r="D2023" s="4">
        <v>1240.2</v>
      </c>
      <c r="E2023" s="4">
        <v>1245.0999999999999</v>
      </c>
      <c r="F2023" s="4">
        <v>1226.9000000000001</v>
      </c>
      <c r="G2023" t="s">
        <v>788</v>
      </c>
      <c r="H2023">
        <v>-0.47</v>
      </c>
    </row>
    <row r="2024" spans="1:8" x14ac:dyDescent="0.2">
      <c r="A2024" t="s">
        <v>1646</v>
      </c>
      <c r="B2024" s="1">
        <f t="shared" si="31"/>
        <v>40351</v>
      </c>
      <c r="C2024" s="4">
        <v>1239.9000000000001</v>
      </c>
      <c r="D2024" s="4">
        <v>1239.5</v>
      </c>
      <c r="E2024" s="4">
        <v>1242.8</v>
      </c>
      <c r="F2024" s="4">
        <v>1232.0999999999999</v>
      </c>
      <c r="G2024" t="s">
        <v>809</v>
      </c>
      <c r="H2024">
        <v>0.02</v>
      </c>
    </row>
    <row r="2025" spans="1:8" x14ac:dyDescent="0.2">
      <c r="A2025" t="s">
        <v>1647</v>
      </c>
      <c r="B2025" s="1">
        <f t="shared" si="31"/>
        <v>40350</v>
      </c>
      <c r="C2025" s="4">
        <v>1239.7</v>
      </c>
      <c r="D2025" s="4">
        <v>1257.4000000000001</v>
      </c>
      <c r="E2025" s="4">
        <v>1264.8</v>
      </c>
      <c r="F2025" s="4">
        <v>1232</v>
      </c>
      <c r="G2025" t="s">
        <v>771</v>
      </c>
      <c r="H2025">
        <v>-1.39</v>
      </c>
    </row>
    <row r="2026" spans="1:8" x14ac:dyDescent="0.2">
      <c r="A2026" t="s">
        <v>1648</v>
      </c>
      <c r="B2026" s="1">
        <f t="shared" si="31"/>
        <v>40347</v>
      </c>
      <c r="C2026" s="4">
        <v>1257.2</v>
      </c>
      <c r="D2026" s="4">
        <v>1247.7</v>
      </c>
      <c r="E2026" s="4">
        <v>1261.5</v>
      </c>
      <c r="F2026" s="4">
        <v>1242.9000000000001</v>
      </c>
      <c r="G2026" t="s">
        <v>759</v>
      </c>
      <c r="H2026">
        <v>0.78</v>
      </c>
    </row>
    <row r="2027" spans="1:8" x14ac:dyDescent="0.2">
      <c r="A2027" t="s">
        <v>1649</v>
      </c>
      <c r="B2027" s="1">
        <f t="shared" si="31"/>
        <v>40346</v>
      </c>
      <c r="C2027" s="4">
        <v>1247.5</v>
      </c>
      <c r="D2027" s="4">
        <v>1233.9000000000001</v>
      </c>
      <c r="E2027" s="4">
        <v>1251.0999999999999</v>
      </c>
      <c r="F2027" s="4">
        <v>1233.9000000000001</v>
      </c>
      <c r="G2027" t="s">
        <v>778</v>
      </c>
      <c r="H2027">
        <v>1.48</v>
      </c>
    </row>
    <row r="2028" spans="1:8" x14ac:dyDescent="0.2">
      <c r="A2028" t="s">
        <v>1650</v>
      </c>
      <c r="B2028" s="1">
        <f t="shared" si="31"/>
        <v>40345</v>
      </c>
      <c r="C2028" s="4">
        <v>1229.3</v>
      </c>
      <c r="D2028" s="4">
        <v>1232</v>
      </c>
      <c r="E2028" s="4">
        <v>1237.5999999999999</v>
      </c>
      <c r="F2028" s="4">
        <v>1228.5</v>
      </c>
      <c r="G2028" t="s">
        <v>787</v>
      </c>
      <c r="H2028">
        <v>-0.32</v>
      </c>
    </row>
    <row r="2029" spans="1:8" x14ac:dyDescent="0.2">
      <c r="A2029" t="s">
        <v>1651</v>
      </c>
      <c r="B2029" s="1">
        <f t="shared" si="31"/>
        <v>40344</v>
      </c>
      <c r="C2029" s="4">
        <v>1233.2</v>
      </c>
      <c r="D2029" s="4">
        <v>1222.5999999999999</v>
      </c>
      <c r="E2029" s="4">
        <v>1236</v>
      </c>
      <c r="F2029" s="4">
        <v>1222.4000000000001</v>
      </c>
      <c r="G2029" t="s">
        <v>766</v>
      </c>
      <c r="H2029">
        <v>0.81</v>
      </c>
    </row>
    <row r="2030" spans="1:8" x14ac:dyDescent="0.2">
      <c r="A2030" t="s">
        <v>1652</v>
      </c>
      <c r="B2030" s="1">
        <f t="shared" si="31"/>
        <v>40343</v>
      </c>
      <c r="C2030" s="4">
        <v>1223.3</v>
      </c>
      <c r="D2030" s="4">
        <v>1230.2</v>
      </c>
      <c r="E2030" s="4">
        <v>1232.7</v>
      </c>
      <c r="F2030" s="4">
        <v>1217.7</v>
      </c>
      <c r="G2030" t="s">
        <v>897</v>
      </c>
      <c r="H2030">
        <v>-0.46</v>
      </c>
    </row>
    <row r="2031" spans="1:8" x14ac:dyDescent="0.2">
      <c r="A2031" t="s">
        <v>1653</v>
      </c>
      <c r="B2031" s="1">
        <f t="shared" si="31"/>
        <v>40340</v>
      </c>
      <c r="C2031" s="4">
        <v>1228.9000000000001</v>
      </c>
      <c r="D2031" s="4">
        <v>1219.5</v>
      </c>
      <c r="E2031" s="4">
        <v>1229.5999999999999</v>
      </c>
      <c r="F2031" s="4">
        <v>1218</v>
      </c>
      <c r="G2031" t="s">
        <v>772</v>
      </c>
      <c r="H2031">
        <v>0.66</v>
      </c>
    </row>
    <row r="2032" spans="1:8" x14ac:dyDescent="0.2">
      <c r="A2032" t="s">
        <v>1654</v>
      </c>
      <c r="B2032" s="1">
        <f t="shared" si="31"/>
        <v>40339</v>
      </c>
      <c r="C2032" s="4">
        <v>1220.8</v>
      </c>
      <c r="D2032" s="4">
        <v>1232.8</v>
      </c>
      <c r="E2032" s="4">
        <v>1233.5</v>
      </c>
      <c r="F2032" s="4">
        <v>1215.0999999999999</v>
      </c>
      <c r="G2032" t="s">
        <v>871</v>
      </c>
      <c r="H2032">
        <v>-0.63</v>
      </c>
    </row>
    <row r="2033" spans="1:8" x14ac:dyDescent="0.2">
      <c r="A2033" t="s">
        <v>1655</v>
      </c>
      <c r="B2033" s="1">
        <f t="shared" si="31"/>
        <v>40338</v>
      </c>
      <c r="C2033" s="4">
        <v>1228.5</v>
      </c>
      <c r="D2033" s="4">
        <v>1237</v>
      </c>
      <c r="E2033" s="4">
        <v>1238.2</v>
      </c>
      <c r="F2033" s="4">
        <v>1222</v>
      </c>
      <c r="G2033" t="s">
        <v>797</v>
      </c>
      <c r="H2033">
        <v>-1.25</v>
      </c>
    </row>
    <row r="2034" spans="1:8" x14ac:dyDescent="0.2">
      <c r="A2034" t="s">
        <v>1656</v>
      </c>
      <c r="B2034" s="1">
        <f t="shared" si="31"/>
        <v>40337</v>
      </c>
      <c r="C2034" s="4">
        <v>1244</v>
      </c>
      <c r="D2034" s="4">
        <v>1241.5</v>
      </c>
      <c r="E2034" s="4">
        <v>1252.0999999999999</v>
      </c>
      <c r="F2034" s="4">
        <v>1234.0999999999999</v>
      </c>
      <c r="G2034" t="s">
        <v>937</v>
      </c>
      <c r="H2034">
        <v>0.38</v>
      </c>
    </row>
    <row r="2035" spans="1:8" x14ac:dyDescent="0.2">
      <c r="A2035" t="s">
        <v>1657</v>
      </c>
      <c r="B2035" s="1">
        <f t="shared" si="31"/>
        <v>40336</v>
      </c>
      <c r="C2035" s="4">
        <v>1239.3</v>
      </c>
      <c r="D2035" s="4">
        <v>1220.4000000000001</v>
      </c>
      <c r="E2035" s="4">
        <v>1244.7</v>
      </c>
      <c r="F2035" s="4">
        <v>1211</v>
      </c>
      <c r="G2035" t="s">
        <v>941</v>
      </c>
      <c r="H2035">
        <v>1.9</v>
      </c>
    </row>
    <row r="2036" spans="1:8" x14ac:dyDescent="0.2">
      <c r="A2036" t="s">
        <v>1658</v>
      </c>
      <c r="B2036" s="1">
        <f t="shared" si="31"/>
        <v>40333</v>
      </c>
      <c r="C2036" s="4">
        <v>1216.2</v>
      </c>
      <c r="D2036" s="4">
        <v>1207.5999999999999</v>
      </c>
      <c r="E2036" s="4">
        <v>1220.4000000000001</v>
      </c>
      <c r="F2036" s="4">
        <v>1196.9000000000001</v>
      </c>
      <c r="G2036" t="s">
        <v>907</v>
      </c>
      <c r="H2036">
        <v>0.65</v>
      </c>
    </row>
    <row r="2037" spans="1:8" x14ac:dyDescent="0.2">
      <c r="A2037" t="s">
        <v>1659</v>
      </c>
      <c r="B2037" s="1">
        <f t="shared" si="31"/>
        <v>40332</v>
      </c>
      <c r="C2037" s="4">
        <v>1208.3</v>
      </c>
      <c r="D2037" s="4">
        <v>1223.7</v>
      </c>
      <c r="E2037" s="4">
        <v>1224.2</v>
      </c>
      <c r="F2037" s="4">
        <v>1201</v>
      </c>
      <c r="G2037" t="s">
        <v>755</v>
      </c>
      <c r="H2037">
        <v>-1.01</v>
      </c>
    </row>
    <row r="2038" spans="1:8" x14ac:dyDescent="0.2">
      <c r="A2038" t="s">
        <v>1660</v>
      </c>
      <c r="B2038" s="1">
        <f t="shared" si="31"/>
        <v>40331</v>
      </c>
      <c r="C2038" s="4">
        <v>1220.5999999999999</v>
      </c>
      <c r="D2038" s="4">
        <v>1224.9000000000001</v>
      </c>
      <c r="E2038" s="4">
        <v>1226.2</v>
      </c>
      <c r="F2038" s="4">
        <v>1213</v>
      </c>
      <c r="G2038" t="s">
        <v>971</v>
      </c>
      <c r="H2038">
        <v>-0.34</v>
      </c>
    </row>
    <row r="2039" spans="1:8" x14ac:dyDescent="0.2">
      <c r="A2039" t="s">
        <v>1661</v>
      </c>
      <c r="B2039" s="1">
        <f t="shared" si="31"/>
        <v>40330</v>
      </c>
      <c r="C2039" s="4">
        <v>1224.8</v>
      </c>
      <c r="D2039" s="4">
        <v>1217</v>
      </c>
      <c r="E2039" s="4">
        <v>1228.2</v>
      </c>
      <c r="F2039" s="4">
        <v>1209.3</v>
      </c>
      <c r="G2039" t="s">
        <v>972</v>
      </c>
      <c r="H2039">
        <v>1.04</v>
      </c>
    </row>
    <row r="2040" spans="1:8" x14ac:dyDescent="0.2">
      <c r="A2040" t="s">
        <v>1411</v>
      </c>
      <c r="B2040" s="1">
        <f t="shared" si="31"/>
        <v>40326</v>
      </c>
      <c r="C2040" s="4">
        <v>1212.2</v>
      </c>
      <c r="D2040" s="4">
        <v>1210.4000000000001</v>
      </c>
      <c r="E2040" s="4">
        <v>1214.8</v>
      </c>
      <c r="F2040" s="4">
        <v>1201.0999999999999</v>
      </c>
      <c r="G2040" t="s">
        <v>973</v>
      </c>
      <c r="H2040">
        <v>0.02</v>
      </c>
    </row>
    <row r="2041" spans="1:8" x14ac:dyDescent="0.2">
      <c r="A2041" t="s">
        <v>1412</v>
      </c>
      <c r="B2041" s="1">
        <f t="shared" si="31"/>
        <v>40325</v>
      </c>
      <c r="C2041" s="4">
        <v>1211.9000000000001</v>
      </c>
      <c r="D2041" s="4">
        <v>1211.7</v>
      </c>
      <c r="E2041" s="4">
        <v>1218.5</v>
      </c>
      <c r="F2041" s="4">
        <v>1205.4000000000001</v>
      </c>
      <c r="G2041" t="s">
        <v>974</v>
      </c>
      <c r="H2041">
        <v>-0.12</v>
      </c>
    </row>
    <row r="2042" spans="1:8" x14ac:dyDescent="0.2">
      <c r="A2042" t="s">
        <v>1413</v>
      </c>
      <c r="B2042" s="1">
        <f t="shared" si="31"/>
        <v>40324</v>
      </c>
      <c r="C2042" s="4">
        <v>1213.3</v>
      </c>
      <c r="D2042" s="4">
        <v>1213.3</v>
      </c>
      <c r="E2042" s="4">
        <v>1213.3</v>
      </c>
      <c r="F2042" s="4">
        <v>1213.3</v>
      </c>
      <c r="G2042" t="s">
        <v>798</v>
      </c>
      <c r="H2042">
        <v>1.29</v>
      </c>
    </row>
    <row r="2043" spans="1:8" x14ac:dyDescent="0.2">
      <c r="A2043" t="s">
        <v>1414</v>
      </c>
      <c r="B2043" s="1">
        <f t="shared" si="31"/>
        <v>40323</v>
      </c>
      <c r="C2043" s="4">
        <v>1197.8</v>
      </c>
      <c r="D2043" s="4">
        <v>1195.5999999999999</v>
      </c>
      <c r="E2043" s="4">
        <v>1200</v>
      </c>
      <c r="F2043" s="4">
        <v>1192.0999999999999</v>
      </c>
      <c r="G2043" t="s">
        <v>790</v>
      </c>
      <c r="H2043">
        <v>0.34</v>
      </c>
    </row>
    <row r="2044" spans="1:8" x14ac:dyDescent="0.2">
      <c r="A2044" t="s">
        <v>1415</v>
      </c>
      <c r="B2044" s="1">
        <f t="shared" si="31"/>
        <v>40322</v>
      </c>
      <c r="C2044" s="4">
        <v>1193.8</v>
      </c>
      <c r="D2044" s="4">
        <v>1184</v>
      </c>
      <c r="E2044" s="4">
        <v>1191.8</v>
      </c>
      <c r="F2044" s="4">
        <v>1184</v>
      </c>
      <c r="G2044" t="s">
        <v>790</v>
      </c>
      <c r="H2044">
        <v>1.54</v>
      </c>
    </row>
    <row r="2045" spans="1:8" x14ac:dyDescent="0.2">
      <c r="A2045" t="s">
        <v>1416</v>
      </c>
      <c r="B2045" s="1">
        <f t="shared" si="31"/>
        <v>40319</v>
      </c>
      <c r="C2045" s="4">
        <v>1175.7</v>
      </c>
      <c r="D2045" s="4">
        <v>1182.4000000000001</v>
      </c>
      <c r="E2045" s="4">
        <v>1182.4000000000001</v>
      </c>
      <c r="F2045" s="4">
        <v>1177</v>
      </c>
      <c r="G2045" t="s">
        <v>777</v>
      </c>
      <c r="H2045">
        <v>-1.02</v>
      </c>
    </row>
    <row r="2046" spans="1:8" x14ac:dyDescent="0.2">
      <c r="A2046" t="s">
        <v>1417</v>
      </c>
      <c r="B2046" s="1">
        <f t="shared" si="31"/>
        <v>40318</v>
      </c>
      <c r="C2046" s="4">
        <v>1187.8</v>
      </c>
      <c r="D2046" s="4">
        <v>1179.5</v>
      </c>
      <c r="E2046" s="4">
        <v>1191.8</v>
      </c>
      <c r="F2046" s="4">
        <v>1179.4000000000001</v>
      </c>
      <c r="G2046" t="s">
        <v>740</v>
      </c>
      <c r="H2046">
        <v>-0.4</v>
      </c>
    </row>
    <row r="2047" spans="1:8" x14ac:dyDescent="0.2">
      <c r="A2047" t="s">
        <v>1418</v>
      </c>
      <c r="B2047" s="1">
        <f t="shared" si="31"/>
        <v>40317</v>
      </c>
      <c r="C2047" s="4">
        <v>1192.5999999999999</v>
      </c>
      <c r="D2047" s="4">
        <v>1224.0999999999999</v>
      </c>
      <c r="E2047" s="4">
        <v>1226.8</v>
      </c>
      <c r="F2047" s="4">
        <v>1191.2</v>
      </c>
      <c r="G2047" t="s">
        <v>763</v>
      </c>
      <c r="H2047">
        <v>-1.79</v>
      </c>
    </row>
    <row r="2048" spans="1:8" x14ac:dyDescent="0.2">
      <c r="A2048" t="s">
        <v>1419</v>
      </c>
      <c r="B2048" s="1">
        <f t="shared" si="31"/>
        <v>40316</v>
      </c>
      <c r="C2048" s="4">
        <v>1214.3</v>
      </c>
      <c r="D2048" s="4">
        <v>1214.0999999999999</v>
      </c>
      <c r="E2048" s="4">
        <v>1216.8</v>
      </c>
      <c r="F2048" s="4">
        <v>1208.2</v>
      </c>
      <c r="G2048" t="s">
        <v>779</v>
      </c>
      <c r="H2048">
        <v>-1.0900000000000001</v>
      </c>
    </row>
    <row r="2049" spans="1:8" x14ac:dyDescent="0.2">
      <c r="A2049" t="s">
        <v>1420</v>
      </c>
      <c r="B2049" s="1">
        <f t="shared" si="31"/>
        <v>40315</v>
      </c>
      <c r="C2049" s="4">
        <v>1227.7</v>
      </c>
      <c r="D2049" s="4">
        <v>1233.3</v>
      </c>
      <c r="E2049" s="4">
        <v>1235.9000000000001</v>
      </c>
      <c r="F2049" s="4">
        <v>1225.2</v>
      </c>
      <c r="G2049" t="s">
        <v>769</v>
      </c>
      <c r="H2049">
        <v>0.02</v>
      </c>
    </row>
    <row r="2050" spans="1:8" x14ac:dyDescent="0.2">
      <c r="A2050" t="s">
        <v>1421</v>
      </c>
      <c r="B2050" s="1">
        <f t="shared" si="31"/>
        <v>40312</v>
      </c>
      <c r="C2050" s="4">
        <v>1227.4000000000001</v>
      </c>
      <c r="D2050" s="4">
        <v>1236.2</v>
      </c>
      <c r="E2050" s="4">
        <v>1246.2</v>
      </c>
      <c r="F2050" s="4">
        <v>1217.5</v>
      </c>
      <c r="G2050" t="s">
        <v>788</v>
      </c>
      <c r="H2050">
        <v>-0.11</v>
      </c>
    </row>
    <row r="2051" spans="1:8" x14ac:dyDescent="0.2">
      <c r="A2051" t="s">
        <v>1422</v>
      </c>
      <c r="B2051" s="1">
        <f t="shared" ref="B2051:B2098" si="32">DATE(RIGHT(A2051,4),LEFT(A2051,2),LEFT(RIGHT(A2051,8),2))</f>
        <v>40311</v>
      </c>
      <c r="C2051" s="4">
        <v>1228.8</v>
      </c>
      <c r="D2051" s="4">
        <v>1235.3</v>
      </c>
      <c r="E2051" s="4">
        <v>1240</v>
      </c>
      <c r="F2051" s="4">
        <v>1228.7</v>
      </c>
      <c r="G2051" t="s">
        <v>792</v>
      </c>
      <c r="H2051">
        <v>-1.1200000000000001</v>
      </c>
    </row>
    <row r="2052" spans="1:8" x14ac:dyDescent="0.2">
      <c r="A2052" t="s">
        <v>1423</v>
      </c>
      <c r="B2052" s="1">
        <f t="shared" si="32"/>
        <v>40310</v>
      </c>
      <c r="C2052" s="4">
        <v>1242.7</v>
      </c>
      <c r="D2052" s="4">
        <v>1230.5999999999999</v>
      </c>
      <c r="E2052" s="4">
        <v>1246.5</v>
      </c>
      <c r="F2052" s="4">
        <v>1227.0999999999999</v>
      </c>
      <c r="G2052" t="s">
        <v>762</v>
      </c>
      <c r="H2052">
        <v>1.87</v>
      </c>
    </row>
    <row r="2053" spans="1:8" x14ac:dyDescent="0.2">
      <c r="A2053" t="s">
        <v>1424</v>
      </c>
      <c r="B2053" s="1">
        <f t="shared" si="32"/>
        <v>40309</v>
      </c>
      <c r="C2053" s="4">
        <v>1219.9000000000001</v>
      </c>
      <c r="D2053" s="4">
        <v>1204.2</v>
      </c>
      <c r="E2053" s="4">
        <v>1233.5</v>
      </c>
      <c r="F2053" s="4">
        <v>1201.5</v>
      </c>
      <c r="G2053" t="s">
        <v>796</v>
      </c>
      <c r="H2053">
        <v>1.62</v>
      </c>
    </row>
    <row r="2054" spans="1:8" x14ac:dyDescent="0.2">
      <c r="A2054" t="s">
        <v>1425</v>
      </c>
      <c r="B2054" s="1">
        <f t="shared" si="32"/>
        <v>40308</v>
      </c>
      <c r="C2054" s="4">
        <v>1200.4000000000001</v>
      </c>
      <c r="D2054" s="4">
        <v>1202</v>
      </c>
      <c r="E2054" s="4">
        <v>1203.8</v>
      </c>
      <c r="F2054" s="4">
        <v>1189.2</v>
      </c>
      <c r="G2054" t="s">
        <v>770</v>
      </c>
      <c r="H2054">
        <v>-0.79</v>
      </c>
    </row>
    <row r="2055" spans="1:8" x14ac:dyDescent="0.2">
      <c r="A2055" t="s">
        <v>1426</v>
      </c>
      <c r="B2055" s="1">
        <f t="shared" si="32"/>
        <v>40305</v>
      </c>
      <c r="C2055" s="4">
        <v>1210</v>
      </c>
      <c r="D2055" s="4">
        <v>1205</v>
      </c>
      <c r="E2055" s="4">
        <v>1210.8</v>
      </c>
      <c r="F2055" s="4">
        <v>1194.5999999999999</v>
      </c>
      <c r="G2055" t="s">
        <v>774</v>
      </c>
      <c r="H2055">
        <v>1.0900000000000001</v>
      </c>
    </row>
    <row r="2056" spans="1:8" x14ac:dyDescent="0.2">
      <c r="A2056" t="s">
        <v>1427</v>
      </c>
      <c r="B2056" s="1">
        <f t="shared" si="32"/>
        <v>40304</v>
      </c>
      <c r="C2056" s="4">
        <v>1196.9000000000001</v>
      </c>
      <c r="D2056" s="4">
        <v>1175.9000000000001</v>
      </c>
      <c r="E2056" s="4">
        <v>1210.5999999999999</v>
      </c>
      <c r="F2056" s="4">
        <v>1175.9000000000001</v>
      </c>
      <c r="G2056" t="s">
        <v>763</v>
      </c>
      <c r="H2056">
        <v>1.9</v>
      </c>
    </row>
    <row r="2057" spans="1:8" x14ac:dyDescent="0.2">
      <c r="A2057" t="s">
        <v>1428</v>
      </c>
      <c r="B2057" s="1">
        <f t="shared" si="32"/>
        <v>40303</v>
      </c>
      <c r="C2057" s="4">
        <v>1174.5999999999999</v>
      </c>
      <c r="D2057" s="4">
        <v>1167.5</v>
      </c>
      <c r="E2057" s="4">
        <v>1177.2</v>
      </c>
      <c r="F2057" s="4">
        <v>1159.2</v>
      </c>
      <c r="G2057" t="s">
        <v>788</v>
      </c>
      <c r="H2057">
        <v>0.51</v>
      </c>
    </row>
    <row r="2058" spans="1:8" x14ac:dyDescent="0.2">
      <c r="A2058" t="s">
        <v>1429</v>
      </c>
      <c r="B2058" s="1">
        <f t="shared" si="32"/>
        <v>40302</v>
      </c>
      <c r="C2058" s="4">
        <v>1168.5999999999999</v>
      </c>
      <c r="D2058" s="4">
        <v>1181</v>
      </c>
      <c r="E2058" s="4">
        <v>1191.8</v>
      </c>
      <c r="F2058" s="4">
        <v>1168.3</v>
      </c>
      <c r="G2058" t="s">
        <v>832</v>
      </c>
      <c r="H2058">
        <v>-1.19</v>
      </c>
    </row>
    <row r="2059" spans="1:8" x14ac:dyDescent="0.2">
      <c r="A2059" t="s">
        <v>1430</v>
      </c>
      <c r="B2059" s="1">
        <f t="shared" si="32"/>
        <v>40301</v>
      </c>
      <c r="C2059" s="4">
        <v>1182.7</v>
      </c>
      <c r="D2059" s="4">
        <v>1178.5999999999999</v>
      </c>
      <c r="E2059" s="4">
        <v>1187.5</v>
      </c>
      <c r="F2059" s="4">
        <v>1177.3</v>
      </c>
      <c r="G2059" t="s">
        <v>832</v>
      </c>
      <c r="H2059">
        <v>0.22</v>
      </c>
    </row>
    <row r="2060" spans="1:8" x14ac:dyDescent="0.2">
      <c r="A2060" t="s">
        <v>1172</v>
      </c>
      <c r="B2060" s="1">
        <f t="shared" si="32"/>
        <v>40298</v>
      </c>
      <c r="C2060" s="4">
        <v>1180.0999999999999</v>
      </c>
      <c r="D2060" s="4">
        <v>1170</v>
      </c>
      <c r="E2060" s="4">
        <v>1181.3</v>
      </c>
      <c r="F2060" s="4">
        <v>1170</v>
      </c>
      <c r="G2060" t="s">
        <v>817</v>
      </c>
      <c r="H2060">
        <v>1</v>
      </c>
    </row>
    <row r="2061" spans="1:8" x14ac:dyDescent="0.2">
      <c r="A2061" t="s">
        <v>1173</v>
      </c>
      <c r="B2061" s="1">
        <f t="shared" si="32"/>
        <v>40297</v>
      </c>
      <c r="C2061" s="4">
        <v>1168.4000000000001</v>
      </c>
      <c r="D2061" s="4">
        <v>1166.8</v>
      </c>
      <c r="E2061" s="4">
        <v>1171.2</v>
      </c>
      <c r="F2061" s="4">
        <v>1164</v>
      </c>
      <c r="G2061" t="s">
        <v>809</v>
      </c>
      <c r="H2061">
        <v>-0.25</v>
      </c>
    </row>
    <row r="2062" spans="1:8" x14ac:dyDescent="0.2">
      <c r="A2062" t="s">
        <v>1174</v>
      </c>
      <c r="B2062" s="1">
        <f t="shared" si="32"/>
        <v>40296</v>
      </c>
      <c r="C2062" s="4">
        <v>1171.3</v>
      </c>
      <c r="D2062" s="4">
        <v>1166.2</v>
      </c>
      <c r="E2062" s="4">
        <v>1173.9000000000001</v>
      </c>
      <c r="F2062" s="4">
        <v>1161.0999999999999</v>
      </c>
      <c r="G2062" t="s">
        <v>774</v>
      </c>
      <c r="H2062">
        <v>0.83</v>
      </c>
    </row>
    <row r="2063" spans="1:8" x14ac:dyDescent="0.2">
      <c r="A2063" t="s">
        <v>1175</v>
      </c>
      <c r="B2063" s="1">
        <f t="shared" si="32"/>
        <v>40295</v>
      </c>
      <c r="C2063" s="4">
        <v>1161.7</v>
      </c>
      <c r="D2063" s="4">
        <v>1152.8</v>
      </c>
      <c r="E2063" s="4">
        <v>1170.7</v>
      </c>
      <c r="F2063" s="4">
        <v>1148.5999999999999</v>
      </c>
      <c r="G2063" t="s">
        <v>762</v>
      </c>
      <c r="H2063">
        <v>0.71</v>
      </c>
    </row>
    <row r="2064" spans="1:8" x14ac:dyDescent="0.2">
      <c r="A2064" t="s">
        <v>1176</v>
      </c>
      <c r="B2064" s="1">
        <f t="shared" si="32"/>
        <v>40294</v>
      </c>
      <c r="C2064" s="4">
        <v>1153.5</v>
      </c>
      <c r="D2064" s="4">
        <v>1160.0999999999999</v>
      </c>
      <c r="E2064" s="4">
        <v>1160.0999999999999</v>
      </c>
      <c r="F2064" s="4">
        <v>1151.4000000000001</v>
      </c>
      <c r="G2064" t="s">
        <v>774</v>
      </c>
      <c r="H2064">
        <v>0.03</v>
      </c>
    </row>
    <row r="2065" spans="1:8" x14ac:dyDescent="0.2">
      <c r="A2065" t="s">
        <v>1177</v>
      </c>
      <c r="B2065" s="1">
        <f t="shared" si="32"/>
        <v>40291</v>
      </c>
      <c r="C2065" s="4">
        <v>1153.0999999999999</v>
      </c>
      <c r="D2065" s="4">
        <v>1139.5</v>
      </c>
      <c r="E2065" s="4">
        <v>1154.5999999999999</v>
      </c>
      <c r="F2065" s="4">
        <v>1139.0999999999999</v>
      </c>
      <c r="G2065" t="s">
        <v>792</v>
      </c>
      <c r="H2065">
        <v>0.95</v>
      </c>
    </row>
    <row r="2066" spans="1:8" x14ac:dyDescent="0.2">
      <c r="A2066" t="s">
        <v>1178</v>
      </c>
      <c r="B2066" s="1">
        <f t="shared" si="32"/>
        <v>40290</v>
      </c>
      <c r="C2066" s="4">
        <v>1142.3</v>
      </c>
      <c r="D2066" s="4">
        <v>1144</v>
      </c>
      <c r="E2066" s="4">
        <v>1144</v>
      </c>
      <c r="F2066" s="4">
        <v>1133.5999999999999</v>
      </c>
      <c r="G2066" t="s">
        <v>762</v>
      </c>
      <c r="H2066">
        <v>-0.51</v>
      </c>
    </row>
    <row r="2067" spans="1:8" x14ac:dyDescent="0.2">
      <c r="A2067" t="s">
        <v>1179</v>
      </c>
      <c r="B2067" s="1">
        <f t="shared" si="32"/>
        <v>40289</v>
      </c>
      <c r="C2067" s="4">
        <v>1148.2</v>
      </c>
      <c r="D2067" s="4">
        <v>1142.5999999999999</v>
      </c>
      <c r="E2067" s="4">
        <v>1150</v>
      </c>
      <c r="F2067" s="4">
        <v>1138.4000000000001</v>
      </c>
      <c r="G2067" t="s">
        <v>779</v>
      </c>
      <c r="H2067">
        <v>0.84</v>
      </c>
    </row>
    <row r="2068" spans="1:8" x14ac:dyDescent="0.2">
      <c r="A2068" t="s">
        <v>1180</v>
      </c>
      <c r="B2068" s="1">
        <f t="shared" si="32"/>
        <v>40288</v>
      </c>
      <c r="C2068" s="4">
        <v>1138.5999999999999</v>
      </c>
      <c r="D2068" s="4">
        <v>1136.4000000000001</v>
      </c>
      <c r="E2068" s="4">
        <v>1145.8</v>
      </c>
      <c r="F2068" s="4">
        <v>1136</v>
      </c>
      <c r="G2068" t="s">
        <v>763</v>
      </c>
      <c r="H2068">
        <v>0.3</v>
      </c>
    </row>
    <row r="2069" spans="1:8" x14ac:dyDescent="0.2">
      <c r="A2069" t="s">
        <v>1181</v>
      </c>
      <c r="B2069" s="1">
        <f t="shared" si="32"/>
        <v>40287</v>
      </c>
      <c r="C2069" s="4">
        <v>1135.2</v>
      </c>
      <c r="D2069" s="4">
        <v>1133.9000000000001</v>
      </c>
      <c r="E2069" s="4">
        <v>1137.0999999999999</v>
      </c>
      <c r="F2069" s="4">
        <v>1124</v>
      </c>
      <c r="G2069" t="s">
        <v>817</v>
      </c>
      <c r="H2069">
        <v>-0.1</v>
      </c>
    </row>
    <row r="2070" spans="1:8" x14ac:dyDescent="0.2">
      <c r="A2070" t="s">
        <v>1182</v>
      </c>
      <c r="B2070" s="1">
        <f t="shared" si="32"/>
        <v>40284</v>
      </c>
      <c r="C2070" s="4">
        <v>1136.3</v>
      </c>
      <c r="D2070" s="4">
        <v>1159.5999999999999</v>
      </c>
      <c r="E2070" s="4">
        <v>1160</v>
      </c>
      <c r="F2070" s="4">
        <v>1130.4000000000001</v>
      </c>
      <c r="G2070" t="s">
        <v>772</v>
      </c>
      <c r="H2070">
        <v>-2.02</v>
      </c>
    </row>
    <row r="2071" spans="1:8" x14ac:dyDescent="0.2">
      <c r="A2071" t="s">
        <v>1183</v>
      </c>
      <c r="B2071" s="1">
        <f t="shared" si="32"/>
        <v>40283</v>
      </c>
      <c r="C2071" s="4">
        <v>1159.7</v>
      </c>
      <c r="D2071" s="4">
        <v>1157.5</v>
      </c>
      <c r="E2071" s="4">
        <v>1159.8</v>
      </c>
      <c r="F2071" s="4">
        <v>1151</v>
      </c>
      <c r="G2071" t="s">
        <v>777</v>
      </c>
      <c r="H2071">
        <v>0.06</v>
      </c>
    </row>
    <row r="2072" spans="1:8" x14ac:dyDescent="0.2">
      <c r="A2072" t="s">
        <v>1184</v>
      </c>
      <c r="B2072" s="1">
        <f t="shared" si="32"/>
        <v>40282</v>
      </c>
      <c r="C2072" s="4">
        <v>1159</v>
      </c>
      <c r="D2072" s="4">
        <v>1151.2</v>
      </c>
      <c r="E2072" s="4">
        <v>1160.5999999999999</v>
      </c>
      <c r="F2072" s="4">
        <v>1151.2</v>
      </c>
      <c r="G2072" t="s">
        <v>867</v>
      </c>
      <c r="H2072">
        <v>0.54</v>
      </c>
    </row>
    <row r="2073" spans="1:8" x14ac:dyDescent="0.2">
      <c r="A2073" t="s">
        <v>1185</v>
      </c>
      <c r="B2073" s="1">
        <f t="shared" si="32"/>
        <v>40281</v>
      </c>
      <c r="C2073" s="4">
        <v>1152.8</v>
      </c>
      <c r="D2073" s="4">
        <v>1155.5</v>
      </c>
      <c r="E2073" s="4">
        <v>1157</v>
      </c>
      <c r="F2073" s="4">
        <v>1145</v>
      </c>
      <c r="G2073" t="s">
        <v>742</v>
      </c>
      <c r="H2073">
        <v>-0.76</v>
      </c>
    </row>
    <row r="2074" spans="1:8" x14ac:dyDescent="0.2">
      <c r="A2074" t="s">
        <v>1186</v>
      </c>
      <c r="B2074" s="1">
        <f t="shared" si="32"/>
        <v>40280</v>
      </c>
      <c r="C2074" s="4">
        <v>1161.5999999999999</v>
      </c>
      <c r="D2074" s="4">
        <v>1168.5</v>
      </c>
      <c r="E2074" s="4">
        <v>1169</v>
      </c>
      <c r="F2074" s="4">
        <v>1154.5999999999999</v>
      </c>
      <c r="G2074" t="s">
        <v>772</v>
      </c>
      <c r="H2074">
        <v>0.04</v>
      </c>
    </row>
    <row r="2075" spans="1:8" x14ac:dyDescent="0.2">
      <c r="A2075" t="s">
        <v>1187</v>
      </c>
      <c r="B2075" s="1">
        <f t="shared" si="32"/>
        <v>40277</v>
      </c>
      <c r="C2075" s="4">
        <v>1161.0999999999999</v>
      </c>
      <c r="D2075" s="4">
        <v>1150.7</v>
      </c>
      <c r="E2075" s="4">
        <v>1164.8</v>
      </c>
      <c r="F2075" s="4">
        <v>1150.5</v>
      </c>
      <c r="G2075" t="s">
        <v>764</v>
      </c>
      <c r="H2075">
        <v>0.77</v>
      </c>
    </row>
    <row r="2076" spans="1:8" x14ac:dyDescent="0.2">
      <c r="A2076" t="s">
        <v>1188</v>
      </c>
      <c r="B2076" s="1">
        <f t="shared" si="32"/>
        <v>40276</v>
      </c>
      <c r="C2076" s="4">
        <v>1152.2</v>
      </c>
      <c r="D2076" s="4">
        <v>1146.4000000000001</v>
      </c>
      <c r="E2076" s="4">
        <v>1152.3</v>
      </c>
      <c r="F2076" s="4">
        <v>1144</v>
      </c>
      <c r="G2076" t="s">
        <v>766</v>
      </c>
      <c r="H2076">
        <v>-0.01</v>
      </c>
    </row>
    <row r="2077" spans="1:8" x14ac:dyDescent="0.2">
      <c r="A2077" t="s">
        <v>1189</v>
      </c>
      <c r="B2077" s="1">
        <f t="shared" si="32"/>
        <v>40275</v>
      </c>
      <c r="C2077" s="4">
        <v>1152.3</v>
      </c>
      <c r="D2077" s="4">
        <v>1135.8</v>
      </c>
      <c r="E2077" s="4">
        <v>1153</v>
      </c>
      <c r="F2077" s="4">
        <v>1132.5999999999999</v>
      </c>
      <c r="G2077" t="s">
        <v>975</v>
      </c>
      <c r="H2077">
        <v>1.52</v>
      </c>
    </row>
    <row r="2078" spans="1:8" x14ac:dyDescent="0.2">
      <c r="A2078" t="s">
        <v>1190</v>
      </c>
      <c r="B2078" s="1">
        <f t="shared" si="32"/>
        <v>40274</v>
      </c>
      <c r="C2078" s="4">
        <v>1135.0999999999999</v>
      </c>
      <c r="D2078" s="4">
        <v>1130.8</v>
      </c>
      <c r="E2078" s="4">
        <v>1138.5</v>
      </c>
      <c r="F2078" s="4">
        <v>1122.7</v>
      </c>
      <c r="G2078" t="s">
        <v>976</v>
      </c>
      <c r="H2078">
        <v>0.19</v>
      </c>
    </row>
    <row r="2079" spans="1:8" x14ac:dyDescent="0.2">
      <c r="A2079" t="s">
        <v>1191</v>
      </c>
      <c r="B2079" s="1">
        <f t="shared" si="32"/>
        <v>40273</v>
      </c>
      <c r="C2079" s="4">
        <v>1132.9000000000001</v>
      </c>
      <c r="D2079" s="4">
        <v>1122.3</v>
      </c>
      <c r="E2079" s="4">
        <v>1133.3</v>
      </c>
      <c r="F2079" s="4">
        <v>1119.9000000000001</v>
      </c>
      <c r="G2079" t="s">
        <v>906</v>
      </c>
      <c r="H2079">
        <v>0.69</v>
      </c>
    </row>
    <row r="2080" spans="1:8" x14ac:dyDescent="0.2">
      <c r="A2080" t="s">
        <v>1192</v>
      </c>
      <c r="B2080" s="1">
        <f t="shared" si="32"/>
        <v>40269</v>
      </c>
      <c r="C2080" s="4">
        <v>1125.0999999999999</v>
      </c>
      <c r="D2080" s="4">
        <v>1112.9000000000001</v>
      </c>
      <c r="E2080" s="4">
        <v>1127.7</v>
      </c>
      <c r="F2080" s="4">
        <v>1111.3</v>
      </c>
      <c r="G2080" t="s">
        <v>906</v>
      </c>
      <c r="H2080">
        <v>1.06</v>
      </c>
    </row>
    <row r="2081" spans="1:8" x14ac:dyDescent="0.2">
      <c r="A2081" t="s">
        <v>3735</v>
      </c>
      <c r="B2081" s="1">
        <f t="shared" si="32"/>
        <v>40268</v>
      </c>
      <c r="C2081" s="4">
        <v>1113.3</v>
      </c>
      <c r="D2081" s="4">
        <v>1103.0999999999999</v>
      </c>
      <c r="E2081" s="4">
        <v>1118.7</v>
      </c>
      <c r="F2081" s="4">
        <v>1102</v>
      </c>
      <c r="G2081" t="s">
        <v>663</v>
      </c>
      <c r="H2081">
        <v>0.8</v>
      </c>
    </row>
    <row r="2082" spans="1:8" x14ac:dyDescent="0.2">
      <c r="A2082" t="s">
        <v>3736</v>
      </c>
      <c r="B2082" s="1">
        <f t="shared" si="32"/>
        <v>40267</v>
      </c>
      <c r="C2082" s="4">
        <v>1104.5</v>
      </c>
      <c r="D2082" s="4">
        <v>1109.7</v>
      </c>
      <c r="E2082" s="4">
        <v>1112.9000000000001</v>
      </c>
      <c r="F2082" s="4">
        <v>1101.0999999999999</v>
      </c>
      <c r="G2082" t="s">
        <v>977</v>
      </c>
      <c r="H2082">
        <v>-0.52</v>
      </c>
    </row>
    <row r="2083" spans="1:8" x14ac:dyDescent="0.2">
      <c r="A2083" t="s">
        <v>3737</v>
      </c>
      <c r="B2083" s="1">
        <f t="shared" si="32"/>
        <v>40266</v>
      </c>
      <c r="C2083" s="4">
        <v>1110.3</v>
      </c>
      <c r="D2083" s="4">
        <v>1110.7</v>
      </c>
      <c r="E2083" s="4">
        <v>1110.7</v>
      </c>
      <c r="F2083" s="4">
        <v>1109.4000000000001</v>
      </c>
      <c r="G2083" t="s">
        <v>789</v>
      </c>
      <c r="H2083">
        <v>0.55000000000000004</v>
      </c>
    </row>
    <row r="2084" spans="1:8" x14ac:dyDescent="0.2">
      <c r="A2084" t="s">
        <v>3738</v>
      </c>
      <c r="B2084" s="1">
        <f t="shared" si="32"/>
        <v>40263</v>
      </c>
      <c r="C2084" s="4">
        <v>1104.2</v>
      </c>
      <c r="D2084" s="4">
        <v>1098.4000000000001</v>
      </c>
      <c r="E2084" s="4">
        <v>1098.4000000000001</v>
      </c>
      <c r="F2084" s="4">
        <v>1092.3</v>
      </c>
      <c r="G2084" t="s">
        <v>790</v>
      </c>
      <c r="H2084">
        <v>1.05</v>
      </c>
    </row>
    <row r="2085" spans="1:8" x14ac:dyDescent="0.2">
      <c r="A2085" t="s">
        <v>3739</v>
      </c>
      <c r="B2085" s="1">
        <f t="shared" si="32"/>
        <v>40262</v>
      </c>
      <c r="C2085" s="4">
        <v>1092.7</v>
      </c>
      <c r="D2085" s="4">
        <v>1092.4000000000001</v>
      </c>
      <c r="E2085" s="4">
        <v>1092.4000000000001</v>
      </c>
      <c r="F2085" s="4">
        <v>1085.5</v>
      </c>
      <c r="G2085" t="s">
        <v>790</v>
      </c>
      <c r="H2085">
        <v>0.38</v>
      </c>
    </row>
    <row r="2086" spans="1:8" x14ac:dyDescent="0.2">
      <c r="A2086" t="s">
        <v>3740</v>
      </c>
      <c r="B2086" s="1">
        <f t="shared" si="32"/>
        <v>40261</v>
      </c>
      <c r="C2086" s="4">
        <v>1088.5999999999999</v>
      </c>
      <c r="D2086" s="4">
        <v>1092.4000000000001</v>
      </c>
      <c r="E2086" s="4">
        <v>1092.4000000000001</v>
      </c>
      <c r="F2086" s="4">
        <v>1085.5</v>
      </c>
      <c r="G2086" t="s">
        <v>790</v>
      </c>
      <c r="H2086">
        <v>-1.35</v>
      </c>
    </row>
    <row r="2087" spans="1:8" x14ac:dyDescent="0.2">
      <c r="A2087" t="s">
        <v>3741</v>
      </c>
      <c r="B2087" s="1">
        <f t="shared" si="32"/>
        <v>40260</v>
      </c>
      <c r="C2087" s="4">
        <v>1103.5</v>
      </c>
      <c r="D2087" s="4">
        <v>1094.8</v>
      </c>
      <c r="E2087" s="4">
        <v>1104.7</v>
      </c>
      <c r="F2087" s="4">
        <v>1094.8</v>
      </c>
      <c r="G2087" t="s">
        <v>789</v>
      </c>
      <c r="H2087">
        <v>0.38</v>
      </c>
    </row>
    <row r="2088" spans="1:8" x14ac:dyDescent="0.2">
      <c r="A2088" t="s">
        <v>3742</v>
      </c>
      <c r="B2088" s="1">
        <f t="shared" si="32"/>
        <v>40259</v>
      </c>
      <c r="C2088" s="4">
        <v>1099.3</v>
      </c>
      <c r="D2088" s="4">
        <v>1102.0999999999999</v>
      </c>
      <c r="E2088" s="4">
        <v>1102.4000000000001</v>
      </c>
      <c r="F2088" s="4">
        <v>1094.8</v>
      </c>
      <c r="G2088" t="s">
        <v>779</v>
      </c>
      <c r="H2088">
        <v>-0.73</v>
      </c>
    </row>
    <row r="2089" spans="1:8" x14ac:dyDescent="0.2">
      <c r="A2089" t="s">
        <v>3743</v>
      </c>
      <c r="B2089" s="1">
        <f t="shared" si="32"/>
        <v>40256</v>
      </c>
      <c r="C2089" s="4">
        <v>1107.4000000000001</v>
      </c>
      <c r="D2089" s="4">
        <v>1124.2</v>
      </c>
      <c r="E2089" s="4">
        <v>1124.2</v>
      </c>
      <c r="F2089" s="4">
        <v>1104.2</v>
      </c>
      <c r="G2089" t="s">
        <v>769</v>
      </c>
      <c r="H2089">
        <v>-1.77</v>
      </c>
    </row>
    <row r="2090" spans="1:8" x14ac:dyDescent="0.2">
      <c r="A2090" t="s">
        <v>3744</v>
      </c>
      <c r="B2090" s="1">
        <f t="shared" si="32"/>
        <v>40255</v>
      </c>
      <c r="C2090" s="4">
        <v>1127.4000000000001</v>
      </c>
      <c r="D2090" s="4">
        <v>1121.0999999999999</v>
      </c>
      <c r="E2090" s="4">
        <v>1127.8</v>
      </c>
      <c r="F2090" s="4">
        <v>1121.0999999999999</v>
      </c>
      <c r="G2090" t="s">
        <v>832</v>
      </c>
      <c r="H2090">
        <v>0.3</v>
      </c>
    </row>
    <row r="2091" spans="1:8" x14ac:dyDescent="0.2">
      <c r="A2091" t="s">
        <v>3745</v>
      </c>
      <c r="B2091" s="1">
        <f t="shared" si="32"/>
        <v>40254</v>
      </c>
      <c r="C2091" s="4">
        <v>1124</v>
      </c>
      <c r="D2091" s="4">
        <v>1127.8</v>
      </c>
      <c r="E2091" s="4">
        <v>1131.4000000000001</v>
      </c>
      <c r="F2091" s="4">
        <v>1118</v>
      </c>
      <c r="G2091" t="s">
        <v>791</v>
      </c>
      <c r="H2091">
        <v>0.16</v>
      </c>
    </row>
    <row r="2092" spans="1:8" x14ac:dyDescent="0.2">
      <c r="A2092" t="s">
        <v>3746</v>
      </c>
      <c r="B2092" s="1">
        <f t="shared" si="32"/>
        <v>40253</v>
      </c>
      <c r="C2092" s="4">
        <v>1122.2</v>
      </c>
      <c r="D2092" s="4">
        <v>1114.5</v>
      </c>
      <c r="E2092" s="4">
        <v>1127</v>
      </c>
      <c r="F2092" s="4">
        <v>1114.5</v>
      </c>
      <c r="G2092" t="s">
        <v>779</v>
      </c>
      <c r="H2092">
        <v>1.55</v>
      </c>
    </row>
    <row r="2093" spans="1:8" x14ac:dyDescent="0.2">
      <c r="A2093" t="s">
        <v>3747</v>
      </c>
      <c r="B2093" s="1">
        <f t="shared" si="32"/>
        <v>40252</v>
      </c>
      <c r="C2093" s="4">
        <v>1105.0999999999999</v>
      </c>
      <c r="D2093" s="4">
        <v>1104.2</v>
      </c>
      <c r="E2093" s="4">
        <v>1107.0999999999999</v>
      </c>
      <c r="F2093" s="4">
        <v>1101.4000000000001</v>
      </c>
      <c r="G2093" t="s">
        <v>789</v>
      </c>
      <c r="H2093">
        <v>0.33</v>
      </c>
    </row>
    <row r="2094" spans="1:8" x14ac:dyDescent="0.2">
      <c r="A2094" t="s">
        <v>3748</v>
      </c>
      <c r="B2094" s="1">
        <f t="shared" si="32"/>
        <v>40249</v>
      </c>
      <c r="C2094" s="4">
        <v>1101.5</v>
      </c>
      <c r="D2094" s="4">
        <v>1117.4000000000001</v>
      </c>
      <c r="E2094" s="4">
        <v>1117.4000000000001</v>
      </c>
      <c r="F2094" s="4">
        <v>1099.9000000000001</v>
      </c>
      <c r="G2094" t="s">
        <v>734</v>
      </c>
      <c r="H2094">
        <v>-0.59</v>
      </c>
    </row>
    <row r="2095" spans="1:8" x14ac:dyDescent="0.2">
      <c r="A2095" t="s">
        <v>3749</v>
      </c>
      <c r="B2095" s="1">
        <f t="shared" si="32"/>
        <v>40248</v>
      </c>
      <c r="C2095" s="4">
        <v>1108</v>
      </c>
      <c r="D2095" s="4">
        <v>1107.5</v>
      </c>
      <c r="E2095" s="4">
        <v>1109</v>
      </c>
      <c r="F2095" s="4">
        <v>1101.2</v>
      </c>
      <c r="G2095" t="s">
        <v>769</v>
      </c>
      <c r="H2095">
        <v>0.02</v>
      </c>
    </row>
    <row r="2096" spans="1:8" x14ac:dyDescent="0.2">
      <c r="A2096" t="s">
        <v>3750</v>
      </c>
      <c r="B2096" s="1">
        <f t="shared" si="32"/>
        <v>40247</v>
      </c>
      <c r="C2096" s="4">
        <v>1107.8</v>
      </c>
      <c r="D2096" s="4">
        <v>1127.0999999999999</v>
      </c>
      <c r="E2096" s="4">
        <v>1127.0999999999999</v>
      </c>
      <c r="F2096" s="4">
        <v>1106.9000000000001</v>
      </c>
      <c r="G2096" t="s">
        <v>789</v>
      </c>
      <c r="H2096">
        <v>-1.27</v>
      </c>
    </row>
    <row r="2097" spans="1:8" x14ac:dyDescent="0.2">
      <c r="A2097" t="s">
        <v>3751</v>
      </c>
      <c r="B2097" s="1">
        <f t="shared" si="32"/>
        <v>40246</v>
      </c>
      <c r="C2097" s="4">
        <v>1122</v>
      </c>
      <c r="D2097" s="4">
        <v>1123.2</v>
      </c>
      <c r="E2097" s="4">
        <v>1124</v>
      </c>
      <c r="F2097" s="4">
        <v>1113.0999999999999</v>
      </c>
      <c r="G2097" t="s">
        <v>791</v>
      </c>
      <c r="H2097">
        <v>-0.14000000000000001</v>
      </c>
    </row>
    <row r="2098" spans="1:8" x14ac:dyDescent="0.2">
      <c r="A2098" t="s">
        <v>3752</v>
      </c>
      <c r="B2098" s="1">
        <f t="shared" si="32"/>
        <v>40245</v>
      </c>
      <c r="C2098" s="4">
        <v>1123.5999999999999</v>
      </c>
      <c r="D2098" s="4">
        <v>1134.5999999999999</v>
      </c>
      <c r="E2098" s="4">
        <v>1136.3</v>
      </c>
      <c r="F2098" s="4">
        <v>1119.3</v>
      </c>
      <c r="G2098" t="s">
        <v>789</v>
      </c>
      <c r="H2098">
        <v>-0.99</v>
      </c>
    </row>
    <row r="2100" spans="1:8" x14ac:dyDescent="0.2">
      <c r="C2100" t="s">
        <v>978</v>
      </c>
      <c r="D2100" t="s">
        <v>979</v>
      </c>
      <c r="E2100" t="s">
        <v>980</v>
      </c>
      <c r="F2100" t="s">
        <v>981</v>
      </c>
      <c r="G2100" t="s">
        <v>982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79080-662F-244B-84AB-38EBF4327712}">
  <dimension ref="A1:H2542"/>
  <sheetViews>
    <sheetView workbookViewId="0">
      <pane ySplit="1" topLeftCell="A2" activePane="bottomLeft" state="frozen"/>
      <selection pane="bottomLeft" activeCell="F11" sqref="F11"/>
    </sheetView>
  </sheetViews>
  <sheetFormatPr baseColWidth="10" defaultRowHeight="16" x14ac:dyDescent="0.2"/>
  <sheetData>
    <row r="1" spans="1:8" s="2" customFormat="1" x14ac:dyDescent="0.2">
      <c r="A1" s="2" t="s">
        <v>0</v>
      </c>
      <c r="B1" s="2" t="s">
        <v>3771</v>
      </c>
      <c r="C1" s="2" t="s">
        <v>616</v>
      </c>
      <c r="D1" s="2" t="s">
        <v>1</v>
      </c>
      <c r="E1" s="2" t="s">
        <v>2</v>
      </c>
      <c r="F1" s="2" t="s">
        <v>3</v>
      </c>
      <c r="G1" s="2" t="s">
        <v>617</v>
      </c>
      <c r="H1" s="2" t="s">
        <v>618</v>
      </c>
    </row>
    <row r="2" spans="1:8" x14ac:dyDescent="0.2">
      <c r="A2" t="s">
        <v>1193</v>
      </c>
      <c r="B2" s="1">
        <f>DATE(RIGHT(A2,4),LEFT(A2,2),LEFT(RIGHT(A2,8),2))</f>
        <v>43197</v>
      </c>
      <c r="C2">
        <v>96.79</v>
      </c>
      <c r="D2">
        <v>96.79</v>
      </c>
      <c r="E2">
        <v>96.79</v>
      </c>
      <c r="F2">
        <v>96.79</v>
      </c>
      <c r="G2">
        <v>0</v>
      </c>
      <c r="H2">
        <v>-0.01</v>
      </c>
    </row>
    <row r="3" spans="1:8" x14ac:dyDescent="0.2">
      <c r="A3" t="s">
        <v>983</v>
      </c>
      <c r="B3" s="1">
        <f t="shared" ref="B3:B66" si="0">DATE(RIGHT(A3,4),LEFT(A3,2),LEFT(RIGHT(A3,8),2))</f>
        <v>43196</v>
      </c>
      <c r="C3">
        <v>96.79</v>
      </c>
      <c r="D3">
        <v>96.68</v>
      </c>
      <c r="E3">
        <v>96.84</v>
      </c>
      <c r="F3">
        <v>96.5</v>
      </c>
      <c r="G3">
        <v>0</v>
      </c>
      <c r="H3">
        <v>0.12</v>
      </c>
    </row>
    <row r="4" spans="1:8" x14ac:dyDescent="0.2">
      <c r="A4" t="s">
        <v>984</v>
      </c>
      <c r="B4" s="1">
        <f t="shared" si="0"/>
        <v>43195</v>
      </c>
      <c r="C4">
        <v>96.67</v>
      </c>
      <c r="D4">
        <v>96.82</v>
      </c>
      <c r="E4">
        <v>96.84</v>
      </c>
      <c r="F4">
        <v>96.53</v>
      </c>
      <c r="G4">
        <v>0</v>
      </c>
      <c r="H4">
        <v>-0.15</v>
      </c>
    </row>
    <row r="5" spans="1:8" x14ac:dyDescent="0.2">
      <c r="A5" t="s">
        <v>985</v>
      </c>
      <c r="B5" s="1">
        <f t="shared" si="0"/>
        <v>43194</v>
      </c>
      <c r="C5">
        <v>96.82</v>
      </c>
      <c r="D5">
        <v>96.72</v>
      </c>
      <c r="E5">
        <v>96.94</v>
      </c>
      <c r="F5">
        <v>96.59</v>
      </c>
      <c r="G5">
        <v>0</v>
      </c>
      <c r="H5">
        <v>0.1</v>
      </c>
    </row>
    <row r="6" spans="1:8" x14ac:dyDescent="0.2">
      <c r="A6" t="s">
        <v>986</v>
      </c>
      <c r="B6" s="1">
        <f t="shared" si="0"/>
        <v>43193</v>
      </c>
      <c r="C6">
        <v>96.72</v>
      </c>
      <c r="D6">
        <v>96.81</v>
      </c>
      <c r="E6">
        <v>97.09</v>
      </c>
      <c r="F6">
        <v>96.56</v>
      </c>
      <c r="G6">
        <v>0</v>
      </c>
      <c r="H6">
        <v>-0.08</v>
      </c>
    </row>
    <row r="7" spans="1:8" x14ac:dyDescent="0.2">
      <c r="A7" t="s">
        <v>987</v>
      </c>
      <c r="B7" s="1">
        <f t="shared" si="0"/>
        <v>43192</v>
      </c>
      <c r="C7">
        <v>96.8</v>
      </c>
      <c r="D7">
        <v>96.98</v>
      </c>
      <c r="E7">
        <v>97.16</v>
      </c>
      <c r="F7">
        <v>96.74</v>
      </c>
      <c r="G7">
        <v>0</v>
      </c>
      <c r="H7">
        <v>-0.19</v>
      </c>
    </row>
    <row r="8" spans="1:8" x14ac:dyDescent="0.2">
      <c r="A8" t="s">
        <v>988</v>
      </c>
      <c r="B8" s="1">
        <f t="shared" si="0"/>
        <v>43191</v>
      </c>
      <c r="C8">
        <v>96.98</v>
      </c>
      <c r="D8">
        <v>97.03</v>
      </c>
      <c r="E8">
        <v>97.15</v>
      </c>
      <c r="F8">
        <v>96.97</v>
      </c>
      <c r="G8">
        <v>0</v>
      </c>
      <c r="H8">
        <v>-0.05</v>
      </c>
    </row>
    <row r="9" spans="1:8" x14ac:dyDescent="0.2">
      <c r="A9" t="s">
        <v>3515</v>
      </c>
      <c r="B9" s="1">
        <f t="shared" si="0"/>
        <v>43190</v>
      </c>
      <c r="C9">
        <v>97.03</v>
      </c>
      <c r="D9">
        <v>97.03</v>
      </c>
      <c r="E9">
        <v>97.03</v>
      </c>
      <c r="F9">
        <v>97.03</v>
      </c>
      <c r="G9">
        <v>0</v>
      </c>
      <c r="H9">
        <v>0</v>
      </c>
    </row>
    <row r="10" spans="1:8" x14ac:dyDescent="0.2">
      <c r="A10" t="s">
        <v>3516</v>
      </c>
      <c r="B10" s="1">
        <f t="shared" si="0"/>
        <v>43189</v>
      </c>
      <c r="C10">
        <v>97.03</v>
      </c>
      <c r="D10">
        <v>96.92</v>
      </c>
      <c r="E10">
        <v>97.08</v>
      </c>
      <c r="F10">
        <v>96.85</v>
      </c>
      <c r="G10">
        <v>0</v>
      </c>
      <c r="H10">
        <v>0.1</v>
      </c>
    </row>
    <row r="11" spans="1:8" x14ac:dyDescent="0.2">
      <c r="A11" t="s">
        <v>3517</v>
      </c>
      <c r="B11" s="1">
        <f t="shared" si="0"/>
        <v>43188</v>
      </c>
      <c r="C11">
        <v>96.93</v>
      </c>
      <c r="D11">
        <v>97</v>
      </c>
      <c r="E11">
        <v>97.13</v>
      </c>
      <c r="F11">
        <v>96.78</v>
      </c>
      <c r="G11">
        <v>0</v>
      </c>
      <c r="H11">
        <v>-0.08</v>
      </c>
    </row>
    <row r="12" spans="1:8" x14ac:dyDescent="0.2">
      <c r="A12" t="s">
        <v>3518</v>
      </c>
      <c r="B12" s="1">
        <f t="shared" si="0"/>
        <v>43187</v>
      </c>
      <c r="C12">
        <v>97.01</v>
      </c>
      <c r="D12">
        <v>97.28</v>
      </c>
      <c r="E12">
        <v>97.46</v>
      </c>
      <c r="F12">
        <v>96.94</v>
      </c>
      <c r="G12">
        <v>0</v>
      </c>
      <c r="H12">
        <v>-0.28000000000000003</v>
      </c>
    </row>
    <row r="13" spans="1:8" x14ac:dyDescent="0.2">
      <c r="A13" t="s">
        <v>3519</v>
      </c>
      <c r="B13" s="1">
        <f t="shared" si="0"/>
        <v>43186</v>
      </c>
      <c r="C13">
        <v>97.28</v>
      </c>
      <c r="D13">
        <v>97.56</v>
      </c>
      <c r="E13">
        <v>97.71</v>
      </c>
      <c r="F13">
        <v>97.16</v>
      </c>
      <c r="G13">
        <v>0</v>
      </c>
      <c r="H13">
        <v>-0.3</v>
      </c>
    </row>
    <row r="14" spans="1:8" x14ac:dyDescent="0.2">
      <c r="A14" t="s">
        <v>3520</v>
      </c>
      <c r="B14" s="1">
        <f t="shared" si="0"/>
        <v>43185</v>
      </c>
      <c r="C14">
        <v>97.57</v>
      </c>
      <c r="D14">
        <v>96.84</v>
      </c>
      <c r="E14">
        <v>97.57</v>
      </c>
      <c r="F14">
        <v>96.83</v>
      </c>
      <c r="G14">
        <v>0</v>
      </c>
      <c r="H14">
        <v>0.75</v>
      </c>
    </row>
    <row r="15" spans="1:8" x14ac:dyDescent="0.2">
      <c r="A15" t="s">
        <v>3521</v>
      </c>
      <c r="B15" s="1">
        <f t="shared" si="0"/>
        <v>43184</v>
      </c>
      <c r="C15">
        <v>96.84</v>
      </c>
      <c r="D15">
        <v>96.83</v>
      </c>
      <c r="E15">
        <v>97.12</v>
      </c>
      <c r="F15">
        <v>96.8</v>
      </c>
      <c r="G15">
        <v>0</v>
      </c>
      <c r="H15">
        <v>0.01</v>
      </c>
    </row>
    <row r="16" spans="1:8" x14ac:dyDescent="0.2">
      <c r="A16" t="s">
        <v>3522</v>
      </c>
      <c r="B16" s="1">
        <f t="shared" si="0"/>
        <v>43183</v>
      </c>
      <c r="C16">
        <v>96.83</v>
      </c>
      <c r="D16">
        <v>96.83</v>
      </c>
      <c r="E16">
        <v>96.83</v>
      </c>
      <c r="F16">
        <v>96.83</v>
      </c>
      <c r="G16">
        <v>0</v>
      </c>
      <c r="H16">
        <v>0</v>
      </c>
    </row>
    <row r="17" spans="1:8" x14ac:dyDescent="0.2">
      <c r="A17" t="s">
        <v>3523</v>
      </c>
      <c r="B17" s="1">
        <f t="shared" si="0"/>
        <v>43182</v>
      </c>
      <c r="C17">
        <v>96.83</v>
      </c>
      <c r="D17">
        <v>96.64</v>
      </c>
      <c r="E17">
        <v>96.97</v>
      </c>
      <c r="F17">
        <v>96.61</v>
      </c>
      <c r="G17">
        <v>0</v>
      </c>
      <c r="H17">
        <v>0.2</v>
      </c>
    </row>
    <row r="18" spans="1:8" x14ac:dyDescent="0.2">
      <c r="A18" t="s">
        <v>3524</v>
      </c>
      <c r="B18" s="1">
        <f t="shared" si="0"/>
        <v>43181</v>
      </c>
      <c r="C18">
        <v>96.64</v>
      </c>
      <c r="D18">
        <v>96.85</v>
      </c>
      <c r="E18">
        <v>97.08</v>
      </c>
      <c r="F18">
        <v>96.47</v>
      </c>
      <c r="G18">
        <v>0</v>
      </c>
      <c r="H18">
        <v>-0.22</v>
      </c>
    </row>
    <row r="19" spans="1:8" x14ac:dyDescent="0.2">
      <c r="A19" t="s">
        <v>3525</v>
      </c>
      <c r="B19" s="1">
        <f t="shared" si="0"/>
        <v>43180</v>
      </c>
      <c r="C19">
        <v>96.86</v>
      </c>
      <c r="D19">
        <v>96.36</v>
      </c>
      <c r="E19">
        <v>96.88</v>
      </c>
      <c r="F19">
        <v>96.36</v>
      </c>
      <c r="G19">
        <v>0</v>
      </c>
      <c r="H19">
        <v>0.52</v>
      </c>
    </row>
    <row r="20" spans="1:8" x14ac:dyDescent="0.2">
      <c r="A20" t="s">
        <v>3526</v>
      </c>
      <c r="B20" s="1">
        <f t="shared" si="0"/>
        <v>43179</v>
      </c>
      <c r="C20">
        <v>96.36</v>
      </c>
      <c r="D20">
        <v>96.91</v>
      </c>
      <c r="E20">
        <v>97.08</v>
      </c>
      <c r="F20">
        <v>96.32</v>
      </c>
      <c r="G20">
        <v>0</v>
      </c>
      <c r="H20">
        <v>-0.56999999999999995</v>
      </c>
    </row>
    <row r="21" spans="1:8" x14ac:dyDescent="0.2">
      <c r="A21" t="s">
        <v>3527</v>
      </c>
      <c r="B21" s="1">
        <f t="shared" si="0"/>
        <v>43178</v>
      </c>
      <c r="C21">
        <v>96.91</v>
      </c>
      <c r="D21">
        <v>96.57</v>
      </c>
      <c r="E21">
        <v>97.03</v>
      </c>
      <c r="F21">
        <v>96.41</v>
      </c>
      <c r="G21">
        <v>0</v>
      </c>
      <c r="H21">
        <v>0.35</v>
      </c>
    </row>
    <row r="22" spans="1:8" x14ac:dyDescent="0.2">
      <c r="A22" t="s">
        <v>3528</v>
      </c>
      <c r="B22" s="1">
        <f t="shared" si="0"/>
        <v>43177</v>
      </c>
      <c r="C22">
        <v>96.57</v>
      </c>
      <c r="D22">
        <v>96.64</v>
      </c>
      <c r="E22">
        <v>96.65</v>
      </c>
      <c r="F22">
        <v>96.49</v>
      </c>
      <c r="G22">
        <v>0</v>
      </c>
      <c r="H22">
        <v>-7.0000000000000007E-2</v>
      </c>
    </row>
    <row r="23" spans="1:8" x14ac:dyDescent="0.2">
      <c r="A23" t="s">
        <v>3529</v>
      </c>
      <c r="B23" s="1">
        <f t="shared" si="0"/>
        <v>43176</v>
      </c>
      <c r="C23">
        <v>96.64</v>
      </c>
      <c r="D23">
        <v>96.64</v>
      </c>
      <c r="E23">
        <v>96.64</v>
      </c>
      <c r="F23">
        <v>96.64</v>
      </c>
      <c r="G23">
        <v>0</v>
      </c>
      <c r="H23">
        <v>0</v>
      </c>
    </row>
    <row r="24" spans="1:8" x14ac:dyDescent="0.2">
      <c r="A24" t="s">
        <v>3530</v>
      </c>
      <c r="B24" s="1">
        <f t="shared" si="0"/>
        <v>43175</v>
      </c>
      <c r="C24">
        <v>96.64</v>
      </c>
      <c r="D24">
        <v>96.8</v>
      </c>
      <c r="E24">
        <v>96.89</v>
      </c>
      <c r="F24">
        <v>96.49</v>
      </c>
      <c r="G24">
        <v>0</v>
      </c>
      <c r="H24">
        <v>-0.17</v>
      </c>
    </row>
    <row r="25" spans="1:8" x14ac:dyDescent="0.2">
      <c r="A25" t="s">
        <v>3531</v>
      </c>
      <c r="B25" s="1">
        <f t="shared" si="0"/>
        <v>43174</v>
      </c>
      <c r="C25">
        <v>96.8</v>
      </c>
      <c r="D25">
        <v>97.27</v>
      </c>
      <c r="E25">
        <v>97.29</v>
      </c>
      <c r="F25">
        <v>96.74</v>
      </c>
      <c r="G25">
        <v>0</v>
      </c>
      <c r="H25">
        <v>-0.47</v>
      </c>
    </row>
    <row r="26" spans="1:8" x14ac:dyDescent="0.2">
      <c r="A26" t="s">
        <v>3532</v>
      </c>
      <c r="B26" s="1">
        <f t="shared" si="0"/>
        <v>43173</v>
      </c>
      <c r="C26">
        <v>97.26</v>
      </c>
      <c r="D26">
        <v>97.48</v>
      </c>
      <c r="E26">
        <v>97.58</v>
      </c>
      <c r="F26">
        <v>97.13</v>
      </c>
      <c r="G26">
        <v>0</v>
      </c>
      <c r="H26">
        <v>-0.22</v>
      </c>
    </row>
    <row r="27" spans="1:8" x14ac:dyDescent="0.2">
      <c r="A27" t="s">
        <v>3533</v>
      </c>
      <c r="B27" s="1">
        <f t="shared" si="0"/>
        <v>43172</v>
      </c>
      <c r="C27">
        <v>97.48</v>
      </c>
      <c r="D27">
        <v>97.11</v>
      </c>
      <c r="E27">
        <v>97.56</v>
      </c>
      <c r="F27">
        <v>97.07</v>
      </c>
      <c r="G27">
        <v>0</v>
      </c>
      <c r="H27">
        <v>0.37</v>
      </c>
    </row>
    <row r="28" spans="1:8" x14ac:dyDescent="0.2">
      <c r="A28" t="s">
        <v>3534</v>
      </c>
      <c r="B28" s="1">
        <f t="shared" si="0"/>
        <v>43171</v>
      </c>
      <c r="C28">
        <v>97.12</v>
      </c>
      <c r="D28">
        <v>97.04</v>
      </c>
      <c r="E28">
        <v>97.29</v>
      </c>
      <c r="F28">
        <v>96.85</v>
      </c>
      <c r="G28">
        <v>0</v>
      </c>
      <c r="H28">
        <v>0.08</v>
      </c>
    </row>
    <row r="29" spans="1:8" x14ac:dyDescent="0.2">
      <c r="A29" t="s">
        <v>3535</v>
      </c>
      <c r="B29" s="1">
        <f t="shared" si="0"/>
        <v>43170</v>
      </c>
      <c r="C29">
        <v>97.04</v>
      </c>
      <c r="D29">
        <v>97.02</v>
      </c>
      <c r="E29">
        <v>97.08</v>
      </c>
      <c r="F29">
        <v>96.96</v>
      </c>
      <c r="G29">
        <v>0</v>
      </c>
      <c r="H29">
        <v>0.02</v>
      </c>
    </row>
    <row r="30" spans="1:8" x14ac:dyDescent="0.2">
      <c r="A30" t="s">
        <v>3536</v>
      </c>
      <c r="B30" s="1">
        <f t="shared" si="0"/>
        <v>43169</v>
      </c>
      <c r="C30">
        <v>97.02</v>
      </c>
      <c r="D30">
        <v>97.02</v>
      </c>
      <c r="E30">
        <v>97.02</v>
      </c>
      <c r="F30">
        <v>97.02</v>
      </c>
      <c r="G30">
        <v>0</v>
      </c>
      <c r="H30">
        <v>0.01</v>
      </c>
    </row>
    <row r="31" spans="1:8" x14ac:dyDescent="0.2">
      <c r="A31" t="s">
        <v>3537</v>
      </c>
      <c r="B31" s="1">
        <f t="shared" si="0"/>
        <v>43168</v>
      </c>
      <c r="C31">
        <v>97.02</v>
      </c>
      <c r="D31">
        <v>97.07</v>
      </c>
      <c r="E31">
        <v>97.22</v>
      </c>
      <c r="F31">
        <v>96.86</v>
      </c>
      <c r="G31">
        <v>0</v>
      </c>
      <c r="H31">
        <v>-0.05</v>
      </c>
    </row>
    <row r="32" spans="1:8" x14ac:dyDescent="0.2">
      <c r="A32" t="s">
        <v>3538</v>
      </c>
      <c r="B32" s="1">
        <f t="shared" si="0"/>
        <v>43167</v>
      </c>
      <c r="C32">
        <v>97.07</v>
      </c>
      <c r="D32">
        <v>97.7</v>
      </c>
      <c r="E32">
        <v>97.93</v>
      </c>
      <c r="F32">
        <v>96.61</v>
      </c>
      <c r="G32">
        <v>0</v>
      </c>
      <c r="H32">
        <v>-0.64</v>
      </c>
    </row>
    <row r="33" spans="1:8" x14ac:dyDescent="0.2">
      <c r="A33" t="s">
        <v>3539</v>
      </c>
      <c r="B33" s="1">
        <f t="shared" si="0"/>
        <v>43166</v>
      </c>
      <c r="C33">
        <v>97.69</v>
      </c>
      <c r="D33">
        <v>97.59</v>
      </c>
      <c r="E33">
        <v>97.81</v>
      </c>
      <c r="F33">
        <v>97.51</v>
      </c>
      <c r="G33">
        <v>0</v>
      </c>
      <c r="H33">
        <v>0.11</v>
      </c>
    </row>
    <row r="34" spans="1:8" x14ac:dyDescent="0.2">
      <c r="A34" t="s">
        <v>3540</v>
      </c>
      <c r="B34" s="1">
        <f t="shared" si="0"/>
        <v>43165</v>
      </c>
      <c r="C34">
        <v>97.59</v>
      </c>
      <c r="D34">
        <v>97.17</v>
      </c>
      <c r="E34">
        <v>97.67</v>
      </c>
      <c r="F34">
        <v>97.1</v>
      </c>
      <c r="G34">
        <v>0</v>
      </c>
      <c r="H34">
        <v>0.43</v>
      </c>
    </row>
    <row r="35" spans="1:8" x14ac:dyDescent="0.2">
      <c r="A35" t="s">
        <v>3541</v>
      </c>
      <c r="B35" s="1">
        <f t="shared" si="0"/>
        <v>43164</v>
      </c>
      <c r="C35">
        <v>97.17</v>
      </c>
      <c r="D35">
        <v>96.94</v>
      </c>
      <c r="E35">
        <v>97.19</v>
      </c>
      <c r="F35">
        <v>96.62</v>
      </c>
      <c r="G35">
        <v>0</v>
      </c>
      <c r="H35">
        <v>0.23</v>
      </c>
    </row>
    <row r="36" spans="1:8" x14ac:dyDescent="0.2">
      <c r="A36" t="s">
        <v>3542</v>
      </c>
      <c r="B36" s="1">
        <f t="shared" si="0"/>
        <v>43163</v>
      </c>
      <c r="C36">
        <v>96.94</v>
      </c>
      <c r="D36">
        <v>96.96</v>
      </c>
      <c r="E36">
        <v>97.25</v>
      </c>
      <c r="F36">
        <v>96.82</v>
      </c>
      <c r="G36">
        <v>0</v>
      </c>
      <c r="H36">
        <v>-0.02</v>
      </c>
    </row>
    <row r="37" spans="1:8" x14ac:dyDescent="0.2">
      <c r="A37" t="s">
        <v>3543</v>
      </c>
      <c r="B37" s="1">
        <f t="shared" si="0"/>
        <v>43162</v>
      </c>
      <c r="C37">
        <v>96.96</v>
      </c>
      <c r="D37">
        <v>96.96</v>
      </c>
      <c r="E37">
        <v>96.96</v>
      </c>
      <c r="F37">
        <v>96.96</v>
      </c>
      <c r="G37">
        <v>0</v>
      </c>
      <c r="H37">
        <v>0</v>
      </c>
    </row>
    <row r="38" spans="1:8" x14ac:dyDescent="0.2">
      <c r="A38" t="s">
        <v>3544</v>
      </c>
      <c r="B38" s="1">
        <f t="shared" si="0"/>
        <v>43161</v>
      </c>
      <c r="C38">
        <v>96.96</v>
      </c>
      <c r="D38">
        <v>96.71</v>
      </c>
      <c r="E38">
        <v>97.09</v>
      </c>
      <c r="F38">
        <v>96.54</v>
      </c>
      <c r="G38">
        <v>0</v>
      </c>
      <c r="H38">
        <v>0.26</v>
      </c>
    </row>
    <row r="39" spans="1:8" x14ac:dyDescent="0.2">
      <c r="A39" t="s">
        <v>3545</v>
      </c>
      <c r="B39" s="1">
        <f t="shared" si="0"/>
        <v>43160</v>
      </c>
      <c r="C39">
        <v>96.71</v>
      </c>
      <c r="D39">
        <v>96.24</v>
      </c>
      <c r="E39">
        <v>96.74</v>
      </c>
      <c r="F39">
        <v>96.07</v>
      </c>
      <c r="G39">
        <v>0</v>
      </c>
      <c r="H39">
        <v>0.49</v>
      </c>
    </row>
    <row r="40" spans="1:8" x14ac:dyDescent="0.2">
      <c r="A40" t="s">
        <v>3300</v>
      </c>
      <c r="B40" s="1">
        <f t="shared" si="0"/>
        <v>43159</v>
      </c>
      <c r="C40">
        <v>96.24</v>
      </c>
      <c r="D40">
        <v>96.41</v>
      </c>
      <c r="E40">
        <v>96.48</v>
      </c>
      <c r="F40">
        <v>96.22</v>
      </c>
      <c r="G40">
        <v>0</v>
      </c>
      <c r="H40">
        <v>-0.17</v>
      </c>
    </row>
    <row r="41" spans="1:8" x14ac:dyDescent="0.2">
      <c r="A41" t="s">
        <v>3301</v>
      </c>
      <c r="B41" s="1">
        <f t="shared" si="0"/>
        <v>43158</v>
      </c>
      <c r="C41">
        <v>96.41</v>
      </c>
      <c r="D41">
        <v>96.92</v>
      </c>
      <c r="E41">
        <v>97.11</v>
      </c>
      <c r="F41">
        <v>96.4</v>
      </c>
      <c r="G41">
        <v>0</v>
      </c>
      <c r="H41">
        <v>-0.53</v>
      </c>
    </row>
    <row r="42" spans="1:8" x14ac:dyDescent="0.2">
      <c r="A42" t="s">
        <v>3302</v>
      </c>
      <c r="B42" s="1">
        <f t="shared" si="0"/>
        <v>43157</v>
      </c>
      <c r="C42">
        <v>96.92</v>
      </c>
      <c r="D42">
        <v>96.79</v>
      </c>
      <c r="E42">
        <v>97.03</v>
      </c>
      <c r="F42">
        <v>96.68</v>
      </c>
      <c r="G42">
        <v>0</v>
      </c>
      <c r="H42">
        <v>0.31</v>
      </c>
    </row>
    <row r="43" spans="1:8" x14ac:dyDescent="0.2">
      <c r="A43" t="s">
        <v>3303</v>
      </c>
      <c r="B43" s="1">
        <f t="shared" si="0"/>
        <v>43156</v>
      </c>
      <c r="C43">
        <v>96.62</v>
      </c>
      <c r="D43">
        <v>96.79</v>
      </c>
      <c r="E43">
        <v>96.79</v>
      </c>
      <c r="F43">
        <v>96.62</v>
      </c>
      <c r="G43">
        <v>0</v>
      </c>
      <c r="H43">
        <v>-0.18</v>
      </c>
    </row>
    <row r="44" spans="1:8" x14ac:dyDescent="0.2">
      <c r="A44" t="s">
        <v>3304</v>
      </c>
      <c r="B44" s="1">
        <f t="shared" si="0"/>
        <v>43155</v>
      </c>
      <c r="C44">
        <v>96.79</v>
      </c>
      <c r="D44">
        <v>96.79</v>
      </c>
      <c r="E44">
        <v>96.79</v>
      </c>
      <c r="F44">
        <v>96.79</v>
      </c>
      <c r="G44">
        <v>0</v>
      </c>
      <c r="H44">
        <v>0</v>
      </c>
    </row>
    <row r="45" spans="1:8" x14ac:dyDescent="0.2">
      <c r="A45" t="s">
        <v>3305</v>
      </c>
      <c r="B45" s="1">
        <f t="shared" si="0"/>
        <v>43154</v>
      </c>
      <c r="C45">
        <v>96.79</v>
      </c>
      <c r="D45">
        <v>96.95</v>
      </c>
      <c r="E45">
        <v>96.98</v>
      </c>
      <c r="F45">
        <v>96.66</v>
      </c>
      <c r="G45">
        <v>0</v>
      </c>
      <c r="H45">
        <v>-0.16</v>
      </c>
    </row>
    <row r="46" spans="1:8" x14ac:dyDescent="0.2">
      <c r="A46" t="s">
        <v>3306</v>
      </c>
      <c r="B46" s="1">
        <f t="shared" si="0"/>
        <v>43153</v>
      </c>
      <c r="C46">
        <v>96.95</v>
      </c>
      <c r="D46">
        <v>96.76</v>
      </c>
      <c r="E46">
        <v>97.12</v>
      </c>
      <c r="F46">
        <v>96.63</v>
      </c>
      <c r="G46">
        <v>0</v>
      </c>
      <c r="H46">
        <v>0.19</v>
      </c>
    </row>
    <row r="47" spans="1:8" x14ac:dyDescent="0.2">
      <c r="A47" t="s">
        <v>3307</v>
      </c>
      <c r="B47" s="1">
        <f t="shared" si="0"/>
        <v>43152</v>
      </c>
      <c r="C47">
        <v>96.76</v>
      </c>
      <c r="D47">
        <v>97.05</v>
      </c>
      <c r="E47">
        <v>97.17</v>
      </c>
      <c r="F47">
        <v>96.74</v>
      </c>
      <c r="G47">
        <v>0</v>
      </c>
      <c r="H47">
        <v>-0.28999999999999998</v>
      </c>
    </row>
    <row r="48" spans="1:8" x14ac:dyDescent="0.2">
      <c r="A48" t="s">
        <v>3308</v>
      </c>
      <c r="B48" s="1">
        <f t="shared" si="0"/>
        <v>43151</v>
      </c>
      <c r="C48">
        <v>97.05</v>
      </c>
      <c r="D48">
        <v>97.33</v>
      </c>
      <c r="E48">
        <v>97.42</v>
      </c>
      <c r="F48">
        <v>96.96</v>
      </c>
      <c r="G48">
        <v>0</v>
      </c>
      <c r="H48">
        <v>-0.28999999999999998</v>
      </c>
    </row>
    <row r="49" spans="1:8" x14ac:dyDescent="0.2">
      <c r="A49" t="s">
        <v>3309</v>
      </c>
      <c r="B49" s="1">
        <f t="shared" si="0"/>
        <v>43150</v>
      </c>
      <c r="C49">
        <v>97.33</v>
      </c>
      <c r="D49">
        <v>97.3</v>
      </c>
      <c r="E49">
        <v>97.45</v>
      </c>
      <c r="F49">
        <v>97.14</v>
      </c>
      <c r="G49">
        <v>0</v>
      </c>
      <c r="H49">
        <v>0.04</v>
      </c>
    </row>
    <row r="50" spans="1:8" x14ac:dyDescent="0.2">
      <c r="A50" t="s">
        <v>3310</v>
      </c>
      <c r="B50" s="1">
        <f t="shared" si="0"/>
        <v>43149</v>
      </c>
      <c r="C50">
        <v>97.29</v>
      </c>
      <c r="D50">
        <v>97.24</v>
      </c>
      <c r="E50">
        <v>97.34</v>
      </c>
      <c r="F50">
        <v>96.59</v>
      </c>
      <c r="G50">
        <v>0</v>
      </c>
      <c r="H50">
        <v>0.06</v>
      </c>
    </row>
    <row r="51" spans="1:8" x14ac:dyDescent="0.2">
      <c r="A51" t="s">
        <v>3311</v>
      </c>
      <c r="B51" s="1">
        <f t="shared" si="0"/>
        <v>43148</v>
      </c>
      <c r="C51">
        <v>97.24</v>
      </c>
      <c r="D51">
        <v>97.24</v>
      </c>
      <c r="E51">
        <v>97.24</v>
      </c>
      <c r="F51">
        <v>97.24</v>
      </c>
      <c r="G51">
        <v>0</v>
      </c>
      <c r="H51">
        <v>0</v>
      </c>
    </row>
    <row r="52" spans="1:8" x14ac:dyDescent="0.2">
      <c r="A52" t="s">
        <v>3312</v>
      </c>
      <c r="B52" s="1">
        <f t="shared" si="0"/>
        <v>43147</v>
      </c>
      <c r="C52">
        <v>97.24</v>
      </c>
      <c r="D52">
        <v>97.86</v>
      </c>
      <c r="E52">
        <v>98.14</v>
      </c>
      <c r="F52">
        <v>97.23</v>
      </c>
      <c r="G52">
        <v>0</v>
      </c>
      <c r="H52">
        <v>-0.66</v>
      </c>
    </row>
    <row r="53" spans="1:8" x14ac:dyDescent="0.2">
      <c r="A53" t="s">
        <v>3313</v>
      </c>
      <c r="B53" s="1">
        <f t="shared" si="0"/>
        <v>43146</v>
      </c>
      <c r="C53">
        <v>97.88</v>
      </c>
      <c r="D53">
        <v>97.78</v>
      </c>
      <c r="E53">
        <v>97.98</v>
      </c>
      <c r="F53">
        <v>97.68</v>
      </c>
      <c r="G53">
        <v>0</v>
      </c>
      <c r="H53">
        <v>0.11</v>
      </c>
    </row>
    <row r="54" spans="1:8" x14ac:dyDescent="0.2">
      <c r="A54" t="s">
        <v>3314</v>
      </c>
      <c r="B54" s="1">
        <f t="shared" si="0"/>
        <v>43145</v>
      </c>
      <c r="C54">
        <v>97.78</v>
      </c>
      <c r="D54">
        <v>97.3</v>
      </c>
      <c r="E54">
        <v>97.81</v>
      </c>
      <c r="F54">
        <v>96.81</v>
      </c>
      <c r="G54">
        <v>0</v>
      </c>
      <c r="H54">
        <v>0.49</v>
      </c>
    </row>
    <row r="55" spans="1:8" x14ac:dyDescent="0.2">
      <c r="A55" t="s">
        <v>3315</v>
      </c>
      <c r="B55" s="1">
        <f t="shared" si="0"/>
        <v>43144</v>
      </c>
      <c r="C55">
        <v>97.3</v>
      </c>
      <c r="D55">
        <v>97.09</v>
      </c>
      <c r="E55">
        <v>97.41</v>
      </c>
      <c r="F55">
        <v>96.98</v>
      </c>
      <c r="G55">
        <v>0</v>
      </c>
      <c r="H55">
        <v>0.22</v>
      </c>
    </row>
    <row r="56" spans="1:8" x14ac:dyDescent="0.2">
      <c r="A56" t="s">
        <v>3316</v>
      </c>
      <c r="B56" s="1">
        <f t="shared" si="0"/>
        <v>43143</v>
      </c>
      <c r="C56">
        <v>97.09</v>
      </c>
      <c r="D56">
        <v>96.8</v>
      </c>
      <c r="E56">
        <v>97.13</v>
      </c>
      <c r="F56">
        <v>96.67</v>
      </c>
      <c r="G56">
        <v>0</v>
      </c>
      <c r="H56">
        <v>0.28999999999999998</v>
      </c>
    </row>
    <row r="57" spans="1:8" x14ac:dyDescent="0.2">
      <c r="A57" t="s">
        <v>3317</v>
      </c>
      <c r="B57" s="1">
        <f t="shared" si="0"/>
        <v>43142</v>
      </c>
      <c r="C57">
        <v>96.8</v>
      </c>
      <c r="D57">
        <v>96.78</v>
      </c>
      <c r="E57">
        <v>96.9</v>
      </c>
      <c r="F57">
        <v>96.74</v>
      </c>
      <c r="G57">
        <v>0</v>
      </c>
      <c r="H57">
        <v>0.03</v>
      </c>
    </row>
    <row r="58" spans="1:8" x14ac:dyDescent="0.2">
      <c r="A58" t="s">
        <v>3318</v>
      </c>
      <c r="B58" s="1">
        <f t="shared" si="0"/>
        <v>43141</v>
      </c>
      <c r="C58">
        <v>96.78</v>
      </c>
      <c r="D58">
        <v>96.78</v>
      </c>
      <c r="E58">
        <v>96.78</v>
      </c>
      <c r="F58">
        <v>96.78</v>
      </c>
      <c r="G58">
        <v>0</v>
      </c>
      <c r="H58">
        <v>0</v>
      </c>
    </row>
    <row r="59" spans="1:8" x14ac:dyDescent="0.2">
      <c r="A59" t="s">
        <v>3319</v>
      </c>
      <c r="B59" s="1">
        <f t="shared" si="0"/>
        <v>43140</v>
      </c>
      <c r="C59">
        <v>96.78</v>
      </c>
      <c r="D59">
        <v>96.71</v>
      </c>
      <c r="E59">
        <v>97.01</v>
      </c>
      <c r="F59">
        <v>96.46</v>
      </c>
      <c r="G59">
        <v>0</v>
      </c>
      <c r="H59">
        <v>7.0000000000000007E-2</v>
      </c>
    </row>
    <row r="60" spans="1:8" x14ac:dyDescent="0.2">
      <c r="A60" t="s">
        <v>3320</v>
      </c>
      <c r="B60" s="1">
        <f t="shared" si="0"/>
        <v>43139</v>
      </c>
      <c r="C60">
        <v>96.71</v>
      </c>
      <c r="D60">
        <v>96.91</v>
      </c>
      <c r="E60">
        <v>97.1</v>
      </c>
      <c r="F60">
        <v>96.48</v>
      </c>
      <c r="G60">
        <v>0</v>
      </c>
      <c r="H60">
        <v>-0.21</v>
      </c>
    </row>
    <row r="61" spans="1:8" x14ac:dyDescent="0.2">
      <c r="A61" t="s">
        <v>3321</v>
      </c>
      <c r="B61" s="1">
        <f t="shared" si="0"/>
        <v>43138</v>
      </c>
      <c r="C61">
        <v>96.91</v>
      </c>
      <c r="D61">
        <v>97.59</v>
      </c>
      <c r="E61">
        <v>97.67</v>
      </c>
      <c r="F61">
        <v>96.76</v>
      </c>
      <c r="G61">
        <v>0</v>
      </c>
      <c r="H61">
        <v>-0.7</v>
      </c>
    </row>
    <row r="62" spans="1:8" x14ac:dyDescent="0.2">
      <c r="A62" t="s">
        <v>3322</v>
      </c>
      <c r="B62" s="1">
        <f t="shared" si="0"/>
        <v>43137</v>
      </c>
      <c r="C62">
        <v>97.6</v>
      </c>
      <c r="D62">
        <v>97.44</v>
      </c>
      <c r="E62">
        <v>97.91</v>
      </c>
      <c r="F62">
        <v>97.19</v>
      </c>
      <c r="G62">
        <v>0</v>
      </c>
      <c r="H62">
        <v>0.16</v>
      </c>
    </row>
    <row r="63" spans="1:8" x14ac:dyDescent="0.2">
      <c r="A63" t="s">
        <v>3323</v>
      </c>
      <c r="B63" s="1">
        <f t="shared" si="0"/>
        <v>43136</v>
      </c>
      <c r="C63">
        <v>97.44</v>
      </c>
      <c r="D63">
        <v>97.93</v>
      </c>
      <c r="E63">
        <v>98.07</v>
      </c>
      <c r="F63">
        <v>97.21</v>
      </c>
      <c r="G63">
        <v>0</v>
      </c>
      <c r="H63">
        <v>-0.51</v>
      </c>
    </row>
    <row r="64" spans="1:8" x14ac:dyDescent="0.2">
      <c r="A64" t="s">
        <v>3324</v>
      </c>
      <c r="B64" s="1">
        <f t="shared" si="0"/>
        <v>43135</v>
      </c>
      <c r="C64">
        <v>97.93</v>
      </c>
      <c r="D64">
        <v>98.01</v>
      </c>
      <c r="E64">
        <v>98.03</v>
      </c>
      <c r="F64">
        <v>97.83</v>
      </c>
      <c r="G64">
        <v>0</v>
      </c>
      <c r="H64">
        <v>-0.08</v>
      </c>
    </row>
    <row r="65" spans="1:8" x14ac:dyDescent="0.2">
      <c r="A65" t="s">
        <v>3325</v>
      </c>
      <c r="B65" s="1">
        <f t="shared" si="0"/>
        <v>43134</v>
      </c>
      <c r="C65">
        <v>98.01</v>
      </c>
      <c r="D65">
        <v>98.01</v>
      </c>
      <c r="E65">
        <v>98.01</v>
      </c>
      <c r="F65">
        <v>98.01</v>
      </c>
      <c r="G65">
        <v>0</v>
      </c>
      <c r="H65">
        <v>0</v>
      </c>
    </row>
    <row r="66" spans="1:8" x14ac:dyDescent="0.2">
      <c r="A66" t="s">
        <v>3326</v>
      </c>
      <c r="B66" s="1">
        <f t="shared" si="0"/>
        <v>43133</v>
      </c>
      <c r="C66">
        <v>98.01</v>
      </c>
      <c r="D66">
        <v>98.09</v>
      </c>
      <c r="E66">
        <v>98.22</v>
      </c>
      <c r="F66">
        <v>97.71</v>
      </c>
      <c r="G66">
        <v>0</v>
      </c>
      <c r="H66">
        <v>-0.08</v>
      </c>
    </row>
    <row r="67" spans="1:8" x14ac:dyDescent="0.2">
      <c r="A67" t="s">
        <v>3327</v>
      </c>
      <c r="B67" s="1">
        <f t="shared" ref="B67:B130" si="1">DATE(RIGHT(A67,4),LEFT(A67,2),LEFT(RIGHT(A67,8),2))</f>
        <v>43132</v>
      </c>
      <c r="C67">
        <v>98.09</v>
      </c>
      <c r="D67">
        <v>97.48</v>
      </c>
      <c r="E67">
        <v>98.15</v>
      </c>
      <c r="F67">
        <v>97.34</v>
      </c>
      <c r="G67">
        <v>0</v>
      </c>
      <c r="H67">
        <v>0.63</v>
      </c>
    </row>
    <row r="68" spans="1:8" x14ac:dyDescent="0.2">
      <c r="A68" t="s">
        <v>3065</v>
      </c>
      <c r="B68" s="1">
        <f t="shared" si="1"/>
        <v>43131</v>
      </c>
      <c r="C68">
        <v>97.47</v>
      </c>
      <c r="D68">
        <v>97.41</v>
      </c>
      <c r="E68">
        <v>97.84</v>
      </c>
      <c r="F68">
        <v>97.33</v>
      </c>
      <c r="G68">
        <v>0</v>
      </c>
      <c r="H68">
        <v>0.05</v>
      </c>
    </row>
    <row r="69" spans="1:8" x14ac:dyDescent="0.2">
      <c r="A69" t="s">
        <v>3066</v>
      </c>
      <c r="B69" s="1">
        <f t="shared" si="1"/>
        <v>43130</v>
      </c>
      <c r="C69">
        <v>97.42</v>
      </c>
      <c r="D69">
        <v>97.3</v>
      </c>
      <c r="E69">
        <v>97.69</v>
      </c>
      <c r="F69">
        <v>97.06</v>
      </c>
      <c r="G69">
        <v>0</v>
      </c>
      <c r="H69">
        <v>0.11</v>
      </c>
    </row>
    <row r="70" spans="1:8" x14ac:dyDescent="0.2">
      <c r="A70" t="s">
        <v>3067</v>
      </c>
      <c r="B70" s="1">
        <f t="shared" si="1"/>
        <v>43129</v>
      </c>
      <c r="C70">
        <v>97.3</v>
      </c>
      <c r="D70">
        <v>97.54</v>
      </c>
      <c r="E70">
        <v>97.57</v>
      </c>
      <c r="F70">
        <v>97.02</v>
      </c>
      <c r="G70">
        <v>0</v>
      </c>
      <c r="H70">
        <v>-0.24</v>
      </c>
    </row>
    <row r="71" spans="1:8" x14ac:dyDescent="0.2">
      <c r="A71" t="s">
        <v>3068</v>
      </c>
      <c r="B71" s="1">
        <f t="shared" si="1"/>
        <v>43128</v>
      </c>
      <c r="C71">
        <v>97.54</v>
      </c>
      <c r="D71">
        <v>97.52</v>
      </c>
      <c r="E71">
        <v>97.54</v>
      </c>
      <c r="F71">
        <v>97.4</v>
      </c>
      <c r="G71">
        <v>0</v>
      </c>
      <c r="H71">
        <v>0.02</v>
      </c>
    </row>
    <row r="72" spans="1:8" x14ac:dyDescent="0.2">
      <c r="A72" t="s">
        <v>3069</v>
      </c>
      <c r="B72" s="1">
        <f t="shared" si="1"/>
        <v>43127</v>
      </c>
      <c r="C72">
        <v>97.52</v>
      </c>
      <c r="D72">
        <v>97.52</v>
      </c>
      <c r="E72">
        <v>97.52</v>
      </c>
      <c r="F72">
        <v>97.52</v>
      </c>
      <c r="G72">
        <v>0</v>
      </c>
      <c r="H72">
        <v>0</v>
      </c>
    </row>
    <row r="73" spans="1:8" x14ac:dyDescent="0.2">
      <c r="A73" t="s">
        <v>3070</v>
      </c>
      <c r="B73" s="1">
        <f t="shared" si="1"/>
        <v>43126</v>
      </c>
      <c r="C73">
        <v>97.52</v>
      </c>
      <c r="D73">
        <v>97.48</v>
      </c>
      <c r="E73">
        <v>97.96</v>
      </c>
      <c r="F73">
        <v>97.38</v>
      </c>
      <c r="G73">
        <v>0</v>
      </c>
      <c r="H73">
        <v>0.04</v>
      </c>
    </row>
    <row r="74" spans="1:8" x14ac:dyDescent="0.2">
      <c r="A74" t="s">
        <v>3071</v>
      </c>
      <c r="B74" s="1">
        <f t="shared" si="1"/>
        <v>43125</v>
      </c>
      <c r="C74">
        <v>97.48</v>
      </c>
      <c r="D74">
        <v>97.42</v>
      </c>
      <c r="E74">
        <v>98.17</v>
      </c>
      <c r="F74">
        <v>97.32</v>
      </c>
      <c r="G74">
        <v>0</v>
      </c>
      <c r="H74">
        <v>0.08</v>
      </c>
    </row>
    <row r="75" spans="1:8" x14ac:dyDescent="0.2">
      <c r="A75" t="s">
        <v>3072</v>
      </c>
      <c r="B75" s="1">
        <f t="shared" si="1"/>
        <v>43124</v>
      </c>
      <c r="C75">
        <v>97.4</v>
      </c>
      <c r="D75">
        <v>97.17</v>
      </c>
      <c r="E75">
        <v>97.52</v>
      </c>
      <c r="F75">
        <v>97.09</v>
      </c>
      <c r="G75">
        <v>0</v>
      </c>
      <c r="H75">
        <v>0.24</v>
      </c>
    </row>
    <row r="76" spans="1:8" x14ac:dyDescent="0.2">
      <c r="A76" t="s">
        <v>3073</v>
      </c>
      <c r="B76" s="1">
        <f t="shared" si="1"/>
        <v>43123</v>
      </c>
      <c r="C76">
        <v>97.17</v>
      </c>
      <c r="D76">
        <v>96.95</v>
      </c>
      <c r="E76">
        <v>97.2</v>
      </c>
      <c r="F76">
        <v>96.72</v>
      </c>
      <c r="G76">
        <v>0</v>
      </c>
      <c r="H76">
        <v>0.23</v>
      </c>
    </row>
    <row r="77" spans="1:8" x14ac:dyDescent="0.2">
      <c r="A77" t="s">
        <v>3074</v>
      </c>
      <c r="B77" s="1">
        <f t="shared" si="1"/>
        <v>43122</v>
      </c>
      <c r="C77">
        <v>96.95</v>
      </c>
      <c r="D77">
        <v>96.98</v>
      </c>
      <c r="E77">
        <v>97.04</v>
      </c>
      <c r="F77">
        <v>96.73</v>
      </c>
      <c r="G77">
        <v>0</v>
      </c>
      <c r="H77">
        <v>-0.04</v>
      </c>
    </row>
    <row r="78" spans="1:8" x14ac:dyDescent="0.2">
      <c r="A78" t="s">
        <v>3075</v>
      </c>
      <c r="B78" s="1">
        <f t="shared" si="1"/>
        <v>43121</v>
      </c>
      <c r="C78">
        <v>96.98</v>
      </c>
      <c r="D78">
        <v>96.81</v>
      </c>
      <c r="E78">
        <v>97.09</v>
      </c>
      <c r="F78">
        <v>96.75</v>
      </c>
      <c r="G78">
        <v>0</v>
      </c>
      <c r="H78">
        <v>0.18</v>
      </c>
    </row>
    <row r="79" spans="1:8" x14ac:dyDescent="0.2">
      <c r="A79" t="s">
        <v>3076</v>
      </c>
      <c r="B79" s="1">
        <f t="shared" si="1"/>
        <v>43120</v>
      </c>
      <c r="C79">
        <v>96.81</v>
      </c>
      <c r="D79">
        <v>96.81</v>
      </c>
      <c r="E79">
        <v>96.81</v>
      </c>
      <c r="F79">
        <v>96.81</v>
      </c>
      <c r="G79">
        <v>0</v>
      </c>
      <c r="H79">
        <v>0</v>
      </c>
    </row>
    <row r="80" spans="1:8" x14ac:dyDescent="0.2">
      <c r="A80" t="s">
        <v>3077</v>
      </c>
      <c r="B80" s="1">
        <f t="shared" si="1"/>
        <v>43119</v>
      </c>
      <c r="C80">
        <v>96.81</v>
      </c>
      <c r="D80">
        <v>96.84</v>
      </c>
      <c r="E80">
        <v>97.17</v>
      </c>
      <c r="F80">
        <v>96.73</v>
      </c>
      <c r="G80">
        <v>0</v>
      </c>
      <c r="H80">
        <v>-0.03</v>
      </c>
    </row>
    <row r="81" spans="1:8" x14ac:dyDescent="0.2">
      <c r="A81" t="s">
        <v>3078</v>
      </c>
      <c r="B81" s="1">
        <f t="shared" si="1"/>
        <v>43118</v>
      </c>
      <c r="C81">
        <v>96.83</v>
      </c>
      <c r="D81">
        <v>96.58</v>
      </c>
      <c r="E81">
        <v>97.05</v>
      </c>
      <c r="F81">
        <v>96.57</v>
      </c>
      <c r="G81">
        <v>0</v>
      </c>
      <c r="H81">
        <v>0.26</v>
      </c>
    </row>
    <row r="82" spans="1:8" x14ac:dyDescent="0.2">
      <c r="A82" t="s">
        <v>3079</v>
      </c>
      <c r="B82" s="1">
        <f t="shared" si="1"/>
        <v>43117</v>
      </c>
      <c r="C82">
        <v>96.58</v>
      </c>
      <c r="D82">
        <v>97.15</v>
      </c>
      <c r="E82">
        <v>97.46</v>
      </c>
      <c r="F82">
        <v>96.5</v>
      </c>
      <c r="G82">
        <v>0</v>
      </c>
      <c r="H82">
        <v>-0.59</v>
      </c>
    </row>
    <row r="83" spans="1:8" x14ac:dyDescent="0.2">
      <c r="A83" t="s">
        <v>3080</v>
      </c>
      <c r="B83" s="1">
        <f t="shared" si="1"/>
        <v>43116</v>
      </c>
      <c r="C83">
        <v>97.15</v>
      </c>
      <c r="D83">
        <v>97.16</v>
      </c>
      <c r="E83">
        <v>97.28</v>
      </c>
      <c r="F83">
        <v>96.67</v>
      </c>
      <c r="G83">
        <v>0</v>
      </c>
      <c r="H83">
        <v>-0.01</v>
      </c>
    </row>
    <row r="84" spans="1:8" x14ac:dyDescent="0.2">
      <c r="A84" t="s">
        <v>3081</v>
      </c>
      <c r="B84" s="1">
        <f t="shared" si="1"/>
        <v>43115</v>
      </c>
      <c r="C84">
        <v>97.16</v>
      </c>
      <c r="D84">
        <v>96.76</v>
      </c>
      <c r="E84">
        <v>97.34</v>
      </c>
      <c r="F84">
        <v>96.69</v>
      </c>
      <c r="G84">
        <v>0</v>
      </c>
      <c r="H84">
        <v>0.41</v>
      </c>
    </row>
    <row r="85" spans="1:8" x14ac:dyDescent="0.2">
      <c r="A85" t="s">
        <v>3082</v>
      </c>
      <c r="B85" s="1">
        <f t="shared" si="1"/>
        <v>43114</v>
      </c>
      <c r="C85">
        <v>96.76</v>
      </c>
      <c r="D85">
        <v>96.8</v>
      </c>
      <c r="E85">
        <v>97.81</v>
      </c>
      <c r="F85">
        <v>96.75</v>
      </c>
      <c r="G85">
        <v>0</v>
      </c>
      <c r="H85">
        <v>-0.05</v>
      </c>
    </row>
    <row r="86" spans="1:8" x14ac:dyDescent="0.2">
      <c r="A86" t="s">
        <v>3083</v>
      </c>
      <c r="B86" s="1">
        <f t="shared" si="1"/>
        <v>43113</v>
      </c>
      <c r="C86">
        <v>96.8</v>
      </c>
      <c r="D86">
        <v>96.8</v>
      </c>
      <c r="E86">
        <v>96.8</v>
      </c>
      <c r="F86">
        <v>96.8</v>
      </c>
      <c r="G86">
        <v>0</v>
      </c>
      <c r="H86">
        <v>0</v>
      </c>
    </row>
    <row r="87" spans="1:8" x14ac:dyDescent="0.2">
      <c r="A87" t="s">
        <v>3084</v>
      </c>
      <c r="B87" s="1">
        <f t="shared" si="1"/>
        <v>43112</v>
      </c>
      <c r="C87">
        <v>96.8</v>
      </c>
      <c r="D87">
        <v>95.89</v>
      </c>
      <c r="E87">
        <v>96.9</v>
      </c>
      <c r="F87">
        <v>95.88</v>
      </c>
      <c r="G87">
        <v>0</v>
      </c>
      <c r="H87">
        <v>0.95</v>
      </c>
    </row>
    <row r="88" spans="1:8" x14ac:dyDescent="0.2">
      <c r="A88" t="s">
        <v>3085</v>
      </c>
      <c r="B88" s="1">
        <f t="shared" si="1"/>
        <v>43111</v>
      </c>
      <c r="C88">
        <v>95.89</v>
      </c>
      <c r="D88">
        <v>95.34</v>
      </c>
      <c r="E88">
        <v>96.21</v>
      </c>
      <c r="F88">
        <v>95.22</v>
      </c>
      <c r="G88">
        <v>0</v>
      </c>
      <c r="H88">
        <v>0.57999999999999996</v>
      </c>
    </row>
    <row r="89" spans="1:8" x14ac:dyDescent="0.2">
      <c r="A89" t="s">
        <v>3086</v>
      </c>
      <c r="B89" s="1">
        <f t="shared" si="1"/>
        <v>43110</v>
      </c>
      <c r="C89">
        <v>95.35</v>
      </c>
      <c r="D89">
        <v>95.34</v>
      </c>
      <c r="E89">
        <v>95.74</v>
      </c>
      <c r="F89">
        <v>95.22</v>
      </c>
      <c r="G89">
        <v>0</v>
      </c>
      <c r="H89">
        <v>0</v>
      </c>
    </row>
    <row r="90" spans="1:8" x14ac:dyDescent="0.2">
      <c r="A90" t="s">
        <v>3087</v>
      </c>
      <c r="B90" s="1">
        <f t="shared" si="1"/>
        <v>43109</v>
      </c>
      <c r="C90">
        <v>95.34</v>
      </c>
      <c r="D90">
        <v>95.62</v>
      </c>
      <c r="E90">
        <v>95.64</v>
      </c>
      <c r="F90">
        <v>95.25</v>
      </c>
      <c r="G90">
        <v>0</v>
      </c>
      <c r="H90">
        <v>-0.28999999999999998</v>
      </c>
    </row>
    <row r="91" spans="1:8" x14ac:dyDescent="0.2">
      <c r="A91" t="s">
        <v>3088</v>
      </c>
      <c r="B91" s="1">
        <f t="shared" si="1"/>
        <v>43108</v>
      </c>
      <c r="C91">
        <v>95.62</v>
      </c>
      <c r="D91">
        <v>96.08</v>
      </c>
      <c r="E91">
        <v>96.17</v>
      </c>
      <c r="F91">
        <v>95.51</v>
      </c>
      <c r="G91">
        <v>0</v>
      </c>
      <c r="H91">
        <v>-0.48</v>
      </c>
    </row>
    <row r="92" spans="1:8" x14ac:dyDescent="0.2">
      <c r="A92" t="s">
        <v>3089</v>
      </c>
      <c r="B92" s="1">
        <f t="shared" si="1"/>
        <v>43107</v>
      </c>
      <c r="C92">
        <v>96.08</v>
      </c>
      <c r="D92">
        <v>96.02</v>
      </c>
      <c r="E92">
        <v>96.1</v>
      </c>
      <c r="F92">
        <v>96.02</v>
      </c>
      <c r="G92">
        <v>0</v>
      </c>
      <c r="H92">
        <v>7.0000000000000007E-2</v>
      </c>
    </row>
    <row r="93" spans="1:8" x14ac:dyDescent="0.2">
      <c r="A93" t="s">
        <v>3091</v>
      </c>
      <c r="B93" s="1">
        <f t="shared" si="1"/>
        <v>43105</v>
      </c>
      <c r="C93">
        <v>96.02</v>
      </c>
      <c r="D93">
        <v>96.29</v>
      </c>
      <c r="E93">
        <v>96.43</v>
      </c>
      <c r="F93">
        <v>96.01</v>
      </c>
      <c r="G93">
        <v>0</v>
      </c>
      <c r="H93">
        <v>-0.28999999999999998</v>
      </c>
    </row>
    <row r="94" spans="1:8" x14ac:dyDescent="0.2">
      <c r="A94" t="s">
        <v>3092</v>
      </c>
      <c r="B94" s="1">
        <f t="shared" si="1"/>
        <v>43104</v>
      </c>
      <c r="C94">
        <v>96.3</v>
      </c>
      <c r="D94">
        <v>95.91</v>
      </c>
      <c r="E94">
        <v>96.46</v>
      </c>
      <c r="F94">
        <v>95.88</v>
      </c>
      <c r="G94">
        <v>0</v>
      </c>
      <c r="H94">
        <v>0.39</v>
      </c>
    </row>
    <row r="95" spans="1:8" x14ac:dyDescent="0.2">
      <c r="A95" t="s">
        <v>3093</v>
      </c>
      <c r="B95" s="1">
        <f t="shared" si="1"/>
        <v>43103</v>
      </c>
      <c r="C95">
        <v>95.92</v>
      </c>
      <c r="D95">
        <v>96.19</v>
      </c>
      <c r="E95">
        <v>96.21</v>
      </c>
      <c r="F95">
        <v>95.83</v>
      </c>
      <c r="G95">
        <v>0</v>
      </c>
      <c r="H95">
        <v>-0.28000000000000003</v>
      </c>
    </row>
    <row r="96" spans="1:8" x14ac:dyDescent="0.2">
      <c r="A96" t="s">
        <v>3094</v>
      </c>
      <c r="B96" s="1">
        <f t="shared" si="1"/>
        <v>43102</v>
      </c>
      <c r="C96">
        <v>96.19</v>
      </c>
      <c r="D96">
        <v>95.99</v>
      </c>
      <c r="E96">
        <v>96.34</v>
      </c>
      <c r="F96">
        <v>95.95</v>
      </c>
      <c r="G96">
        <v>0</v>
      </c>
      <c r="H96">
        <v>0.21</v>
      </c>
    </row>
    <row r="97" spans="1:8" x14ac:dyDescent="0.2">
      <c r="A97" t="s">
        <v>3095</v>
      </c>
      <c r="B97" s="1">
        <f t="shared" si="1"/>
        <v>43101</v>
      </c>
      <c r="C97">
        <v>95.99</v>
      </c>
      <c r="D97">
        <v>95.91</v>
      </c>
      <c r="E97">
        <v>96.04</v>
      </c>
      <c r="F97">
        <v>95.86</v>
      </c>
      <c r="G97">
        <v>0</v>
      </c>
      <c r="H97">
        <v>0.08</v>
      </c>
    </row>
    <row r="98" spans="1:8" x14ac:dyDescent="0.2">
      <c r="A98" t="s">
        <v>2832</v>
      </c>
      <c r="B98" s="1">
        <f t="shared" si="1"/>
        <v>43100</v>
      </c>
      <c r="C98">
        <v>95.91</v>
      </c>
      <c r="D98">
        <v>96.2</v>
      </c>
      <c r="E98">
        <v>96.2</v>
      </c>
      <c r="F98">
        <v>95.91</v>
      </c>
      <c r="G98">
        <v>0</v>
      </c>
      <c r="H98">
        <v>0</v>
      </c>
    </row>
    <row r="99" spans="1:8" x14ac:dyDescent="0.2">
      <c r="A99" t="s">
        <v>2834</v>
      </c>
      <c r="B99" s="1">
        <f t="shared" si="1"/>
        <v>43098</v>
      </c>
      <c r="C99">
        <v>95.91</v>
      </c>
      <c r="D99">
        <v>95.59</v>
      </c>
      <c r="E99">
        <v>96.06</v>
      </c>
      <c r="F99">
        <v>95.55</v>
      </c>
      <c r="G99">
        <v>0</v>
      </c>
      <c r="H99">
        <v>0.33</v>
      </c>
    </row>
    <row r="100" spans="1:8" x14ac:dyDescent="0.2">
      <c r="A100" t="s">
        <v>2835</v>
      </c>
      <c r="B100" s="1">
        <f t="shared" si="1"/>
        <v>43097</v>
      </c>
      <c r="C100">
        <v>95.59</v>
      </c>
      <c r="D100">
        <v>95.41</v>
      </c>
      <c r="E100">
        <v>95.73</v>
      </c>
      <c r="F100">
        <v>95.39</v>
      </c>
      <c r="G100">
        <v>0</v>
      </c>
      <c r="H100">
        <v>0.19</v>
      </c>
    </row>
    <row r="101" spans="1:8" x14ac:dyDescent="0.2">
      <c r="A101" t="s">
        <v>2836</v>
      </c>
      <c r="B101" s="1">
        <f t="shared" si="1"/>
        <v>43096</v>
      </c>
      <c r="C101">
        <v>95.41</v>
      </c>
      <c r="D101">
        <v>95.24</v>
      </c>
      <c r="E101">
        <v>95.56</v>
      </c>
      <c r="F101">
        <v>95.21</v>
      </c>
      <c r="G101">
        <v>0</v>
      </c>
      <c r="H101">
        <v>0.18</v>
      </c>
    </row>
    <row r="102" spans="1:8" x14ac:dyDescent="0.2">
      <c r="A102" t="s">
        <v>2837</v>
      </c>
      <c r="B102" s="1">
        <f t="shared" si="1"/>
        <v>43095</v>
      </c>
      <c r="C102">
        <v>95.23</v>
      </c>
      <c r="D102">
        <v>95.34</v>
      </c>
      <c r="E102">
        <v>95.4</v>
      </c>
      <c r="F102">
        <v>95.19</v>
      </c>
      <c r="G102">
        <v>0</v>
      </c>
      <c r="H102">
        <v>-0.11</v>
      </c>
    </row>
    <row r="103" spans="1:8" x14ac:dyDescent="0.2">
      <c r="A103" t="s">
        <v>2838</v>
      </c>
      <c r="B103" s="1">
        <f t="shared" si="1"/>
        <v>43094</v>
      </c>
      <c r="C103">
        <v>95.34</v>
      </c>
      <c r="D103">
        <v>95.22</v>
      </c>
      <c r="E103">
        <v>95.56</v>
      </c>
      <c r="F103">
        <v>95.16</v>
      </c>
      <c r="G103">
        <v>0</v>
      </c>
      <c r="H103">
        <v>0.12</v>
      </c>
    </row>
    <row r="104" spans="1:8" x14ac:dyDescent="0.2">
      <c r="A104" t="s">
        <v>2839</v>
      </c>
      <c r="B104" s="1">
        <f t="shared" si="1"/>
        <v>43093</v>
      </c>
      <c r="C104">
        <v>95.22</v>
      </c>
      <c r="D104">
        <v>95.12</v>
      </c>
      <c r="E104">
        <v>95.26</v>
      </c>
      <c r="F104">
        <v>95.12</v>
      </c>
      <c r="G104">
        <v>0</v>
      </c>
      <c r="H104">
        <v>-0.05</v>
      </c>
    </row>
    <row r="105" spans="1:8" x14ac:dyDescent="0.2">
      <c r="A105" t="s">
        <v>2841</v>
      </c>
      <c r="B105" s="1">
        <f t="shared" si="1"/>
        <v>43091</v>
      </c>
      <c r="C105">
        <v>95.26</v>
      </c>
      <c r="D105">
        <v>95.24</v>
      </c>
      <c r="E105">
        <v>95.32</v>
      </c>
      <c r="F105">
        <v>94.99</v>
      </c>
      <c r="G105">
        <v>0</v>
      </c>
      <c r="H105">
        <v>0.02</v>
      </c>
    </row>
    <row r="106" spans="1:8" x14ac:dyDescent="0.2">
      <c r="A106" t="s">
        <v>2842</v>
      </c>
      <c r="B106" s="1">
        <f t="shared" si="1"/>
        <v>43090</v>
      </c>
      <c r="C106">
        <v>95.24</v>
      </c>
      <c r="D106">
        <v>95.47</v>
      </c>
      <c r="E106">
        <v>95.56</v>
      </c>
      <c r="F106">
        <v>95.24</v>
      </c>
      <c r="G106">
        <v>0</v>
      </c>
      <c r="H106">
        <v>-0.23</v>
      </c>
    </row>
    <row r="107" spans="1:8" x14ac:dyDescent="0.2">
      <c r="A107" t="s">
        <v>2843</v>
      </c>
      <c r="B107" s="1">
        <f t="shared" si="1"/>
        <v>43089</v>
      </c>
      <c r="C107">
        <v>95.47</v>
      </c>
      <c r="D107">
        <v>95.09</v>
      </c>
      <c r="E107">
        <v>95.58</v>
      </c>
      <c r="F107">
        <v>95.03</v>
      </c>
      <c r="G107">
        <v>0</v>
      </c>
      <c r="H107">
        <v>0.4</v>
      </c>
    </row>
    <row r="108" spans="1:8" x14ac:dyDescent="0.2">
      <c r="A108" t="s">
        <v>2844</v>
      </c>
      <c r="B108" s="1">
        <f t="shared" si="1"/>
        <v>43088</v>
      </c>
      <c r="C108">
        <v>95.09</v>
      </c>
      <c r="D108">
        <v>94.63</v>
      </c>
      <c r="E108">
        <v>95.17</v>
      </c>
      <c r="F108">
        <v>94.59</v>
      </c>
      <c r="G108">
        <v>0</v>
      </c>
      <c r="H108">
        <v>0.48</v>
      </c>
    </row>
    <row r="109" spans="1:8" x14ac:dyDescent="0.2">
      <c r="A109" t="s">
        <v>2845</v>
      </c>
      <c r="B109" s="1">
        <f t="shared" si="1"/>
        <v>43087</v>
      </c>
      <c r="C109">
        <v>94.63</v>
      </c>
      <c r="D109">
        <v>94.47</v>
      </c>
      <c r="E109">
        <v>94.94</v>
      </c>
      <c r="F109">
        <v>94.46</v>
      </c>
      <c r="G109">
        <v>0</v>
      </c>
      <c r="H109">
        <v>0.17</v>
      </c>
    </row>
    <row r="110" spans="1:8" x14ac:dyDescent="0.2">
      <c r="A110" t="s">
        <v>2846</v>
      </c>
      <c r="B110" s="1">
        <f t="shared" si="1"/>
        <v>43086</v>
      </c>
      <c r="C110">
        <v>94.47</v>
      </c>
      <c r="D110">
        <v>94.42</v>
      </c>
      <c r="E110">
        <v>94.52</v>
      </c>
      <c r="F110">
        <v>94.41</v>
      </c>
      <c r="G110">
        <v>0</v>
      </c>
      <c r="H110">
        <v>-0.02</v>
      </c>
    </row>
    <row r="111" spans="1:8" x14ac:dyDescent="0.2">
      <c r="A111" t="s">
        <v>2848</v>
      </c>
      <c r="B111" s="1">
        <f t="shared" si="1"/>
        <v>43084</v>
      </c>
      <c r="C111">
        <v>94.49</v>
      </c>
      <c r="D111">
        <v>94.47</v>
      </c>
      <c r="E111">
        <v>94.79</v>
      </c>
      <c r="F111">
        <v>94.46</v>
      </c>
      <c r="G111">
        <v>0</v>
      </c>
      <c r="H111">
        <v>0.02</v>
      </c>
    </row>
    <row r="112" spans="1:8" x14ac:dyDescent="0.2">
      <c r="A112" t="s">
        <v>2849</v>
      </c>
      <c r="B112" s="1">
        <f t="shared" si="1"/>
        <v>43083</v>
      </c>
      <c r="C112">
        <v>94.47</v>
      </c>
      <c r="D112">
        <v>95.01</v>
      </c>
      <c r="E112">
        <v>95.16</v>
      </c>
      <c r="F112">
        <v>94.4</v>
      </c>
      <c r="G112">
        <v>0</v>
      </c>
      <c r="H112">
        <v>-0.56999999999999995</v>
      </c>
    </row>
    <row r="113" spans="1:8" x14ac:dyDescent="0.2">
      <c r="A113" t="s">
        <v>2850</v>
      </c>
      <c r="B113" s="1">
        <f t="shared" si="1"/>
        <v>43082</v>
      </c>
      <c r="C113">
        <v>95.01</v>
      </c>
      <c r="D113">
        <v>94.48</v>
      </c>
      <c r="E113">
        <v>95.04</v>
      </c>
      <c r="F113">
        <v>94.37</v>
      </c>
      <c r="G113">
        <v>0</v>
      </c>
      <c r="H113">
        <v>0.56000000000000005</v>
      </c>
    </row>
    <row r="114" spans="1:8" x14ac:dyDescent="0.2">
      <c r="A114" t="s">
        <v>2851</v>
      </c>
      <c r="B114" s="1">
        <f t="shared" si="1"/>
        <v>43081</v>
      </c>
      <c r="C114">
        <v>94.48</v>
      </c>
      <c r="D114">
        <v>94.81</v>
      </c>
      <c r="E114">
        <v>94.85</v>
      </c>
      <c r="F114">
        <v>94.34</v>
      </c>
      <c r="G114">
        <v>0</v>
      </c>
      <c r="H114">
        <v>-0.35</v>
      </c>
    </row>
    <row r="115" spans="1:8" x14ac:dyDescent="0.2">
      <c r="A115" t="s">
        <v>2852</v>
      </c>
      <c r="B115" s="1">
        <f t="shared" si="1"/>
        <v>43080</v>
      </c>
      <c r="C115">
        <v>94.81</v>
      </c>
      <c r="D115">
        <v>94.63</v>
      </c>
      <c r="E115">
        <v>94.99</v>
      </c>
      <c r="F115">
        <v>94.62</v>
      </c>
      <c r="G115">
        <v>0</v>
      </c>
      <c r="H115">
        <v>0.18</v>
      </c>
    </row>
    <row r="116" spans="1:8" x14ac:dyDescent="0.2">
      <c r="A116" t="s">
        <v>2853</v>
      </c>
      <c r="B116" s="1">
        <f t="shared" si="1"/>
        <v>43079</v>
      </c>
      <c r="C116">
        <v>94.64</v>
      </c>
      <c r="D116">
        <v>94.59</v>
      </c>
      <c r="E116">
        <v>94.66</v>
      </c>
      <c r="F116">
        <v>94.58</v>
      </c>
      <c r="G116">
        <v>0</v>
      </c>
      <c r="H116">
        <v>-0.02</v>
      </c>
    </row>
    <row r="117" spans="1:8" x14ac:dyDescent="0.2">
      <c r="A117" t="s">
        <v>2855</v>
      </c>
      <c r="B117" s="1">
        <f t="shared" si="1"/>
        <v>43077</v>
      </c>
      <c r="C117">
        <v>94.66</v>
      </c>
      <c r="D117">
        <v>94.58</v>
      </c>
      <c r="E117">
        <v>94.67</v>
      </c>
      <c r="F117">
        <v>94.34</v>
      </c>
      <c r="G117">
        <v>0</v>
      </c>
      <c r="H117">
        <v>0.08</v>
      </c>
    </row>
    <row r="118" spans="1:8" x14ac:dyDescent="0.2">
      <c r="A118" t="s">
        <v>2856</v>
      </c>
      <c r="B118" s="1">
        <f t="shared" si="1"/>
        <v>43076</v>
      </c>
      <c r="C118">
        <v>94.58</v>
      </c>
      <c r="D118">
        <v>94.71</v>
      </c>
      <c r="E118">
        <v>94.82</v>
      </c>
      <c r="F118">
        <v>94.56</v>
      </c>
      <c r="G118">
        <v>0</v>
      </c>
      <c r="H118">
        <v>-0.14000000000000001</v>
      </c>
    </row>
    <row r="119" spans="1:8" x14ac:dyDescent="0.2">
      <c r="A119" t="s">
        <v>2857</v>
      </c>
      <c r="B119" s="1">
        <f t="shared" si="1"/>
        <v>43075</v>
      </c>
      <c r="C119">
        <v>94.71</v>
      </c>
      <c r="D119">
        <v>94.86</v>
      </c>
      <c r="E119">
        <v>94.94</v>
      </c>
      <c r="F119">
        <v>94.54</v>
      </c>
      <c r="G119">
        <v>0</v>
      </c>
      <c r="H119">
        <v>-0.16</v>
      </c>
    </row>
    <row r="120" spans="1:8" x14ac:dyDescent="0.2">
      <c r="A120" t="s">
        <v>2858</v>
      </c>
      <c r="B120" s="1">
        <f t="shared" si="1"/>
        <v>43074</v>
      </c>
      <c r="C120">
        <v>94.86</v>
      </c>
      <c r="D120">
        <v>95.17</v>
      </c>
      <c r="E120">
        <v>95.27</v>
      </c>
      <c r="F120">
        <v>94.66</v>
      </c>
      <c r="G120">
        <v>0</v>
      </c>
      <c r="H120">
        <v>-0.32</v>
      </c>
    </row>
    <row r="121" spans="1:8" x14ac:dyDescent="0.2">
      <c r="A121" t="s">
        <v>2859</v>
      </c>
      <c r="B121" s="1">
        <f t="shared" si="1"/>
        <v>43073</v>
      </c>
      <c r="C121">
        <v>95.17</v>
      </c>
      <c r="D121">
        <v>95.08</v>
      </c>
      <c r="E121">
        <v>95.26</v>
      </c>
      <c r="F121">
        <v>94.9</v>
      </c>
      <c r="G121">
        <v>0</v>
      </c>
      <c r="H121">
        <v>0.09</v>
      </c>
    </row>
    <row r="122" spans="1:8" x14ac:dyDescent="0.2">
      <c r="A122" t="s">
        <v>2860</v>
      </c>
      <c r="B122" s="1">
        <f t="shared" si="1"/>
        <v>43072</v>
      </c>
      <c r="C122">
        <v>95.08</v>
      </c>
      <c r="D122">
        <v>95.14</v>
      </c>
      <c r="E122">
        <v>95.2</v>
      </c>
      <c r="F122">
        <v>95.08</v>
      </c>
      <c r="G122">
        <v>0</v>
      </c>
      <c r="H122">
        <v>-0.19</v>
      </c>
    </row>
    <row r="123" spans="1:8" x14ac:dyDescent="0.2">
      <c r="A123" t="s">
        <v>2862</v>
      </c>
      <c r="B123" s="1">
        <f t="shared" si="1"/>
        <v>43070</v>
      </c>
      <c r="C123">
        <v>95.26</v>
      </c>
      <c r="D123">
        <v>95.34</v>
      </c>
      <c r="E123">
        <v>95.64</v>
      </c>
      <c r="F123">
        <v>95.04</v>
      </c>
      <c r="G123">
        <v>0</v>
      </c>
      <c r="H123">
        <v>-0.08</v>
      </c>
    </row>
    <row r="124" spans="1:8" x14ac:dyDescent="0.2">
      <c r="A124" t="s">
        <v>2604</v>
      </c>
      <c r="B124" s="1">
        <f t="shared" si="1"/>
        <v>43069</v>
      </c>
      <c r="C124">
        <v>95.34</v>
      </c>
      <c r="D124">
        <v>94.95</v>
      </c>
      <c r="E124">
        <v>95.44</v>
      </c>
      <c r="F124">
        <v>94.69</v>
      </c>
      <c r="G124">
        <v>0</v>
      </c>
      <c r="H124">
        <v>0.41</v>
      </c>
    </row>
    <row r="125" spans="1:8" x14ac:dyDescent="0.2">
      <c r="A125" t="s">
        <v>2605</v>
      </c>
      <c r="B125" s="1">
        <f t="shared" si="1"/>
        <v>43068</v>
      </c>
      <c r="C125">
        <v>94.95</v>
      </c>
      <c r="D125">
        <v>94.91</v>
      </c>
      <c r="E125">
        <v>95.08</v>
      </c>
      <c r="F125">
        <v>94.7</v>
      </c>
      <c r="G125">
        <v>0</v>
      </c>
      <c r="H125">
        <v>0.05</v>
      </c>
    </row>
    <row r="126" spans="1:8" x14ac:dyDescent="0.2">
      <c r="A126" t="s">
        <v>2606</v>
      </c>
      <c r="B126" s="1">
        <f t="shared" si="1"/>
        <v>43067</v>
      </c>
      <c r="C126">
        <v>94.9</v>
      </c>
      <c r="D126">
        <v>95.21</v>
      </c>
      <c r="E126">
        <v>95.35</v>
      </c>
      <c r="F126">
        <v>94.73</v>
      </c>
      <c r="G126">
        <v>0</v>
      </c>
      <c r="H126">
        <v>-0.33</v>
      </c>
    </row>
    <row r="127" spans="1:8" x14ac:dyDescent="0.2">
      <c r="A127" t="s">
        <v>2607</v>
      </c>
      <c r="B127" s="1">
        <f t="shared" si="1"/>
        <v>43066</v>
      </c>
      <c r="C127">
        <v>95.21</v>
      </c>
      <c r="D127">
        <v>95.45</v>
      </c>
      <c r="E127">
        <v>95.59</v>
      </c>
      <c r="F127">
        <v>95.16</v>
      </c>
      <c r="G127">
        <v>0</v>
      </c>
      <c r="H127">
        <v>-0.25</v>
      </c>
    </row>
    <row r="128" spans="1:8" x14ac:dyDescent="0.2">
      <c r="A128" t="s">
        <v>2608</v>
      </c>
      <c r="B128" s="1">
        <f t="shared" si="1"/>
        <v>43065</v>
      </c>
      <c r="C128">
        <v>95.45</v>
      </c>
      <c r="D128">
        <v>95.43</v>
      </c>
      <c r="E128">
        <v>95.5</v>
      </c>
      <c r="F128">
        <v>95.42</v>
      </c>
      <c r="G128">
        <v>0</v>
      </c>
      <c r="H128">
        <v>0.01</v>
      </c>
    </row>
    <row r="129" spans="1:8" x14ac:dyDescent="0.2">
      <c r="A129" t="s">
        <v>2610</v>
      </c>
      <c r="B129" s="1">
        <f t="shared" si="1"/>
        <v>43063</v>
      </c>
      <c r="C129">
        <v>95.45</v>
      </c>
      <c r="D129">
        <v>94.81</v>
      </c>
      <c r="E129">
        <v>95.53</v>
      </c>
      <c r="F129">
        <v>94.74</v>
      </c>
      <c r="G129">
        <v>0</v>
      </c>
      <c r="H129">
        <v>0.68</v>
      </c>
    </row>
    <row r="130" spans="1:8" x14ac:dyDescent="0.2">
      <c r="A130" t="s">
        <v>2611</v>
      </c>
      <c r="B130" s="1">
        <f t="shared" si="1"/>
        <v>43062</v>
      </c>
      <c r="C130">
        <v>94.81</v>
      </c>
      <c r="D130">
        <v>94.57</v>
      </c>
      <c r="E130">
        <v>94.84</v>
      </c>
      <c r="F130">
        <v>94.53</v>
      </c>
      <c r="G130">
        <v>0</v>
      </c>
      <c r="H130">
        <v>0.26</v>
      </c>
    </row>
    <row r="131" spans="1:8" x14ac:dyDescent="0.2">
      <c r="A131" t="s">
        <v>2612</v>
      </c>
      <c r="B131" s="1">
        <f t="shared" ref="B131:B194" si="2">DATE(RIGHT(A131,4),LEFT(A131,2),LEFT(RIGHT(A131,8),2))</f>
        <v>43061</v>
      </c>
      <c r="C131">
        <v>94.56</v>
      </c>
      <c r="D131">
        <v>94.29</v>
      </c>
      <c r="E131">
        <v>94.62</v>
      </c>
      <c r="F131">
        <v>94.22</v>
      </c>
      <c r="G131">
        <v>0</v>
      </c>
      <c r="H131">
        <v>0.28999999999999998</v>
      </c>
    </row>
    <row r="132" spans="1:8" x14ac:dyDescent="0.2">
      <c r="A132" t="s">
        <v>2613</v>
      </c>
      <c r="B132" s="1">
        <f t="shared" si="2"/>
        <v>43060</v>
      </c>
      <c r="C132">
        <v>94.29</v>
      </c>
      <c r="D132">
        <v>94.36</v>
      </c>
      <c r="E132">
        <v>94.53</v>
      </c>
      <c r="F132">
        <v>94.17</v>
      </c>
      <c r="G132">
        <v>0</v>
      </c>
      <c r="H132">
        <v>-0.08</v>
      </c>
    </row>
    <row r="133" spans="1:8" x14ac:dyDescent="0.2">
      <c r="A133" t="s">
        <v>2614</v>
      </c>
      <c r="B133" s="1">
        <f t="shared" si="2"/>
        <v>43059</v>
      </c>
      <c r="C133">
        <v>94.36</v>
      </c>
      <c r="D133">
        <v>94.26</v>
      </c>
      <c r="E133">
        <v>94.78</v>
      </c>
      <c r="F133">
        <v>94.19</v>
      </c>
      <c r="G133">
        <v>0</v>
      </c>
      <c r="H133">
        <v>0.11</v>
      </c>
    </row>
    <row r="134" spans="1:8" x14ac:dyDescent="0.2">
      <c r="A134" t="s">
        <v>2615</v>
      </c>
      <c r="B134" s="1">
        <f t="shared" si="2"/>
        <v>43058</v>
      </c>
      <c r="C134">
        <v>94.26</v>
      </c>
      <c r="D134">
        <v>94.65</v>
      </c>
      <c r="E134">
        <v>94.73</v>
      </c>
      <c r="F134">
        <v>94.16</v>
      </c>
      <c r="G134">
        <v>0</v>
      </c>
      <c r="H134">
        <v>-0.43</v>
      </c>
    </row>
    <row r="135" spans="1:8" x14ac:dyDescent="0.2">
      <c r="A135" t="s">
        <v>2617</v>
      </c>
      <c r="B135" s="1">
        <f t="shared" si="2"/>
        <v>43056</v>
      </c>
      <c r="C135">
        <v>94.67</v>
      </c>
      <c r="D135">
        <v>94.69</v>
      </c>
      <c r="E135">
        <v>94.88</v>
      </c>
      <c r="F135">
        <v>94.61</v>
      </c>
      <c r="G135">
        <v>0</v>
      </c>
      <c r="H135">
        <v>-0.02</v>
      </c>
    </row>
    <row r="136" spans="1:8" x14ac:dyDescent="0.2">
      <c r="A136" t="s">
        <v>2618</v>
      </c>
      <c r="B136" s="1">
        <f t="shared" si="2"/>
        <v>43055</v>
      </c>
      <c r="C136">
        <v>94.69</v>
      </c>
      <c r="D136">
        <v>94.74</v>
      </c>
      <c r="E136">
        <v>94.9</v>
      </c>
      <c r="F136">
        <v>94.56</v>
      </c>
      <c r="G136">
        <v>0</v>
      </c>
      <c r="H136">
        <v>-0.05</v>
      </c>
    </row>
    <row r="137" spans="1:8" x14ac:dyDescent="0.2">
      <c r="A137" t="s">
        <v>2619</v>
      </c>
      <c r="B137" s="1">
        <f t="shared" si="2"/>
        <v>43054</v>
      </c>
      <c r="C137">
        <v>94.74</v>
      </c>
      <c r="D137">
        <v>94.85</v>
      </c>
      <c r="E137">
        <v>95.26</v>
      </c>
      <c r="F137">
        <v>94.66</v>
      </c>
      <c r="G137">
        <v>0</v>
      </c>
      <c r="H137">
        <v>-0.12</v>
      </c>
    </row>
    <row r="138" spans="1:8" x14ac:dyDescent="0.2">
      <c r="A138" t="s">
        <v>2620</v>
      </c>
      <c r="B138" s="1">
        <f t="shared" si="2"/>
        <v>43053</v>
      </c>
      <c r="C138">
        <v>94.85</v>
      </c>
      <c r="D138">
        <v>93.89</v>
      </c>
      <c r="E138">
        <v>94.93</v>
      </c>
      <c r="F138">
        <v>93.89</v>
      </c>
      <c r="G138">
        <v>0</v>
      </c>
      <c r="H138">
        <v>1.02</v>
      </c>
    </row>
    <row r="139" spans="1:8" x14ac:dyDescent="0.2">
      <c r="A139" t="s">
        <v>2621</v>
      </c>
      <c r="B139" s="1">
        <f t="shared" si="2"/>
        <v>43052</v>
      </c>
      <c r="C139">
        <v>93.89</v>
      </c>
      <c r="D139">
        <v>93.84</v>
      </c>
      <c r="E139">
        <v>93.95</v>
      </c>
      <c r="F139">
        <v>93.67</v>
      </c>
      <c r="G139">
        <v>0</v>
      </c>
      <c r="H139">
        <v>0.06</v>
      </c>
    </row>
    <row r="140" spans="1:8" x14ac:dyDescent="0.2">
      <c r="A140" t="s">
        <v>2622</v>
      </c>
      <c r="B140" s="1">
        <f t="shared" si="2"/>
        <v>43051</v>
      </c>
      <c r="C140">
        <v>93.83</v>
      </c>
      <c r="D140">
        <v>93.77</v>
      </c>
      <c r="E140">
        <v>93.84</v>
      </c>
      <c r="F140">
        <v>93.73</v>
      </c>
      <c r="G140">
        <v>0</v>
      </c>
      <c r="H140">
        <v>0.05</v>
      </c>
    </row>
    <row r="141" spans="1:8" x14ac:dyDescent="0.2">
      <c r="A141" t="s">
        <v>2624</v>
      </c>
      <c r="B141" s="1">
        <f t="shared" si="2"/>
        <v>43049</v>
      </c>
      <c r="C141">
        <v>93.78</v>
      </c>
      <c r="D141">
        <v>93.66</v>
      </c>
      <c r="E141">
        <v>93.81</v>
      </c>
      <c r="F141">
        <v>93.53</v>
      </c>
      <c r="G141">
        <v>0</v>
      </c>
      <c r="H141">
        <v>0.13</v>
      </c>
    </row>
    <row r="142" spans="1:8" x14ac:dyDescent="0.2">
      <c r="A142" t="s">
        <v>2625</v>
      </c>
      <c r="B142" s="1">
        <f t="shared" si="2"/>
        <v>43048</v>
      </c>
      <c r="C142">
        <v>93.66</v>
      </c>
      <c r="D142">
        <v>93.38</v>
      </c>
      <c r="E142">
        <v>93.72</v>
      </c>
      <c r="F142">
        <v>93.28</v>
      </c>
      <c r="G142">
        <v>0</v>
      </c>
      <c r="H142">
        <v>0.31</v>
      </c>
    </row>
    <row r="143" spans="1:8" x14ac:dyDescent="0.2">
      <c r="A143" t="s">
        <v>2626</v>
      </c>
      <c r="B143" s="1">
        <f t="shared" si="2"/>
        <v>43047</v>
      </c>
      <c r="C143">
        <v>93.37</v>
      </c>
      <c r="D143">
        <v>93.35</v>
      </c>
      <c r="E143">
        <v>93.48</v>
      </c>
      <c r="F143">
        <v>93.27</v>
      </c>
      <c r="G143">
        <v>0</v>
      </c>
      <c r="H143">
        <v>0.02</v>
      </c>
    </row>
    <row r="144" spans="1:8" x14ac:dyDescent="0.2">
      <c r="A144" t="s">
        <v>2627</v>
      </c>
      <c r="B144" s="1">
        <f t="shared" si="2"/>
        <v>43046</v>
      </c>
      <c r="C144">
        <v>93.35</v>
      </c>
      <c r="D144">
        <v>93.43</v>
      </c>
      <c r="E144">
        <v>93.47</v>
      </c>
      <c r="F144">
        <v>93.12</v>
      </c>
      <c r="G144">
        <v>0</v>
      </c>
      <c r="H144">
        <v>-0.08</v>
      </c>
    </row>
    <row r="145" spans="1:8" x14ac:dyDescent="0.2">
      <c r="A145" t="s">
        <v>2628</v>
      </c>
      <c r="B145" s="1">
        <f t="shared" si="2"/>
        <v>43045</v>
      </c>
      <c r="C145">
        <v>93.43</v>
      </c>
      <c r="D145">
        <v>93.64</v>
      </c>
      <c r="E145">
        <v>93.72</v>
      </c>
      <c r="F145">
        <v>93.34</v>
      </c>
      <c r="G145">
        <v>0</v>
      </c>
      <c r="H145">
        <v>-0.23</v>
      </c>
    </row>
    <row r="146" spans="1:8" x14ac:dyDescent="0.2">
      <c r="A146" t="s">
        <v>2629</v>
      </c>
      <c r="B146" s="1">
        <f t="shared" si="2"/>
        <v>43044</v>
      </c>
      <c r="C146">
        <v>93.64</v>
      </c>
      <c r="D146">
        <v>93.62</v>
      </c>
      <c r="E146">
        <v>93.67</v>
      </c>
      <c r="F146">
        <v>93.57</v>
      </c>
      <c r="G146">
        <v>0</v>
      </c>
      <c r="H146">
        <v>7.0000000000000007E-2</v>
      </c>
    </row>
    <row r="147" spans="1:8" x14ac:dyDescent="0.2">
      <c r="A147" t="s">
        <v>2631</v>
      </c>
      <c r="B147" s="1">
        <f t="shared" si="2"/>
        <v>43042</v>
      </c>
      <c r="C147">
        <v>93.57</v>
      </c>
      <c r="D147">
        <v>93.94</v>
      </c>
      <c r="E147">
        <v>94.06</v>
      </c>
      <c r="F147">
        <v>93.54</v>
      </c>
      <c r="G147">
        <v>0</v>
      </c>
      <c r="H147">
        <v>-0.4</v>
      </c>
    </row>
    <row r="148" spans="1:8" x14ac:dyDescent="0.2">
      <c r="A148" t="s">
        <v>2632</v>
      </c>
      <c r="B148" s="1">
        <f t="shared" si="2"/>
        <v>43041</v>
      </c>
      <c r="C148">
        <v>93.94</v>
      </c>
      <c r="D148">
        <v>93.55</v>
      </c>
      <c r="E148">
        <v>94.04</v>
      </c>
      <c r="F148">
        <v>93.54</v>
      </c>
      <c r="G148">
        <v>0</v>
      </c>
      <c r="H148">
        <v>0.42</v>
      </c>
    </row>
    <row r="149" spans="1:8" x14ac:dyDescent="0.2">
      <c r="A149" t="s">
        <v>2633</v>
      </c>
      <c r="B149" s="1">
        <f t="shared" si="2"/>
        <v>43040</v>
      </c>
      <c r="C149">
        <v>93.55</v>
      </c>
      <c r="D149">
        <v>93.62</v>
      </c>
      <c r="E149">
        <v>93.66</v>
      </c>
      <c r="F149">
        <v>93.36</v>
      </c>
      <c r="G149">
        <v>0</v>
      </c>
      <c r="H149">
        <v>-7.0000000000000007E-2</v>
      </c>
    </row>
    <row r="150" spans="1:8" x14ac:dyDescent="0.2">
      <c r="A150" t="s">
        <v>2370</v>
      </c>
      <c r="B150" s="1">
        <f t="shared" si="2"/>
        <v>43039</v>
      </c>
      <c r="C150">
        <v>93.62</v>
      </c>
      <c r="D150">
        <v>93.57</v>
      </c>
      <c r="E150">
        <v>93.69</v>
      </c>
      <c r="F150">
        <v>93.42</v>
      </c>
      <c r="G150">
        <v>0</v>
      </c>
      <c r="H150">
        <v>0.05</v>
      </c>
    </row>
    <row r="151" spans="1:8" x14ac:dyDescent="0.2">
      <c r="A151" t="s">
        <v>2371</v>
      </c>
      <c r="B151" s="1">
        <f t="shared" si="2"/>
        <v>43038</v>
      </c>
      <c r="C151">
        <v>93.58</v>
      </c>
      <c r="D151">
        <v>93.39</v>
      </c>
      <c r="E151">
        <v>93.63</v>
      </c>
      <c r="F151">
        <v>93.31</v>
      </c>
      <c r="G151">
        <v>0</v>
      </c>
      <c r="H151">
        <v>0.2</v>
      </c>
    </row>
    <row r="152" spans="1:8" x14ac:dyDescent="0.2">
      <c r="A152" t="s">
        <v>2372</v>
      </c>
      <c r="B152" s="1">
        <f t="shared" si="2"/>
        <v>43037</v>
      </c>
      <c r="C152">
        <v>93.39</v>
      </c>
      <c r="D152">
        <v>93.03</v>
      </c>
      <c r="E152">
        <v>93.46</v>
      </c>
      <c r="F152">
        <v>93.03</v>
      </c>
      <c r="G152">
        <v>0</v>
      </c>
      <c r="H152">
        <v>-0.01</v>
      </c>
    </row>
    <row r="153" spans="1:8" x14ac:dyDescent="0.2">
      <c r="A153" t="s">
        <v>2374</v>
      </c>
      <c r="B153" s="1">
        <f t="shared" si="2"/>
        <v>43035</v>
      </c>
      <c r="C153">
        <v>93.39</v>
      </c>
      <c r="D153">
        <v>93.7</v>
      </c>
      <c r="E153">
        <v>93.75</v>
      </c>
      <c r="F153">
        <v>93.2</v>
      </c>
      <c r="G153">
        <v>0</v>
      </c>
      <c r="H153">
        <v>-0.33</v>
      </c>
    </row>
    <row r="154" spans="1:8" x14ac:dyDescent="0.2">
      <c r="A154" t="s">
        <v>2375</v>
      </c>
      <c r="B154" s="1">
        <f t="shared" si="2"/>
        <v>43034</v>
      </c>
      <c r="C154">
        <v>93.71</v>
      </c>
      <c r="D154">
        <v>94.75</v>
      </c>
      <c r="E154">
        <v>94.86</v>
      </c>
      <c r="F154">
        <v>93.66</v>
      </c>
      <c r="G154">
        <v>0</v>
      </c>
      <c r="H154">
        <v>-1.1000000000000001</v>
      </c>
    </row>
    <row r="155" spans="1:8" x14ac:dyDescent="0.2">
      <c r="A155" t="s">
        <v>2376</v>
      </c>
      <c r="B155" s="1">
        <f t="shared" si="2"/>
        <v>43033</v>
      </c>
      <c r="C155">
        <v>94.75</v>
      </c>
      <c r="D155">
        <v>94.45</v>
      </c>
      <c r="E155">
        <v>94.77</v>
      </c>
      <c r="F155">
        <v>94.39</v>
      </c>
      <c r="G155">
        <v>0</v>
      </c>
      <c r="H155">
        <v>0.32</v>
      </c>
    </row>
    <row r="156" spans="1:8" x14ac:dyDescent="0.2">
      <c r="A156" t="s">
        <v>2377</v>
      </c>
      <c r="B156" s="1">
        <f t="shared" si="2"/>
        <v>43032</v>
      </c>
      <c r="C156">
        <v>94.45</v>
      </c>
      <c r="D156">
        <v>94.21</v>
      </c>
      <c r="E156">
        <v>94.6</v>
      </c>
      <c r="F156">
        <v>94.19</v>
      </c>
      <c r="G156">
        <v>0</v>
      </c>
      <c r="H156">
        <v>0.25</v>
      </c>
    </row>
    <row r="157" spans="1:8" x14ac:dyDescent="0.2">
      <c r="A157" t="s">
        <v>2378</v>
      </c>
      <c r="B157" s="1">
        <f t="shared" si="2"/>
        <v>43031</v>
      </c>
      <c r="C157">
        <v>94.21</v>
      </c>
      <c r="D157">
        <v>94.3</v>
      </c>
      <c r="E157">
        <v>94.39</v>
      </c>
      <c r="F157">
        <v>94.07</v>
      </c>
      <c r="G157">
        <v>0</v>
      </c>
      <c r="H157">
        <v>-0.09</v>
      </c>
    </row>
    <row r="158" spans="1:8" x14ac:dyDescent="0.2">
      <c r="A158" t="s">
        <v>2379</v>
      </c>
      <c r="B158" s="1">
        <f t="shared" si="2"/>
        <v>43030</v>
      </c>
      <c r="C158">
        <v>94.3</v>
      </c>
      <c r="D158">
        <v>94.34</v>
      </c>
      <c r="E158">
        <v>94.44</v>
      </c>
      <c r="F158">
        <v>94.28</v>
      </c>
      <c r="G158">
        <v>0</v>
      </c>
      <c r="H158">
        <v>-0.15</v>
      </c>
    </row>
    <row r="159" spans="1:8" x14ac:dyDescent="0.2">
      <c r="A159" t="s">
        <v>2381</v>
      </c>
      <c r="B159" s="1">
        <f t="shared" si="2"/>
        <v>43028</v>
      </c>
      <c r="C159">
        <v>94.44</v>
      </c>
      <c r="D159">
        <v>94.81</v>
      </c>
      <c r="E159">
        <v>94.88</v>
      </c>
      <c r="F159">
        <v>94.32</v>
      </c>
      <c r="G159">
        <v>0</v>
      </c>
      <c r="H159">
        <v>-0.4</v>
      </c>
    </row>
    <row r="160" spans="1:8" x14ac:dyDescent="0.2">
      <c r="A160" t="s">
        <v>2382</v>
      </c>
      <c r="B160" s="1">
        <f t="shared" si="2"/>
        <v>43027</v>
      </c>
      <c r="C160">
        <v>94.81</v>
      </c>
      <c r="D160">
        <v>94.41</v>
      </c>
      <c r="E160">
        <v>94.86</v>
      </c>
      <c r="F160">
        <v>94.23</v>
      </c>
      <c r="G160">
        <v>0</v>
      </c>
      <c r="H160">
        <v>0.42</v>
      </c>
    </row>
    <row r="161" spans="1:8" x14ac:dyDescent="0.2">
      <c r="A161" t="s">
        <v>2383</v>
      </c>
      <c r="B161" s="1">
        <f t="shared" si="2"/>
        <v>43026</v>
      </c>
      <c r="C161">
        <v>94.41</v>
      </c>
      <c r="D161">
        <v>94.14</v>
      </c>
      <c r="E161">
        <v>94.49</v>
      </c>
      <c r="F161">
        <v>93.96</v>
      </c>
      <c r="G161">
        <v>0</v>
      </c>
      <c r="H161">
        <v>0.28999999999999998</v>
      </c>
    </row>
    <row r="162" spans="1:8" x14ac:dyDescent="0.2">
      <c r="A162" t="s">
        <v>2384</v>
      </c>
      <c r="B162" s="1">
        <f t="shared" si="2"/>
        <v>43025</v>
      </c>
      <c r="C162">
        <v>94.14</v>
      </c>
      <c r="D162">
        <v>94.19</v>
      </c>
      <c r="E162">
        <v>94.2</v>
      </c>
      <c r="F162">
        <v>93.94</v>
      </c>
      <c r="G162">
        <v>0</v>
      </c>
      <c r="H162">
        <v>-0.06</v>
      </c>
    </row>
    <row r="163" spans="1:8" x14ac:dyDescent="0.2">
      <c r="A163" t="s">
        <v>2385</v>
      </c>
      <c r="B163" s="1">
        <f t="shared" si="2"/>
        <v>43024</v>
      </c>
      <c r="C163">
        <v>94.2</v>
      </c>
      <c r="D163">
        <v>94.29</v>
      </c>
      <c r="E163">
        <v>94.33</v>
      </c>
      <c r="F163">
        <v>94.05</v>
      </c>
      <c r="G163">
        <v>0</v>
      </c>
      <c r="H163">
        <v>-0.09</v>
      </c>
    </row>
    <row r="164" spans="1:8" x14ac:dyDescent="0.2">
      <c r="A164" t="s">
        <v>2386</v>
      </c>
      <c r="B164" s="1">
        <f t="shared" si="2"/>
        <v>43023</v>
      </c>
      <c r="C164">
        <v>94.29</v>
      </c>
      <c r="D164">
        <v>94.23</v>
      </c>
      <c r="E164">
        <v>94.32</v>
      </c>
      <c r="F164">
        <v>94.22</v>
      </c>
      <c r="G164">
        <v>0</v>
      </c>
      <c r="H164">
        <v>-0.06</v>
      </c>
    </row>
    <row r="165" spans="1:8" x14ac:dyDescent="0.2">
      <c r="A165" t="s">
        <v>2388</v>
      </c>
      <c r="B165" s="1">
        <f t="shared" si="2"/>
        <v>43021</v>
      </c>
      <c r="C165">
        <v>94.35</v>
      </c>
      <c r="D165">
        <v>94.52</v>
      </c>
      <c r="E165">
        <v>94.68</v>
      </c>
      <c r="F165">
        <v>94.29</v>
      </c>
      <c r="G165">
        <v>0</v>
      </c>
      <c r="H165">
        <v>-0.18</v>
      </c>
    </row>
    <row r="166" spans="1:8" x14ac:dyDescent="0.2">
      <c r="A166" t="s">
        <v>2389</v>
      </c>
      <c r="B166" s="1">
        <f t="shared" si="2"/>
        <v>43020</v>
      </c>
      <c r="C166">
        <v>94.51</v>
      </c>
      <c r="D166">
        <v>94.77</v>
      </c>
      <c r="E166">
        <v>94.84</v>
      </c>
      <c r="F166">
        <v>94.48</v>
      </c>
      <c r="G166">
        <v>0</v>
      </c>
      <c r="H166">
        <v>-0.27</v>
      </c>
    </row>
    <row r="167" spans="1:8" x14ac:dyDescent="0.2">
      <c r="A167" t="s">
        <v>2390</v>
      </c>
      <c r="B167" s="1">
        <f t="shared" si="2"/>
        <v>43019</v>
      </c>
      <c r="C167">
        <v>94.77</v>
      </c>
      <c r="D167">
        <v>94.43</v>
      </c>
      <c r="E167">
        <v>94.81</v>
      </c>
      <c r="F167">
        <v>94.34</v>
      </c>
      <c r="G167">
        <v>0</v>
      </c>
      <c r="H167">
        <v>0.36</v>
      </c>
    </row>
    <row r="168" spans="1:8" x14ac:dyDescent="0.2">
      <c r="A168" t="s">
        <v>2391</v>
      </c>
      <c r="B168" s="1">
        <f t="shared" si="2"/>
        <v>43018</v>
      </c>
      <c r="C168">
        <v>94.43</v>
      </c>
      <c r="D168">
        <v>94.03</v>
      </c>
      <c r="E168">
        <v>94.48</v>
      </c>
      <c r="F168">
        <v>94.03</v>
      </c>
      <c r="G168">
        <v>0</v>
      </c>
      <c r="H168">
        <v>0.42</v>
      </c>
    </row>
    <row r="169" spans="1:8" x14ac:dyDescent="0.2">
      <c r="A169" t="s">
        <v>2392</v>
      </c>
      <c r="B169" s="1">
        <f t="shared" si="2"/>
        <v>43017</v>
      </c>
      <c r="C169">
        <v>94.03</v>
      </c>
      <c r="D169">
        <v>94.06</v>
      </c>
      <c r="E169">
        <v>94.13</v>
      </c>
      <c r="F169">
        <v>93.89</v>
      </c>
      <c r="G169">
        <v>0</v>
      </c>
      <c r="H169">
        <v>-0.03</v>
      </c>
    </row>
    <row r="170" spans="1:8" x14ac:dyDescent="0.2">
      <c r="A170" t="s">
        <v>2393</v>
      </c>
      <c r="B170" s="1">
        <f t="shared" si="2"/>
        <v>43016</v>
      </c>
      <c r="C170">
        <v>94.06</v>
      </c>
      <c r="D170">
        <v>93.98</v>
      </c>
      <c r="E170">
        <v>94.06</v>
      </c>
      <c r="F170">
        <v>93.96</v>
      </c>
      <c r="G170">
        <v>0</v>
      </c>
      <c r="H170">
        <v>0.06</v>
      </c>
    </row>
    <row r="171" spans="1:8" x14ac:dyDescent="0.2">
      <c r="A171" t="s">
        <v>2395</v>
      </c>
      <c r="B171" s="1">
        <f t="shared" si="2"/>
        <v>43014</v>
      </c>
      <c r="C171">
        <v>94.01</v>
      </c>
      <c r="D171">
        <v>93.85</v>
      </c>
      <c r="E171">
        <v>94.1</v>
      </c>
      <c r="F171">
        <v>93.68</v>
      </c>
      <c r="G171">
        <v>0</v>
      </c>
      <c r="H171">
        <v>0.18</v>
      </c>
    </row>
    <row r="172" spans="1:8" x14ac:dyDescent="0.2">
      <c r="A172" t="s">
        <v>2396</v>
      </c>
      <c r="B172" s="1">
        <f t="shared" si="2"/>
        <v>43013</v>
      </c>
      <c r="C172">
        <v>93.84</v>
      </c>
      <c r="D172">
        <v>94.02</v>
      </c>
      <c r="E172">
        <v>94.19</v>
      </c>
      <c r="F172">
        <v>93.74</v>
      </c>
      <c r="G172">
        <v>0</v>
      </c>
      <c r="H172">
        <v>-0.18</v>
      </c>
    </row>
    <row r="173" spans="1:8" x14ac:dyDescent="0.2">
      <c r="A173" t="s">
        <v>2397</v>
      </c>
      <c r="B173" s="1">
        <f t="shared" si="2"/>
        <v>43012</v>
      </c>
      <c r="C173">
        <v>94.01</v>
      </c>
      <c r="D173">
        <v>93.98</v>
      </c>
      <c r="E173">
        <v>94.15</v>
      </c>
      <c r="F173">
        <v>93.92</v>
      </c>
      <c r="G173">
        <v>0</v>
      </c>
      <c r="H173">
        <v>0.04</v>
      </c>
    </row>
    <row r="174" spans="1:8" x14ac:dyDescent="0.2">
      <c r="A174" t="s">
        <v>2398</v>
      </c>
      <c r="B174" s="1">
        <f t="shared" si="2"/>
        <v>43011</v>
      </c>
      <c r="C174">
        <v>93.98</v>
      </c>
      <c r="D174">
        <v>93.86</v>
      </c>
      <c r="E174">
        <v>94.14</v>
      </c>
      <c r="F174">
        <v>93.7</v>
      </c>
      <c r="G174">
        <v>0</v>
      </c>
      <c r="H174">
        <v>0.12</v>
      </c>
    </row>
    <row r="175" spans="1:8" x14ac:dyDescent="0.2">
      <c r="A175" t="s">
        <v>2399</v>
      </c>
      <c r="B175" s="1">
        <f t="shared" si="2"/>
        <v>43010</v>
      </c>
      <c r="C175">
        <v>93.86</v>
      </c>
      <c r="D175">
        <v>94.28</v>
      </c>
      <c r="E175">
        <v>94.28</v>
      </c>
      <c r="F175">
        <v>93.82</v>
      </c>
      <c r="G175">
        <v>0</v>
      </c>
      <c r="H175">
        <v>-0.45</v>
      </c>
    </row>
    <row r="176" spans="1:8" x14ac:dyDescent="0.2">
      <c r="A176" t="s">
        <v>2400</v>
      </c>
      <c r="B176" s="1">
        <f t="shared" si="2"/>
        <v>43009</v>
      </c>
      <c r="C176">
        <v>94.28</v>
      </c>
      <c r="D176">
        <v>94.25</v>
      </c>
      <c r="E176">
        <v>94.32</v>
      </c>
      <c r="F176">
        <v>94.18</v>
      </c>
      <c r="G176">
        <v>0</v>
      </c>
      <c r="H176">
        <v>-0.04</v>
      </c>
    </row>
    <row r="177" spans="1:8" x14ac:dyDescent="0.2">
      <c r="A177" t="s">
        <v>2144</v>
      </c>
      <c r="B177" s="1">
        <f t="shared" si="2"/>
        <v>43007</v>
      </c>
      <c r="C177">
        <v>94.32</v>
      </c>
      <c r="D177">
        <v>94.01</v>
      </c>
      <c r="E177">
        <v>94.44</v>
      </c>
      <c r="F177">
        <v>93.99</v>
      </c>
      <c r="G177">
        <v>0</v>
      </c>
      <c r="H177">
        <v>0.33</v>
      </c>
    </row>
    <row r="178" spans="1:8" x14ac:dyDescent="0.2">
      <c r="A178" t="s">
        <v>2145</v>
      </c>
      <c r="B178" s="1">
        <f t="shared" si="2"/>
        <v>43006</v>
      </c>
      <c r="C178">
        <v>94.01</v>
      </c>
      <c r="D178">
        <v>93.86</v>
      </c>
      <c r="E178">
        <v>94.18</v>
      </c>
      <c r="F178">
        <v>93.73</v>
      </c>
      <c r="G178">
        <v>0</v>
      </c>
      <c r="H178">
        <v>0.18</v>
      </c>
    </row>
    <row r="179" spans="1:8" x14ac:dyDescent="0.2">
      <c r="A179" t="s">
        <v>2146</v>
      </c>
      <c r="B179" s="1">
        <f t="shared" si="2"/>
        <v>43005</v>
      </c>
      <c r="C179">
        <v>93.85</v>
      </c>
      <c r="D179">
        <v>94.01</v>
      </c>
      <c r="E179">
        <v>94.08</v>
      </c>
      <c r="F179">
        <v>93.69</v>
      </c>
      <c r="G179">
        <v>0</v>
      </c>
      <c r="H179">
        <v>-0.17</v>
      </c>
    </row>
    <row r="180" spans="1:8" x14ac:dyDescent="0.2">
      <c r="A180" t="s">
        <v>2147</v>
      </c>
      <c r="B180" s="1">
        <f t="shared" si="2"/>
        <v>43004</v>
      </c>
      <c r="C180">
        <v>94.01</v>
      </c>
      <c r="D180">
        <v>94.35</v>
      </c>
      <c r="E180">
        <v>94.38</v>
      </c>
      <c r="F180">
        <v>93.88</v>
      </c>
      <c r="G180">
        <v>0</v>
      </c>
      <c r="H180">
        <v>-0.36</v>
      </c>
    </row>
    <row r="181" spans="1:8" x14ac:dyDescent="0.2">
      <c r="A181" t="s">
        <v>2148</v>
      </c>
      <c r="B181" s="1">
        <f t="shared" si="2"/>
        <v>43003</v>
      </c>
      <c r="C181">
        <v>94.35</v>
      </c>
      <c r="D181">
        <v>94.95</v>
      </c>
      <c r="E181">
        <v>95</v>
      </c>
      <c r="F181">
        <v>94.2</v>
      </c>
      <c r="G181">
        <v>0</v>
      </c>
      <c r="H181">
        <v>-0.64</v>
      </c>
    </row>
    <row r="182" spans="1:8" x14ac:dyDescent="0.2">
      <c r="A182" t="s">
        <v>2149</v>
      </c>
      <c r="B182" s="1">
        <f t="shared" si="2"/>
        <v>43002</v>
      </c>
      <c r="C182">
        <v>94.95</v>
      </c>
      <c r="D182">
        <v>94.77</v>
      </c>
      <c r="E182">
        <v>95.06</v>
      </c>
      <c r="F182">
        <v>94.74</v>
      </c>
      <c r="G182">
        <v>0</v>
      </c>
      <c r="H182">
        <v>-0.15</v>
      </c>
    </row>
    <row r="183" spans="1:8" x14ac:dyDescent="0.2">
      <c r="A183" t="s">
        <v>2151</v>
      </c>
      <c r="B183" s="1">
        <f t="shared" si="2"/>
        <v>43000</v>
      </c>
      <c r="C183">
        <v>95.1</v>
      </c>
      <c r="D183">
        <v>95.06</v>
      </c>
      <c r="E183">
        <v>95.43</v>
      </c>
      <c r="F183">
        <v>95</v>
      </c>
      <c r="G183">
        <v>0</v>
      </c>
      <c r="H183">
        <v>0.04</v>
      </c>
    </row>
    <row r="184" spans="1:8" x14ac:dyDescent="0.2">
      <c r="A184" t="s">
        <v>2152</v>
      </c>
      <c r="B184" s="1">
        <f t="shared" si="2"/>
        <v>42999</v>
      </c>
      <c r="C184">
        <v>95.06</v>
      </c>
      <c r="D184">
        <v>94.67</v>
      </c>
      <c r="E184">
        <v>95.1</v>
      </c>
      <c r="F184">
        <v>94.63</v>
      </c>
      <c r="G184">
        <v>0</v>
      </c>
      <c r="H184">
        <v>0.41</v>
      </c>
    </row>
    <row r="185" spans="1:8" x14ac:dyDescent="0.2">
      <c r="A185" t="s">
        <v>2153</v>
      </c>
      <c r="B185" s="1">
        <f t="shared" si="2"/>
        <v>42998</v>
      </c>
      <c r="C185">
        <v>94.67</v>
      </c>
      <c r="D185">
        <v>95.35</v>
      </c>
      <c r="E185">
        <v>95.51</v>
      </c>
      <c r="F185">
        <v>94.6</v>
      </c>
      <c r="G185">
        <v>0</v>
      </c>
      <c r="H185">
        <v>-0.71</v>
      </c>
    </row>
    <row r="186" spans="1:8" x14ac:dyDescent="0.2">
      <c r="A186" t="s">
        <v>2154</v>
      </c>
      <c r="B186" s="1">
        <f t="shared" si="2"/>
        <v>42997</v>
      </c>
      <c r="C186">
        <v>95.35</v>
      </c>
      <c r="D186">
        <v>95.09</v>
      </c>
      <c r="E186">
        <v>95.44</v>
      </c>
      <c r="F186">
        <v>95.08</v>
      </c>
      <c r="G186">
        <v>0</v>
      </c>
      <c r="H186">
        <v>0.28000000000000003</v>
      </c>
    </row>
    <row r="187" spans="1:8" x14ac:dyDescent="0.2">
      <c r="A187" t="s">
        <v>2155</v>
      </c>
      <c r="B187" s="1">
        <f t="shared" si="2"/>
        <v>42996</v>
      </c>
      <c r="C187">
        <v>95.09</v>
      </c>
      <c r="D187">
        <v>94.84</v>
      </c>
      <c r="E187">
        <v>95.1</v>
      </c>
      <c r="F187">
        <v>94.71</v>
      </c>
      <c r="G187">
        <v>0</v>
      </c>
      <c r="H187">
        <v>0.26</v>
      </c>
    </row>
    <row r="188" spans="1:8" x14ac:dyDescent="0.2">
      <c r="A188" t="s">
        <v>2156</v>
      </c>
      <c r="B188" s="1">
        <f t="shared" si="2"/>
        <v>42995</v>
      </c>
      <c r="C188">
        <v>94.84</v>
      </c>
      <c r="D188">
        <v>94.75</v>
      </c>
      <c r="E188">
        <v>94.9</v>
      </c>
      <c r="F188">
        <v>94.73</v>
      </c>
      <c r="G188">
        <v>0</v>
      </c>
      <c r="H188">
        <v>0.03</v>
      </c>
    </row>
    <row r="189" spans="1:8" x14ac:dyDescent="0.2">
      <c r="A189" t="s">
        <v>2158</v>
      </c>
      <c r="B189" s="1">
        <f t="shared" si="2"/>
        <v>42993</v>
      </c>
      <c r="C189">
        <v>94.82</v>
      </c>
      <c r="D189">
        <v>94.71</v>
      </c>
      <c r="E189">
        <v>95.08</v>
      </c>
      <c r="F189">
        <v>94.63</v>
      </c>
      <c r="G189">
        <v>0</v>
      </c>
      <c r="H189">
        <v>0.11</v>
      </c>
    </row>
    <row r="190" spans="1:8" x14ac:dyDescent="0.2">
      <c r="A190" t="s">
        <v>2159</v>
      </c>
      <c r="B190" s="1">
        <f t="shared" si="2"/>
        <v>42992</v>
      </c>
      <c r="C190">
        <v>94.71</v>
      </c>
      <c r="D190">
        <v>94.73</v>
      </c>
      <c r="E190">
        <v>94.87</v>
      </c>
      <c r="F190">
        <v>94.39</v>
      </c>
      <c r="G190">
        <v>0</v>
      </c>
      <c r="H190">
        <v>-0.01</v>
      </c>
    </row>
    <row r="191" spans="1:8" x14ac:dyDescent="0.2">
      <c r="A191" t="s">
        <v>2160</v>
      </c>
      <c r="B191" s="1">
        <f t="shared" si="2"/>
        <v>42991</v>
      </c>
      <c r="C191">
        <v>94.73</v>
      </c>
      <c r="D191">
        <v>95.19</v>
      </c>
      <c r="E191">
        <v>95.31</v>
      </c>
      <c r="F191">
        <v>94.67</v>
      </c>
      <c r="G191">
        <v>0</v>
      </c>
      <c r="H191">
        <v>-0.49</v>
      </c>
    </row>
    <row r="192" spans="1:8" x14ac:dyDescent="0.2">
      <c r="A192" t="s">
        <v>2161</v>
      </c>
      <c r="B192" s="1">
        <f t="shared" si="2"/>
        <v>42990</v>
      </c>
      <c r="C192">
        <v>95.19</v>
      </c>
      <c r="D192">
        <v>95.1</v>
      </c>
      <c r="E192">
        <v>95.23</v>
      </c>
      <c r="F192">
        <v>94.82</v>
      </c>
      <c r="G192">
        <v>0</v>
      </c>
      <c r="H192">
        <v>0.1</v>
      </c>
    </row>
    <row r="193" spans="1:8" x14ac:dyDescent="0.2">
      <c r="A193" t="s">
        <v>2162</v>
      </c>
      <c r="B193" s="1">
        <f t="shared" si="2"/>
        <v>42989</v>
      </c>
      <c r="C193">
        <v>95.1</v>
      </c>
      <c r="D193">
        <v>95.25</v>
      </c>
      <c r="E193">
        <v>95.39</v>
      </c>
      <c r="F193">
        <v>95.04</v>
      </c>
      <c r="G193">
        <v>0</v>
      </c>
      <c r="H193">
        <v>-0.17</v>
      </c>
    </row>
    <row r="194" spans="1:8" x14ac:dyDescent="0.2">
      <c r="A194" t="s">
        <v>2163</v>
      </c>
      <c r="B194" s="1">
        <f t="shared" si="2"/>
        <v>42988</v>
      </c>
      <c r="C194">
        <v>95.26</v>
      </c>
      <c r="D194">
        <v>95.28</v>
      </c>
      <c r="E194">
        <v>95.35</v>
      </c>
      <c r="F194">
        <v>95.23</v>
      </c>
      <c r="G194">
        <v>0</v>
      </c>
      <c r="H194">
        <v>-0.06</v>
      </c>
    </row>
    <row r="195" spans="1:8" x14ac:dyDescent="0.2">
      <c r="A195" t="s">
        <v>2165</v>
      </c>
      <c r="B195" s="1">
        <f t="shared" ref="B195:B258" si="3">DATE(RIGHT(A195,4),LEFT(A195,2),LEFT(RIGHT(A195,8),2))</f>
        <v>42986</v>
      </c>
      <c r="C195">
        <v>95.32</v>
      </c>
      <c r="D195">
        <v>95.41</v>
      </c>
      <c r="E195">
        <v>95.79</v>
      </c>
      <c r="F195">
        <v>95.23</v>
      </c>
      <c r="G195">
        <v>0</v>
      </c>
      <c r="H195">
        <v>-0.1</v>
      </c>
    </row>
    <row r="196" spans="1:8" x14ac:dyDescent="0.2">
      <c r="A196" t="s">
        <v>2166</v>
      </c>
      <c r="B196" s="1">
        <f t="shared" si="3"/>
        <v>42985</v>
      </c>
      <c r="C196">
        <v>95.42</v>
      </c>
      <c r="D196">
        <v>94.86</v>
      </c>
      <c r="E196">
        <v>95.67</v>
      </c>
      <c r="F196">
        <v>94.78</v>
      </c>
      <c r="G196">
        <v>0</v>
      </c>
      <c r="H196">
        <v>0.59</v>
      </c>
    </row>
    <row r="197" spans="1:8" x14ac:dyDescent="0.2">
      <c r="A197" t="s">
        <v>2167</v>
      </c>
      <c r="B197" s="1">
        <f t="shared" si="3"/>
        <v>42984</v>
      </c>
      <c r="C197">
        <v>94.86</v>
      </c>
      <c r="D197">
        <v>94.75</v>
      </c>
      <c r="E197">
        <v>94.95</v>
      </c>
      <c r="F197">
        <v>94.64</v>
      </c>
      <c r="G197">
        <v>0</v>
      </c>
      <c r="H197">
        <v>0.12</v>
      </c>
    </row>
    <row r="198" spans="1:8" x14ac:dyDescent="0.2">
      <c r="A198" t="s">
        <v>2168</v>
      </c>
      <c r="B198" s="1">
        <f t="shared" si="3"/>
        <v>42983</v>
      </c>
      <c r="C198">
        <v>94.75</v>
      </c>
      <c r="D198">
        <v>94.81</v>
      </c>
      <c r="E198">
        <v>94.91</v>
      </c>
      <c r="F198">
        <v>94.58</v>
      </c>
      <c r="G198">
        <v>0</v>
      </c>
      <c r="H198">
        <v>-0.06</v>
      </c>
    </row>
    <row r="199" spans="1:8" x14ac:dyDescent="0.2">
      <c r="A199" t="s">
        <v>2169</v>
      </c>
      <c r="B199" s="1">
        <f t="shared" si="3"/>
        <v>42982</v>
      </c>
      <c r="C199">
        <v>94.81</v>
      </c>
      <c r="D199">
        <v>94.69</v>
      </c>
      <c r="E199">
        <v>94.96</v>
      </c>
      <c r="F199">
        <v>94.66</v>
      </c>
      <c r="G199">
        <v>0</v>
      </c>
      <c r="H199">
        <v>0.13</v>
      </c>
    </row>
    <row r="200" spans="1:8" x14ac:dyDescent="0.2">
      <c r="A200" t="s">
        <v>2170</v>
      </c>
      <c r="B200" s="1">
        <f t="shared" si="3"/>
        <v>42981</v>
      </c>
      <c r="C200">
        <v>94.68</v>
      </c>
      <c r="D200">
        <v>94.69</v>
      </c>
      <c r="E200">
        <v>94.71</v>
      </c>
      <c r="F200">
        <v>94.62</v>
      </c>
      <c r="G200">
        <v>0</v>
      </c>
      <c r="H200">
        <v>7.0000000000000007E-2</v>
      </c>
    </row>
    <row r="201" spans="1:8" x14ac:dyDescent="0.2">
      <c r="A201" t="s">
        <v>2172</v>
      </c>
      <c r="B201" s="1">
        <f t="shared" si="3"/>
        <v>42979</v>
      </c>
      <c r="C201">
        <v>94.62</v>
      </c>
      <c r="D201">
        <v>94.92</v>
      </c>
      <c r="E201">
        <v>95.3</v>
      </c>
      <c r="F201">
        <v>94.58</v>
      </c>
      <c r="G201">
        <v>0</v>
      </c>
      <c r="H201">
        <v>-0.32</v>
      </c>
    </row>
    <row r="202" spans="1:8" x14ac:dyDescent="0.2">
      <c r="A202" t="s">
        <v>1907</v>
      </c>
      <c r="B202" s="1">
        <f t="shared" si="3"/>
        <v>42978</v>
      </c>
      <c r="C202">
        <v>94.92</v>
      </c>
      <c r="D202">
        <v>94.91</v>
      </c>
      <c r="E202">
        <v>95.04</v>
      </c>
      <c r="F202">
        <v>94.52</v>
      </c>
      <c r="G202">
        <v>0</v>
      </c>
      <c r="H202">
        <v>0.03</v>
      </c>
    </row>
    <row r="203" spans="1:8" x14ac:dyDescent="0.2">
      <c r="A203" t="s">
        <v>1908</v>
      </c>
      <c r="B203" s="1">
        <f t="shared" si="3"/>
        <v>42977</v>
      </c>
      <c r="C203">
        <v>94.9</v>
      </c>
      <c r="D203">
        <v>95.35</v>
      </c>
      <c r="E203">
        <v>95.43</v>
      </c>
      <c r="F203">
        <v>94.8</v>
      </c>
      <c r="G203">
        <v>0</v>
      </c>
      <c r="H203">
        <v>-0.48</v>
      </c>
    </row>
    <row r="204" spans="1:8" x14ac:dyDescent="0.2">
      <c r="A204" t="s">
        <v>1909</v>
      </c>
      <c r="B204" s="1">
        <f t="shared" si="3"/>
        <v>42976</v>
      </c>
      <c r="C204">
        <v>95.35</v>
      </c>
      <c r="D204">
        <v>95.19</v>
      </c>
      <c r="E204">
        <v>95.82</v>
      </c>
      <c r="F204">
        <v>95.18</v>
      </c>
      <c r="G204">
        <v>0</v>
      </c>
      <c r="H204">
        <v>0.18</v>
      </c>
    </row>
    <row r="205" spans="1:8" x14ac:dyDescent="0.2">
      <c r="A205" t="s">
        <v>1910</v>
      </c>
      <c r="B205" s="1">
        <f t="shared" si="3"/>
        <v>42975</v>
      </c>
      <c r="C205">
        <v>95.18</v>
      </c>
      <c r="D205">
        <v>95.15</v>
      </c>
      <c r="E205">
        <v>95.37</v>
      </c>
      <c r="F205">
        <v>94.91</v>
      </c>
      <c r="G205">
        <v>0</v>
      </c>
      <c r="H205">
        <v>0.04</v>
      </c>
    </row>
    <row r="206" spans="1:8" x14ac:dyDescent="0.2">
      <c r="A206" t="s">
        <v>1911</v>
      </c>
      <c r="B206" s="1">
        <f t="shared" si="3"/>
        <v>42974</v>
      </c>
      <c r="C206">
        <v>95.15</v>
      </c>
      <c r="D206">
        <v>95.05</v>
      </c>
      <c r="E206">
        <v>95.19</v>
      </c>
      <c r="F206">
        <v>94.99</v>
      </c>
      <c r="G206">
        <v>0</v>
      </c>
      <c r="H206">
        <v>0.17</v>
      </c>
    </row>
    <row r="207" spans="1:8" x14ac:dyDescent="0.2">
      <c r="A207" t="s">
        <v>1913</v>
      </c>
      <c r="B207" s="1">
        <f t="shared" si="3"/>
        <v>42972</v>
      </c>
      <c r="C207">
        <v>94.98</v>
      </c>
      <c r="D207">
        <v>94.22</v>
      </c>
      <c r="E207">
        <v>95.06</v>
      </c>
      <c r="F207">
        <v>94.08</v>
      </c>
      <c r="G207">
        <v>0</v>
      </c>
      <c r="H207">
        <v>0.8</v>
      </c>
    </row>
    <row r="208" spans="1:8" x14ac:dyDescent="0.2">
      <c r="A208" t="s">
        <v>1914</v>
      </c>
      <c r="B208" s="1">
        <f t="shared" si="3"/>
        <v>42971</v>
      </c>
      <c r="C208">
        <v>94.23</v>
      </c>
      <c r="D208">
        <v>94.29</v>
      </c>
      <c r="E208">
        <v>94.34</v>
      </c>
      <c r="F208">
        <v>94.09</v>
      </c>
      <c r="G208">
        <v>0</v>
      </c>
      <c r="H208">
        <v>-7.0000000000000007E-2</v>
      </c>
    </row>
    <row r="209" spans="1:8" x14ac:dyDescent="0.2">
      <c r="A209" t="s">
        <v>1915</v>
      </c>
      <c r="B209" s="1">
        <f t="shared" si="3"/>
        <v>42970</v>
      </c>
      <c r="C209">
        <v>94.29</v>
      </c>
      <c r="D209">
        <v>94.02</v>
      </c>
      <c r="E209">
        <v>94.39</v>
      </c>
      <c r="F209">
        <v>93.85</v>
      </c>
      <c r="G209">
        <v>0</v>
      </c>
      <c r="H209">
        <v>0.28999999999999998</v>
      </c>
    </row>
    <row r="210" spans="1:8" x14ac:dyDescent="0.2">
      <c r="A210" t="s">
        <v>1916</v>
      </c>
      <c r="B210" s="1">
        <f t="shared" si="3"/>
        <v>42969</v>
      </c>
      <c r="C210">
        <v>94.02</v>
      </c>
      <c r="D210">
        <v>94.21</v>
      </c>
      <c r="E210">
        <v>94.33</v>
      </c>
      <c r="F210">
        <v>93.84</v>
      </c>
      <c r="G210">
        <v>0</v>
      </c>
      <c r="H210">
        <v>-0.2</v>
      </c>
    </row>
    <row r="211" spans="1:8" x14ac:dyDescent="0.2">
      <c r="A211" t="s">
        <v>1917</v>
      </c>
      <c r="B211" s="1">
        <f t="shared" si="3"/>
        <v>42968</v>
      </c>
      <c r="C211">
        <v>94.21</v>
      </c>
      <c r="D211">
        <v>93.88</v>
      </c>
      <c r="E211">
        <v>94.29</v>
      </c>
      <c r="F211">
        <v>93.68</v>
      </c>
      <c r="G211">
        <v>0</v>
      </c>
      <c r="H211">
        <v>0.34</v>
      </c>
    </row>
    <row r="212" spans="1:8" x14ac:dyDescent="0.2">
      <c r="A212" t="s">
        <v>1918</v>
      </c>
      <c r="B212" s="1">
        <f t="shared" si="3"/>
        <v>42967</v>
      </c>
      <c r="C212">
        <v>93.89</v>
      </c>
      <c r="D212">
        <v>93.92</v>
      </c>
      <c r="E212">
        <v>93.95</v>
      </c>
      <c r="F212">
        <v>93.85</v>
      </c>
      <c r="G212">
        <v>0</v>
      </c>
      <c r="H212">
        <v>0</v>
      </c>
    </row>
    <row r="213" spans="1:8" x14ac:dyDescent="0.2">
      <c r="A213" t="s">
        <v>1920</v>
      </c>
      <c r="B213" s="1">
        <f t="shared" si="3"/>
        <v>42965</v>
      </c>
      <c r="C213">
        <v>93.9</v>
      </c>
      <c r="D213">
        <v>93.62</v>
      </c>
      <c r="E213">
        <v>93.95</v>
      </c>
      <c r="F213">
        <v>93.57</v>
      </c>
      <c r="G213">
        <v>0</v>
      </c>
      <c r="H213">
        <v>0.3</v>
      </c>
    </row>
    <row r="214" spans="1:8" x14ac:dyDescent="0.2">
      <c r="A214" t="s">
        <v>1921</v>
      </c>
      <c r="B214" s="1">
        <f t="shared" si="3"/>
        <v>42964</v>
      </c>
      <c r="C214">
        <v>93.62</v>
      </c>
      <c r="D214">
        <v>94.06</v>
      </c>
      <c r="E214">
        <v>94.12</v>
      </c>
      <c r="F214">
        <v>93.33</v>
      </c>
      <c r="G214">
        <v>0</v>
      </c>
      <c r="H214">
        <v>-0.47</v>
      </c>
    </row>
    <row r="215" spans="1:8" x14ac:dyDescent="0.2">
      <c r="A215" t="s">
        <v>1922</v>
      </c>
      <c r="B215" s="1">
        <f t="shared" si="3"/>
        <v>42963</v>
      </c>
      <c r="C215">
        <v>94.06</v>
      </c>
      <c r="D215">
        <v>93.93</v>
      </c>
      <c r="E215">
        <v>94.12</v>
      </c>
      <c r="F215">
        <v>93.58</v>
      </c>
      <c r="G215">
        <v>0</v>
      </c>
      <c r="H215">
        <v>0.13</v>
      </c>
    </row>
    <row r="216" spans="1:8" x14ac:dyDescent="0.2">
      <c r="A216" t="s">
        <v>1923</v>
      </c>
      <c r="B216" s="1">
        <f t="shared" si="3"/>
        <v>42962</v>
      </c>
      <c r="C216">
        <v>93.93</v>
      </c>
      <c r="D216">
        <v>94.08</v>
      </c>
      <c r="E216">
        <v>94.23</v>
      </c>
      <c r="F216">
        <v>93.63</v>
      </c>
      <c r="G216">
        <v>0</v>
      </c>
      <c r="H216">
        <v>-0.16</v>
      </c>
    </row>
    <row r="217" spans="1:8" x14ac:dyDescent="0.2">
      <c r="A217" t="s">
        <v>1924</v>
      </c>
      <c r="B217" s="1">
        <f t="shared" si="3"/>
        <v>42961</v>
      </c>
      <c r="C217">
        <v>94.08</v>
      </c>
      <c r="D217">
        <v>94.31</v>
      </c>
      <c r="E217">
        <v>94.41</v>
      </c>
      <c r="F217">
        <v>94</v>
      </c>
      <c r="G217">
        <v>0</v>
      </c>
      <c r="H217">
        <v>-0.23</v>
      </c>
    </row>
    <row r="218" spans="1:8" x14ac:dyDescent="0.2">
      <c r="A218" t="s">
        <v>1925</v>
      </c>
      <c r="B218" s="1">
        <f t="shared" si="3"/>
        <v>42960</v>
      </c>
      <c r="C218">
        <v>94.3</v>
      </c>
      <c r="D218">
        <v>94.31</v>
      </c>
      <c r="E218">
        <v>94.32</v>
      </c>
      <c r="F218">
        <v>94.25</v>
      </c>
      <c r="G218">
        <v>0</v>
      </c>
      <c r="H218">
        <v>0.05</v>
      </c>
    </row>
    <row r="219" spans="1:8" x14ac:dyDescent="0.2">
      <c r="A219" t="s">
        <v>1927</v>
      </c>
      <c r="B219" s="1">
        <f t="shared" si="3"/>
        <v>42958</v>
      </c>
      <c r="C219">
        <v>94.26</v>
      </c>
      <c r="D219">
        <v>93.9</v>
      </c>
      <c r="E219">
        <v>94.4</v>
      </c>
      <c r="F219">
        <v>93.76</v>
      </c>
      <c r="G219">
        <v>0</v>
      </c>
      <c r="H219">
        <v>0.39</v>
      </c>
    </row>
    <row r="220" spans="1:8" x14ac:dyDescent="0.2">
      <c r="A220" t="s">
        <v>1928</v>
      </c>
      <c r="B220" s="1">
        <f t="shared" si="3"/>
        <v>42957</v>
      </c>
      <c r="C220">
        <v>93.9</v>
      </c>
      <c r="D220">
        <v>93.95</v>
      </c>
      <c r="E220">
        <v>94.01</v>
      </c>
      <c r="F220">
        <v>93.5</v>
      </c>
      <c r="G220">
        <v>0</v>
      </c>
      <c r="H220">
        <v>-0.05</v>
      </c>
    </row>
    <row r="221" spans="1:8" x14ac:dyDescent="0.2">
      <c r="A221" t="s">
        <v>1929</v>
      </c>
      <c r="B221" s="1">
        <f t="shared" si="3"/>
        <v>42956</v>
      </c>
      <c r="C221">
        <v>93.94</v>
      </c>
      <c r="D221">
        <v>93.95</v>
      </c>
      <c r="E221">
        <v>93.99</v>
      </c>
      <c r="F221">
        <v>93.43</v>
      </c>
      <c r="G221">
        <v>0</v>
      </c>
      <c r="H221">
        <v>-0.01</v>
      </c>
    </row>
    <row r="222" spans="1:8" x14ac:dyDescent="0.2">
      <c r="A222" t="s">
        <v>1930</v>
      </c>
      <c r="B222" s="1">
        <f t="shared" si="3"/>
        <v>42955</v>
      </c>
      <c r="C222">
        <v>93.95</v>
      </c>
      <c r="D222">
        <v>94.32</v>
      </c>
      <c r="E222">
        <v>94.45</v>
      </c>
      <c r="F222">
        <v>93.79</v>
      </c>
      <c r="G222">
        <v>0</v>
      </c>
      <c r="H222">
        <v>-0.39</v>
      </c>
    </row>
    <row r="223" spans="1:8" x14ac:dyDescent="0.2">
      <c r="A223" t="s">
        <v>1931</v>
      </c>
      <c r="B223" s="1">
        <f t="shared" si="3"/>
        <v>42954</v>
      </c>
      <c r="C223">
        <v>94.32</v>
      </c>
      <c r="D223">
        <v>94.14</v>
      </c>
      <c r="E223">
        <v>94.4</v>
      </c>
      <c r="F223">
        <v>94.13</v>
      </c>
      <c r="G223">
        <v>0</v>
      </c>
      <c r="H223">
        <v>0.19</v>
      </c>
    </row>
    <row r="224" spans="1:8" x14ac:dyDescent="0.2">
      <c r="A224" t="s">
        <v>1932</v>
      </c>
      <c r="B224" s="1">
        <f t="shared" si="3"/>
        <v>42953</v>
      </c>
      <c r="C224">
        <v>94.14</v>
      </c>
      <c r="D224">
        <v>94.02</v>
      </c>
      <c r="E224">
        <v>94.24</v>
      </c>
      <c r="F224">
        <v>94.02</v>
      </c>
      <c r="G224">
        <v>0</v>
      </c>
      <c r="H224">
        <v>0.08</v>
      </c>
    </row>
    <row r="225" spans="1:8" x14ac:dyDescent="0.2">
      <c r="A225" t="s">
        <v>1934</v>
      </c>
      <c r="B225" s="1">
        <f t="shared" si="3"/>
        <v>42951</v>
      </c>
      <c r="C225">
        <v>94.07</v>
      </c>
      <c r="D225">
        <v>94.66</v>
      </c>
      <c r="E225">
        <v>94.72</v>
      </c>
      <c r="F225">
        <v>93.81</v>
      </c>
      <c r="G225">
        <v>0</v>
      </c>
      <c r="H225">
        <v>-0.63</v>
      </c>
    </row>
    <row r="226" spans="1:8" x14ac:dyDescent="0.2">
      <c r="A226" t="s">
        <v>1935</v>
      </c>
      <c r="B226" s="1">
        <f t="shared" si="3"/>
        <v>42950</v>
      </c>
      <c r="C226">
        <v>94.66</v>
      </c>
      <c r="D226">
        <v>94.47</v>
      </c>
      <c r="E226">
        <v>94.74</v>
      </c>
      <c r="F226">
        <v>94.3</v>
      </c>
      <c r="G226">
        <v>0</v>
      </c>
      <c r="H226">
        <v>0.21</v>
      </c>
    </row>
    <row r="227" spans="1:8" x14ac:dyDescent="0.2">
      <c r="A227" t="s">
        <v>1936</v>
      </c>
      <c r="B227" s="1">
        <f t="shared" si="3"/>
        <v>42949</v>
      </c>
      <c r="C227">
        <v>94.46</v>
      </c>
      <c r="D227">
        <v>94.11</v>
      </c>
      <c r="E227">
        <v>94.76</v>
      </c>
      <c r="F227">
        <v>94.03</v>
      </c>
      <c r="G227">
        <v>0</v>
      </c>
      <c r="H227">
        <v>0.38</v>
      </c>
    </row>
    <row r="228" spans="1:8" x14ac:dyDescent="0.2">
      <c r="A228" t="s">
        <v>1937</v>
      </c>
      <c r="B228" s="1">
        <f t="shared" si="3"/>
        <v>42948</v>
      </c>
      <c r="C228">
        <v>94.11</v>
      </c>
      <c r="D228">
        <v>94.15</v>
      </c>
      <c r="E228">
        <v>94.22</v>
      </c>
      <c r="F228">
        <v>93.89</v>
      </c>
      <c r="G228">
        <v>0</v>
      </c>
      <c r="H228">
        <v>-0.06</v>
      </c>
    </row>
    <row r="229" spans="1:8" x14ac:dyDescent="0.2">
      <c r="A229" t="s">
        <v>1674</v>
      </c>
      <c r="B229" s="1">
        <f t="shared" si="3"/>
        <v>42947</v>
      </c>
      <c r="C229">
        <v>94.16</v>
      </c>
      <c r="D229">
        <v>93.68</v>
      </c>
      <c r="E229">
        <v>94.31</v>
      </c>
      <c r="F229">
        <v>93.54</v>
      </c>
      <c r="G229">
        <v>0</v>
      </c>
      <c r="H229">
        <v>0.51</v>
      </c>
    </row>
    <row r="230" spans="1:8" x14ac:dyDescent="0.2">
      <c r="A230" t="s">
        <v>1675</v>
      </c>
      <c r="B230" s="1">
        <f t="shared" si="3"/>
        <v>42946</v>
      </c>
      <c r="C230">
        <v>93.68</v>
      </c>
      <c r="D230">
        <v>93.69</v>
      </c>
      <c r="E230">
        <v>93.79</v>
      </c>
      <c r="F230">
        <v>93.67</v>
      </c>
      <c r="G230">
        <v>0</v>
      </c>
      <c r="H230">
        <v>-0.05</v>
      </c>
    </row>
    <row r="231" spans="1:8" x14ac:dyDescent="0.2">
      <c r="A231" t="s">
        <v>1677</v>
      </c>
      <c r="B231" s="1">
        <f t="shared" si="3"/>
        <v>42944</v>
      </c>
      <c r="C231">
        <v>93.73</v>
      </c>
      <c r="D231">
        <v>93.42</v>
      </c>
      <c r="E231">
        <v>93.86</v>
      </c>
      <c r="F231">
        <v>93.31</v>
      </c>
      <c r="G231">
        <v>0</v>
      </c>
      <c r="H231">
        <v>0.35</v>
      </c>
    </row>
    <row r="232" spans="1:8" x14ac:dyDescent="0.2">
      <c r="A232" t="s">
        <v>1678</v>
      </c>
      <c r="B232" s="1">
        <f t="shared" si="3"/>
        <v>42943</v>
      </c>
      <c r="C232">
        <v>93.41</v>
      </c>
      <c r="D232">
        <v>93.61</v>
      </c>
      <c r="E232">
        <v>93.85</v>
      </c>
      <c r="F232">
        <v>93.22</v>
      </c>
      <c r="G232">
        <v>0</v>
      </c>
      <c r="H232">
        <v>-0.22</v>
      </c>
    </row>
    <row r="233" spans="1:8" x14ac:dyDescent="0.2">
      <c r="A233" t="s">
        <v>1679</v>
      </c>
      <c r="B233" s="1">
        <f t="shared" si="3"/>
        <v>42942</v>
      </c>
      <c r="C233">
        <v>93.61</v>
      </c>
      <c r="D233">
        <v>93.18</v>
      </c>
      <c r="E233">
        <v>93.71</v>
      </c>
      <c r="F233">
        <v>92.98</v>
      </c>
      <c r="G233">
        <v>0</v>
      </c>
      <c r="H233">
        <v>0.46</v>
      </c>
    </row>
    <row r="234" spans="1:8" x14ac:dyDescent="0.2">
      <c r="A234" t="s">
        <v>1680</v>
      </c>
      <c r="B234" s="1">
        <f t="shared" si="3"/>
        <v>42941</v>
      </c>
      <c r="C234">
        <v>93.18</v>
      </c>
      <c r="D234">
        <v>93.05</v>
      </c>
      <c r="E234">
        <v>93.54</v>
      </c>
      <c r="F234">
        <v>93</v>
      </c>
      <c r="G234">
        <v>0</v>
      </c>
      <c r="H234">
        <v>0.15</v>
      </c>
    </row>
    <row r="235" spans="1:8" x14ac:dyDescent="0.2">
      <c r="A235" t="s">
        <v>1681</v>
      </c>
      <c r="B235" s="1">
        <f t="shared" si="3"/>
        <v>42940</v>
      </c>
      <c r="C235">
        <v>93.04</v>
      </c>
      <c r="D235">
        <v>93.37</v>
      </c>
      <c r="E235">
        <v>93.39</v>
      </c>
      <c r="F235">
        <v>92.98</v>
      </c>
      <c r="G235">
        <v>0</v>
      </c>
      <c r="H235">
        <v>-0.35</v>
      </c>
    </row>
    <row r="236" spans="1:8" x14ac:dyDescent="0.2">
      <c r="A236" t="s">
        <v>1682</v>
      </c>
      <c r="B236" s="1">
        <f t="shared" si="3"/>
        <v>42939</v>
      </c>
      <c r="C236">
        <v>93.37</v>
      </c>
      <c r="D236">
        <v>93.33</v>
      </c>
      <c r="E236">
        <v>93.38</v>
      </c>
      <c r="F236">
        <v>93.28</v>
      </c>
      <c r="G236">
        <v>0</v>
      </c>
      <c r="H236">
        <v>0.1</v>
      </c>
    </row>
    <row r="237" spans="1:8" x14ac:dyDescent="0.2">
      <c r="A237" t="s">
        <v>1684</v>
      </c>
      <c r="B237" s="1">
        <f t="shared" si="3"/>
        <v>42937</v>
      </c>
      <c r="C237">
        <v>93.28</v>
      </c>
      <c r="D237">
        <v>93.13</v>
      </c>
      <c r="E237">
        <v>93.45</v>
      </c>
      <c r="F237">
        <v>93.09</v>
      </c>
      <c r="G237">
        <v>0</v>
      </c>
      <c r="H237">
        <v>0.16</v>
      </c>
    </row>
    <row r="238" spans="1:8" x14ac:dyDescent="0.2">
      <c r="A238" t="s">
        <v>1685</v>
      </c>
      <c r="B238" s="1">
        <f t="shared" si="3"/>
        <v>42936</v>
      </c>
      <c r="C238">
        <v>93.13</v>
      </c>
      <c r="D238">
        <v>92.35</v>
      </c>
      <c r="E238">
        <v>93.31</v>
      </c>
      <c r="F238">
        <v>92.15</v>
      </c>
      <c r="G238">
        <v>0</v>
      </c>
      <c r="H238">
        <v>0.84</v>
      </c>
    </row>
    <row r="239" spans="1:8" x14ac:dyDescent="0.2">
      <c r="A239" t="s">
        <v>1686</v>
      </c>
      <c r="B239" s="1">
        <f t="shared" si="3"/>
        <v>42935</v>
      </c>
      <c r="C239">
        <v>92.36</v>
      </c>
      <c r="D239">
        <v>92.53</v>
      </c>
      <c r="E239">
        <v>92.55</v>
      </c>
      <c r="F239">
        <v>92.2</v>
      </c>
      <c r="G239">
        <v>0</v>
      </c>
      <c r="H239">
        <v>-0.19</v>
      </c>
    </row>
    <row r="240" spans="1:8" x14ac:dyDescent="0.2">
      <c r="A240" t="s">
        <v>1687</v>
      </c>
      <c r="B240" s="1">
        <f t="shared" si="3"/>
        <v>42934</v>
      </c>
      <c r="C240">
        <v>92.53</v>
      </c>
      <c r="D240">
        <v>92.05</v>
      </c>
      <c r="E240">
        <v>92.76</v>
      </c>
      <c r="F240">
        <v>92.04</v>
      </c>
      <c r="G240">
        <v>0</v>
      </c>
      <c r="H240">
        <v>0.51</v>
      </c>
    </row>
    <row r="241" spans="1:8" x14ac:dyDescent="0.2">
      <c r="A241" t="s">
        <v>1688</v>
      </c>
      <c r="B241" s="1">
        <f t="shared" si="3"/>
        <v>42933</v>
      </c>
      <c r="C241">
        <v>92.06</v>
      </c>
      <c r="D241">
        <v>92</v>
      </c>
      <c r="E241">
        <v>92.11</v>
      </c>
      <c r="F241">
        <v>91.77</v>
      </c>
      <c r="G241">
        <v>0</v>
      </c>
      <c r="H241">
        <v>0.06</v>
      </c>
    </row>
    <row r="242" spans="1:8" x14ac:dyDescent="0.2">
      <c r="A242" t="s">
        <v>1689</v>
      </c>
      <c r="B242" s="1">
        <f t="shared" si="3"/>
        <v>42932</v>
      </c>
      <c r="C242">
        <v>92</v>
      </c>
      <c r="D242">
        <v>91.97</v>
      </c>
      <c r="E242">
        <v>92.02</v>
      </c>
      <c r="F242">
        <v>91.96</v>
      </c>
      <c r="G242">
        <v>0</v>
      </c>
      <c r="H242">
        <v>0.02</v>
      </c>
    </row>
    <row r="243" spans="1:8" x14ac:dyDescent="0.2">
      <c r="A243" t="s">
        <v>1691</v>
      </c>
      <c r="B243" s="1">
        <f t="shared" si="3"/>
        <v>42930</v>
      </c>
      <c r="C243">
        <v>91.98</v>
      </c>
      <c r="D243">
        <v>91.78</v>
      </c>
      <c r="E243">
        <v>92.04</v>
      </c>
      <c r="F243">
        <v>91.7</v>
      </c>
      <c r="G243">
        <v>0</v>
      </c>
      <c r="H243">
        <v>0.22</v>
      </c>
    </row>
    <row r="244" spans="1:8" x14ac:dyDescent="0.2">
      <c r="A244" t="s">
        <v>1692</v>
      </c>
      <c r="B244" s="1">
        <f t="shared" si="3"/>
        <v>42929</v>
      </c>
      <c r="C244">
        <v>91.78</v>
      </c>
      <c r="D244">
        <v>91.98</v>
      </c>
      <c r="E244">
        <v>92.17</v>
      </c>
      <c r="F244">
        <v>91.53</v>
      </c>
      <c r="G244">
        <v>0</v>
      </c>
      <c r="H244">
        <v>-0.22</v>
      </c>
    </row>
    <row r="245" spans="1:8" x14ac:dyDescent="0.2">
      <c r="A245" t="s">
        <v>1693</v>
      </c>
      <c r="B245" s="1">
        <f t="shared" si="3"/>
        <v>42928</v>
      </c>
      <c r="C245">
        <v>91.98</v>
      </c>
      <c r="D245">
        <v>92.49</v>
      </c>
      <c r="E245">
        <v>92.56</v>
      </c>
      <c r="F245">
        <v>91.82</v>
      </c>
      <c r="G245">
        <v>0</v>
      </c>
      <c r="H245">
        <v>-0.55000000000000004</v>
      </c>
    </row>
    <row r="246" spans="1:8" x14ac:dyDescent="0.2">
      <c r="A246" t="s">
        <v>1694</v>
      </c>
      <c r="B246" s="1">
        <f t="shared" si="3"/>
        <v>42927</v>
      </c>
      <c r="C246">
        <v>92.49</v>
      </c>
      <c r="D246">
        <v>91.93</v>
      </c>
      <c r="E246">
        <v>92.55</v>
      </c>
      <c r="F246">
        <v>91.89</v>
      </c>
      <c r="G246">
        <v>0</v>
      </c>
      <c r="H246">
        <v>0.6</v>
      </c>
    </row>
    <row r="247" spans="1:8" x14ac:dyDescent="0.2">
      <c r="A247" t="s">
        <v>1695</v>
      </c>
      <c r="B247" s="1">
        <f t="shared" si="3"/>
        <v>42926</v>
      </c>
      <c r="C247">
        <v>91.94</v>
      </c>
      <c r="D247">
        <v>91.97</v>
      </c>
      <c r="E247">
        <v>92.09</v>
      </c>
      <c r="F247">
        <v>91.86</v>
      </c>
      <c r="G247">
        <v>0</v>
      </c>
      <c r="H247">
        <v>-0.04</v>
      </c>
    </row>
    <row r="248" spans="1:8" x14ac:dyDescent="0.2">
      <c r="A248" t="s">
        <v>1696</v>
      </c>
      <c r="B248" s="1">
        <f t="shared" si="3"/>
        <v>42925</v>
      </c>
      <c r="C248">
        <v>91.97</v>
      </c>
      <c r="D248">
        <v>91.92</v>
      </c>
      <c r="E248">
        <v>91.98</v>
      </c>
      <c r="F248">
        <v>91.91</v>
      </c>
      <c r="G248">
        <v>0</v>
      </c>
      <c r="H248">
        <v>0.03</v>
      </c>
    </row>
    <row r="249" spans="1:8" x14ac:dyDescent="0.2">
      <c r="A249" t="s">
        <v>1698</v>
      </c>
      <c r="B249" s="1">
        <f t="shared" si="3"/>
        <v>42923</v>
      </c>
      <c r="C249">
        <v>91.95</v>
      </c>
      <c r="D249">
        <v>91.94</v>
      </c>
      <c r="E249">
        <v>92.18</v>
      </c>
      <c r="F249">
        <v>91.82</v>
      </c>
      <c r="G249">
        <v>0</v>
      </c>
      <c r="H249">
        <v>-0.02</v>
      </c>
    </row>
    <row r="250" spans="1:8" x14ac:dyDescent="0.2">
      <c r="A250" t="s">
        <v>1699</v>
      </c>
      <c r="B250" s="1">
        <f t="shared" si="3"/>
        <v>42922</v>
      </c>
      <c r="C250">
        <v>91.96</v>
      </c>
      <c r="D250">
        <v>91.46</v>
      </c>
      <c r="E250">
        <v>92</v>
      </c>
      <c r="F250">
        <v>91.34</v>
      </c>
      <c r="G250">
        <v>0</v>
      </c>
      <c r="H250">
        <v>0.55000000000000004</v>
      </c>
    </row>
    <row r="251" spans="1:8" x14ac:dyDescent="0.2">
      <c r="A251" t="s">
        <v>1700</v>
      </c>
      <c r="B251" s="1">
        <f t="shared" si="3"/>
        <v>42921</v>
      </c>
      <c r="C251">
        <v>91.46</v>
      </c>
      <c r="D251">
        <v>91.52</v>
      </c>
      <c r="E251">
        <v>91.65</v>
      </c>
      <c r="F251">
        <v>91.31</v>
      </c>
      <c r="G251">
        <v>0</v>
      </c>
      <c r="H251">
        <v>-7.0000000000000007E-2</v>
      </c>
    </row>
    <row r="252" spans="1:8" x14ac:dyDescent="0.2">
      <c r="A252" t="s">
        <v>1701</v>
      </c>
      <c r="B252" s="1">
        <f t="shared" si="3"/>
        <v>42920</v>
      </c>
      <c r="C252">
        <v>91.52</v>
      </c>
      <c r="D252">
        <v>91.66</v>
      </c>
      <c r="E252">
        <v>91.68</v>
      </c>
      <c r="F252">
        <v>91.39</v>
      </c>
      <c r="G252">
        <v>0</v>
      </c>
      <c r="H252">
        <v>-0.15</v>
      </c>
    </row>
    <row r="253" spans="1:8" x14ac:dyDescent="0.2">
      <c r="A253" t="s">
        <v>1702</v>
      </c>
      <c r="B253" s="1">
        <f t="shared" si="3"/>
        <v>42919</v>
      </c>
      <c r="C253">
        <v>91.66</v>
      </c>
      <c r="D253">
        <v>91.82</v>
      </c>
      <c r="E253">
        <v>91.83</v>
      </c>
      <c r="F253">
        <v>91.5</v>
      </c>
      <c r="G253">
        <v>0</v>
      </c>
      <c r="H253">
        <v>-0.16</v>
      </c>
    </row>
    <row r="254" spans="1:8" x14ac:dyDescent="0.2">
      <c r="A254" t="s">
        <v>1703</v>
      </c>
      <c r="B254" s="1">
        <f t="shared" si="3"/>
        <v>42918</v>
      </c>
      <c r="C254">
        <v>91.81</v>
      </c>
      <c r="D254">
        <v>91.75</v>
      </c>
      <c r="E254">
        <v>91.87</v>
      </c>
      <c r="F254">
        <v>91.75</v>
      </c>
      <c r="G254">
        <v>0</v>
      </c>
      <c r="H254">
        <v>-0.04</v>
      </c>
    </row>
    <row r="255" spans="1:8" x14ac:dyDescent="0.2">
      <c r="A255" t="s">
        <v>1447</v>
      </c>
      <c r="B255" s="1">
        <f t="shared" si="3"/>
        <v>42916</v>
      </c>
      <c r="C255">
        <v>91.85</v>
      </c>
      <c r="D255">
        <v>91.95</v>
      </c>
      <c r="E255">
        <v>91.98</v>
      </c>
      <c r="F255">
        <v>91.61</v>
      </c>
      <c r="G255">
        <v>0</v>
      </c>
      <c r="H255">
        <v>-0.11</v>
      </c>
    </row>
    <row r="256" spans="1:8" x14ac:dyDescent="0.2">
      <c r="A256" t="s">
        <v>1448</v>
      </c>
      <c r="B256" s="1">
        <f t="shared" si="3"/>
        <v>42915</v>
      </c>
      <c r="C256">
        <v>91.95</v>
      </c>
      <c r="D256">
        <v>91.66</v>
      </c>
      <c r="E256">
        <v>92.04</v>
      </c>
      <c r="F256">
        <v>91.66</v>
      </c>
      <c r="G256">
        <v>0</v>
      </c>
      <c r="H256">
        <v>0.3</v>
      </c>
    </row>
    <row r="257" spans="1:8" x14ac:dyDescent="0.2">
      <c r="A257" t="s">
        <v>1449</v>
      </c>
      <c r="B257" s="1">
        <f t="shared" si="3"/>
        <v>42914</v>
      </c>
      <c r="C257">
        <v>91.68</v>
      </c>
      <c r="D257">
        <v>91.48</v>
      </c>
      <c r="E257">
        <v>91.87</v>
      </c>
      <c r="F257">
        <v>91.14</v>
      </c>
      <c r="G257">
        <v>0</v>
      </c>
      <c r="H257">
        <v>0.22</v>
      </c>
    </row>
    <row r="258" spans="1:8" x14ac:dyDescent="0.2">
      <c r="A258" t="s">
        <v>1450</v>
      </c>
      <c r="B258" s="1">
        <f t="shared" si="3"/>
        <v>42913</v>
      </c>
      <c r="C258">
        <v>91.48</v>
      </c>
      <c r="D258">
        <v>90.43</v>
      </c>
      <c r="E258">
        <v>91.56</v>
      </c>
      <c r="F258">
        <v>90.41</v>
      </c>
      <c r="G258">
        <v>0</v>
      </c>
      <c r="H258">
        <v>1.1599999999999999</v>
      </c>
    </row>
    <row r="259" spans="1:8" x14ac:dyDescent="0.2">
      <c r="A259" t="s">
        <v>1451</v>
      </c>
      <c r="B259" s="1">
        <f t="shared" ref="B259:B322" si="4">DATE(RIGHT(A259,4),LEFT(A259,2),LEFT(RIGHT(A259,8),2))</f>
        <v>42912</v>
      </c>
      <c r="C259">
        <v>90.43</v>
      </c>
      <c r="D259">
        <v>90.43</v>
      </c>
      <c r="E259">
        <v>90.61</v>
      </c>
      <c r="F259">
        <v>90.33</v>
      </c>
      <c r="G259">
        <v>0</v>
      </c>
      <c r="H259">
        <v>0</v>
      </c>
    </row>
    <row r="260" spans="1:8" x14ac:dyDescent="0.2">
      <c r="A260" t="s">
        <v>1452</v>
      </c>
      <c r="B260" s="1">
        <f t="shared" si="4"/>
        <v>42911</v>
      </c>
      <c r="C260">
        <v>90.43</v>
      </c>
      <c r="D260">
        <v>90.43</v>
      </c>
      <c r="E260">
        <v>90.43</v>
      </c>
      <c r="F260">
        <v>90.37</v>
      </c>
      <c r="G260">
        <v>0</v>
      </c>
      <c r="H260">
        <v>0</v>
      </c>
    </row>
    <row r="261" spans="1:8" x14ac:dyDescent="0.2">
      <c r="A261" t="s">
        <v>1454</v>
      </c>
      <c r="B261" s="1">
        <f t="shared" si="4"/>
        <v>42909</v>
      </c>
      <c r="C261">
        <v>90.42</v>
      </c>
      <c r="D261">
        <v>90.16</v>
      </c>
      <c r="E261">
        <v>90.5</v>
      </c>
      <c r="F261">
        <v>90.14</v>
      </c>
      <c r="G261">
        <v>0</v>
      </c>
      <c r="H261">
        <v>0.28999999999999998</v>
      </c>
    </row>
    <row r="262" spans="1:8" x14ac:dyDescent="0.2">
      <c r="A262" t="s">
        <v>1455</v>
      </c>
      <c r="B262" s="1">
        <f t="shared" si="4"/>
        <v>42908</v>
      </c>
      <c r="C262">
        <v>90.16</v>
      </c>
      <c r="D262">
        <v>90.32</v>
      </c>
      <c r="E262">
        <v>90.36</v>
      </c>
      <c r="F262">
        <v>90.12</v>
      </c>
      <c r="G262">
        <v>0</v>
      </c>
      <c r="H262">
        <v>-0.18</v>
      </c>
    </row>
    <row r="263" spans="1:8" x14ac:dyDescent="0.2">
      <c r="A263" t="s">
        <v>1456</v>
      </c>
      <c r="B263" s="1">
        <f t="shared" si="4"/>
        <v>42907</v>
      </c>
      <c r="C263">
        <v>90.32</v>
      </c>
      <c r="D263">
        <v>90.16</v>
      </c>
      <c r="E263">
        <v>90.36</v>
      </c>
      <c r="F263">
        <v>90.09</v>
      </c>
      <c r="G263">
        <v>0</v>
      </c>
      <c r="H263">
        <v>0.18</v>
      </c>
    </row>
    <row r="264" spans="1:8" x14ac:dyDescent="0.2">
      <c r="A264" t="s">
        <v>1457</v>
      </c>
      <c r="B264" s="1">
        <f t="shared" si="4"/>
        <v>42906</v>
      </c>
      <c r="C264">
        <v>90.16</v>
      </c>
      <c r="D264">
        <v>90.14</v>
      </c>
      <c r="E264">
        <v>90.3</v>
      </c>
      <c r="F264">
        <v>90.07</v>
      </c>
      <c r="G264">
        <v>0</v>
      </c>
      <c r="H264">
        <v>0.01</v>
      </c>
    </row>
    <row r="265" spans="1:8" x14ac:dyDescent="0.2">
      <c r="A265" t="s">
        <v>1458</v>
      </c>
      <c r="B265" s="1">
        <f t="shared" si="4"/>
        <v>42905</v>
      </c>
      <c r="C265">
        <v>90.14</v>
      </c>
      <c r="D265">
        <v>90.42</v>
      </c>
      <c r="E265">
        <v>90.45</v>
      </c>
      <c r="F265">
        <v>90.11</v>
      </c>
      <c r="G265">
        <v>0</v>
      </c>
      <c r="H265">
        <v>-0.31</v>
      </c>
    </row>
    <row r="266" spans="1:8" x14ac:dyDescent="0.2">
      <c r="A266" t="s">
        <v>1459</v>
      </c>
      <c r="B266" s="1">
        <f t="shared" si="4"/>
        <v>42904</v>
      </c>
      <c r="C266">
        <v>90.42</v>
      </c>
      <c r="D266">
        <v>90.45</v>
      </c>
      <c r="E266">
        <v>90.45</v>
      </c>
      <c r="F266">
        <v>90.36</v>
      </c>
      <c r="G266">
        <v>0</v>
      </c>
      <c r="H266">
        <v>7.0000000000000007E-2</v>
      </c>
    </row>
    <row r="267" spans="1:8" x14ac:dyDescent="0.2">
      <c r="A267" t="s">
        <v>1461</v>
      </c>
      <c r="B267" s="1">
        <f t="shared" si="4"/>
        <v>42902</v>
      </c>
      <c r="C267">
        <v>90.36</v>
      </c>
      <c r="D267">
        <v>90.06</v>
      </c>
      <c r="E267">
        <v>90.38</v>
      </c>
      <c r="F267">
        <v>90.01</v>
      </c>
      <c r="G267">
        <v>0</v>
      </c>
      <c r="H267">
        <v>0.33</v>
      </c>
    </row>
    <row r="268" spans="1:8" x14ac:dyDescent="0.2">
      <c r="A268" t="s">
        <v>1462</v>
      </c>
      <c r="B268" s="1">
        <f t="shared" si="4"/>
        <v>42901</v>
      </c>
      <c r="C268">
        <v>90.06</v>
      </c>
      <c r="D268">
        <v>90.32</v>
      </c>
      <c r="E268">
        <v>90.44</v>
      </c>
      <c r="F268">
        <v>89.7</v>
      </c>
      <c r="G268">
        <v>0</v>
      </c>
      <c r="H268">
        <v>-0.28000000000000003</v>
      </c>
    </row>
    <row r="269" spans="1:8" x14ac:dyDescent="0.2">
      <c r="A269" t="s">
        <v>1463</v>
      </c>
      <c r="B269" s="1">
        <f t="shared" si="4"/>
        <v>42900</v>
      </c>
      <c r="C269">
        <v>90.32</v>
      </c>
      <c r="D269">
        <v>90.35</v>
      </c>
      <c r="E269">
        <v>90.78</v>
      </c>
      <c r="F269">
        <v>90.26</v>
      </c>
      <c r="G269">
        <v>0</v>
      </c>
      <c r="H269">
        <v>-0.03</v>
      </c>
    </row>
    <row r="270" spans="1:8" x14ac:dyDescent="0.2">
      <c r="A270" t="s">
        <v>1464</v>
      </c>
      <c r="B270" s="1">
        <f t="shared" si="4"/>
        <v>42899</v>
      </c>
      <c r="C270">
        <v>90.35</v>
      </c>
      <c r="D270">
        <v>90.36</v>
      </c>
      <c r="E270">
        <v>90.52</v>
      </c>
      <c r="F270">
        <v>90.24</v>
      </c>
      <c r="G270">
        <v>0</v>
      </c>
      <c r="H270">
        <v>-0.02</v>
      </c>
    </row>
    <row r="271" spans="1:8" x14ac:dyDescent="0.2">
      <c r="A271" t="s">
        <v>1465</v>
      </c>
      <c r="B271" s="1">
        <f t="shared" si="4"/>
        <v>42898</v>
      </c>
      <c r="C271">
        <v>90.37</v>
      </c>
      <c r="D271">
        <v>90.36</v>
      </c>
      <c r="E271">
        <v>90.56</v>
      </c>
      <c r="F271">
        <v>90.33</v>
      </c>
      <c r="G271">
        <v>0</v>
      </c>
      <c r="H271">
        <v>0.01</v>
      </c>
    </row>
    <row r="272" spans="1:8" x14ac:dyDescent="0.2">
      <c r="A272" t="s">
        <v>1466</v>
      </c>
      <c r="B272" s="1">
        <f t="shared" si="4"/>
        <v>42897</v>
      </c>
      <c r="C272">
        <v>90.36</v>
      </c>
      <c r="D272">
        <v>90.43</v>
      </c>
      <c r="E272">
        <v>90.44</v>
      </c>
      <c r="F272">
        <v>90.3</v>
      </c>
      <c r="G272">
        <v>0</v>
      </c>
      <c r="H272">
        <v>0.06</v>
      </c>
    </row>
    <row r="273" spans="1:8" x14ac:dyDescent="0.2">
      <c r="A273" t="s">
        <v>1468</v>
      </c>
      <c r="B273" s="1">
        <f t="shared" si="4"/>
        <v>42895</v>
      </c>
      <c r="C273">
        <v>90.3</v>
      </c>
      <c r="D273">
        <v>90.23</v>
      </c>
      <c r="E273">
        <v>90.46</v>
      </c>
      <c r="F273">
        <v>90.15</v>
      </c>
      <c r="G273">
        <v>0</v>
      </c>
      <c r="H273">
        <v>0.08</v>
      </c>
    </row>
    <row r="274" spans="1:8" x14ac:dyDescent="0.2">
      <c r="A274" t="s">
        <v>1469</v>
      </c>
      <c r="B274" s="1">
        <f t="shared" si="4"/>
        <v>42894</v>
      </c>
      <c r="C274">
        <v>90.23</v>
      </c>
      <c r="D274">
        <v>90.58</v>
      </c>
      <c r="E274">
        <v>90.67</v>
      </c>
      <c r="F274">
        <v>90.15</v>
      </c>
      <c r="G274">
        <v>0</v>
      </c>
      <c r="H274">
        <v>-0.38</v>
      </c>
    </row>
    <row r="275" spans="1:8" x14ac:dyDescent="0.2">
      <c r="A275" t="s">
        <v>1470</v>
      </c>
      <c r="B275" s="1">
        <f t="shared" si="4"/>
        <v>42893</v>
      </c>
      <c r="C275">
        <v>90.58</v>
      </c>
      <c r="D275">
        <v>90.67</v>
      </c>
      <c r="E275">
        <v>90.7</v>
      </c>
      <c r="F275">
        <v>90.2</v>
      </c>
      <c r="G275">
        <v>0</v>
      </c>
      <c r="H275">
        <v>-0.1</v>
      </c>
    </row>
    <row r="276" spans="1:8" x14ac:dyDescent="0.2">
      <c r="A276" t="s">
        <v>1471</v>
      </c>
      <c r="B276" s="1">
        <f t="shared" si="4"/>
        <v>42892</v>
      </c>
      <c r="C276">
        <v>90.67</v>
      </c>
      <c r="D276">
        <v>90.66</v>
      </c>
      <c r="E276">
        <v>90.75</v>
      </c>
      <c r="F276">
        <v>90.43</v>
      </c>
      <c r="G276">
        <v>0</v>
      </c>
      <c r="H276">
        <v>0.01</v>
      </c>
    </row>
    <row r="277" spans="1:8" x14ac:dyDescent="0.2">
      <c r="A277" t="s">
        <v>1472</v>
      </c>
      <c r="B277" s="1">
        <f t="shared" si="4"/>
        <v>42891</v>
      </c>
      <c r="C277">
        <v>90.66</v>
      </c>
      <c r="D277">
        <v>90.84</v>
      </c>
      <c r="E277">
        <v>90.84</v>
      </c>
      <c r="F277">
        <v>90.53</v>
      </c>
      <c r="G277">
        <v>0</v>
      </c>
      <c r="H277">
        <v>-0.19</v>
      </c>
    </row>
    <row r="278" spans="1:8" x14ac:dyDescent="0.2">
      <c r="A278" t="s">
        <v>1473</v>
      </c>
      <c r="B278" s="1">
        <f t="shared" si="4"/>
        <v>42890</v>
      </c>
      <c r="C278">
        <v>90.84</v>
      </c>
      <c r="D278">
        <v>90.79</v>
      </c>
      <c r="E278">
        <v>90.88</v>
      </c>
      <c r="F278">
        <v>90.79</v>
      </c>
      <c r="G278">
        <v>0</v>
      </c>
      <c r="H278">
        <v>0.01</v>
      </c>
    </row>
    <row r="279" spans="1:8" x14ac:dyDescent="0.2">
      <c r="A279" t="s">
        <v>1475</v>
      </c>
      <c r="B279" s="1">
        <f t="shared" si="4"/>
        <v>42888</v>
      </c>
      <c r="C279">
        <v>90.83</v>
      </c>
      <c r="D279">
        <v>90.49</v>
      </c>
      <c r="E279">
        <v>90.87</v>
      </c>
      <c r="F279">
        <v>90.47</v>
      </c>
      <c r="G279">
        <v>0</v>
      </c>
      <c r="H279">
        <v>0.38</v>
      </c>
    </row>
    <row r="280" spans="1:8" x14ac:dyDescent="0.2">
      <c r="A280" t="s">
        <v>1476</v>
      </c>
      <c r="B280" s="1">
        <f t="shared" si="4"/>
        <v>42887</v>
      </c>
      <c r="C280">
        <v>90.49</v>
      </c>
      <c r="D280">
        <v>90.62</v>
      </c>
      <c r="E280">
        <v>90.74</v>
      </c>
      <c r="F280">
        <v>90.43</v>
      </c>
      <c r="G280">
        <v>0</v>
      </c>
      <c r="H280">
        <v>-0.16</v>
      </c>
    </row>
    <row r="281" spans="1:8" x14ac:dyDescent="0.2">
      <c r="A281" t="s">
        <v>1213</v>
      </c>
      <c r="B281" s="1">
        <f t="shared" si="4"/>
        <v>42886</v>
      </c>
      <c r="C281">
        <v>90.63</v>
      </c>
      <c r="D281">
        <v>90.22</v>
      </c>
      <c r="E281">
        <v>90.92</v>
      </c>
      <c r="F281">
        <v>90.19</v>
      </c>
      <c r="G281">
        <v>0</v>
      </c>
      <c r="H281">
        <v>0.45</v>
      </c>
    </row>
    <row r="282" spans="1:8" x14ac:dyDescent="0.2">
      <c r="A282" t="s">
        <v>1214</v>
      </c>
      <c r="B282" s="1">
        <f t="shared" si="4"/>
        <v>42885</v>
      </c>
      <c r="C282">
        <v>90.22</v>
      </c>
      <c r="D282">
        <v>89.92</v>
      </c>
      <c r="E282">
        <v>90.42</v>
      </c>
      <c r="F282">
        <v>89.75</v>
      </c>
      <c r="G282">
        <v>0</v>
      </c>
      <c r="H282">
        <v>0.34</v>
      </c>
    </row>
    <row r="283" spans="1:8" x14ac:dyDescent="0.2">
      <c r="A283" t="s">
        <v>1215</v>
      </c>
      <c r="B283" s="1">
        <f t="shared" si="4"/>
        <v>42884</v>
      </c>
      <c r="C283">
        <v>89.91</v>
      </c>
      <c r="D283">
        <v>90.24</v>
      </c>
      <c r="E283">
        <v>90.35</v>
      </c>
      <c r="F283">
        <v>89.9</v>
      </c>
      <c r="G283">
        <v>0</v>
      </c>
      <c r="H283">
        <v>-0.36</v>
      </c>
    </row>
    <row r="284" spans="1:8" x14ac:dyDescent="0.2">
      <c r="A284" t="s">
        <v>1216</v>
      </c>
      <c r="B284" s="1">
        <f t="shared" si="4"/>
        <v>42883</v>
      </c>
      <c r="C284">
        <v>90.24</v>
      </c>
      <c r="D284">
        <v>90.2</v>
      </c>
      <c r="E284">
        <v>90.31</v>
      </c>
      <c r="F284">
        <v>90.2</v>
      </c>
      <c r="G284">
        <v>0</v>
      </c>
      <c r="H284">
        <v>-0.06</v>
      </c>
    </row>
    <row r="285" spans="1:8" x14ac:dyDescent="0.2">
      <c r="A285" t="s">
        <v>1218</v>
      </c>
      <c r="B285" s="1">
        <f t="shared" si="4"/>
        <v>42881</v>
      </c>
      <c r="C285">
        <v>90.29</v>
      </c>
      <c r="D285">
        <v>90.47</v>
      </c>
      <c r="E285">
        <v>90.6</v>
      </c>
      <c r="F285">
        <v>90.16</v>
      </c>
      <c r="G285">
        <v>0</v>
      </c>
      <c r="H285">
        <v>-0.2</v>
      </c>
    </row>
    <row r="286" spans="1:8" x14ac:dyDescent="0.2">
      <c r="A286" t="s">
        <v>1219</v>
      </c>
      <c r="B286" s="1">
        <f t="shared" si="4"/>
        <v>42880</v>
      </c>
      <c r="C286">
        <v>90.47</v>
      </c>
      <c r="D286">
        <v>90.52</v>
      </c>
      <c r="E286">
        <v>90.66</v>
      </c>
      <c r="F286">
        <v>90.31</v>
      </c>
      <c r="G286">
        <v>0</v>
      </c>
      <c r="H286">
        <v>-0.05</v>
      </c>
    </row>
    <row r="287" spans="1:8" x14ac:dyDescent="0.2">
      <c r="A287" t="s">
        <v>1220</v>
      </c>
      <c r="B287" s="1">
        <f t="shared" si="4"/>
        <v>42879</v>
      </c>
      <c r="C287">
        <v>90.52</v>
      </c>
      <c r="D287">
        <v>90.24</v>
      </c>
      <c r="E287">
        <v>90.53</v>
      </c>
      <c r="F287">
        <v>90.17</v>
      </c>
      <c r="G287">
        <v>0</v>
      </c>
      <c r="H287">
        <v>0.3</v>
      </c>
    </row>
    <row r="288" spans="1:8" x14ac:dyDescent="0.2">
      <c r="A288" t="s">
        <v>1221</v>
      </c>
      <c r="B288" s="1">
        <f t="shared" si="4"/>
        <v>42878</v>
      </c>
      <c r="C288">
        <v>90.25</v>
      </c>
      <c r="D288">
        <v>90.52</v>
      </c>
      <c r="E288">
        <v>90.78</v>
      </c>
      <c r="F288">
        <v>90.19</v>
      </c>
      <c r="G288">
        <v>0</v>
      </c>
      <c r="H288">
        <v>-0.3</v>
      </c>
    </row>
    <row r="289" spans="1:8" x14ac:dyDescent="0.2">
      <c r="A289" t="s">
        <v>1222</v>
      </c>
      <c r="B289" s="1">
        <f t="shared" si="4"/>
        <v>42877</v>
      </c>
      <c r="C289">
        <v>90.52</v>
      </c>
      <c r="D289">
        <v>90.32</v>
      </c>
      <c r="E289">
        <v>90.71</v>
      </c>
      <c r="F289">
        <v>90.05</v>
      </c>
      <c r="G289">
        <v>0</v>
      </c>
      <c r="H289">
        <v>0.23</v>
      </c>
    </row>
    <row r="290" spans="1:8" x14ac:dyDescent="0.2">
      <c r="A290" t="s">
        <v>1223</v>
      </c>
      <c r="B290" s="1">
        <f t="shared" si="4"/>
        <v>42876</v>
      </c>
      <c r="C290">
        <v>90.32</v>
      </c>
      <c r="D290">
        <v>90.25</v>
      </c>
      <c r="E290">
        <v>90.34</v>
      </c>
      <c r="F290">
        <v>90.24</v>
      </c>
      <c r="G290">
        <v>0</v>
      </c>
      <c r="H290">
        <v>0</v>
      </c>
    </row>
    <row r="291" spans="1:8" x14ac:dyDescent="0.2">
      <c r="A291" t="s">
        <v>1225</v>
      </c>
      <c r="B291" s="1">
        <f t="shared" si="4"/>
        <v>42874</v>
      </c>
      <c r="C291">
        <v>90.32</v>
      </c>
      <c r="D291">
        <v>89.75</v>
      </c>
      <c r="E291">
        <v>90.36</v>
      </c>
      <c r="F291">
        <v>89.66</v>
      </c>
      <c r="G291">
        <v>0</v>
      </c>
      <c r="H291">
        <v>0.63</v>
      </c>
    </row>
    <row r="292" spans="1:8" x14ac:dyDescent="0.2">
      <c r="A292" t="s">
        <v>1226</v>
      </c>
      <c r="B292" s="1">
        <f t="shared" si="4"/>
        <v>42873</v>
      </c>
      <c r="C292">
        <v>89.76</v>
      </c>
      <c r="D292">
        <v>90</v>
      </c>
      <c r="E292">
        <v>90.1</v>
      </c>
      <c r="F292">
        <v>89.56</v>
      </c>
      <c r="G292">
        <v>0</v>
      </c>
      <c r="H292">
        <v>-0.26</v>
      </c>
    </row>
    <row r="293" spans="1:8" x14ac:dyDescent="0.2">
      <c r="A293" t="s">
        <v>1227</v>
      </c>
      <c r="B293" s="1">
        <f t="shared" si="4"/>
        <v>42872</v>
      </c>
      <c r="C293">
        <v>89.99</v>
      </c>
      <c r="D293">
        <v>89.81</v>
      </c>
      <c r="E293">
        <v>90.06</v>
      </c>
      <c r="F293">
        <v>89.69</v>
      </c>
      <c r="G293">
        <v>0</v>
      </c>
      <c r="H293">
        <v>0.2</v>
      </c>
    </row>
    <row r="294" spans="1:8" x14ac:dyDescent="0.2">
      <c r="A294" t="s">
        <v>1228</v>
      </c>
      <c r="B294" s="1">
        <f t="shared" si="4"/>
        <v>42871</v>
      </c>
      <c r="C294">
        <v>89.82</v>
      </c>
      <c r="D294">
        <v>89.12</v>
      </c>
      <c r="E294">
        <v>89.89</v>
      </c>
      <c r="F294">
        <v>89.12</v>
      </c>
      <c r="G294">
        <v>0</v>
      </c>
      <c r="H294">
        <v>0.78</v>
      </c>
    </row>
    <row r="295" spans="1:8" x14ac:dyDescent="0.2">
      <c r="A295" t="s">
        <v>1229</v>
      </c>
      <c r="B295" s="1">
        <f t="shared" si="4"/>
        <v>42870</v>
      </c>
      <c r="C295">
        <v>89.12</v>
      </c>
      <c r="D295">
        <v>88.71</v>
      </c>
      <c r="E295">
        <v>89.16</v>
      </c>
      <c r="F295">
        <v>88.69</v>
      </c>
      <c r="G295">
        <v>0</v>
      </c>
      <c r="H295">
        <v>0.47</v>
      </c>
    </row>
    <row r="296" spans="1:8" x14ac:dyDescent="0.2">
      <c r="A296" t="s">
        <v>1230</v>
      </c>
      <c r="B296" s="1">
        <f t="shared" si="4"/>
        <v>42869</v>
      </c>
      <c r="C296">
        <v>88.71</v>
      </c>
      <c r="D296">
        <v>88.74</v>
      </c>
      <c r="E296">
        <v>88.75</v>
      </c>
      <c r="F296">
        <v>88.67</v>
      </c>
      <c r="G296">
        <v>0</v>
      </c>
      <c r="H296">
        <v>-0.02</v>
      </c>
    </row>
    <row r="297" spans="1:8" x14ac:dyDescent="0.2">
      <c r="A297" t="s">
        <v>1232</v>
      </c>
      <c r="B297" s="1">
        <f t="shared" si="4"/>
        <v>42867</v>
      </c>
      <c r="C297">
        <v>88.73</v>
      </c>
      <c r="D297">
        <v>88.32</v>
      </c>
      <c r="E297">
        <v>88.76</v>
      </c>
      <c r="F297">
        <v>88.27</v>
      </c>
      <c r="G297">
        <v>0</v>
      </c>
      <c r="H297">
        <v>0.46</v>
      </c>
    </row>
    <row r="298" spans="1:8" x14ac:dyDescent="0.2">
      <c r="A298" t="s">
        <v>1233</v>
      </c>
      <c r="B298" s="1">
        <f t="shared" si="4"/>
        <v>42866</v>
      </c>
      <c r="C298">
        <v>88.32</v>
      </c>
      <c r="D298">
        <v>88.41</v>
      </c>
      <c r="E298">
        <v>88.53</v>
      </c>
      <c r="F298">
        <v>88.19</v>
      </c>
      <c r="G298">
        <v>0</v>
      </c>
      <c r="H298">
        <v>-0.1</v>
      </c>
    </row>
    <row r="299" spans="1:8" x14ac:dyDescent="0.2">
      <c r="A299" t="s">
        <v>1234</v>
      </c>
      <c r="B299" s="1">
        <f t="shared" si="4"/>
        <v>42865</v>
      </c>
      <c r="C299">
        <v>88.41</v>
      </c>
      <c r="D299">
        <v>88.46</v>
      </c>
      <c r="E299">
        <v>88.56</v>
      </c>
      <c r="F299">
        <v>88.29</v>
      </c>
      <c r="G299">
        <v>0</v>
      </c>
      <c r="H299">
        <v>-0.05</v>
      </c>
    </row>
    <row r="300" spans="1:8" x14ac:dyDescent="0.2">
      <c r="A300" t="s">
        <v>1235</v>
      </c>
      <c r="B300" s="1">
        <f t="shared" si="4"/>
        <v>42864</v>
      </c>
      <c r="C300">
        <v>88.45</v>
      </c>
      <c r="D300">
        <v>88.67</v>
      </c>
      <c r="E300">
        <v>88.71</v>
      </c>
      <c r="F300">
        <v>88.39</v>
      </c>
      <c r="G300">
        <v>0</v>
      </c>
      <c r="H300">
        <v>-0.24</v>
      </c>
    </row>
    <row r="301" spans="1:8" x14ac:dyDescent="0.2">
      <c r="A301" t="s">
        <v>1236</v>
      </c>
      <c r="B301" s="1">
        <f t="shared" si="4"/>
        <v>42863</v>
      </c>
      <c r="C301">
        <v>88.67</v>
      </c>
      <c r="D301">
        <v>88.83</v>
      </c>
      <c r="E301">
        <v>89.06</v>
      </c>
      <c r="F301">
        <v>88.56</v>
      </c>
      <c r="G301">
        <v>0</v>
      </c>
      <c r="H301">
        <v>-0.19</v>
      </c>
    </row>
    <row r="302" spans="1:8" x14ac:dyDescent="0.2">
      <c r="A302" t="s">
        <v>1237</v>
      </c>
      <c r="B302" s="1">
        <f t="shared" si="4"/>
        <v>42862</v>
      </c>
      <c r="C302">
        <v>88.84</v>
      </c>
      <c r="D302">
        <v>89.2</v>
      </c>
      <c r="E302">
        <v>89.25</v>
      </c>
      <c r="F302">
        <v>88.83</v>
      </c>
      <c r="G302">
        <v>0</v>
      </c>
      <c r="H302">
        <v>-0.25</v>
      </c>
    </row>
    <row r="303" spans="1:8" x14ac:dyDescent="0.2">
      <c r="A303" t="s">
        <v>1239</v>
      </c>
      <c r="B303" s="1">
        <f t="shared" si="4"/>
        <v>42860</v>
      </c>
      <c r="C303">
        <v>89.06</v>
      </c>
      <c r="D303">
        <v>89.01</v>
      </c>
      <c r="E303">
        <v>89.09</v>
      </c>
      <c r="F303">
        <v>88.77</v>
      </c>
      <c r="G303">
        <v>0</v>
      </c>
      <c r="H303">
        <v>0.06</v>
      </c>
    </row>
    <row r="304" spans="1:8" x14ac:dyDescent="0.2">
      <c r="A304" t="s">
        <v>1240</v>
      </c>
      <c r="B304" s="1">
        <f t="shared" si="4"/>
        <v>42859</v>
      </c>
      <c r="C304">
        <v>89.01</v>
      </c>
      <c r="D304">
        <v>88.36</v>
      </c>
      <c r="E304">
        <v>89.03</v>
      </c>
      <c r="F304">
        <v>88.3</v>
      </c>
      <c r="G304">
        <v>0</v>
      </c>
      <c r="H304">
        <v>0.73</v>
      </c>
    </row>
    <row r="305" spans="1:8" x14ac:dyDescent="0.2">
      <c r="A305" t="s">
        <v>1241</v>
      </c>
      <c r="B305" s="1">
        <f t="shared" si="4"/>
        <v>42858</v>
      </c>
      <c r="C305">
        <v>88.37</v>
      </c>
      <c r="D305">
        <v>88.52</v>
      </c>
      <c r="E305">
        <v>88.56</v>
      </c>
      <c r="F305">
        <v>88.31</v>
      </c>
      <c r="G305">
        <v>0</v>
      </c>
      <c r="H305">
        <v>-0.17</v>
      </c>
    </row>
    <row r="306" spans="1:8" x14ac:dyDescent="0.2">
      <c r="A306" t="s">
        <v>1242</v>
      </c>
      <c r="B306" s="1">
        <f t="shared" si="4"/>
        <v>42857</v>
      </c>
      <c r="C306">
        <v>88.52</v>
      </c>
      <c r="D306">
        <v>88.36</v>
      </c>
      <c r="E306">
        <v>88.53</v>
      </c>
      <c r="F306">
        <v>88.21</v>
      </c>
      <c r="G306">
        <v>0</v>
      </c>
      <c r="H306">
        <v>0.18</v>
      </c>
    </row>
    <row r="307" spans="1:8" x14ac:dyDescent="0.2">
      <c r="A307" t="s">
        <v>1243</v>
      </c>
      <c r="B307" s="1">
        <f t="shared" si="4"/>
        <v>42856</v>
      </c>
      <c r="C307">
        <v>88.36</v>
      </c>
      <c r="D307">
        <v>88.23</v>
      </c>
      <c r="E307">
        <v>88.4</v>
      </c>
      <c r="F307">
        <v>88.15</v>
      </c>
      <c r="G307">
        <v>0</v>
      </c>
      <c r="H307">
        <v>0.15</v>
      </c>
    </row>
    <row r="308" spans="1:8" x14ac:dyDescent="0.2">
      <c r="A308" t="s">
        <v>989</v>
      </c>
      <c r="B308" s="1">
        <f t="shared" si="4"/>
        <v>42855</v>
      </c>
      <c r="C308">
        <v>88.23</v>
      </c>
      <c r="D308">
        <v>88.29</v>
      </c>
      <c r="E308">
        <v>88.31</v>
      </c>
      <c r="F308">
        <v>88.15</v>
      </c>
      <c r="G308">
        <v>0</v>
      </c>
      <c r="H308">
        <v>7.0000000000000007E-2</v>
      </c>
    </row>
    <row r="309" spans="1:8" x14ac:dyDescent="0.2">
      <c r="A309" t="s">
        <v>991</v>
      </c>
      <c r="B309" s="1">
        <f t="shared" si="4"/>
        <v>42853</v>
      </c>
      <c r="C309">
        <v>88.17</v>
      </c>
      <c r="D309">
        <v>87.93</v>
      </c>
      <c r="E309">
        <v>88.5</v>
      </c>
      <c r="F309">
        <v>87.85</v>
      </c>
      <c r="G309">
        <v>0</v>
      </c>
      <c r="H309">
        <v>0.28000000000000003</v>
      </c>
    </row>
    <row r="310" spans="1:8" x14ac:dyDescent="0.2">
      <c r="A310" t="s">
        <v>992</v>
      </c>
      <c r="B310" s="1">
        <f t="shared" si="4"/>
        <v>42852</v>
      </c>
      <c r="C310">
        <v>87.92</v>
      </c>
      <c r="D310">
        <v>88.27</v>
      </c>
      <c r="E310">
        <v>88.46</v>
      </c>
      <c r="F310">
        <v>87.89</v>
      </c>
      <c r="G310">
        <v>0</v>
      </c>
      <c r="H310">
        <v>-0.39</v>
      </c>
    </row>
    <row r="311" spans="1:8" x14ac:dyDescent="0.2">
      <c r="A311" t="s">
        <v>993</v>
      </c>
      <c r="B311" s="1">
        <f t="shared" si="4"/>
        <v>42851</v>
      </c>
      <c r="C311">
        <v>88.27</v>
      </c>
      <c r="D311">
        <v>88.44</v>
      </c>
      <c r="E311">
        <v>88.63</v>
      </c>
      <c r="F311">
        <v>87.97</v>
      </c>
      <c r="G311">
        <v>0</v>
      </c>
      <c r="H311">
        <v>-0.19</v>
      </c>
    </row>
    <row r="312" spans="1:8" x14ac:dyDescent="0.2">
      <c r="A312" t="s">
        <v>994</v>
      </c>
      <c r="B312" s="1">
        <f t="shared" si="4"/>
        <v>42850</v>
      </c>
      <c r="C312">
        <v>88.43</v>
      </c>
      <c r="D312">
        <v>87.91</v>
      </c>
      <c r="E312">
        <v>88.63</v>
      </c>
      <c r="F312">
        <v>87.86</v>
      </c>
      <c r="G312">
        <v>0</v>
      </c>
      <c r="H312">
        <v>0.59</v>
      </c>
    </row>
    <row r="313" spans="1:8" x14ac:dyDescent="0.2">
      <c r="A313" t="s">
        <v>995</v>
      </c>
      <c r="B313" s="1">
        <f t="shared" si="4"/>
        <v>42849</v>
      </c>
      <c r="C313">
        <v>87.91</v>
      </c>
      <c r="D313">
        <v>87.95</v>
      </c>
      <c r="E313">
        <v>88.04</v>
      </c>
      <c r="F313">
        <v>87.63</v>
      </c>
      <c r="G313">
        <v>0</v>
      </c>
      <c r="H313">
        <v>-0.04</v>
      </c>
    </row>
    <row r="314" spans="1:8" x14ac:dyDescent="0.2">
      <c r="A314" t="s">
        <v>996</v>
      </c>
      <c r="B314" s="1">
        <f t="shared" si="4"/>
        <v>42848</v>
      </c>
      <c r="C314">
        <v>87.95</v>
      </c>
      <c r="D314">
        <v>88.34</v>
      </c>
      <c r="E314">
        <v>88.35</v>
      </c>
      <c r="F314">
        <v>87.88</v>
      </c>
      <c r="G314">
        <v>0</v>
      </c>
      <c r="H314">
        <v>1.27</v>
      </c>
    </row>
    <row r="315" spans="1:8" x14ac:dyDescent="0.2">
      <c r="A315" t="s">
        <v>998</v>
      </c>
      <c r="B315" s="1">
        <f t="shared" si="4"/>
        <v>42846</v>
      </c>
      <c r="C315">
        <v>86.84</v>
      </c>
      <c r="D315">
        <v>86.77</v>
      </c>
      <c r="E315">
        <v>86.9</v>
      </c>
      <c r="F315">
        <v>86.54</v>
      </c>
      <c r="G315">
        <v>0</v>
      </c>
      <c r="H315">
        <v>0.08</v>
      </c>
    </row>
    <row r="316" spans="1:8" x14ac:dyDescent="0.2">
      <c r="A316" t="s">
        <v>999</v>
      </c>
      <c r="B316" s="1">
        <f t="shared" si="4"/>
        <v>42845</v>
      </c>
      <c r="C316">
        <v>86.78</v>
      </c>
      <c r="D316">
        <v>86.7</v>
      </c>
      <c r="E316">
        <v>87.16</v>
      </c>
      <c r="F316">
        <v>86.7</v>
      </c>
      <c r="G316">
        <v>0</v>
      </c>
      <c r="H316">
        <v>0.09</v>
      </c>
    </row>
    <row r="317" spans="1:8" x14ac:dyDescent="0.2">
      <c r="A317" t="s">
        <v>1000</v>
      </c>
      <c r="B317" s="1">
        <f t="shared" si="4"/>
        <v>42844</v>
      </c>
      <c r="C317">
        <v>86.7</v>
      </c>
      <c r="D317">
        <v>86.68</v>
      </c>
      <c r="E317">
        <v>86.78</v>
      </c>
      <c r="F317">
        <v>86.61</v>
      </c>
      <c r="G317">
        <v>0</v>
      </c>
      <c r="H317">
        <v>0.03</v>
      </c>
    </row>
    <row r="318" spans="1:8" x14ac:dyDescent="0.2">
      <c r="A318" t="s">
        <v>1001</v>
      </c>
      <c r="B318" s="1">
        <f t="shared" si="4"/>
        <v>42843</v>
      </c>
      <c r="C318">
        <v>86.67</v>
      </c>
      <c r="D318">
        <v>86.38</v>
      </c>
      <c r="E318">
        <v>86.73</v>
      </c>
      <c r="F318">
        <v>86.33</v>
      </c>
      <c r="G318">
        <v>0</v>
      </c>
      <c r="H318">
        <v>0.34</v>
      </c>
    </row>
    <row r="319" spans="1:8" x14ac:dyDescent="0.2">
      <c r="A319" t="s">
        <v>1002</v>
      </c>
      <c r="B319" s="1">
        <f t="shared" si="4"/>
        <v>42842</v>
      </c>
      <c r="C319">
        <v>86.38</v>
      </c>
      <c r="D319">
        <v>86.07</v>
      </c>
      <c r="E319">
        <v>86.44</v>
      </c>
      <c r="F319">
        <v>86.07</v>
      </c>
      <c r="G319">
        <v>0</v>
      </c>
      <c r="H319">
        <v>0.35</v>
      </c>
    </row>
    <row r="320" spans="1:8" x14ac:dyDescent="0.2">
      <c r="A320" t="s">
        <v>1003</v>
      </c>
      <c r="B320" s="1">
        <f t="shared" si="4"/>
        <v>42841</v>
      </c>
      <c r="C320">
        <v>86.07</v>
      </c>
      <c r="D320">
        <v>86.17</v>
      </c>
      <c r="E320">
        <v>86.2</v>
      </c>
      <c r="F320">
        <v>86.06</v>
      </c>
      <c r="G320">
        <v>0</v>
      </c>
      <c r="H320">
        <v>-0.08</v>
      </c>
    </row>
    <row r="321" spans="1:8" x14ac:dyDescent="0.2">
      <c r="A321" t="s">
        <v>1005</v>
      </c>
      <c r="B321" s="1">
        <f t="shared" si="4"/>
        <v>42839</v>
      </c>
      <c r="C321">
        <v>86.15</v>
      </c>
      <c r="D321">
        <v>86.23</v>
      </c>
      <c r="E321">
        <v>86.3</v>
      </c>
      <c r="F321">
        <v>86.11</v>
      </c>
      <c r="G321">
        <v>0</v>
      </c>
      <c r="H321">
        <v>-0.1</v>
      </c>
    </row>
    <row r="322" spans="1:8" x14ac:dyDescent="0.2">
      <c r="A322" t="s">
        <v>1006</v>
      </c>
      <c r="B322" s="1">
        <f t="shared" si="4"/>
        <v>42838</v>
      </c>
      <c r="C322">
        <v>86.23</v>
      </c>
      <c r="D322">
        <v>86.56</v>
      </c>
      <c r="E322">
        <v>86.6</v>
      </c>
      <c r="F322">
        <v>86.21</v>
      </c>
      <c r="G322">
        <v>0</v>
      </c>
      <c r="H322">
        <v>-0.38</v>
      </c>
    </row>
    <row r="323" spans="1:8" x14ac:dyDescent="0.2">
      <c r="A323" t="s">
        <v>1007</v>
      </c>
      <c r="B323" s="1">
        <f t="shared" ref="B323:B386" si="5">DATE(RIGHT(A323,4),LEFT(A323,2),LEFT(RIGHT(A323,8),2))</f>
        <v>42837</v>
      </c>
      <c r="C323">
        <v>86.56</v>
      </c>
      <c r="D323">
        <v>86.29</v>
      </c>
      <c r="E323">
        <v>86.62</v>
      </c>
      <c r="F323">
        <v>86.15</v>
      </c>
      <c r="G323">
        <v>0</v>
      </c>
      <c r="H323">
        <v>0.31</v>
      </c>
    </row>
    <row r="324" spans="1:8" x14ac:dyDescent="0.2">
      <c r="A324" t="s">
        <v>1008</v>
      </c>
      <c r="B324" s="1">
        <f t="shared" si="5"/>
        <v>42836</v>
      </c>
      <c r="C324">
        <v>86.29</v>
      </c>
      <c r="D324">
        <v>86.4</v>
      </c>
      <c r="E324">
        <v>86.53</v>
      </c>
      <c r="F324">
        <v>86.24</v>
      </c>
      <c r="G324">
        <v>0</v>
      </c>
      <c r="H324">
        <v>-0.13</v>
      </c>
    </row>
    <row r="325" spans="1:8" x14ac:dyDescent="0.2">
      <c r="A325" t="s">
        <v>1009</v>
      </c>
      <c r="B325" s="1">
        <f t="shared" si="5"/>
        <v>42835</v>
      </c>
      <c r="C325">
        <v>86.4</v>
      </c>
      <c r="D325">
        <v>86.4</v>
      </c>
      <c r="E325">
        <v>86.51</v>
      </c>
      <c r="F325">
        <v>86.31</v>
      </c>
      <c r="G325">
        <v>0</v>
      </c>
      <c r="H325">
        <v>0</v>
      </c>
    </row>
    <row r="326" spans="1:8" x14ac:dyDescent="0.2">
      <c r="A326" t="s">
        <v>1010</v>
      </c>
      <c r="B326" s="1">
        <f t="shared" si="5"/>
        <v>42834</v>
      </c>
      <c r="C326">
        <v>86.4</v>
      </c>
      <c r="D326">
        <v>86.42</v>
      </c>
      <c r="E326">
        <v>86.45</v>
      </c>
      <c r="F326">
        <v>86.37</v>
      </c>
      <c r="G326">
        <v>0</v>
      </c>
      <c r="H326">
        <v>-0.08</v>
      </c>
    </row>
    <row r="327" spans="1:8" x14ac:dyDescent="0.2">
      <c r="A327" t="s">
        <v>1012</v>
      </c>
      <c r="B327" s="1">
        <f t="shared" si="5"/>
        <v>42832</v>
      </c>
      <c r="C327">
        <v>86.47</v>
      </c>
      <c r="D327">
        <v>86.74</v>
      </c>
      <c r="E327">
        <v>86.82</v>
      </c>
      <c r="F327">
        <v>86.44</v>
      </c>
      <c r="G327">
        <v>0</v>
      </c>
      <c r="H327">
        <v>-0.32</v>
      </c>
    </row>
    <row r="328" spans="1:8" x14ac:dyDescent="0.2">
      <c r="A328" t="s">
        <v>1013</v>
      </c>
      <c r="B328" s="1">
        <f t="shared" si="5"/>
        <v>42831</v>
      </c>
      <c r="C328">
        <v>86.75</v>
      </c>
      <c r="D328">
        <v>86.85</v>
      </c>
      <c r="E328">
        <v>86.96</v>
      </c>
      <c r="F328">
        <v>86.56</v>
      </c>
      <c r="G328">
        <v>0</v>
      </c>
      <c r="H328">
        <v>-0.13</v>
      </c>
    </row>
    <row r="329" spans="1:8" x14ac:dyDescent="0.2">
      <c r="A329" t="s">
        <v>1014</v>
      </c>
      <c r="B329" s="1">
        <f t="shared" si="5"/>
        <v>42830</v>
      </c>
      <c r="C329">
        <v>86.86</v>
      </c>
      <c r="D329">
        <v>87.01</v>
      </c>
      <c r="E329">
        <v>87.06</v>
      </c>
      <c r="F329">
        <v>86.75</v>
      </c>
      <c r="G329">
        <v>0</v>
      </c>
      <c r="H329">
        <v>-0.17</v>
      </c>
    </row>
    <row r="330" spans="1:8" x14ac:dyDescent="0.2">
      <c r="A330" t="s">
        <v>1015</v>
      </c>
      <c r="B330" s="1">
        <f t="shared" si="5"/>
        <v>42829</v>
      </c>
      <c r="C330">
        <v>87</v>
      </c>
      <c r="D330">
        <v>86.82</v>
      </c>
      <c r="E330">
        <v>87.04</v>
      </c>
      <c r="F330">
        <v>86.62</v>
      </c>
      <c r="G330">
        <v>0</v>
      </c>
      <c r="H330">
        <v>0.21</v>
      </c>
    </row>
    <row r="331" spans="1:8" x14ac:dyDescent="0.2">
      <c r="A331" t="s">
        <v>1016</v>
      </c>
      <c r="B331" s="1">
        <f t="shared" si="5"/>
        <v>42828</v>
      </c>
      <c r="C331">
        <v>86.82</v>
      </c>
      <c r="D331">
        <v>86.84</v>
      </c>
      <c r="E331">
        <v>86.93</v>
      </c>
      <c r="F331">
        <v>86.67</v>
      </c>
      <c r="G331">
        <v>0</v>
      </c>
      <c r="H331">
        <v>-0.01</v>
      </c>
    </row>
    <row r="332" spans="1:8" x14ac:dyDescent="0.2">
      <c r="A332" t="s">
        <v>1017</v>
      </c>
      <c r="B332" s="1">
        <f t="shared" si="5"/>
        <v>42827</v>
      </c>
      <c r="C332">
        <v>86.84</v>
      </c>
      <c r="D332">
        <v>86.83</v>
      </c>
      <c r="E332">
        <v>86.87</v>
      </c>
      <c r="F332">
        <v>86.74</v>
      </c>
      <c r="G332">
        <v>0</v>
      </c>
      <c r="H332">
        <v>0.11</v>
      </c>
    </row>
    <row r="333" spans="1:8" x14ac:dyDescent="0.2">
      <c r="A333" t="s">
        <v>3546</v>
      </c>
      <c r="B333" s="1">
        <f t="shared" si="5"/>
        <v>42825</v>
      </c>
      <c r="C333">
        <v>86.74</v>
      </c>
      <c r="D333">
        <v>87.07</v>
      </c>
      <c r="E333">
        <v>87.18</v>
      </c>
      <c r="F333">
        <v>86.74</v>
      </c>
      <c r="G333">
        <v>0</v>
      </c>
      <c r="H333">
        <v>-0.38</v>
      </c>
    </row>
    <row r="334" spans="1:8" x14ac:dyDescent="0.2">
      <c r="A334" t="s">
        <v>3547</v>
      </c>
      <c r="B334" s="1">
        <f t="shared" si="5"/>
        <v>42824</v>
      </c>
      <c r="C334">
        <v>87.07</v>
      </c>
      <c r="D334">
        <v>87.54</v>
      </c>
      <c r="E334">
        <v>87.61</v>
      </c>
      <c r="F334">
        <v>87</v>
      </c>
      <c r="G334">
        <v>0</v>
      </c>
      <c r="H334">
        <v>-0.54</v>
      </c>
    </row>
    <row r="335" spans="1:8" x14ac:dyDescent="0.2">
      <c r="A335" t="s">
        <v>3548</v>
      </c>
      <c r="B335" s="1">
        <f t="shared" si="5"/>
        <v>42823</v>
      </c>
      <c r="C335">
        <v>87.54</v>
      </c>
      <c r="D335">
        <v>88.01</v>
      </c>
      <c r="E335">
        <v>88.08</v>
      </c>
      <c r="F335">
        <v>87.39</v>
      </c>
      <c r="G335">
        <v>0</v>
      </c>
      <c r="H335">
        <v>-0.52</v>
      </c>
    </row>
    <row r="336" spans="1:8" x14ac:dyDescent="0.2">
      <c r="A336" t="s">
        <v>3549</v>
      </c>
      <c r="B336" s="1">
        <f t="shared" si="5"/>
        <v>42822</v>
      </c>
      <c r="C336">
        <v>88</v>
      </c>
      <c r="D336">
        <v>88.12</v>
      </c>
      <c r="E336">
        <v>88.17</v>
      </c>
      <c r="F336">
        <v>87.84</v>
      </c>
      <c r="G336">
        <v>0</v>
      </c>
      <c r="H336">
        <v>-0.13</v>
      </c>
    </row>
    <row r="337" spans="1:8" x14ac:dyDescent="0.2">
      <c r="A337" t="s">
        <v>3550</v>
      </c>
      <c r="B337" s="1">
        <f t="shared" si="5"/>
        <v>42821</v>
      </c>
      <c r="C337">
        <v>88.12</v>
      </c>
      <c r="D337">
        <v>88.01</v>
      </c>
      <c r="E337">
        <v>88.32</v>
      </c>
      <c r="F337">
        <v>87.95</v>
      </c>
      <c r="G337">
        <v>0</v>
      </c>
      <c r="H337">
        <v>0.13</v>
      </c>
    </row>
    <row r="338" spans="1:8" x14ac:dyDescent="0.2">
      <c r="A338" t="s">
        <v>3551</v>
      </c>
      <c r="B338" s="1">
        <f t="shared" si="5"/>
        <v>42820</v>
      </c>
      <c r="C338">
        <v>88.01</v>
      </c>
      <c r="D338">
        <v>87.96</v>
      </c>
      <c r="E338">
        <v>88.04</v>
      </c>
      <c r="F338">
        <v>87.79</v>
      </c>
      <c r="G338">
        <v>0</v>
      </c>
      <c r="H338">
        <v>0.25</v>
      </c>
    </row>
    <row r="339" spans="1:8" x14ac:dyDescent="0.2">
      <c r="A339" t="s">
        <v>3553</v>
      </c>
      <c r="B339" s="1">
        <f t="shared" si="5"/>
        <v>42818</v>
      </c>
      <c r="C339">
        <v>87.79</v>
      </c>
      <c r="D339">
        <v>87.6</v>
      </c>
      <c r="E339">
        <v>87.85</v>
      </c>
      <c r="F339">
        <v>87.51</v>
      </c>
      <c r="G339">
        <v>0</v>
      </c>
      <c r="H339">
        <v>0.21</v>
      </c>
    </row>
    <row r="340" spans="1:8" x14ac:dyDescent="0.2">
      <c r="A340" t="s">
        <v>3554</v>
      </c>
      <c r="B340" s="1">
        <f t="shared" si="5"/>
        <v>42817</v>
      </c>
      <c r="C340">
        <v>87.6</v>
      </c>
      <c r="D340">
        <v>87.7</v>
      </c>
      <c r="E340">
        <v>87.77</v>
      </c>
      <c r="F340">
        <v>87.48</v>
      </c>
      <c r="G340">
        <v>0</v>
      </c>
      <c r="H340">
        <v>-0.12</v>
      </c>
    </row>
    <row r="341" spans="1:8" x14ac:dyDescent="0.2">
      <c r="A341" t="s">
        <v>3555</v>
      </c>
      <c r="B341" s="1">
        <f t="shared" si="5"/>
        <v>42816</v>
      </c>
      <c r="C341">
        <v>87.7</v>
      </c>
      <c r="D341">
        <v>87.89</v>
      </c>
      <c r="E341">
        <v>87.92</v>
      </c>
      <c r="F341">
        <v>87.63</v>
      </c>
      <c r="G341">
        <v>0</v>
      </c>
      <c r="H341">
        <v>-0.22</v>
      </c>
    </row>
    <row r="342" spans="1:8" x14ac:dyDescent="0.2">
      <c r="A342" t="s">
        <v>3556</v>
      </c>
      <c r="B342" s="1">
        <f t="shared" si="5"/>
        <v>42815</v>
      </c>
      <c r="C342">
        <v>87.9</v>
      </c>
      <c r="D342">
        <v>87.54</v>
      </c>
      <c r="E342">
        <v>88.02</v>
      </c>
      <c r="F342">
        <v>87.53</v>
      </c>
      <c r="G342">
        <v>0</v>
      </c>
      <c r="H342">
        <v>0.41</v>
      </c>
    </row>
    <row r="343" spans="1:8" x14ac:dyDescent="0.2">
      <c r="A343" t="s">
        <v>3557</v>
      </c>
      <c r="B343" s="1">
        <f t="shared" si="5"/>
        <v>42814</v>
      </c>
      <c r="C343">
        <v>87.54</v>
      </c>
      <c r="D343">
        <v>87.57</v>
      </c>
      <c r="E343">
        <v>87.78</v>
      </c>
      <c r="F343">
        <v>87.43</v>
      </c>
      <c r="G343">
        <v>0</v>
      </c>
      <c r="H343">
        <v>-0.03</v>
      </c>
    </row>
    <row r="344" spans="1:8" x14ac:dyDescent="0.2">
      <c r="A344" t="s">
        <v>3558</v>
      </c>
      <c r="B344" s="1">
        <f t="shared" si="5"/>
        <v>42813</v>
      </c>
      <c r="C344">
        <v>87.57</v>
      </c>
      <c r="D344">
        <v>87.22</v>
      </c>
      <c r="E344">
        <v>87.59</v>
      </c>
      <c r="F344">
        <v>87.22</v>
      </c>
      <c r="G344">
        <v>0</v>
      </c>
      <c r="H344">
        <v>0.03</v>
      </c>
    </row>
    <row r="345" spans="1:8" x14ac:dyDescent="0.2">
      <c r="A345" t="s">
        <v>3560</v>
      </c>
      <c r="B345" s="1">
        <f t="shared" si="5"/>
        <v>42811</v>
      </c>
      <c r="C345">
        <v>87.54</v>
      </c>
      <c r="D345">
        <v>87.91</v>
      </c>
      <c r="E345">
        <v>87.98</v>
      </c>
      <c r="F345">
        <v>87.48</v>
      </c>
      <c r="G345">
        <v>0</v>
      </c>
      <c r="H345">
        <v>-0.42</v>
      </c>
    </row>
    <row r="346" spans="1:8" x14ac:dyDescent="0.2">
      <c r="A346" t="s">
        <v>3561</v>
      </c>
      <c r="B346" s="1">
        <f t="shared" si="5"/>
        <v>42810</v>
      </c>
      <c r="C346">
        <v>87.91</v>
      </c>
      <c r="D346">
        <v>87.75</v>
      </c>
      <c r="E346">
        <v>87.93</v>
      </c>
      <c r="F346">
        <v>87.45</v>
      </c>
      <c r="G346">
        <v>0</v>
      </c>
      <c r="H346">
        <v>0.18</v>
      </c>
    </row>
    <row r="347" spans="1:8" x14ac:dyDescent="0.2">
      <c r="A347" t="s">
        <v>3562</v>
      </c>
      <c r="B347" s="1">
        <f t="shared" si="5"/>
        <v>42809</v>
      </c>
      <c r="C347">
        <v>87.75</v>
      </c>
      <c r="D347">
        <v>87.1</v>
      </c>
      <c r="E347">
        <v>87.76</v>
      </c>
      <c r="F347">
        <v>87.07</v>
      </c>
      <c r="G347">
        <v>0</v>
      </c>
      <c r="H347">
        <v>0.75</v>
      </c>
    </row>
    <row r="348" spans="1:8" x14ac:dyDescent="0.2">
      <c r="A348" t="s">
        <v>3563</v>
      </c>
      <c r="B348" s="1">
        <f t="shared" si="5"/>
        <v>42808</v>
      </c>
      <c r="C348">
        <v>87.1</v>
      </c>
      <c r="D348">
        <v>87.37</v>
      </c>
      <c r="E348">
        <v>87.47</v>
      </c>
      <c r="F348">
        <v>87.04</v>
      </c>
      <c r="G348">
        <v>0</v>
      </c>
      <c r="H348">
        <v>-0.31</v>
      </c>
    </row>
    <row r="349" spans="1:8" x14ac:dyDescent="0.2">
      <c r="A349" t="s">
        <v>3564</v>
      </c>
      <c r="B349" s="1">
        <f t="shared" si="5"/>
        <v>42807</v>
      </c>
      <c r="C349">
        <v>87.37</v>
      </c>
      <c r="D349">
        <v>87.76</v>
      </c>
      <c r="E349">
        <v>87.85</v>
      </c>
      <c r="F349">
        <v>87.33</v>
      </c>
      <c r="G349">
        <v>0</v>
      </c>
      <c r="H349">
        <v>-0.45</v>
      </c>
    </row>
    <row r="350" spans="1:8" x14ac:dyDescent="0.2">
      <c r="A350" t="s">
        <v>3565</v>
      </c>
      <c r="B350" s="1">
        <f t="shared" si="5"/>
        <v>42806</v>
      </c>
      <c r="C350">
        <v>87.76</v>
      </c>
      <c r="D350">
        <v>88.48</v>
      </c>
      <c r="E350">
        <v>88.48</v>
      </c>
      <c r="F350">
        <v>87.68</v>
      </c>
      <c r="G350">
        <v>0</v>
      </c>
      <c r="H350">
        <v>0.09</v>
      </c>
    </row>
    <row r="351" spans="1:8" x14ac:dyDescent="0.2">
      <c r="A351" t="s">
        <v>3567</v>
      </c>
      <c r="B351" s="1">
        <f t="shared" si="5"/>
        <v>42804</v>
      </c>
      <c r="C351">
        <v>87.68</v>
      </c>
      <c r="D351">
        <v>86.97</v>
      </c>
      <c r="E351">
        <v>87.83</v>
      </c>
      <c r="F351">
        <v>86.97</v>
      </c>
      <c r="G351">
        <v>0</v>
      </c>
      <c r="H351">
        <v>0.81</v>
      </c>
    </row>
    <row r="352" spans="1:8" x14ac:dyDescent="0.2">
      <c r="A352" t="s">
        <v>3568</v>
      </c>
      <c r="B352" s="1">
        <f t="shared" si="5"/>
        <v>42803</v>
      </c>
      <c r="C352">
        <v>86.97</v>
      </c>
      <c r="D352">
        <v>86.58</v>
      </c>
      <c r="E352">
        <v>87.16</v>
      </c>
      <c r="F352">
        <v>86.46</v>
      </c>
      <c r="G352">
        <v>0</v>
      </c>
      <c r="H352">
        <v>0.45</v>
      </c>
    </row>
    <row r="353" spans="1:8" x14ac:dyDescent="0.2">
      <c r="A353" t="s">
        <v>3569</v>
      </c>
      <c r="B353" s="1">
        <f t="shared" si="5"/>
        <v>42802</v>
      </c>
      <c r="C353">
        <v>86.58</v>
      </c>
      <c r="D353">
        <v>86.63</v>
      </c>
      <c r="E353">
        <v>86.71</v>
      </c>
      <c r="F353">
        <v>86.51</v>
      </c>
      <c r="G353">
        <v>0</v>
      </c>
      <c r="H353">
        <v>-7.0000000000000007E-2</v>
      </c>
    </row>
    <row r="354" spans="1:8" x14ac:dyDescent="0.2">
      <c r="A354" t="s">
        <v>3570</v>
      </c>
      <c r="B354" s="1">
        <f t="shared" si="5"/>
        <v>42801</v>
      </c>
      <c r="C354">
        <v>86.64</v>
      </c>
      <c r="D354">
        <v>86.7</v>
      </c>
      <c r="E354">
        <v>86.86</v>
      </c>
      <c r="F354">
        <v>86.59</v>
      </c>
      <c r="G354">
        <v>0</v>
      </c>
      <c r="H354">
        <v>-0.08</v>
      </c>
    </row>
    <row r="355" spans="1:8" x14ac:dyDescent="0.2">
      <c r="A355" t="s">
        <v>3571</v>
      </c>
      <c r="B355" s="1">
        <f t="shared" si="5"/>
        <v>42800</v>
      </c>
      <c r="C355">
        <v>86.7</v>
      </c>
      <c r="D355">
        <v>86.92</v>
      </c>
      <c r="E355">
        <v>87.07</v>
      </c>
      <c r="F355">
        <v>86.66</v>
      </c>
      <c r="G355">
        <v>0</v>
      </c>
      <c r="H355">
        <v>-0.25</v>
      </c>
    </row>
    <row r="356" spans="1:8" x14ac:dyDescent="0.2">
      <c r="A356" t="s">
        <v>3572</v>
      </c>
      <c r="B356" s="1">
        <f t="shared" si="5"/>
        <v>42799</v>
      </c>
      <c r="C356">
        <v>86.92</v>
      </c>
      <c r="D356">
        <v>86.87</v>
      </c>
      <c r="E356">
        <v>86.95</v>
      </c>
      <c r="F356">
        <v>86.81</v>
      </c>
      <c r="G356">
        <v>0</v>
      </c>
      <c r="H356">
        <v>-0.03</v>
      </c>
    </row>
    <row r="357" spans="1:8" x14ac:dyDescent="0.2">
      <c r="A357" t="s">
        <v>3574</v>
      </c>
      <c r="B357" s="1">
        <f t="shared" si="5"/>
        <v>42797</v>
      </c>
      <c r="C357">
        <v>86.95</v>
      </c>
      <c r="D357">
        <v>86.17</v>
      </c>
      <c r="E357">
        <v>86.96</v>
      </c>
      <c r="F357">
        <v>86.14</v>
      </c>
      <c r="G357">
        <v>0</v>
      </c>
      <c r="H357">
        <v>0.91</v>
      </c>
    </row>
    <row r="358" spans="1:8" x14ac:dyDescent="0.2">
      <c r="A358" t="s">
        <v>3575</v>
      </c>
      <c r="B358" s="1">
        <f t="shared" si="5"/>
        <v>42796</v>
      </c>
      <c r="C358">
        <v>86.17</v>
      </c>
      <c r="D358">
        <v>86.33</v>
      </c>
      <c r="E358">
        <v>86.38</v>
      </c>
      <c r="F358">
        <v>86.11</v>
      </c>
      <c r="G358">
        <v>0</v>
      </c>
      <c r="H358">
        <v>-0.19</v>
      </c>
    </row>
    <row r="359" spans="1:8" x14ac:dyDescent="0.2">
      <c r="A359" t="s">
        <v>3576</v>
      </c>
      <c r="B359" s="1">
        <f t="shared" si="5"/>
        <v>42795</v>
      </c>
      <c r="C359">
        <v>86.33</v>
      </c>
      <c r="D359">
        <v>86.37</v>
      </c>
      <c r="E359">
        <v>86.48</v>
      </c>
      <c r="F359">
        <v>86.12</v>
      </c>
      <c r="G359">
        <v>0</v>
      </c>
      <c r="H359">
        <v>-0.04</v>
      </c>
    </row>
    <row r="360" spans="1:8" x14ac:dyDescent="0.2">
      <c r="A360" t="s">
        <v>3328</v>
      </c>
      <c r="B360" s="1">
        <f t="shared" si="5"/>
        <v>42794</v>
      </c>
      <c r="C360">
        <v>86.37</v>
      </c>
      <c r="D360">
        <v>86.41</v>
      </c>
      <c r="E360">
        <v>86.6</v>
      </c>
      <c r="F360">
        <v>86.29</v>
      </c>
      <c r="G360">
        <v>0</v>
      </c>
      <c r="H360">
        <v>-0.05</v>
      </c>
    </row>
    <row r="361" spans="1:8" x14ac:dyDescent="0.2">
      <c r="A361" t="s">
        <v>3329</v>
      </c>
      <c r="B361" s="1">
        <f t="shared" si="5"/>
        <v>42793</v>
      </c>
      <c r="C361">
        <v>86.41</v>
      </c>
      <c r="D361">
        <v>86.11</v>
      </c>
      <c r="E361">
        <v>86.6</v>
      </c>
      <c r="F361">
        <v>86.11</v>
      </c>
      <c r="G361">
        <v>0</v>
      </c>
      <c r="H361">
        <v>0.34</v>
      </c>
    </row>
    <row r="362" spans="1:8" x14ac:dyDescent="0.2">
      <c r="A362" t="s">
        <v>3330</v>
      </c>
      <c r="B362" s="1">
        <f t="shared" si="5"/>
        <v>42792</v>
      </c>
      <c r="C362">
        <v>86.11</v>
      </c>
      <c r="D362">
        <v>86.15</v>
      </c>
      <c r="E362">
        <v>86.19</v>
      </c>
      <c r="F362">
        <v>86.1</v>
      </c>
      <c r="G362">
        <v>0</v>
      </c>
      <c r="H362">
        <v>-0.03</v>
      </c>
    </row>
    <row r="363" spans="1:8" x14ac:dyDescent="0.2">
      <c r="A363" t="s">
        <v>3332</v>
      </c>
      <c r="B363" s="1">
        <f t="shared" si="5"/>
        <v>42790</v>
      </c>
      <c r="C363">
        <v>86.14</v>
      </c>
      <c r="D363">
        <v>86.25</v>
      </c>
      <c r="E363">
        <v>86.43</v>
      </c>
      <c r="F363">
        <v>86.09</v>
      </c>
      <c r="G363">
        <v>0</v>
      </c>
      <c r="H363">
        <v>-0.12</v>
      </c>
    </row>
    <row r="364" spans="1:8" x14ac:dyDescent="0.2">
      <c r="A364" t="s">
        <v>3333</v>
      </c>
      <c r="B364" s="1">
        <f t="shared" si="5"/>
        <v>42789</v>
      </c>
      <c r="C364">
        <v>86.25</v>
      </c>
      <c r="D364">
        <v>86.16</v>
      </c>
      <c r="E364">
        <v>86.31</v>
      </c>
      <c r="F364">
        <v>86.03</v>
      </c>
      <c r="G364">
        <v>0</v>
      </c>
      <c r="H364">
        <v>0.09</v>
      </c>
    </row>
    <row r="365" spans="1:8" x14ac:dyDescent="0.2">
      <c r="A365" t="s">
        <v>3334</v>
      </c>
      <c r="B365" s="1">
        <f t="shared" si="5"/>
        <v>42788</v>
      </c>
      <c r="C365">
        <v>86.16</v>
      </c>
      <c r="D365">
        <v>86.05</v>
      </c>
      <c r="E365">
        <v>86.27</v>
      </c>
      <c r="F365">
        <v>85.7</v>
      </c>
      <c r="G365">
        <v>0</v>
      </c>
      <c r="H365">
        <v>0.14000000000000001</v>
      </c>
    </row>
    <row r="366" spans="1:8" x14ac:dyDescent="0.2">
      <c r="A366" t="s">
        <v>3335</v>
      </c>
      <c r="B366" s="1">
        <f t="shared" si="5"/>
        <v>42787</v>
      </c>
      <c r="C366">
        <v>86.05</v>
      </c>
      <c r="D366">
        <v>86.53</v>
      </c>
      <c r="E366">
        <v>86.57</v>
      </c>
      <c r="F366">
        <v>85.99</v>
      </c>
      <c r="G366">
        <v>0</v>
      </c>
      <c r="H366">
        <v>-0.56000000000000005</v>
      </c>
    </row>
    <row r="367" spans="1:8" x14ac:dyDescent="0.2">
      <c r="A367" t="s">
        <v>3336</v>
      </c>
      <c r="B367" s="1">
        <f t="shared" si="5"/>
        <v>42786</v>
      </c>
      <c r="C367">
        <v>86.53</v>
      </c>
      <c r="D367">
        <v>86.64</v>
      </c>
      <c r="E367">
        <v>86.67</v>
      </c>
      <c r="F367">
        <v>86.51</v>
      </c>
      <c r="G367">
        <v>0</v>
      </c>
      <c r="H367">
        <v>-0.12</v>
      </c>
    </row>
    <row r="368" spans="1:8" x14ac:dyDescent="0.2">
      <c r="A368" t="s">
        <v>3337</v>
      </c>
      <c r="B368" s="1">
        <f t="shared" si="5"/>
        <v>42785</v>
      </c>
      <c r="C368">
        <v>86.64</v>
      </c>
      <c r="D368">
        <v>86.54</v>
      </c>
      <c r="E368">
        <v>86.68</v>
      </c>
      <c r="F368">
        <v>86.52</v>
      </c>
      <c r="G368">
        <v>0</v>
      </c>
      <c r="H368">
        <v>7.0000000000000007E-2</v>
      </c>
    </row>
    <row r="369" spans="1:8" x14ac:dyDescent="0.2">
      <c r="A369" t="s">
        <v>3339</v>
      </c>
      <c r="B369" s="1">
        <f t="shared" si="5"/>
        <v>42783</v>
      </c>
      <c r="C369">
        <v>86.58</v>
      </c>
      <c r="D369">
        <v>86.93</v>
      </c>
      <c r="E369">
        <v>86.96</v>
      </c>
      <c r="F369">
        <v>86.5</v>
      </c>
      <c r="G369">
        <v>0</v>
      </c>
      <c r="H369">
        <v>-0.42</v>
      </c>
    </row>
    <row r="370" spans="1:8" x14ac:dyDescent="0.2">
      <c r="A370" t="s">
        <v>3340</v>
      </c>
      <c r="B370" s="1">
        <f t="shared" si="5"/>
        <v>42782</v>
      </c>
      <c r="C370">
        <v>86.94</v>
      </c>
      <c r="D370">
        <v>86.59</v>
      </c>
      <c r="E370">
        <v>86.99</v>
      </c>
      <c r="F370">
        <v>86.55</v>
      </c>
      <c r="G370">
        <v>0</v>
      </c>
      <c r="H370">
        <v>0.4</v>
      </c>
    </row>
    <row r="371" spans="1:8" x14ac:dyDescent="0.2">
      <c r="A371" t="s">
        <v>3341</v>
      </c>
      <c r="B371" s="1">
        <f t="shared" si="5"/>
        <v>42781</v>
      </c>
      <c r="C371">
        <v>86.59</v>
      </c>
      <c r="D371">
        <v>86.44</v>
      </c>
      <c r="E371">
        <v>86.61</v>
      </c>
      <c r="F371">
        <v>86.17</v>
      </c>
      <c r="G371">
        <v>0</v>
      </c>
      <c r="H371">
        <v>0.18</v>
      </c>
    </row>
    <row r="372" spans="1:8" x14ac:dyDescent="0.2">
      <c r="A372" t="s">
        <v>3342</v>
      </c>
      <c r="B372" s="1">
        <f t="shared" si="5"/>
        <v>42780</v>
      </c>
      <c r="C372">
        <v>86.43</v>
      </c>
      <c r="D372">
        <v>86.47</v>
      </c>
      <c r="E372">
        <v>86.71</v>
      </c>
      <c r="F372">
        <v>86.33</v>
      </c>
      <c r="G372">
        <v>0</v>
      </c>
      <c r="H372">
        <v>-0.04</v>
      </c>
    </row>
    <row r="373" spans="1:8" x14ac:dyDescent="0.2">
      <c r="A373" t="s">
        <v>3343</v>
      </c>
      <c r="B373" s="1">
        <f t="shared" si="5"/>
        <v>42779</v>
      </c>
      <c r="C373">
        <v>86.47</v>
      </c>
      <c r="D373">
        <v>86.72</v>
      </c>
      <c r="E373">
        <v>86.9</v>
      </c>
      <c r="F373">
        <v>86.43</v>
      </c>
      <c r="G373">
        <v>0</v>
      </c>
      <c r="H373">
        <v>-0.28000000000000003</v>
      </c>
    </row>
    <row r="374" spans="1:8" x14ac:dyDescent="0.2">
      <c r="A374" t="s">
        <v>3344</v>
      </c>
      <c r="B374" s="1">
        <f t="shared" si="5"/>
        <v>42778</v>
      </c>
      <c r="C374">
        <v>86.72</v>
      </c>
      <c r="D374">
        <v>86.76</v>
      </c>
      <c r="E374">
        <v>86.8</v>
      </c>
      <c r="F374">
        <v>86.71</v>
      </c>
      <c r="G374">
        <v>0</v>
      </c>
      <c r="H374">
        <v>-0.06</v>
      </c>
    </row>
    <row r="375" spans="1:8" x14ac:dyDescent="0.2">
      <c r="A375" t="s">
        <v>3346</v>
      </c>
      <c r="B375" s="1">
        <f t="shared" si="5"/>
        <v>42776</v>
      </c>
      <c r="C375">
        <v>86.76</v>
      </c>
      <c r="D375">
        <v>86.9</v>
      </c>
      <c r="E375">
        <v>86.98</v>
      </c>
      <c r="F375">
        <v>86.63</v>
      </c>
      <c r="G375">
        <v>0</v>
      </c>
      <c r="H375">
        <v>-0.16</v>
      </c>
    </row>
    <row r="376" spans="1:8" x14ac:dyDescent="0.2">
      <c r="A376" t="s">
        <v>3347</v>
      </c>
      <c r="B376" s="1">
        <f t="shared" si="5"/>
        <v>42775</v>
      </c>
      <c r="C376">
        <v>86.9</v>
      </c>
      <c r="D376">
        <v>86.94</v>
      </c>
      <c r="E376">
        <v>87.05</v>
      </c>
      <c r="F376">
        <v>86.81</v>
      </c>
      <c r="G376">
        <v>0</v>
      </c>
      <c r="H376">
        <v>-0.05</v>
      </c>
    </row>
    <row r="377" spans="1:8" x14ac:dyDescent="0.2">
      <c r="A377" t="s">
        <v>3348</v>
      </c>
      <c r="B377" s="1">
        <f t="shared" si="5"/>
        <v>42774</v>
      </c>
      <c r="C377">
        <v>86.94</v>
      </c>
      <c r="D377">
        <v>86.94</v>
      </c>
      <c r="E377">
        <v>87.05</v>
      </c>
      <c r="F377">
        <v>86.63</v>
      </c>
      <c r="G377">
        <v>0</v>
      </c>
      <c r="H377">
        <v>0</v>
      </c>
    </row>
    <row r="378" spans="1:8" x14ac:dyDescent="0.2">
      <c r="A378" t="s">
        <v>3349</v>
      </c>
      <c r="B378" s="1">
        <f t="shared" si="5"/>
        <v>42773</v>
      </c>
      <c r="C378">
        <v>86.94</v>
      </c>
      <c r="D378">
        <v>87.32</v>
      </c>
      <c r="E378">
        <v>87.33</v>
      </c>
      <c r="F378">
        <v>86.87</v>
      </c>
      <c r="G378">
        <v>0</v>
      </c>
      <c r="H378">
        <v>-0.43</v>
      </c>
    </row>
    <row r="379" spans="1:8" x14ac:dyDescent="0.2">
      <c r="A379" t="s">
        <v>3350</v>
      </c>
      <c r="B379" s="1">
        <f t="shared" si="5"/>
        <v>42772</v>
      </c>
      <c r="C379">
        <v>87.32</v>
      </c>
      <c r="D379">
        <v>87.64</v>
      </c>
      <c r="E379">
        <v>87.65</v>
      </c>
      <c r="F379">
        <v>87.1</v>
      </c>
      <c r="G379">
        <v>0</v>
      </c>
      <c r="H379">
        <v>-0.37</v>
      </c>
    </row>
    <row r="380" spans="1:8" x14ac:dyDescent="0.2">
      <c r="A380" t="s">
        <v>3351</v>
      </c>
      <c r="B380" s="1">
        <f t="shared" si="5"/>
        <v>42771</v>
      </c>
      <c r="C380">
        <v>87.64</v>
      </c>
      <c r="D380">
        <v>87.69</v>
      </c>
      <c r="E380">
        <v>87.7</v>
      </c>
      <c r="F380">
        <v>87.61</v>
      </c>
      <c r="G380">
        <v>0</v>
      </c>
      <c r="H380">
        <v>0.01</v>
      </c>
    </row>
    <row r="381" spans="1:8" x14ac:dyDescent="0.2">
      <c r="A381" t="s">
        <v>3353</v>
      </c>
      <c r="B381" s="1">
        <f t="shared" si="5"/>
        <v>42769</v>
      </c>
      <c r="C381">
        <v>87.63</v>
      </c>
      <c r="D381">
        <v>87.45</v>
      </c>
      <c r="E381">
        <v>87.65</v>
      </c>
      <c r="F381">
        <v>87.25</v>
      </c>
      <c r="G381">
        <v>0</v>
      </c>
      <c r="H381">
        <v>0.21</v>
      </c>
    </row>
    <row r="382" spans="1:8" x14ac:dyDescent="0.2">
      <c r="A382" t="s">
        <v>3354</v>
      </c>
      <c r="B382" s="1">
        <f t="shared" si="5"/>
        <v>42768</v>
      </c>
      <c r="C382">
        <v>87.45</v>
      </c>
      <c r="D382">
        <v>87.4</v>
      </c>
      <c r="E382">
        <v>87.77</v>
      </c>
      <c r="F382">
        <v>87.4</v>
      </c>
      <c r="G382">
        <v>0</v>
      </c>
      <c r="H382">
        <v>0.02</v>
      </c>
    </row>
    <row r="383" spans="1:8" x14ac:dyDescent="0.2">
      <c r="A383" t="s">
        <v>3355</v>
      </c>
      <c r="B383" s="1">
        <f t="shared" si="5"/>
        <v>42767</v>
      </c>
      <c r="C383">
        <v>87.43</v>
      </c>
      <c r="D383">
        <v>87.68</v>
      </c>
      <c r="E383">
        <v>87.72</v>
      </c>
      <c r="F383">
        <v>87.25</v>
      </c>
      <c r="G383">
        <v>0</v>
      </c>
      <c r="H383">
        <v>-0.28999999999999998</v>
      </c>
    </row>
    <row r="384" spans="1:8" x14ac:dyDescent="0.2">
      <c r="A384" t="s">
        <v>3096</v>
      </c>
      <c r="B384" s="1">
        <f t="shared" si="5"/>
        <v>42766</v>
      </c>
      <c r="C384">
        <v>87.68</v>
      </c>
      <c r="D384">
        <v>87.19</v>
      </c>
      <c r="E384">
        <v>87.7</v>
      </c>
      <c r="F384">
        <v>87.04</v>
      </c>
      <c r="G384">
        <v>0</v>
      </c>
      <c r="H384">
        <v>0.56999999999999995</v>
      </c>
    </row>
    <row r="385" spans="1:8" x14ac:dyDescent="0.2">
      <c r="A385" t="s">
        <v>3097</v>
      </c>
      <c r="B385" s="1">
        <f t="shared" si="5"/>
        <v>42765</v>
      </c>
      <c r="C385">
        <v>87.19</v>
      </c>
      <c r="D385">
        <v>87.32</v>
      </c>
      <c r="E385">
        <v>87.45</v>
      </c>
      <c r="F385">
        <v>86.67</v>
      </c>
      <c r="G385">
        <v>0</v>
      </c>
      <c r="H385">
        <v>-0.14000000000000001</v>
      </c>
    </row>
    <row r="386" spans="1:8" x14ac:dyDescent="0.2">
      <c r="A386" t="s">
        <v>3098</v>
      </c>
      <c r="B386" s="1">
        <f t="shared" si="5"/>
        <v>42764</v>
      </c>
      <c r="C386">
        <v>87.31</v>
      </c>
      <c r="D386">
        <v>87.37</v>
      </c>
      <c r="E386">
        <v>87.39</v>
      </c>
      <c r="F386">
        <v>87.27</v>
      </c>
      <c r="G386">
        <v>0</v>
      </c>
      <c r="H386">
        <v>0.05</v>
      </c>
    </row>
    <row r="387" spans="1:8" x14ac:dyDescent="0.2">
      <c r="A387" t="s">
        <v>3100</v>
      </c>
      <c r="B387" s="1">
        <f t="shared" ref="B387:B450" si="6">DATE(RIGHT(A387,4),LEFT(A387,2),LEFT(RIGHT(A387,8),2))</f>
        <v>42762</v>
      </c>
      <c r="C387">
        <v>87.27</v>
      </c>
      <c r="D387">
        <v>87.03</v>
      </c>
      <c r="E387">
        <v>87.39</v>
      </c>
      <c r="F387">
        <v>87</v>
      </c>
      <c r="G387">
        <v>0</v>
      </c>
      <c r="H387">
        <v>0.28000000000000003</v>
      </c>
    </row>
    <row r="388" spans="1:8" x14ac:dyDescent="0.2">
      <c r="A388" t="s">
        <v>3101</v>
      </c>
      <c r="B388" s="1">
        <f t="shared" si="6"/>
        <v>42761</v>
      </c>
      <c r="C388">
        <v>87.03</v>
      </c>
      <c r="D388">
        <v>87.37</v>
      </c>
      <c r="E388">
        <v>87.44</v>
      </c>
      <c r="F388">
        <v>86.89</v>
      </c>
      <c r="G388">
        <v>0</v>
      </c>
      <c r="H388">
        <v>-0.39</v>
      </c>
    </row>
    <row r="389" spans="1:8" x14ac:dyDescent="0.2">
      <c r="A389" t="s">
        <v>3102</v>
      </c>
      <c r="B389" s="1">
        <f t="shared" si="6"/>
        <v>42760</v>
      </c>
      <c r="C389">
        <v>87.37</v>
      </c>
      <c r="D389">
        <v>87.4</v>
      </c>
      <c r="E389">
        <v>87.52</v>
      </c>
      <c r="F389">
        <v>87.26</v>
      </c>
      <c r="G389">
        <v>0</v>
      </c>
      <c r="H389">
        <v>-0.03</v>
      </c>
    </row>
    <row r="390" spans="1:8" x14ac:dyDescent="0.2">
      <c r="A390" t="s">
        <v>3103</v>
      </c>
      <c r="B390" s="1">
        <f t="shared" si="6"/>
        <v>42759</v>
      </c>
      <c r="C390">
        <v>87.4</v>
      </c>
      <c r="D390">
        <v>87.52</v>
      </c>
      <c r="E390">
        <v>87.65</v>
      </c>
      <c r="F390">
        <v>87.37</v>
      </c>
      <c r="G390">
        <v>0</v>
      </c>
      <c r="H390">
        <v>-0.14000000000000001</v>
      </c>
    </row>
    <row r="391" spans="1:8" x14ac:dyDescent="0.2">
      <c r="A391" t="s">
        <v>3104</v>
      </c>
      <c r="B391" s="1">
        <f t="shared" si="6"/>
        <v>42758</v>
      </c>
      <c r="C391">
        <v>87.52</v>
      </c>
      <c r="D391">
        <v>87.43</v>
      </c>
      <c r="E391">
        <v>87.63</v>
      </c>
      <c r="F391">
        <v>87.32</v>
      </c>
      <c r="G391">
        <v>0</v>
      </c>
      <c r="H391">
        <v>0.1</v>
      </c>
    </row>
    <row r="392" spans="1:8" x14ac:dyDescent="0.2">
      <c r="A392" t="s">
        <v>3105</v>
      </c>
      <c r="B392" s="1">
        <f t="shared" si="6"/>
        <v>42757</v>
      </c>
      <c r="C392">
        <v>87.43</v>
      </c>
      <c r="D392">
        <v>87.44</v>
      </c>
      <c r="E392">
        <v>87.5</v>
      </c>
      <c r="F392">
        <v>87.39</v>
      </c>
      <c r="G392">
        <v>0</v>
      </c>
      <c r="H392">
        <v>-0.04</v>
      </c>
    </row>
    <row r="393" spans="1:8" x14ac:dyDescent="0.2">
      <c r="A393" t="s">
        <v>3107</v>
      </c>
      <c r="B393" s="1">
        <f t="shared" si="6"/>
        <v>42755</v>
      </c>
      <c r="C393">
        <v>87.46</v>
      </c>
      <c r="D393">
        <v>87.26</v>
      </c>
      <c r="E393">
        <v>87.48</v>
      </c>
      <c r="F393">
        <v>87.09</v>
      </c>
      <c r="G393">
        <v>0</v>
      </c>
      <c r="H393">
        <v>0.23</v>
      </c>
    </row>
    <row r="394" spans="1:8" x14ac:dyDescent="0.2">
      <c r="A394" t="s">
        <v>3108</v>
      </c>
      <c r="B394" s="1">
        <f t="shared" si="6"/>
        <v>42754</v>
      </c>
      <c r="C394">
        <v>87.26</v>
      </c>
      <c r="D394">
        <v>87.09</v>
      </c>
      <c r="E394">
        <v>87.36</v>
      </c>
      <c r="F394">
        <v>86.85</v>
      </c>
      <c r="G394">
        <v>0</v>
      </c>
      <c r="H394">
        <v>0.2</v>
      </c>
    </row>
    <row r="395" spans="1:8" x14ac:dyDescent="0.2">
      <c r="A395" t="s">
        <v>3109</v>
      </c>
      <c r="B395" s="1">
        <f t="shared" si="6"/>
        <v>42753</v>
      </c>
      <c r="C395">
        <v>87.09</v>
      </c>
      <c r="D395">
        <v>87.28</v>
      </c>
      <c r="E395">
        <v>87.4</v>
      </c>
      <c r="F395">
        <v>87.07</v>
      </c>
      <c r="G395">
        <v>0</v>
      </c>
      <c r="H395">
        <v>-0.21</v>
      </c>
    </row>
    <row r="396" spans="1:8" x14ac:dyDescent="0.2">
      <c r="A396" t="s">
        <v>3110</v>
      </c>
      <c r="B396" s="1">
        <f t="shared" si="6"/>
        <v>42752</v>
      </c>
      <c r="C396">
        <v>87.27</v>
      </c>
      <c r="D396">
        <v>87.04</v>
      </c>
      <c r="E396">
        <v>87.58</v>
      </c>
      <c r="F396">
        <v>87.03</v>
      </c>
      <c r="G396">
        <v>0</v>
      </c>
      <c r="H396">
        <v>0.27</v>
      </c>
    </row>
    <row r="397" spans="1:8" x14ac:dyDescent="0.2">
      <c r="A397" t="s">
        <v>3111</v>
      </c>
      <c r="B397" s="1">
        <f t="shared" si="6"/>
        <v>42751</v>
      </c>
      <c r="C397">
        <v>87.04</v>
      </c>
      <c r="D397">
        <v>87.23</v>
      </c>
      <c r="E397">
        <v>87.28</v>
      </c>
      <c r="F397">
        <v>86.88</v>
      </c>
      <c r="G397">
        <v>0</v>
      </c>
      <c r="H397">
        <v>-0.21</v>
      </c>
    </row>
    <row r="398" spans="1:8" x14ac:dyDescent="0.2">
      <c r="A398" t="s">
        <v>3112</v>
      </c>
      <c r="B398" s="1">
        <f t="shared" si="6"/>
        <v>42750</v>
      </c>
      <c r="C398">
        <v>87.23</v>
      </c>
      <c r="D398">
        <v>87.15</v>
      </c>
      <c r="E398">
        <v>87.3</v>
      </c>
      <c r="F398">
        <v>87.14</v>
      </c>
      <c r="G398">
        <v>0</v>
      </c>
      <c r="H398">
        <v>-0.02</v>
      </c>
    </row>
    <row r="399" spans="1:8" x14ac:dyDescent="0.2">
      <c r="A399" t="s">
        <v>3114</v>
      </c>
      <c r="B399" s="1">
        <f t="shared" si="6"/>
        <v>42748</v>
      </c>
      <c r="C399">
        <v>87.25</v>
      </c>
      <c r="D399">
        <v>87.1</v>
      </c>
      <c r="E399">
        <v>87.42</v>
      </c>
      <c r="F399">
        <v>87.07</v>
      </c>
      <c r="G399">
        <v>0</v>
      </c>
      <c r="H399">
        <v>0.17</v>
      </c>
    </row>
    <row r="400" spans="1:8" x14ac:dyDescent="0.2">
      <c r="A400" t="s">
        <v>3115</v>
      </c>
      <c r="B400" s="1">
        <f t="shared" si="6"/>
        <v>42747</v>
      </c>
      <c r="C400">
        <v>87.1</v>
      </c>
      <c r="D400">
        <v>86.99</v>
      </c>
      <c r="E400">
        <v>87.4</v>
      </c>
      <c r="F400">
        <v>86.87</v>
      </c>
      <c r="G400">
        <v>0</v>
      </c>
      <c r="H400">
        <v>0.12</v>
      </c>
    </row>
    <row r="401" spans="1:8" x14ac:dyDescent="0.2">
      <c r="A401" t="s">
        <v>3116</v>
      </c>
      <c r="B401" s="1">
        <f t="shared" si="6"/>
        <v>42746</v>
      </c>
      <c r="C401">
        <v>86.99</v>
      </c>
      <c r="D401">
        <v>86.85</v>
      </c>
      <c r="E401">
        <v>87.09</v>
      </c>
      <c r="F401">
        <v>86.34</v>
      </c>
      <c r="G401">
        <v>0</v>
      </c>
      <c r="H401">
        <v>0.16</v>
      </c>
    </row>
    <row r="402" spans="1:8" x14ac:dyDescent="0.2">
      <c r="A402" t="s">
        <v>3117</v>
      </c>
      <c r="B402" s="1">
        <f t="shared" si="6"/>
        <v>42745</v>
      </c>
      <c r="C402">
        <v>86.85</v>
      </c>
      <c r="D402">
        <v>87.08</v>
      </c>
      <c r="E402">
        <v>87.36</v>
      </c>
      <c r="F402">
        <v>86.84</v>
      </c>
      <c r="G402">
        <v>0</v>
      </c>
      <c r="H402">
        <v>-0.27</v>
      </c>
    </row>
    <row r="403" spans="1:8" x14ac:dyDescent="0.2">
      <c r="A403" t="s">
        <v>3118</v>
      </c>
      <c r="B403" s="1">
        <f t="shared" si="6"/>
        <v>42744</v>
      </c>
      <c r="C403">
        <v>87.08</v>
      </c>
      <c r="D403">
        <v>86.7</v>
      </c>
      <c r="E403">
        <v>87.11</v>
      </c>
      <c r="F403">
        <v>86.65</v>
      </c>
      <c r="G403">
        <v>0</v>
      </c>
      <c r="H403">
        <v>0.44</v>
      </c>
    </row>
    <row r="404" spans="1:8" x14ac:dyDescent="0.2">
      <c r="A404" t="s">
        <v>3119</v>
      </c>
      <c r="B404" s="1">
        <f t="shared" si="6"/>
        <v>42743</v>
      </c>
      <c r="C404">
        <v>86.7</v>
      </c>
      <c r="D404">
        <v>86.72</v>
      </c>
      <c r="E404">
        <v>86.74</v>
      </c>
      <c r="F404">
        <v>86.67</v>
      </c>
      <c r="G404">
        <v>0</v>
      </c>
      <c r="H404">
        <v>0.02</v>
      </c>
    </row>
    <row r="405" spans="1:8" x14ac:dyDescent="0.2">
      <c r="A405" t="s">
        <v>3121</v>
      </c>
      <c r="B405" s="1">
        <f t="shared" si="6"/>
        <v>42741</v>
      </c>
      <c r="C405">
        <v>86.69</v>
      </c>
      <c r="D405">
        <v>86.88</v>
      </c>
      <c r="E405">
        <v>87.1</v>
      </c>
      <c r="F405">
        <v>86.65</v>
      </c>
      <c r="G405">
        <v>0</v>
      </c>
      <c r="H405">
        <v>-0.23</v>
      </c>
    </row>
    <row r="406" spans="1:8" x14ac:dyDescent="0.2">
      <c r="A406" t="s">
        <v>3122</v>
      </c>
      <c r="B406" s="1">
        <f t="shared" si="6"/>
        <v>42740</v>
      </c>
      <c r="C406">
        <v>86.88</v>
      </c>
      <c r="D406">
        <v>86.41</v>
      </c>
      <c r="E406">
        <v>86.94</v>
      </c>
      <c r="F406">
        <v>86.26</v>
      </c>
      <c r="G406">
        <v>0</v>
      </c>
      <c r="H406">
        <v>0.55000000000000004</v>
      </c>
    </row>
    <row r="407" spans="1:8" x14ac:dyDescent="0.2">
      <c r="A407" t="s">
        <v>3123</v>
      </c>
      <c r="B407" s="1">
        <f t="shared" si="6"/>
        <v>42739</v>
      </c>
      <c r="C407">
        <v>86.41</v>
      </c>
      <c r="D407">
        <v>85.94</v>
      </c>
      <c r="E407">
        <v>86.43</v>
      </c>
      <c r="F407">
        <v>85.8</v>
      </c>
      <c r="G407">
        <v>0</v>
      </c>
      <c r="H407">
        <v>0.53</v>
      </c>
    </row>
    <row r="408" spans="1:8" x14ac:dyDescent="0.2">
      <c r="A408" t="s">
        <v>3124</v>
      </c>
      <c r="B408" s="1">
        <f t="shared" si="6"/>
        <v>42738</v>
      </c>
      <c r="C408">
        <v>85.95</v>
      </c>
      <c r="D408">
        <v>86.21</v>
      </c>
      <c r="E408">
        <v>86.41</v>
      </c>
      <c r="F408">
        <v>85.53</v>
      </c>
      <c r="G408">
        <v>0</v>
      </c>
      <c r="H408">
        <v>-0.31</v>
      </c>
    </row>
    <row r="409" spans="1:8" x14ac:dyDescent="0.2">
      <c r="A409" t="s">
        <v>3125</v>
      </c>
      <c r="B409" s="1">
        <f t="shared" si="6"/>
        <v>42737</v>
      </c>
      <c r="C409">
        <v>86.22</v>
      </c>
      <c r="D409">
        <v>86.6</v>
      </c>
      <c r="E409">
        <v>86.63</v>
      </c>
      <c r="F409">
        <v>86.19</v>
      </c>
      <c r="G409">
        <v>0</v>
      </c>
      <c r="H409">
        <v>-0.44</v>
      </c>
    </row>
    <row r="410" spans="1:8" x14ac:dyDescent="0.2">
      <c r="A410" t="s">
        <v>3126</v>
      </c>
      <c r="B410" s="1">
        <f t="shared" si="6"/>
        <v>42736</v>
      </c>
      <c r="C410">
        <v>86.6</v>
      </c>
      <c r="D410">
        <v>86.67</v>
      </c>
      <c r="E410">
        <v>86.71</v>
      </c>
      <c r="F410">
        <v>86.56</v>
      </c>
      <c r="G410">
        <v>0</v>
      </c>
      <c r="H410">
        <v>0.01</v>
      </c>
    </row>
    <row r="411" spans="1:8" x14ac:dyDescent="0.2">
      <c r="A411" t="s">
        <v>2864</v>
      </c>
      <c r="B411" s="1">
        <f t="shared" si="6"/>
        <v>42734</v>
      </c>
      <c r="C411">
        <v>86.59</v>
      </c>
      <c r="D411">
        <v>86.91</v>
      </c>
      <c r="E411">
        <v>87.1</v>
      </c>
      <c r="F411">
        <v>86.57</v>
      </c>
      <c r="G411">
        <v>0</v>
      </c>
      <c r="H411">
        <v>-0.36</v>
      </c>
    </row>
    <row r="412" spans="1:8" x14ac:dyDescent="0.2">
      <c r="A412" t="s">
        <v>2865</v>
      </c>
      <c r="B412" s="1">
        <f t="shared" si="6"/>
        <v>42733</v>
      </c>
      <c r="C412">
        <v>86.9</v>
      </c>
      <c r="D412">
        <v>85.94</v>
      </c>
      <c r="E412">
        <v>87.49</v>
      </c>
      <c r="F412">
        <v>85.93</v>
      </c>
      <c r="G412">
        <v>0</v>
      </c>
      <c r="H412">
        <v>1.1200000000000001</v>
      </c>
    </row>
    <row r="413" spans="1:8" x14ac:dyDescent="0.2">
      <c r="A413" t="s">
        <v>2866</v>
      </c>
      <c r="B413" s="1">
        <f t="shared" si="6"/>
        <v>42732</v>
      </c>
      <c r="C413">
        <v>85.94</v>
      </c>
      <c r="D413">
        <v>86.36</v>
      </c>
      <c r="E413">
        <v>86.49</v>
      </c>
      <c r="F413">
        <v>85.74</v>
      </c>
      <c r="G413">
        <v>0</v>
      </c>
      <c r="H413">
        <v>-0.49</v>
      </c>
    </row>
    <row r="414" spans="1:8" x14ac:dyDescent="0.2">
      <c r="A414" t="s">
        <v>2867</v>
      </c>
      <c r="B414" s="1">
        <f t="shared" si="6"/>
        <v>42731</v>
      </c>
      <c r="C414">
        <v>86.36</v>
      </c>
      <c r="D414">
        <v>86.25</v>
      </c>
      <c r="E414">
        <v>86.4</v>
      </c>
      <c r="F414">
        <v>86.13</v>
      </c>
      <c r="G414">
        <v>0</v>
      </c>
      <c r="H414">
        <v>0.13</v>
      </c>
    </row>
    <row r="415" spans="1:8" x14ac:dyDescent="0.2">
      <c r="A415" t="s">
        <v>2868</v>
      </c>
      <c r="B415" s="1">
        <f t="shared" si="6"/>
        <v>42730</v>
      </c>
      <c r="C415">
        <v>86.25</v>
      </c>
      <c r="D415">
        <v>86.25</v>
      </c>
      <c r="E415">
        <v>86.35</v>
      </c>
      <c r="F415">
        <v>86.15</v>
      </c>
      <c r="G415">
        <v>0</v>
      </c>
      <c r="H415">
        <v>0</v>
      </c>
    </row>
    <row r="416" spans="1:8" x14ac:dyDescent="0.2">
      <c r="A416" t="s">
        <v>2869</v>
      </c>
      <c r="B416" s="1">
        <f t="shared" si="6"/>
        <v>42729</v>
      </c>
      <c r="C416">
        <v>86.25</v>
      </c>
      <c r="D416">
        <v>86.41</v>
      </c>
      <c r="E416">
        <v>86.41</v>
      </c>
      <c r="F416">
        <v>86.24</v>
      </c>
      <c r="G416">
        <v>0</v>
      </c>
      <c r="H416">
        <v>-0.03</v>
      </c>
    </row>
    <row r="417" spans="1:8" x14ac:dyDescent="0.2">
      <c r="A417" t="s">
        <v>2871</v>
      </c>
      <c r="B417" s="1">
        <f t="shared" si="6"/>
        <v>42727</v>
      </c>
      <c r="C417">
        <v>86.28</v>
      </c>
      <c r="D417">
        <v>86.17</v>
      </c>
      <c r="E417">
        <v>86.37</v>
      </c>
      <c r="F417">
        <v>86.13</v>
      </c>
      <c r="G417">
        <v>0</v>
      </c>
      <c r="H417">
        <v>0.12</v>
      </c>
    </row>
    <row r="418" spans="1:8" x14ac:dyDescent="0.2">
      <c r="A418" t="s">
        <v>2872</v>
      </c>
      <c r="B418" s="1">
        <f t="shared" si="6"/>
        <v>42726</v>
      </c>
      <c r="C418">
        <v>86.17</v>
      </c>
      <c r="D418">
        <v>86.02</v>
      </c>
      <c r="E418">
        <v>86.53</v>
      </c>
      <c r="F418">
        <v>86.01</v>
      </c>
      <c r="G418">
        <v>0</v>
      </c>
      <c r="H418">
        <v>0.18</v>
      </c>
    </row>
    <row r="419" spans="1:8" x14ac:dyDescent="0.2">
      <c r="A419" t="s">
        <v>2873</v>
      </c>
      <c r="B419" s="1">
        <f t="shared" si="6"/>
        <v>42725</v>
      </c>
      <c r="C419">
        <v>86.02</v>
      </c>
      <c r="D419">
        <v>85.85</v>
      </c>
      <c r="E419">
        <v>86.16</v>
      </c>
      <c r="F419">
        <v>85.79</v>
      </c>
      <c r="G419">
        <v>0</v>
      </c>
      <c r="H419">
        <v>0.2</v>
      </c>
    </row>
    <row r="420" spans="1:8" x14ac:dyDescent="0.2">
      <c r="A420" t="s">
        <v>2874</v>
      </c>
      <c r="B420" s="1">
        <f t="shared" si="6"/>
        <v>42724</v>
      </c>
      <c r="C420">
        <v>85.85</v>
      </c>
      <c r="D420">
        <v>85.86</v>
      </c>
      <c r="E420">
        <v>85.98</v>
      </c>
      <c r="F420">
        <v>85.66</v>
      </c>
      <c r="G420">
        <v>0</v>
      </c>
      <c r="H420">
        <v>0</v>
      </c>
    </row>
    <row r="421" spans="1:8" x14ac:dyDescent="0.2">
      <c r="A421" t="s">
        <v>2875</v>
      </c>
      <c r="B421" s="1">
        <f t="shared" si="6"/>
        <v>42723</v>
      </c>
      <c r="C421">
        <v>85.86</v>
      </c>
      <c r="D421">
        <v>86.21</v>
      </c>
      <c r="E421">
        <v>86.36</v>
      </c>
      <c r="F421">
        <v>85.8</v>
      </c>
      <c r="G421">
        <v>0</v>
      </c>
      <c r="H421">
        <v>-0.41</v>
      </c>
    </row>
    <row r="422" spans="1:8" x14ac:dyDescent="0.2">
      <c r="A422" t="s">
        <v>2876</v>
      </c>
      <c r="B422" s="1">
        <f t="shared" si="6"/>
        <v>42722</v>
      </c>
      <c r="C422">
        <v>86.21</v>
      </c>
      <c r="D422">
        <v>86.16</v>
      </c>
      <c r="E422">
        <v>86.26</v>
      </c>
      <c r="F422">
        <v>86.16</v>
      </c>
      <c r="G422">
        <v>0</v>
      </c>
      <c r="H422">
        <v>-0.03</v>
      </c>
    </row>
    <row r="423" spans="1:8" x14ac:dyDescent="0.2">
      <c r="A423" t="s">
        <v>2878</v>
      </c>
      <c r="B423" s="1">
        <f t="shared" si="6"/>
        <v>42720</v>
      </c>
      <c r="C423">
        <v>86.23</v>
      </c>
      <c r="D423">
        <v>86.09</v>
      </c>
      <c r="E423">
        <v>86.46</v>
      </c>
      <c r="F423">
        <v>85.98</v>
      </c>
      <c r="G423">
        <v>0</v>
      </c>
      <c r="H423">
        <v>0.16</v>
      </c>
    </row>
    <row r="424" spans="1:8" x14ac:dyDescent="0.2">
      <c r="A424" t="s">
        <v>2879</v>
      </c>
      <c r="B424" s="1">
        <f t="shared" si="6"/>
        <v>42719</v>
      </c>
      <c r="C424">
        <v>86.09</v>
      </c>
      <c r="D424">
        <v>86.54</v>
      </c>
      <c r="E424">
        <v>86.61</v>
      </c>
      <c r="F424">
        <v>85.77</v>
      </c>
      <c r="G424">
        <v>0</v>
      </c>
      <c r="H424">
        <v>-0.52</v>
      </c>
    </row>
    <row r="425" spans="1:8" x14ac:dyDescent="0.2">
      <c r="A425" t="s">
        <v>2880</v>
      </c>
      <c r="B425" s="1">
        <f t="shared" si="6"/>
        <v>42718</v>
      </c>
      <c r="C425">
        <v>86.54</v>
      </c>
      <c r="D425">
        <v>86.96</v>
      </c>
      <c r="E425">
        <v>87.24</v>
      </c>
      <c r="F425">
        <v>86.42</v>
      </c>
      <c r="G425">
        <v>0</v>
      </c>
      <c r="H425">
        <v>-0.49</v>
      </c>
    </row>
    <row r="426" spans="1:8" x14ac:dyDescent="0.2">
      <c r="A426" t="s">
        <v>2881</v>
      </c>
      <c r="B426" s="1">
        <f t="shared" si="6"/>
        <v>42717</v>
      </c>
      <c r="C426">
        <v>86.96</v>
      </c>
      <c r="D426">
        <v>87.02</v>
      </c>
      <c r="E426">
        <v>87.18</v>
      </c>
      <c r="F426">
        <v>86.73</v>
      </c>
      <c r="G426">
        <v>0</v>
      </c>
      <c r="H426">
        <v>-7.0000000000000007E-2</v>
      </c>
    </row>
    <row r="427" spans="1:8" x14ac:dyDescent="0.2">
      <c r="A427" t="s">
        <v>2882</v>
      </c>
      <c r="B427" s="1">
        <f t="shared" si="6"/>
        <v>42716</v>
      </c>
      <c r="C427">
        <v>87.03</v>
      </c>
      <c r="D427">
        <v>86.43</v>
      </c>
      <c r="E427">
        <v>87.07</v>
      </c>
      <c r="F427">
        <v>86.3</v>
      </c>
      <c r="G427">
        <v>0</v>
      </c>
      <c r="H427">
        <v>0.7</v>
      </c>
    </row>
    <row r="428" spans="1:8" x14ac:dyDescent="0.2">
      <c r="A428" t="s">
        <v>2883</v>
      </c>
      <c r="B428" s="1">
        <f t="shared" si="6"/>
        <v>42715</v>
      </c>
      <c r="C428">
        <v>86.42</v>
      </c>
      <c r="D428">
        <v>86.39</v>
      </c>
      <c r="E428">
        <v>86.5</v>
      </c>
      <c r="F428">
        <v>86.36</v>
      </c>
      <c r="G428">
        <v>0</v>
      </c>
      <c r="H428">
        <v>-0.13</v>
      </c>
    </row>
    <row r="429" spans="1:8" x14ac:dyDescent="0.2">
      <c r="A429" t="s">
        <v>2885</v>
      </c>
      <c r="B429" s="1">
        <f t="shared" si="6"/>
        <v>42713</v>
      </c>
      <c r="C429">
        <v>86.53</v>
      </c>
      <c r="D429">
        <v>86.8</v>
      </c>
      <c r="E429">
        <v>86.93</v>
      </c>
      <c r="F429">
        <v>86.32</v>
      </c>
      <c r="G429">
        <v>0</v>
      </c>
      <c r="H429">
        <v>-0.31</v>
      </c>
    </row>
    <row r="430" spans="1:8" x14ac:dyDescent="0.2">
      <c r="A430" t="s">
        <v>2886</v>
      </c>
      <c r="B430" s="1">
        <f t="shared" si="6"/>
        <v>42712</v>
      </c>
      <c r="C430">
        <v>86.81</v>
      </c>
      <c r="D430">
        <v>87.77</v>
      </c>
      <c r="E430">
        <v>88.54</v>
      </c>
      <c r="F430">
        <v>86.69</v>
      </c>
      <c r="G430">
        <v>0</v>
      </c>
      <c r="H430">
        <v>-1.1000000000000001</v>
      </c>
    </row>
    <row r="431" spans="1:8" x14ac:dyDescent="0.2">
      <c r="A431" t="s">
        <v>2887</v>
      </c>
      <c r="B431" s="1">
        <f t="shared" si="6"/>
        <v>42711</v>
      </c>
      <c r="C431">
        <v>87.77</v>
      </c>
      <c r="D431">
        <v>87.52</v>
      </c>
      <c r="E431">
        <v>87.88</v>
      </c>
      <c r="F431">
        <v>87.5</v>
      </c>
      <c r="G431">
        <v>0</v>
      </c>
      <c r="H431">
        <v>0.28999999999999998</v>
      </c>
    </row>
    <row r="432" spans="1:8" x14ac:dyDescent="0.2">
      <c r="A432" t="s">
        <v>2888</v>
      </c>
      <c r="B432" s="1">
        <f t="shared" si="6"/>
        <v>42710</v>
      </c>
      <c r="C432">
        <v>87.52</v>
      </c>
      <c r="D432">
        <v>87.74</v>
      </c>
      <c r="E432">
        <v>87.92</v>
      </c>
      <c r="F432">
        <v>87.36</v>
      </c>
      <c r="G432">
        <v>0</v>
      </c>
      <c r="H432">
        <v>-0.25</v>
      </c>
    </row>
    <row r="433" spans="1:8" x14ac:dyDescent="0.2">
      <c r="A433" t="s">
        <v>2889</v>
      </c>
      <c r="B433" s="1">
        <f t="shared" si="6"/>
        <v>42709</v>
      </c>
      <c r="C433">
        <v>87.73</v>
      </c>
      <c r="D433">
        <v>86.36</v>
      </c>
      <c r="E433">
        <v>87.96</v>
      </c>
      <c r="F433">
        <v>86.13</v>
      </c>
      <c r="G433">
        <v>0</v>
      </c>
      <c r="H433">
        <v>1.6</v>
      </c>
    </row>
    <row r="434" spans="1:8" x14ac:dyDescent="0.2">
      <c r="A434" t="s">
        <v>2890</v>
      </c>
      <c r="B434" s="1">
        <f t="shared" si="6"/>
        <v>42708</v>
      </c>
      <c r="C434">
        <v>86.35</v>
      </c>
      <c r="D434">
        <v>86.71</v>
      </c>
      <c r="E434">
        <v>86.92</v>
      </c>
      <c r="F434">
        <v>85.9</v>
      </c>
      <c r="G434">
        <v>0</v>
      </c>
      <c r="H434">
        <v>-0.77</v>
      </c>
    </row>
    <row r="435" spans="1:8" x14ac:dyDescent="0.2">
      <c r="A435" t="s">
        <v>2892</v>
      </c>
      <c r="B435" s="1">
        <f t="shared" si="6"/>
        <v>42706</v>
      </c>
      <c r="C435">
        <v>87.02</v>
      </c>
      <c r="D435">
        <v>87.15</v>
      </c>
      <c r="E435">
        <v>87.33</v>
      </c>
      <c r="F435">
        <v>86.87</v>
      </c>
      <c r="G435">
        <v>0</v>
      </c>
      <c r="H435">
        <v>-0.15</v>
      </c>
    </row>
    <row r="436" spans="1:8" x14ac:dyDescent="0.2">
      <c r="A436" t="s">
        <v>2893</v>
      </c>
      <c r="B436" s="1">
        <f t="shared" si="6"/>
        <v>42705</v>
      </c>
      <c r="C436">
        <v>87.16</v>
      </c>
      <c r="D436">
        <v>86.78</v>
      </c>
      <c r="E436">
        <v>87.2</v>
      </c>
      <c r="F436">
        <v>86.64</v>
      </c>
      <c r="G436">
        <v>0</v>
      </c>
      <c r="H436">
        <v>0.43</v>
      </c>
    </row>
    <row r="437" spans="1:8" x14ac:dyDescent="0.2">
      <c r="A437" t="s">
        <v>2634</v>
      </c>
      <c r="B437" s="1">
        <f t="shared" si="6"/>
        <v>42704</v>
      </c>
      <c r="C437">
        <v>86.79</v>
      </c>
      <c r="D437">
        <v>86.99</v>
      </c>
      <c r="E437">
        <v>87.24</v>
      </c>
      <c r="F437">
        <v>86.53</v>
      </c>
      <c r="G437">
        <v>0</v>
      </c>
      <c r="H437">
        <v>-0.24</v>
      </c>
    </row>
    <row r="438" spans="1:8" x14ac:dyDescent="0.2">
      <c r="A438" t="s">
        <v>2635</v>
      </c>
      <c r="B438" s="1">
        <f t="shared" si="6"/>
        <v>42703</v>
      </c>
      <c r="C438">
        <v>86.99</v>
      </c>
      <c r="D438">
        <v>86.77</v>
      </c>
      <c r="E438">
        <v>87.03</v>
      </c>
      <c r="F438">
        <v>86.53</v>
      </c>
      <c r="G438">
        <v>0</v>
      </c>
      <c r="H438">
        <v>0.26</v>
      </c>
    </row>
    <row r="439" spans="1:8" x14ac:dyDescent="0.2">
      <c r="A439" t="s">
        <v>2636</v>
      </c>
      <c r="B439" s="1">
        <f t="shared" si="6"/>
        <v>42702</v>
      </c>
      <c r="C439">
        <v>86.77</v>
      </c>
      <c r="D439">
        <v>86.79</v>
      </c>
      <c r="E439">
        <v>87.15</v>
      </c>
      <c r="F439">
        <v>86.52</v>
      </c>
      <c r="G439">
        <v>0</v>
      </c>
      <c r="H439">
        <v>-0.02</v>
      </c>
    </row>
    <row r="440" spans="1:8" x14ac:dyDescent="0.2">
      <c r="A440" t="s">
        <v>2637</v>
      </c>
      <c r="B440" s="1">
        <f t="shared" si="6"/>
        <v>42701</v>
      </c>
      <c r="C440">
        <v>86.79</v>
      </c>
      <c r="D440">
        <v>86.86</v>
      </c>
      <c r="E440">
        <v>86.86</v>
      </c>
      <c r="F440">
        <v>86.69</v>
      </c>
      <c r="G440">
        <v>0</v>
      </c>
      <c r="H440">
        <v>0.1</v>
      </c>
    </row>
    <row r="441" spans="1:8" x14ac:dyDescent="0.2">
      <c r="A441" t="s">
        <v>2639</v>
      </c>
      <c r="B441" s="1">
        <f t="shared" si="6"/>
        <v>42699</v>
      </c>
      <c r="C441">
        <v>86.7</v>
      </c>
      <c r="D441">
        <v>86.49</v>
      </c>
      <c r="E441">
        <v>86.91</v>
      </c>
      <c r="F441">
        <v>86.41</v>
      </c>
      <c r="G441">
        <v>0</v>
      </c>
      <c r="H441">
        <v>0.24</v>
      </c>
    </row>
    <row r="442" spans="1:8" x14ac:dyDescent="0.2">
      <c r="A442" t="s">
        <v>2640</v>
      </c>
      <c r="B442" s="1">
        <f t="shared" si="6"/>
        <v>42698</v>
      </c>
      <c r="C442">
        <v>86.49</v>
      </c>
      <c r="D442">
        <v>86.32</v>
      </c>
      <c r="E442">
        <v>86.61</v>
      </c>
      <c r="F442">
        <v>86.23</v>
      </c>
      <c r="G442">
        <v>0</v>
      </c>
      <c r="H442">
        <v>0.19</v>
      </c>
    </row>
    <row r="443" spans="1:8" x14ac:dyDescent="0.2">
      <c r="A443" t="s">
        <v>2641</v>
      </c>
      <c r="B443" s="1">
        <f t="shared" si="6"/>
        <v>42697</v>
      </c>
      <c r="C443">
        <v>86.32</v>
      </c>
      <c r="D443">
        <v>86.78</v>
      </c>
      <c r="E443">
        <v>86.86</v>
      </c>
      <c r="F443">
        <v>86.23</v>
      </c>
      <c r="G443">
        <v>0</v>
      </c>
      <c r="H443">
        <v>-0.53</v>
      </c>
    </row>
    <row r="444" spans="1:8" x14ac:dyDescent="0.2">
      <c r="A444" t="s">
        <v>2642</v>
      </c>
      <c r="B444" s="1">
        <f t="shared" si="6"/>
        <v>42696</v>
      </c>
      <c r="C444">
        <v>86.78</v>
      </c>
      <c r="D444">
        <v>86.7</v>
      </c>
      <c r="E444">
        <v>86.84</v>
      </c>
      <c r="F444">
        <v>86.45</v>
      </c>
      <c r="G444">
        <v>0</v>
      </c>
      <c r="H444">
        <v>0.09</v>
      </c>
    </row>
    <row r="445" spans="1:8" x14ac:dyDescent="0.2">
      <c r="A445" t="s">
        <v>2643</v>
      </c>
      <c r="B445" s="1">
        <f t="shared" si="6"/>
        <v>42695</v>
      </c>
      <c r="C445">
        <v>86.7</v>
      </c>
      <c r="D445">
        <v>86.51</v>
      </c>
      <c r="E445">
        <v>86.91</v>
      </c>
      <c r="F445">
        <v>86.47</v>
      </c>
      <c r="G445">
        <v>0</v>
      </c>
      <c r="H445">
        <v>0.22</v>
      </c>
    </row>
    <row r="446" spans="1:8" x14ac:dyDescent="0.2">
      <c r="A446" t="s">
        <v>2644</v>
      </c>
      <c r="B446" s="1">
        <f t="shared" si="6"/>
        <v>42694</v>
      </c>
      <c r="C446">
        <v>86.51</v>
      </c>
      <c r="D446">
        <v>86.57</v>
      </c>
      <c r="E446">
        <v>86.61</v>
      </c>
      <c r="F446">
        <v>86.5</v>
      </c>
      <c r="G446">
        <v>0</v>
      </c>
      <c r="H446">
        <v>-7.0000000000000007E-2</v>
      </c>
    </row>
    <row r="447" spans="1:8" x14ac:dyDescent="0.2">
      <c r="A447" t="s">
        <v>2646</v>
      </c>
      <c r="B447" s="1">
        <f t="shared" si="6"/>
        <v>42692</v>
      </c>
      <c r="C447">
        <v>86.57</v>
      </c>
      <c r="D447">
        <v>86.67</v>
      </c>
      <c r="E447">
        <v>86.82</v>
      </c>
      <c r="F447">
        <v>86.43</v>
      </c>
      <c r="G447">
        <v>0</v>
      </c>
      <c r="H447">
        <v>-0.11</v>
      </c>
    </row>
    <row r="448" spans="1:8" x14ac:dyDescent="0.2">
      <c r="A448" t="s">
        <v>2647</v>
      </c>
      <c r="B448" s="1">
        <f t="shared" si="6"/>
        <v>42691</v>
      </c>
      <c r="C448">
        <v>86.67</v>
      </c>
      <c r="D448">
        <v>87.05</v>
      </c>
      <c r="E448">
        <v>87.33</v>
      </c>
      <c r="F448">
        <v>86.6</v>
      </c>
      <c r="G448">
        <v>0</v>
      </c>
      <c r="H448">
        <v>-0.45</v>
      </c>
    </row>
    <row r="449" spans="1:8" x14ac:dyDescent="0.2">
      <c r="A449" t="s">
        <v>2648</v>
      </c>
      <c r="B449" s="1">
        <f t="shared" si="6"/>
        <v>42690</v>
      </c>
      <c r="C449">
        <v>87.06</v>
      </c>
      <c r="D449">
        <v>87.21</v>
      </c>
      <c r="E449">
        <v>87.45</v>
      </c>
      <c r="F449">
        <v>86.85</v>
      </c>
      <c r="G449">
        <v>0</v>
      </c>
      <c r="H449">
        <v>-0.18</v>
      </c>
    </row>
    <row r="450" spans="1:8" x14ac:dyDescent="0.2">
      <c r="A450" t="s">
        <v>2649</v>
      </c>
      <c r="B450" s="1">
        <f t="shared" si="6"/>
        <v>42689</v>
      </c>
      <c r="C450">
        <v>87.21</v>
      </c>
      <c r="D450">
        <v>87.22</v>
      </c>
      <c r="E450">
        <v>87.77</v>
      </c>
      <c r="F450">
        <v>87.16</v>
      </c>
      <c r="G450">
        <v>0</v>
      </c>
      <c r="H450">
        <v>-0.02</v>
      </c>
    </row>
    <row r="451" spans="1:8" x14ac:dyDescent="0.2">
      <c r="A451" t="s">
        <v>2650</v>
      </c>
      <c r="B451" s="1">
        <f t="shared" ref="B451:B514" si="7">DATE(RIGHT(A451,4),LEFT(A451,2),LEFT(RIGHT(A451,8),2))</f>
        <v>42688</v>
      </c>
      <c r="C451">
        <v>87.22</v>
      </c>
      <c r="D451">
        <v>87.56</v>
      </c>
      <c r="E451">
        <v>87.6</v>
      </c>
      <c r="F451">
        <v>87.04</v>
      </c>
      <c r="G451">
        <v>0</v>
      </c>
      <c r="H451">
        <v>-0.39</v>
      </c>
    </row>
    <row r="452" spans="1:8" x14ac:dyDescent="0.2">
      <c r="A452" t="s">
        <v>2651</v>
      </c>
      <c r="B452" s="1">
        <f t="shared" si="7"/>
        <v>42687</v>
      </c>
      <c r="C452">
        <v>87.56</v>
      </c>
      <c r="D452">
        <v>87.65</v>
      </c>
      <c r="E452">
        <v>87.74</v>
      </c>
      <c r="F452">
        <v>87.54</v>
      </c>
      <c r="G452">
        <v>0</v>
      </c>
      <c r="H452">
        <v>-0.23</v>
      </c>
    </row>
    <row r="453" spans="1:8" x14ac:dyDescent="0.2">
      <c r="A453" t="s">
        <v>2653</v>
      </c>
      <c r="B453" s="1">
        <f t="shared" si="7"/>
        <v>42685</v>
      </c>
      <c r="C453">
        <v>87.76</v>
      </c>
      <c r="D453">
        <v>88.04</v>
      </c>
      <c r="E453">
        <v>88.22</v>
      </c>
      <c r="F453">
        <v>87.59</v>
      </c>
      <c r="G453">
        <v>0</v>
      </c>
      <c r="H453">
        <v>-0.32</v>
      </c>
    </row>
    <row r="454" spans="1:8" x14ac:dyDescent="0.2">
      <c r="A454" t="s">
        <v>2654</v>
      </c>
      <c r="B454" s="1">
        <f t="shared" si="7"/>
        <v>42684</v>
      </c>
      <c r="C454">
        <v>88.04</v>
      </c>
      <c r="D454">
        <v>88.31</v>
      </c>
      <c r="E454">
        <v>88.47</v>
      </c>
      <c r="F454">
        <v>87.96</v>
      </c>
      <c r="G454">
        <v>0</v>
      </c>
      <c r="H454">
        <v>-0.3</v>
      </c>
    </row>
    <row r="455" spans="1:8" x14ac:dyDescent="0.2">
      <c r="A455" t="s">
        <v>2655</v>
      </c>
      <c r="B455" s="1">
        <f t="shared" si="7"/>
        <v>42683</v>
      </c>
      <c r="C455">
        <v>88.3</v>
      </c>
      <c r="D455">
        <v>88.93</v>
      </c>
      <c r="E455">
        <v>90.42</v>
      </c>
      <c r="F455">
        <v>88.22</v>
      </c>
      <c r="G455">
        <v>0</v>
      </c>
      <c r="H455">
        <v>-0.71</v>
      </c>
    </row>
    <row r="456" spans="1:8" x14ac:dyDescent="0.2">
      <c r="A456" t="s">
        <v>2656</v>
      </c>
      <c r="B456" s="1">
        <f t="shared" si="7"/>
        <v>42682</v>
      </c>
      <c r="C456">
        <v>88.93</v>
      </c>
      <c r="D456">
        <v>89.1</v>
      </c>
      <c r="E456">
        <v>89.2</v>
      </c>
      <c r="F456">
        <v>88.87</v>
      </c>
      <c r="G456">
        <v>0</v>
      </c>
      <c r="H456">
        <v>-0.2</v>
      </c>
    </row>
    <row r="457" spans="1:8" x14ac:dyDescent="0.2">
      <c r="A457" t="s">
        <v>2657</v>
      </c>
      <c r="B457" s="1">
        <f t="shared" si="7"/>
        <v>42681</v>
      </c>
      <c r="C457">
        <v>89.11</v>
      </c>
      <c r="D457">
        <v>89.29</v>
      </c>
      <c r="E457">
        <v>89.38</v>
      </c>
      <c r="F457">
        <v>88.98</v>
      </c>
      <c r="G457">
        <v>0</v>
      </c>
      <c r="H457">
        <v>-0.21</v>
      </c>
    </row>
    <row r="458" spans="1:8" x14ac:dyDescent="0.2">
      <c r="A458" t="s">
        <v>2658</v>
      </c>
      <c r="B458" s="1">
        <f t="shared" si="7"/>
        <v>42680</v>
      </c>
      <c r="C458">
        <v>89.29</v>
      </c>
      <c r="D458">
        <v>89.1</v>
      </c>
      <c r="E458">
        <v>89.34</v>
      </c>
      <c r="F458">
        <v>89.09</v>
      </c>
      <c r="G458">
        <v>0</v>
      </c>
      <c r="H458">
        <v>-0.18</v>
      </c>
    </row>
    <row r="459" spans="1:8" x14ac:dyDescent="0.2">
      <c r="A459" t="s">
        <v>2660</v>
      </c>
      <c r="B459" s="1">
        <f t="shared" si="7"/>
        <v>42678</v>
      </c>
      <c r="C459">
        <v>89.46</v>
      </c>
      <c r="D459">
        <v>89.22</v>
      </c>
      <c r="E459">
        <v>89.46</v>
      </c>
      <c r="F459">
        <v>89.11</v>
      </c>
      <c r="G459">
        <v>0</v>
      </c>
      <c r="H459">
        <v>0.26</v>
      </c>
    </row>
    <row r="460" spans="1:8" x14ac:dyDescent="0.2">
      <c r="A460" t="s">
        <v>2661</v>
      </c>
      <c r="B460" s="1">
        <f t="shared" si="7"/>
        <v>42677</v>
      </c>
      <c r="C460">
        <v>89.23</v>
      </c>
      <c r="D460">
        <v>89.33</v>
      </c>
      <c r="E460">
        <v>89.46</v>
      </c>
      <c r="F460">
        <v>88.89</v>
      </c>
      <c r="G460">
        <v>0</v>
      </c>
      <c r="H460">
        <v>-0.12</v>
      </c>
    </row>
    <row r="461" spans="1:8" x14ac:dyDescent="0.2">
      <c r="A461" t="s">
        <v>2662</v>
      </c>
      <c r="B461" s="1">
        <f t="shared" si="7"/>
        <v>42676</v>
      </c>
      <c r="C461">
        <v>89.33</v>
      </c>
      <c r="D461">
        <v>89.22</v>
      </c>
      <c r="E461">
        <v>89.49</v>
      </c>
      <c r="F461">
        <v>89.16</v>
      </c>
      <c r="G461">
        <v>0</v>
      </c>
      <c r="H461">
        <v>0.13</v>
      </c>
    </row>
    <row r="462" spans="1:8" x14ac:dyDescent="0.2">
      <c r="A462" t="s">
        <v>2663</v>
      </c>
      <c r="B462" s="1">
        <f t="shared" si="7"/>
        <v>42675</v>
      </c>
      <c r="C462">
        <v>89.21</v>
      </c>
      <c r="D462">
        <v>88.74</v>
      </c>
      <c r="E462">
        <v>89.28</v>
      </c>
      <c r="F462">
        <v>88.67</v>
      </c>
      <c r="G462">
        <v>0</v>
      </c>
      <c r="H462">
        <v>0.53</v>
      </c>
    </row>
    <row r="463" spans="1:8" x14ac:dyDescent="0.2">
      <c r="A463" t="s">
        <v>2401</v>
      </c>
      <c r="B463" s="1">
        <f t="shared" si="7"/>
        <v>42674</v>
      </c>
      <c r="C463">
        <v>88.74</v>
      </c>
      <c r="D463">
        <v>88.79</v>
      </c>
      <c r="E463">
        <v>88.82</v>
      </c>
      <c r="F463">
        <v>88.54</v>
      </c>
      <c r="G463">
        <v>0</v>
      </c>
      <c r="H463">
        <v>-0.06</v>
      </c>
    </row>
    <row r="464" spans="1:8" x14ac:dyDescent="0.2">
      <c r="A464" t="s">
        <v>2402</v>
      </c>
      <c r="B464" s="1">
        <f t="shared" si="7"/>
        <v>42673</v>
      </c>
      <c r="C464">
        <v>88.79</v>
      </c>
      <c r="D464">
        <v>88.89</v>
      </c>
      <c r="E464">
        <v>88.9</v>
      </c>
      <c r="F464">
        <v>88.76</v>
      </c>
      <c r="G464">
        <v>0</v>
      </c>
      <c r="H464">
        <v>-0.1</v>
      </c>
    </row>
    <row r="465" spans="1:8" x14ac:dyDescent="0.2">
      <c r="A465" t="s">
        <v>2404</v>
      </c>
      <c r="B465" s="1">
        <f t="shared" si="7"/>
        <v>42671</v>
      </c>
      <c r="C465">
        <v>88.88</v>
      </c>
      <c r="D465">
        <v>88.31</v>
      </c>
      <c r="E465">
        <v>88.92</v>
      </c>
      <c r="F465">
        <v>88.3</v>
      </c>
      <c r="G465">
        <v>0</v>
      </c>
      <c r="H465">
        <v>0.64</v>
      </c>
    </row>
    <row r="466" spans="1:8" x14ac:dyDescent="0.2">
      <c r="A466" t="s">
        <v>2405</v>
      </c>
      <c r="B466" s="1">
        <f t="shared" si="7"/>
        <v>42670</v>
      </c>
      <c r="C466">
        <v>88.31</v>
      </c>
      <c r="D466">
        <v>88.16</v>
      </c>
      <c r="E466">
        <v>88.56</v>
      </c>
      <c r="F466">
        <v>88.05</v>
      </c>
      <c r="G466">
        <v>0</v>
      </c>
      <c r="H466">
        <v>0.17</v>
      </c>
    </row>
    <row r="467" spans="1:8" x14ac:dyDescent="0.2">
      <c r="A467" t="s">
        <v>2406</v>
      </c>
      <c r="B467" s="1">
        <f t="shared" si="7"/>
        <v>42669</v>
      </c>
      <c r="C467">
        <v>88.17</v>
      </c>
      <c r="D467">
        <v>88</v>
      </c>
      <c r="E467">
        <v>88.37</v>
      </c>
      <c r="F467">
        <v>87.93</v>
      </c>
      <c r="G467">
        <v>0</v>
      </c>
      <c r="H467">
        <v>0.18</v>
      </c>
    </row>
    <row r="468" spans="1:8" x14ac:dyDescent="0.2">
      <c r="A468" t="s">
        <v>2407</v>
      </c>
      <c r="B468" s="1">
        <f t="shared" si="7"/>
        <v>42668</v>
      </c>
      <c r="C468">
        <v>88</v>
      </c>
      <c r="D468">
        <v>87.86</v>
      </c>
      <c r="E468">
        <v>88.13</v>
      </c>
      <c r="F468">
        <v>87.84</v>
      </c>
      <c r="G468">
        <v>0</v>
      </c>
      <c r="H468">
        <v>0.16</v>
      </c>
    </row>
    <row r="469" spans="1:8" x14ac:dyDescent="0.2">
      <c r="A469" t="s">
        <v>2408</v>
      </c>
      <c r="B469" s="1">
        <f t="shared" si="7"/>
        <v>42667</v>
      </c>
      <c r="C469">
        <v>87.86</v>
      </c>
      <c r="D469">
        <v>87.87</v>
      </c>
      <c r="E469">
        <v>87.98</v>
      </c>
      <c r="F469">
        <v>87.75</v>
      </c>
      <c r="G469">
        <v>0</v>
      </c>
      <c r="H469">
        <v>-0.01</v>
      </c>
    </row>
    <row r="470" spans="1:8" x14ac:dyDescent="0.2">
      <c r="A470" t="s">
        <v>2409</v>
      </c>
      <c r="B470" s="1">
        <f t="shared" si="7"/>
        <v>42666</v>
      </c>
      <c r="C470">
        <v>87.87</v>
      </c>
      <c r="D470">
        <v>87.89</v>
      </c>
      <c r="E470">
        <v>87.89</v>
      </c>
      <c r="F470">
        <v>87.81</v>
      </c>
      <c r="G470">
        <v>0</v>
      </c>
      <c r="H470">
        <v>0.02</v>
      </c>
    </row>
    <row r="471" spans="1:8" x14ac:dyDescent="0.2">
      <c r="A471" t="s">
        <v>2411</v>
      </c>
      <c r="B471" s="1">
        <f t="shared" si="7"/>
        <v>42664</v>
      </c>
      <c r="C471">
        <v>87.85</v>
      </c>
      <c r="D471">
        <v>88.18</v>
      </c>
      <c r="E471">
        <v>88.19</v>
      </c>
      <c r="F471">
        <v>87.72</v>
      </c>
      <c r="G471">
        <v>0</v>
      </c>
      <c r="H471">
        <v>-0.38</v>
      </c>
    </row>
    <row r="472" spans="1:8" x14ac:dyDescent="0.2">
      <c r="A472" t="s">
        <v>2412</v>
      </c>
      <c r="B472" s="1">
        <f t="shared" si="7"/>
        <v>42663</v>
      </c>
      <c r="C472">
        <v>88.19</v>
      </c>
      <c r="D472">
        <v>88.36</v>
      </c>
      <c r="E472">
        <v>88.95</v>
      </c>
      <c r="F472">
        <v>88.1</v>
      </c>
      <c r="G472">
        <v>0</v>
      </c>
      <c r="H472">
        <v>-0.19</v>
      </c>
    </row>
    <row r="473" spans="1:8" x14ac:dyDescent="0.2">
      <c r="A473" t="s">
        <v>2413</v>
      </c>
      <c r="B473" s="1">
        <f t="shared" si="7"/>
        <v>42662</v>
      </c>
      <c r="C473">
        <v>88.36</v>
      </c>
      <c r="D473">
        <v>88.43</v>
      </c>
      <c r="E473">
        <v>88.58</v>
      </c>
      <c r="F473">
        <v>88.21</v>
      </c>
      <c r="G473">
        <v>0</v>
      </c>
      <c r="H473">
        <v>-0.08</v>
      </c>
    </row>
    <row r="474" spans="1:8" x14ac:dyDescent="0.2">
      <c r="A474" t="s">
        <v>2414</v>
      </c>
      <c r="B474" s="1">
        <f t="shared" si="7"/>
        <v>42661</v>
      </c>
      <c r="C474">
        <v>88.43</v>
      </c>
      <c r="D474">
        <v>88.76</v>
      </c>
      <c r="E474">
        <v>88.84</v>
      </c>
      <c r="F474">
        <v>88.41</v>
      </c>
      <c r="G474">
        <v>0</v>
      </c>
      <c r="H474">
        <v>-0.38</v>
      </c>
    </row>
    <row r="475" spans="1:8" x14ac:dyDescent="0.2">
      <c r="A475" t="s">
        <v>2415</v>
      </c>
      <c r="B475" s="1">
        <f t="shared" si="7"/>
        <v>42660</v>
      </c>
      <c r="C475">
        <v>88.76</v>
      </c>
      <c r="D475">
        <v>88.52</v>
      </c>
      <c r="E475">
        <v>88.82</v>
      </c>
      <c r="F475">
        <v>88.52</v>
      </c>
      <c r="G475">
        <v>0</v>
      </c>
      <c r="H475">
        <v>0.27</v>
      </c>
    </row>
    <row r="476" spans="1:8" x14ac:dyDescent="0.2">
      <c r="A476" t="s">
        <v>2416</v>
      </c>
      <c r="B476" s="1">
        <f t="shared" si="7"/>
        <v>42659</v>
      </c>
      <c r="C476">
        <v>88.52</v>
      </c>
      <c r="D476">
        <v>88.6</v>
      </c>
      <c r="E476">
        <v>88.62</v>
      </c>
      <c r="F476">
        <v>88.52</v>
      </c>
      <c r="G476">
        <v>0</v>
      </c>
      <c r="H476">
        <v>-0.06</v>
      </c>
    </row>
    <row r="477" spans="1:8" x14ac:dyDescent="0.2">
      <c r="A477" t="s">
        <v>2418</v>
      </c>
      <c r="B477" s="1">
        <f t="shared" si="7"/>
        <v>42657</v>
      </c>
      <c r="C477">
        <v>88.58</v>
      </c>
      <c r="D477">
        <v>89.04</v>
      </c>
      <c r="E477">
        <v>89.05</v>
      </c>
      <c r="F477">
        <v>88.57</v>
      </c>
      <c r="G477">
        <v>0</v>
      </c>
      <c r="H477">
        <v>-0.51</v>
      </c>
    </row>
    <row r="478" spans="1:8" x14ac:dyDescent="0.2">
      <c r="A478" t="s">
        <v>2419</v>
      </c>
      <c r="B478" s="1">
        <f t="shared" si="7"/>
        <v>42656</v>
      </c>
      <c r="C478">
        <v>89.03</v>
      </c>
      <c r="D478">
        <v>88.93</v>
      </c>
      <c r="E478">
        <v>89.08</v>
      </c>
      <c r="F478">
        <v>88.73</v>
      </c>
      <c r="G478">
        <v>0</v>
      </c>
      <c r="H478">
        <v>0.12</v>
      </c>
    </row>
    <row r="479" spans="1:8" x14ac:dyDescent="0.2">
      <c r="A479" t="s">
        <v>2420</v>
      </c>
      <c r="B479" s="1">
        <f t="shared" si="7"/>
        <v>42655</v>
      </c>
      <c r="C479">
        <v>88.92</v>
      </c>
      <c r="D479">
        <v>89.08</v>
      </c>
      <c r="E479">
        <v>89.11</v>
      </c>
      <c r="F479">
        <v>88.77</v>
      </c>
      <c r="G479">
        <v>0</v>
      </c>
      <c r="H479">
        <v>-0.18</v>
      </c>
    </row>
    <row r="480" spans="1:8" x14ac:dyDescent="0.2">
      <c r="A480" t="s">
        <v>2421</v>
      </c>
      <c r="B480" s="1">
        <f t="shared" si="7"/>
        <v>42654</v>
      </c>
      <c r="C480">
        <v>89.08</v>
      </c>
      <c r="D480">
        <v>89.54</v>
      </c>
      <c r="E480">
        <v>89.57</v>
      </c>
      <c r="F480">
        <v>89.08</v>
      </c>
      <c r="G480">
        <v>0</v>
      </c>
      <c r="H480">
        <v>-0.52</v>
      </c>
    </row>
    <row r="481" spans="1:8" x14ac:dyDescent="0.2">
      <c r="A481" t="s">
        <v>2422</v>
      </c>
      <c r="B481" s="1">
        <f t="shared" si="7"/>
        <v>42653</v>
      </c>
      <c r="C481">
        <v>89.55</v>
      </c>
      <c r="D481">
        <v>89.77</v>
      </c>
      <c r="E481">
        <v>89.8</v>
      </c>
      <c r="F481">
        <v>89.2</v>
      </c>
      <c r="G481">
        <v>0</v>
      </c>
      <c r="H481">
        <v>-0.25</v>
      </c>
    </row>
    <row r="482" spans="1:8" x14ac:dyDescent="0.2">
      <c r="A482" t="s">
        <v>2423</v>
      </c>
      <c r="B482" s="1">
        <f t="shared" si="7"/>
        <v>42652</v>
      </c>
      <c r="C482">
        <v>89.77</v>
      </c>
      <c r="D482">
        <v>89.84</v>
      </c>
      <c r="E482">
        <v>89.88</v>
      </c>
      <c r="F482">
        <v>89.7</v>
      </c>
      <c r="G482">
        <v>0</v>
      </c>
      <c r="H482">
        <v>-0.04</v>
      </c>
    </row>
    <row r="483" spans="1:8" x14ac:dyDescent="0.2">
      <c r="A483" t="s">
        <v>2425</v>
      </c>
      <c r="B483" s="1">
        <f t="shared" si="7"/>
        <v>42650</v>
      </c>
      <c r="C483">
        <v>89.81</v>
      </c>
      <c r="D483">
        <v>89.49</v>
      </c>
      <c r="E483">
        <v>89.84</v>
      </c>
      <c r="F483">
        <v>89.17</v>
      </c>
      <c r="G483">
        <v>0</v>
      </c>
      <c r="H483">
        <v>0.36</v>
      </c>
    </row>
    <row r="484" spans="1:8" x14ac:dyDescent="0.2">
      <c r="A484" t="s">
        <v>2426</v>
      </c>
      <c r="B484" s="1">
        <f t="shared" si="7"/>
        <v>42649</v>
      </c>
      <c r="C484">
        <v>89.48</v>
      </c>
      <c r="D484">
        <v>89.55</v>
      </c>
      <c r="E484">
        <v>89.87</v>
      </c>
      <c r="F484">
        <v>89.3</v>
      </c>
      <c r="G484">
        <v>0</v>
      </c>
      <c r="H484">
        <v>-7.0000000000000007E-2</v>
      </c>
    </row>
    <row r="485" spans="1:8" x14ac:dyDescent="0.2">
      <c r="A485" t="s">
        <v>2427</v>
      </c>
      <c r="B485" s="1">
        <f t="shared" si="7"/>
        <v>42648</v>
      </c>
      <c r="C485">
        <v>89.55</v>
      </c>
      <c r="D485">
        <v>89.54</v>
      </c>
      <c r="E485">
        <v>89.76</v>
      </c>
      <c r="F485">
        <v>89.5</v>
      </c>
      <c r="G485">
        <v>0</v>
      </c>
      <c r="H485">
        <v>0</v>
      </c>
    </row>
    <row r="486" spans="1:8" x14ac:dyDescent="0.2">
      <c r="A486" t="s">
        <v>2428</v>
      </c>
      <c r="B486" s="1">
        <f t="shared" si="7"/>
        <v>42647</v>
      </c>
      <c r="C486">
        <v>89.54</v>
      </c>
      <c r="D486">
        <v>89.25</v>
      </c>
      <c r="E486">
        <v>89.68</v>
      </c>
      <c r="F486">
        <v>88.98</v>
      </c>
      <c r="G486">
        <v>0</v>
      </c>
      <c r="H486">
        <v>0.33</v>
      </c>
    </row>
    <row r="487" spans="1:8" x14ac:dyDescent="0.2">
      <c r="A487" t="s">
        <v>2429</v>
      </c>
      <c r="B487" s="1">
        <f t="shared" si="7"/>
        <v>42646</v>
      </c>
      <c r="C487">
        <v>89.25</v>
      </c>
      <c r="D487">
        <v>89.34</v>
      </c>
      <c r="E487">
        <v>89.4</v>
      </c>
      <c r="F487">
        <v>89.21</v>
      </c>
      <c r="G487">
        <v>0</v>
      </c>
      <c r="H487">
        <v>-0.1</v>
      </c>
    </row>
    <row r="488" spans="1:8" x14ac:dyDescent="0.2">
      <c r="A488" t="s">
        <v>2430</v>
      </c>
      <c r="B488" s="1">
        <f t="shared" si="7"/>
        <v>42645</v>
      </c>
      <c r="C488">
        <v>89.34</v>
      </c>
      <c r="D488">
        <v>89.25</v>
      </c>
      <c r="E488">
        <v>89.37</v>
      </c>
      <c r="F488">
        <v>89.25</v>
      </c>
      <c r="G488">
        <v>0</v>
      </c>
      <c r="H488">
        <v>0.03</v>
      </c>
    </row>
    <row r="489" spans="1:8" x14ac:dyDescent="0.2">
      <c r="A489" t="s">
        <v>2173</v>
      </c>
      <c r="B489" s="1">
        <f t="shared" si="7"/>
        <v>42643</v>
      </c>
      <c r="C489">
        <v>89.32</v>
      </c>
      <c r="D489">
        <v>89.16</v>
      </c>
      <c r="E489">
        <v>89.35</v>
      </c>
      <c r="F489">
        <v>88.74</v>
      </c>
      <c r="G489">
        <v>0</v>
      </c>
      <c r="H489">
        <v>0.18</v>
      </c>
    </row>
    <row r="490" spans="1:8" x14ac:dyDescent="0.2">
      <c r="A490" t="s">
        <v>2174</v>
      </c>
      <c r="B490" s="1">
        <f t="shared" si="7"/>
        <v>42642</v>
      </c>
      <c r="C490">
        <v>89.16</v>
      </c>
      <c r="D490">
        <v>89.08</v>
      </c>
      <c r="E490">
        <v>89.34</v>
      </c>
      <c r="F490">
        <v>89.01</v>
      </c>
      <c r="G490">
        <v>0</v>
      </c>
      <c r="H490">
        <v>0.09</v>
      </c>
    </row>
    <row r="491" spans="1:8" x14ac:dyDescent="0.2">
      <c r="A491" t="s">
        <v>2175</v>
      </c>
      <c r="B491" s="1">
        <f t="shared" si="7"/>
        <v>42641</v>
      </c>
      <c r="C491">
        <v>89.08</v>
      </c>
      <c r="D491">
        <v>89.06</v>
      </c>
      <c r="E491">
        <v>89.17</v>
      </c>
      <c r="F491">
        <v>88.83</v>
      </c>
      <c r="G491">
        <v>0</v>
      </c>
      <c r="H491">
        <v>0.02</v>
      </c>
    </row>
    <row r="492" spans="1:8" x14ac:dyDescent="0.2">
      <c r="A492" t="s">
        <v>2176</v>
      </c>
      <c r="B492" s="1">
        <f t="shared" si="7"/>
        <v>42640</v>
      </c>
      <c r="C492">
        <v>89.06</v>
      </c>
      <c r="D492">
        <v>89.32</v>
      </c>
      <c r="E492">
        <v>89.36</v>
      </c>
      <c r="F492">
        <v>88.92</v>
      </c>
      <c r="G492">
        <v>0</v>
      </c>
      <c r="H492">
        <v>-0.28999999999999998</v>
      </c>
    </row>
    <row r="493" spans="1:8" x14ac:dyDescent="0.2">
      <c r="A493" t="s">
        <v>2177</v>
      </c>
      <c r="B493" s="1">
        <f t="shared" si="7"/>
        <v>42639</v>
      </c>
      <c r="C493">
        <v>89.32</v>
      </c>
      <c r="D493">
        <v>89.27</v>
      </c>
      <c r="E493">
        <v>89.49</v>
      </c>
      <c r="F493">
        <v>89.16</v>
      </c>
      <c r="G493">
        <v>0</v>
      </c>
      <c r="H493">
        <v>0.05</v>
      </c>
    </row>
    <row r="494" spans="1:8" x14ac:dyDescent="0.2">
      <c r="A494" t="s">
        <v>2178</v>
      </c>
      <c r="B494" s="1">
        <f t="shared" si="7"/>
        <v>42638</v>
      </c>
      <c r="C494">
        <v>89.27</v>
      </c>
      <c r="D494">
        <v>89.25</v>
      </c>
      <c r="E494">
        <v>89.29</v>
      </c>
      <c r="F494">
        <v>89.2</v>
      </c>
      <c r="G494">
        <v>0</v>
      </c>
      <c r="H494">
        <v>0.06</v>
      </c>
    </row>
    <row r="495" spans="1:8" x14ac:dyDescent="0.2">
      <c r="A495" t="s">
        <v>2180</v>
      </c>
      <c r="B495" s="1">
        <f t="shared" si="7"/>
        <v>42636</v>
      </c>
      <c r="C495">
        <v>89.22</v>
      </c>
      <c r="D495">
        <v>88.96</v>
      </c>
      <c r="E495">
        <v>89.33</v>
      </c>
      <c r="F495">
        <v>88.94</v>
      </c>
      <c r="G495">
        <v>0</v>
      </c>
      <c r="H495">
        <v>0.28999999999999998</v>
      </c>
    </row>
    <row r="496" spans="1:8" x14ac:dyDescent="0.2">
      <c r="A496" t="s">
        <v>2181</v>
      </c>
      <c r="B496" s="1">
        <f t="shared" si="7"/>
        <v>42635</v>
      </c>
      <c r="C496">
        <v>88.97</v>
      </c>
      <c r="D496">
        <v>88.89</v>
      </c>
      <c r="E496">
        <v>89.27</v>
      </c>
      <c r="F496">
        <v>88.86</v>
      </c>
      <c r="G496">
        <v>0</v>
      </c>
      <c r="H496">
        <v>0.08</v>
      </c>
    </row>
    <row r="497" spans="1:8" x14ac:dyDescent="0.2">
      <c r="A497" t="s">
        <v>2182</v>
      </c>
      <c r="B497" s="1">
        <f t="shared" si="7"/>
        <v>42634</v>
      </c>
      <c r="C497">
        <v>88.89</v>
      </c>
      <c r="D497">
        <v>88.86</v>
      </c>
      <c r="E497">
        <v>88.96</v>
      </c>
      <c r="F497">
        <v>88.63</v>
      </c>
      <c r="G497">
        <v>0</v>
      </c>
      <c r="H497">
        <v>0.03</v>
      </c>
    </row>
    <row r="498" spans="1:8" x14ac:dyDescent="0.2">
      <c r="A498" t="s">
        <v>2183</v>
      </c>
      <c r="B498" s="1">
        <f t="shared" si="7"/>
        <v>42633</v>
      </c>
      <c r="C498">
        <v>88.86</v>
      </c>
      <c r="D498">
        <v>89.01</v>
      </c>
      <c r="E498">
        <v>89.2</v>
      </c>
      <c r="F498">
        <v>88.84</v>
      </c>
      <c r="G498">
        <v>0</v>
      </c>
      <c r="H498">
        <v>-0.17</v>
      </c>
    </row>
    <row r="499" spans="1:8" x14ac:dyDescent="0.2">
      <c r="A499" t="s">
        <v>2184</v>
      </c>
      <c r="B499" s="1">
        <f t="shared" si="7"/>
        <v>42632</v>
      </c>
      <c r="C499">
        <v>89.02</v>
      </c>
      <c r="D499">
        <v>88.95</v>
      </c>
      <c r="E499">
        <v>89.08</v>
      </c>
      <c r="F499">
        <v>88.78</v>
      </c>
      <c r="G499">
        <v>0</v>
      </c>
      <c r="H499">
        <v>0.08</v>
      </c>
    </row>
    <row r="500" spans="1:8" x14ac:dyDescent="0.2">
      <c r="A500" t="s">
        <v>2185</v>
      </c>
      <c r="B500" s="1">
        <f t="shared" si="7"/>
        <v>42631</v>
      </c>
      <c r="C500">
        <v>88.95</v>
      </c>
      <c r="D500">
        <v>88.92</v>
      </c>
      <c r="E500">
        <v>88.97</v>
      </c>
      <c r="F500">
        <v>88.9</v>
      </c>
      <c r="G500">
        <v>0</v>
      </c>
      <c r="H500">
        <v>0.04</v>
      </c>
    </row>
    <row r="501" spans="1:8" x14ac:dyDescent="0.2">
      <c r="A501" t="s">
        <v>2187</v>
      </c>
      <c r="B501" s="1">
        <f t="shared" si="7"/>
        <v>42629</v>
      </c>
      <c r="C501">
        <v>88.91</v>
      </c>
      <c r="D501">
        <v>89.25</v>
      </c>
      <c r="E501">
        <v>89.27</v>
      </c>
      <c r="F501">
        <v>88.84</v>
      </c>
      <c r="G501">
        <v>0</v>
      </c>
      <c r="H501">
        <v>-0.38</v>
      </c>
    </row>
    <row r="502" spans="1:8" x14ac:dyDescent="0.2">
      <c r="A502" t="s">
        <v>2188</v>
      </c>
      <c r="B502" s="1">
        <f t="shared" si="7"/>
        <v>42628</v>
      </c>
      <c r="C502">
        <v>89.25</v>
      </c>
      <c r="D502">
        <v>89.32</v>
      </c>
      <c r="E502">
        <v>89.53</v>
      </c>
      <c r="F502">
        <v>89.19</v>
      </c>
      <c r="G502">
        <v>0</v>
      </c>
      <c r="H502">
        <v>-0.08</v>
      </c>
    </row>
    <row r="503" spans="1:8" x14ac:dyDescent="0.2">
      <c r="A503" t="s">
        <v>2189</v>
      </c>
      <c r="B503" s="1">
        <f t="shared" si="7"/>
        <v>42627</v>
      </c>
      <c r="C503">
        <v>89.33</v>
      </c>
      <c r="D503">
        <v>89.23</v>
      </c>
      <c r="E503">
        <v>89.54</v>
      </c>
      <c r="F503">
        <v>89.21</v>
      </c>
      <c r="G503">
        <v>0</v>
      </c>
      <c r="H503">
        <v>0.11</v>
      </c>
    </row>
    <row r="504" spans="1:8" x14ac:dyDescent="0.2">
      <c r="A504" t="s">
        <v>2190</v>
      </c>
      <c r="B504" s="1">
        <f t="shared" si="7"/>
        <v>42626</v>
      </c>
      <c r="C504">
        <v>89.23</v>
      </c>
      <c r="D504">
        <v>89.1</v>
      </c>
      <c r="E504">
        <v>89.43</v>
      </c>
      <c r="F504">
        <v>88.98</v>
      </c>
      <c r="G504">
        <v>0</v>
      </c>
      <c r="H504">
        <v>0.15</v>
      </c>
    </row>
    <row r="505" spans="1:8" x14ac:dyDescent="0.2">
      <c r="A505" t="s">
        <v>2191</v>
      </c>
      <c r="B505" s="1">
        <f t="shared" si="7"/>
        <v>42625</v>
      </c>
      <c r="C505">
        <v>89.1</v>
      </c>
      <c r="D505">
        <v>89.27</v>
      </c>
      <c r="E505">
        <v>89.41</v>
      </c>
      <c r="F505">
        <v>88.98</v>
      </c>
      <c r="G505">
        <v>0</v>
      </c>
      <c r="H505">
        <v>-0.19</v>
      </c>
    </row>
    <row r="506" spans="1:8" x14ac:dyDescent="0.2">
      <c r="A506" t="s">
        <v>2192</v>
      </c>
      <c r="B506" s="1">
        <f t="shared" si="7"/>
        <v>42624</v>
      </c>
      <c r="C506">
        <v>89.27</v>
      </c>
      <c r="D506">
        <v>89.25</v>
      </c>
      <c r="E506">
        <v>89.27</v>
      </c>
      <c r="F506">
        <v>89.22</v>
      </c>
      <c r="G506">
        <v>0</v>
      </c>
      <c r="H506">
        <v>0</v>
      </c>
    </row>
    <row r="507" spans="1:8" x14ac:dyDescent="0.2">
      <c r="A507" t="s">
        <v>2194</v>
      </c>
      <c r="B507" s="1">
        <f t="shared" si="7"/>
        <v>42622</v>
      </c>
      <c r="C507">
        <v>89.27</v>
      </c>
      <c r="D507">
        <v>89.37</v>
      </c>
      <c r="E507">
        <v>89.48</v>
      </c>
      <c r="F507">
        <v>89.07</v>
      </c>
      <c r="G507">
        <v>0</v>
      </c>
      <c r="H507">
        <v>-0.12</v>
      </c>
    </row>
    <row r="508" spans="1:8" x14ac:dyDescent="0.2">
      <c r="A508" t="s">
        <v>2195</v>
      </c>
      <c r="B508" s="1">
        <f t="shared" si="7"/>
        <v>42621</v>
      </c>
      <c r="C508">
        <v>89.38</v>
      </c>
      <c r="D508">
        <v>89.03</v>
      </c>
      <c r="E508">
        <v>89.63</v>
      </c>
      <c r="F508">
        <v>89.02</v>
      </c>
      <c r="G508">
        <v>0</v>
      </c>
      <c r="H508">
        <v>0.39</v>
      </c>
    </row>
    <row r="509" spans="1:8" x14ac:dyDescent="0.2">
      <c r="A509" t="s">
        <v>2196</v>
      </c>
      <c r="B509" s="1">
        <f t="shared" si="7"/>
        <v>42620</v>
      </c>
      <c r="C509">
        <v>89.03</v>
      </c>
      <c r="D509">
        <v>89.03</v>
      </c>
      <c r="E509">
        <v>89.16</v>
      </c>
      <c r="F509">
        <v>88.93</v>
      </c>
      <c r="G509">
        <v>0</v>
      </c>
      <c r="H509">
        <v>0.01</v>
      </c>
    </row>
    <row r="510" spans="1:8" x14ac:dyDescent="0.2">
      <c r="A510" t="s">
        <v>2197</v>
      </c>
      <c r="B510" s="1">
        <f t="shared" si="7"/>
        <v>42619</v>
      </c>
      <c r="C510">
        <v>89.02</v>
      </c>
      <c r="D510">
        <v>88.74</v>
      </c>
      <c r="E510">
        <v>89.17</v>
      </c>
      <c r="F510">
        <v>88.69</v>
      </c>
      <c r="G510">
        <v>0</v>
      </c>
      <c r="H510">
        <v>0.32</v>
      </c>
    </row>
    <row r="511" spans="1:8" x14ac:dyDescent="0.2">
      <c r="A511" t="s">
        <v>2198</v>
      </c>
      <c r="B511" s="1">
        <f t="shared" si="7"/>
        <v>42618</v>
      </c>
      <c r="C511">
        <v>88.74</v>
      </c>
      <c r="D511">
        <v>88.89</v>
      </c>
      <c r="E511">
        <v>88.96</v>
      </c>
      <c r="F511">
        <v>88.64</v>
      </c>
      <c r="G511">
        <v>0</v>
      </c>
      <c r="H511">
        <v>-0.16</v>
      </c>
    </row>
    <row r="512" spans="1:8" x14ac:dyDescent="0.2">
      <c r="A512" t="s">
        <v>2199</v>
      </c>
      <c r="B512" s="1">
        <f t="shared" si="7"/>
        <v>42617</v>
      </c>
      <c r="C512">
        <v>88.89</v>
      </c>
      <c r="D512">
        <v>88.91</v>
      </c>
      <c r="E512">
        <v>88.91</v>
      </c>
      <c r="F512">
        <v>88.86</v>
      </c>
      <c r="G512">
        <v>0</v>
      </c>
      <c r="H512">
        <v>-0.02</v>
      </c>
    </row>
    <row r="513" spans="1:8" x14ac:dyDescent="0.2">
      <c r="A513" t="s">
        <v>2201</v>
      </c>
      <c r="B513" s="1">
        <f t="shared" si="7"/>
        <v>42615</v>
      </c>
      <c r="C513">
        <v>88.9</v>
      </c>
      <c r="D513">
        <v>89.16</v>
      </c>
      <c r="E513">
        <v>89.41</v>
      </c>
      <c r="F513">
        <v>88.9</v>
      </c>
      <c r="G513">
        <v>0</v>
      </c>
      <c r="H513">
        <v>-0.3</v>
      </c>
    </row>
    <row r="514" spans="1:8" x14ac:dyDescent="0.2">
      <c r="A514" t="s">
        <v>2202</v>
      </c>
      <c r="B514" s="1">
        <f t="shared" si="7"/>
        <v>42614</v>
      </c>
      <c r="C514">
        <v>89.17</v>
      </c>
      <c r="D514">
        <v>88.97</v>
      </c>
      <c r="E514">
        <v>89.19</v>
      </c>
      <c r="F514">
        <v>88.76</v>
      </c>
      <c r="G514">
        <v>0</v>
      </c>
      <c r="H514">
        <v>0.22</v>
      </c>
    </row>
    <row r="515" spans="1:8" x14ac:dyDescent="0.2">
      <c r="A515" t="s">
        <v>1938</v>
      </c>
      <c r="B515" s="1">
        <f t="shared" ref="B515:B578" si="8">DATE(RIGHT(A515,4),LEFT(A515,2),LEFT(RIGHT(A515,8),2))</f>
        <v>42613</v>
      </c>
      <c r="C515">
        <v>88.97</v>
      </c>
      <c r="D515">
        <v>88.87</v>
      </c>
      <c r="E515">
        <v>89.01</v>
      </c>
      <c r="F515">
        <v>88.73</v>
      </c>
      <c r="G515">
        <v>0</v>
      </c>
      <c r="H515">
        <v>0.11</v>
      </c>
    </row>
    <row r="516" spans="1:8" x14ac:dyDescent="0.2">
      <c r="A516" t="s">
        <v>1939</v>
      </c>
      <c r="B516" s="1">
        <f t="shared" si="8"/>
        <v>42612</v>
      </c>
      <c r="C516">
        <v>88.87</v>
      </c>
      <c r="D516">
        <v>88.96</v>
      </c>
      <c r="E516">
        <v>88.97</v>
      </c>
      <c r="F516">
        <v>88.77</v>
      </c>
      <c r="G516">
        <v>0</v>
      </c>
      <c r="H516">
        <v>-0.1</v>
      </c>
    </row>
    <row r="517" spans="1:8" x14ac:dyDescent="0.2">
      <c r="A517" t="s">
        <v>1940</v>
      </c>
      <c r="B517" s="1">
        <f t="shared" si="8"/>
        <v>42611</v>
      </c>
      <c r="C517">
        <v>88.96</v>
      </c>
      <c r="D517">
        <v>89.03</v>
      </c>
      <c r="E517">
        <v>89.14</v>
      </c>
      <c r="F517">
        <v>88.85</v>
      </c>
      <c r="G517">
        <v>0</v>
      </c>
      <c r="H517">
        <v>-0.08</v>
      </c>
    </row>
    <row r="518" spans="1:8" x14ac:dyDescent="0.2">
      <c r="A518" t="s">
        <v>1941</v>
      </c>
      <c r="B518" s="1">
        <f t="shared" si="8"/>
        <v>42610</v>
      </c>
      <c r="C518">
        <v>89.03</v>
      </c>
      <c r="D518">
        <v>88.93</v>
      </c>
      <c r="E518">
        <v>89.05</v>
      </c>
      <c r="F518">
        <v>88.92</v>
      </c>
      <c r="G518">
        <v>0</v>
      </c>
      <c r="H518">
        <v>0.06</v>
      </c>
    </row>
    <row r="519" spans="1:8" x14ac:dyDescent="0.2">
      <c r="A519" t="s">
        <v>1943</v>
      </c>
      <c r="B519" s="1">
        <f t="shared" si="8"/>
        <v>42608</v>
      </c>
      <c r="C519">
        <v>88.98</v>
      </c>
      <c r="D519">
        <v>89.36</v>
      </c>
      <c r="E519">
        <v>89.59</v>
      </c>
      <c r="F519">
        <v>88.91</v>
      </c>
      <c r="G519">
        <v>0</v>
      </c>
      <c r="H519">
        <v>-0.44</v>
      </c>
    </row>
    <row r="520" spans="1:8" x14ac:dyDescent="0.2">
      <c r="A520" t="s">
        <v>1944</v>
      </c>
      <c r="B520" s="1">
        <f t="shared" si="8"/>
        <v>42607</v>
      </c>
      <c r="C520">
        <v>89.37</v>
      </c>
      <c r="D520">
        <v>89.11</v>
      </c>
      <c r="E520">
        <v>89.42</v>
      </c>
      <c r="F520">
        <v>89.1</v>
      </c>
      <c r="G520">
        <v>0</v>
      </c>
      <c r="H520">
        <v>0.28999999999999998</v>
      </c>
    </row>
    <row r="521" spans="1:8" x14ac:dyDescent="0.2">
      <c r="A521" t="s">
        <v>1945</v>
      </c>
      <c r="B521" s="1">
        <f t="shared" si="8"/>
        <v>42606</v>
      </c>
      <c r="C521">
        <v>89.11</v>
      </c>
      <c r="D521">
        <v>89.41</v>
      </c>
      <c r="E521">
        <v>89.48</v>
      </c>
      <c r="F521">
        <v>89</v>
      </c>
      <c r="G521">
        <v>0</v>
      </c>
      <c r="H521">
        <v>-0.33</v>
      </c>
    </row>
    <row r="522" spans="1:8" x14ac:dyDescent="0.2">
      <c r="A522" t="s">
        <v>1946</v>
      </c>
      <c r="B522" s="1">
        <f t="shared" si="8"/>
        <v>42605</v>
      </c>
      <c r="C522">
        <v>89.41</v>
      </c>
      <c r="D522">
        <v>89.58</v>
      </c>
      <c r="E522">
        <v>89.73</v>
      </c>
      <c r="F522">
        <v>89.4</v>
      </c>
      <c r="G522">
        <v>0</v>
      </c>
      <c r="H522">
        <v>-0.19</v>
      </c>
    </row>
    <row r="523" spans="1:8" x14ac:dyDescent="0.2">
      <c r="A523" t="s">
        <v>1947</v>
      </c>
      <c r="B523" s="1">
        <f t="shared" si="8"/>
        <v>42604</v>
      </c>
      <c r="C523">
        <v>89.58</v>
      </c>
      <c r="D523">
        <v>89.55</v>
      </c>
      <c r="E523">
        <v>89.65</v>
      </c>
      <c r="F523">
        <v>89.41</v>
      </c>
      <c r="G523">
        <v>0</v>
      </c>
      <c r="H523">
        <v>0.03</v>
      </c>
    </row>
    <row r="524" spans="1:8" x14ac:dyDescent="0.2">
      <c r="A524" t="s">
        <v>1948</v>
      </c>
      <c r="B524" s="1">
        <f t="shared" si="8"/>
        <v>42603</v>
      </c>
      <c r="C524">
        <v>89.55</v>
      </c>
      <c r="D524">
        <v>89.66</v>
      </c>
      <c r="E524">
        <v>89.73</v>
      </c>
      <c r="F524">
        <v>89.53</v>
      </c>
      <c r="G524">
        <v>0</v>
      </c>
      <c r="H524">
        <v>-0.15</v>
      </c>
    </row>
    <row r="525" spans="1:8" x14ac:dyDescent="0.2">
      <c r="A525" t="s">
        <v>1950</v>
      </c>
      <c r="B525" s="1">
        <f t="shared" si="8"/>
        <v>42601</v>
      </c>
      <c r="C525">
        <v>89.68</v>
      </c>
      <c r="D525">
        <v>89.7</v>
      </c>
      <c r="E525">
        <v>89.75</v>
      </c>
      <c r="F525">
        <v>89.47</v>
      </c>
      <c r="G525">
        <v>0</v>
      </c>
      <c r="H525">
        <v>-0.02</v>
      </c>
    </row>
    <row r="526" spans="1:8" x14ac:dyDescent="0.2">
      <c r="A526" t="s">
        <v>1951</v>
      </c>
      <c r="B526" s="1">
        <f t="shared" si="8"/>
        <v>42600</v>
      </c>
      <c r="C526">
        <v>89.7</v>
      </c>
      <c r="D526">
        <v>89.48</v>
      </c>
      <c r="E526">
        <v>89.8</v>
      </c>
      <c r="F526">
        <v>89.43</v>
      </c>
      <c r="G526">
        <v>0</v>
      </c>
      <c r="H526">
        <v>0.25</v>
      </c>
    </row>
    <row r="527" spans="1:8" x14ac:dyDescent="0.2">
      <c r="A527" t="s">
        <v>1952</v>
      </c>
      <c r="B527" s="1">
        <f t="shared" si="8"/>
        <v>42599</v>
      </c>
      <c r="C527">
        <v>89.48</v>
      </c>
      <c r="D527">
        <v>89.35</v>
      </c>
      <c r="E527">
        <v>89.59</v>
      </c>
      <c r="F527">
        <v>89.25</v>
      </c>
      <c r="G527">
        <v>0</v>
      </c>
      <c r="H527">
        <v>0.14000000000000001</v>
      </c>
    </row>
    <row r="528" spans="1:8" x14ac:dyDescent="0.2">
      <c r="A528" t="s">
        <v>1953</v>
      </c>
      <c r="B528" s="1">
        <f t="shared" si="8"/>
        <v>42598</v>
      </c>
      <c r="C528">
        <v>89.36</v>
      </c>
      <c r="D528">
        <v>88.95</v>
      </c>
      <c r="E528">
        <v>89.56</v>
      </c>
      <c r="F528">
        <v>88.88</v>
      </c>
      <c r="G528">
        <v>0</v>
      </c>
      <c r="H528">
        <v>0.45</v>
      </c>
    </row>
    <row r="529" spans="1:8" x14ac:dyDescent="0.2">
      <c r="A529" t="s">
        <v>1954</v>
      </c>
      <c r="B529" s="1">
        <f t="shared" si="8"/>
        <v>42597</v>
      </c>
      <c r="C529">
        <v>88.95</v>
      </c>
      <c r="D529">
        <v>88.8</v>
      </c>
      <c r="E529">
        <v>89.08</v>
      </c>
      <c r="F529">
        <v>88.73</v>
      </c>
      <c r="G529">
        <v>0</v>
      </c>
      <c r="H529">
        <v>0.17</v>
      </c>
    </row>
    <row r="530" spans="1:8" x14ac:dyDescent="0.2">
      <c r="A530" t="s">
        <v>1955</v>
      </c>
      <c r="B530" s="1">
        <f t="shared" si="8"/>
        <v>42596</v>
      </c>
      <c r="C530">
        <v>88.8</v>
      </c>
      <c r="D530">
        <v>88.8</v>
      </c>
      <c r="E530">
        <v>88.82</v>
      </c>
      <c r="F530">
        <v>88.75</v>
      </c>
      <c r="G530">
        <v>0</v>
      </c>
      <c r="H530">
        <v>0.04</v>
      </c>
    </row>
    <row r="531" spans="1:8" x14ac:dyDescent="0.2">
      <c r="A531" t="s">
        <v>1957</v>
      </c>
      <c r="B531" s="1">
        <f t="shared" si="8"/>
        <v>42594</v>
      </c>
      <c r="C531">
        <v>88.76</v>
      </c>
      <c r="D531">
        <v>88.65</v>
      </c>
      <c r="E531">
        <v>89.05</v>
      </c>
      <c r="F531">
        <v>88.64</v>
      </c>
      <c r="G531">
        <v>0</v>
      </c>
      <c r="H531">
        <v>0.12</v>
      </c>
    </row>
    <row r="532" spans="1:8" x14ac:dyDescent="0.2">
      <c r="A532" t="s">
        <v>1958</v>
      </c>
      <c r="B532" s="1">
        <f t="shared" si="8"/>
        <v>42593</v>
      </c>
      <c r="C532">
        <v>88.65</v>
      </c>
      <c r="D532">
        <v>88.88</v>
      </c>
      <c r="E532">
        <v>88.91</v>
      </c>
      <c r="F532">
        <v>88.58</v>
      </c>
      <c r="G532">
        <v>0</v>
      </c>
      <c r="H532">
        <v>-0.26</v>
      </c>
    </row>
    <row r="533" spans="1:8" x14ac:dyDescent="0.2">
      <c r="A533" t="s">
        <v>1959</v>
      </c>
      <c r="B533" s="1">
        <f t="shared" si="8"/>
        <v>42592</v>
      </c>
      <c r="C533">
        <v>88.88</v>
      </c>
      <c r="D533">
        <v>88.6</v>
      </c>
      <c r="E533">
        <v>88.92</v>
      </c>
      <c r="F533">
        <v>88.6</v>
      </c>
      <c r="G533">
        <v>0</v>
      </c>
      <c r="H533">
        <v>0.31</v>
      </c>
    </row>
    <row r="534" spans="1:8" x14ac:dyDescent="0.2">
      <c r="A534" t="s">
        <v>1960</v>
      </c>
      <c r="B534" s="1">
        <f t="shared" si="8"/>
        <v>42591</v>
      </c>
      <c r="C534">
        <v>88.6</v>
      </c>
      <c r="D534">
        <v>88.43</v>
      </c>
      <c r="E534">
        <v>88.63</v>
      </c>
      <c r="F534">
        <v>88.36</v>
      </c>
      <c r="G534">
        <v>0</v>
      </c>
      <c r="H534">
        <v>0.2</v>
      </c>
    </row>
    <row r="535" spans="1:8" x14ac:dyDescent="0.2">
      <c r="A535" t="s">
        <v>1961</v>
      </c>
      <c r="B535" s="1">
        <f t="shared" si="8"/>
        <v>42590</v>
      </c>
      <c r="C535">
        <v>88.43</v>
      </c>
      <c r="D535">
        <v>88.36</v>
      </c>
      <c r="E535">
        <v>88.5</v>
      </c>
      <c r="F535">
        <v>88.33</v>
      </c>
      <c r="G535">
        <v>0</v>
      </c>
      <c r="H535">
        <v>7.0000000000000007E-2</v>
      </c>
    </row>
    <row r="536" spans="1:8" x14ac:dyDescent="0.2">
      <c r="A536" t="s">
        <v>1962</v>
      </c>
      <c r="B536" s="1">
        <f t="shared" si="8"/>
        <v>42589</v>
      </c>
      <c r="C536">
        <v>88.37</v>
      </c>
      <c r="D536">
        <v>88.31</v>
      </c>
      <c r="E536">
        <v>88.42</v>
      </c>
      <c r="F536">
        <v>88.31</v>
      </c>
      <c r="G536">
        <v>0</v>
      </c>
      <c r="H536">
        <v>0.02</v>
      </c>
    </row>
    <row r="537" spans="1:8" x14ac:dyDescent="0.2">
      <c r="A537" t="s">
        <v>1964</v>
      </c>
      <c r="B537" s="1">
        <f t="shared" si="8"/>
        <v>42587</v>
      </c>
      <c r="C537">
        <v>88.35</v>
      </c>
      <c r="D537">
        <v>88.52</v>
      </c>
      <c r="E537">
        <v>88.68</v>
      </c>
      <c r="F537">
        <v>88.1</v>
      </c>
      <c r="G537">
        <v>0</v>
      </c>
      <c r="H537">
        <v>-0.19</v>
      </c>
    </row>
    <row r="538" spans="1:8" x14ac:dyDescent="0.2">
      <c r="A538" t="s">
        <v>1965</v>
      </c>
      <c r="B538" s="1">
        <f t="shared" si="8"/>
        <v>42586</v>
      </c>
      <c r="C538">
        <v>88.52</v>
      </c>
      <c r="D538">
        <v>88.51</v>
      </c>
      <c r="E538">
        <v>88.61</v>
      </c>
      <c r="F538">
        <v>88.36</v>
      </c>
      <c r="G538">
        <v>0</v>
      </c>
      <c r="H538">
        <v>-0.01</v>
      </c>
    </row>
    <row r="539" spans="1:8" x14ac:dyDescent="0.2">
      <c r="A539" t="s">
        <v>1966</v>
      </c>
      <c r="B539" s="1">
        <f t="shared" si="8"/>
        <v>42585</v>
      </c>
      <c r="C539">
        <v>88.52</v>
      </c>
      <c r="D539">
        <v>88.95</v>
      </c>
      <c r="E539">
        <v>88.97</v>
      </c>
      <c r="F539">
        <v>88.45</v>
      </c>
      <c r="G539">
        <v>0</v>
      </c>
      <c r="H539">
        <v>-0.48</v>
      </c>
    </row>
    <row r="540" spans="1:8" x14ac:dyDescent="0.2">
      <c r="A540" t="s">
        <v>1967</v>
      </c>
      <c r="B540" s="1">
        <f t="shared" si="8"/>
        <v>42584</v>
      </c>
      <c r="C540">
        <v>88.95</v>
      </c>
      <c r="D540">
        <v>88.93</v>
      </c>
      <c r="E540">
        <v>89.15</v>
      </c>
      <c r="F540">
        <v>88.88</v>
      </c>
      <c r="G540">
        <v>0</v>
      </c>
      <c r="H540">
        <v>0.01</v>
      </c>
    </row>
    <row r="541" spans="1:8" x14ac:dyDescent="0.2">
      <c r="A541" t="s">
        <v>1968</v>
      </c>
      <c r="B541" s="1">
        <f t="shared" si="8"/>
        <v>42583</v>
      </c>
      <c r="C541">
        <v>88.94</v>
      </c>
      <c r="D541">
        <v>88.87</v>
      </c>
      <c r="E541">
        <v>88.97</v>
      </c>
      <c r="F541">
        <v>88.82</v>
      </c>
      <c r="G541">
        <v>0</v>
      </c>
      <c r="H541">
        <v>0.08</v>
      </c>
    </row>
    <row r="542" spans="1:8" x14ac:dyDescent="0.2">
      <c r="A542" t="s">
        <v>1705</v>
      </c>
      <c r="B542" s="1">
        <f t="shared" si="8"/>
        <v>42582</v>
      </c>
      <c r="C542">
        <v>88.87</v>
      </c>
      <c r="D542">
        <v>88.88</v>
      </c>
      <c r="E542">
        <v>88.96</v>
      </c>
      <c r="F542">
        <v>88.83</v>
      </c>
      <c r="G542">
        <v>0</v>
      </c>
      <c r="H542">
        <v>0.01</v>
      </c>
    </row>
    <row r="543" spans="1:8" x14ac:dyDescent="0.2">
      <c r="A543" t="s">
        <v>1707</v>
      </c>
      <c r="B543" s="1">
        <f t="shared" si="8"/>
        <v>42580</v>
      </c>
      <c r="C543">
        <v>88.86</v>
      </c>
      <c r="D543">
        <v>88.66</v>
      </c>
      <c r="E543">
        <v>88.96</v>
      </c>
      <c r="F543">
        <v>88.41</v>
      </c>
      <c r="G543">
        <v>0</v>
      </c>
      <c r="H543">
        <v>0.23</v>
      </c>
    </row>
    <row r="544" spans="1:8" x14ac:dyDescent="0.2">
      <c r="A544" t="s">
        <v>1708</v>
      </c>
      <c r="B544" s="1">
        <f t="shared" si="8"/>
        <v>42579</v>
      </c>
      <c r="C544">
        <v>88.65</v>
      </c>
      <c r="D544">
        <v>88.52</v>
      </c>
      <c r="E544">
        <v>88.86</v>
      </c>
      <c r="F544">
        <v>88.47</v>
      </c>
      <c r="G544">
        <v>0</v>
      </c>
      <c r="H544">
        <v>0.17</v>
      </c>
    </row>
    <row r="545" spans="1:8" x14ac:dyDescent="0.2">
      <c r="A545" t="s">
        <v>1709</v>
      </c>
      <c r="B545" s="1">
        <f t="shared" si="8"/>
        <v>42578</v>
      </c>
      <c r="C545">
        <v>88.51</v>
      </c>
      <c r="D545">
        <v>88.01</v>
      </c>
      <c r="E545">
        <v>88.59</v>
      </c>
      <c r="F545">
        <v>87.98</v>
      </c>
      <c r="G545">
        <v>0</v>
      </c>
      <c r="H545">
        <v>0.56999999999999995</v>
      </c>
    </row>
    <row r="546" spans="1:8" x14ac:dyDescent="0.2">
      <c r="A546" t="s">
        <v>1710</v>
      </c>
      <c r="B546" s="1">
        <f t="shared" si="8"/>
        <v>42577</v>
      </c>
      <c r="C546">
        <v>88.01</v>
      </c>
      <c r="D546">
        <v>88.13</v>
      </c>
      <c r="E546">
        <v>88.23</v>
      </c>
      <c r="F546">
        <v>87.95</v>
      </c>
      <c r="G546">
        <v>0</v>
      </c>
      <c r="H546">
        <v>-0.14000000000000001</v>
      </c>
    </row>
    <row r="547" spans="1:8" x14ac:dyDescent="0.2">
      <c r="A547" t="s">
        <v>1711</v>
      </c>
      <c r="B547" s="1">
        <f t="shared" si="8"/>
        <v>42576</v>
      </c>
      <c r="C547">
        <v>88.13</v>
      </c>
      <c r="D547">
        <v>88.03</v>
      </c>
      <c r="E547">
        <v>88.2</v>
      </c>
      <c r="F547">
        <v>87.96</v>
      </c>
      <c r="G547">
        <v>0</v>
      </c>
      <c r="H547">
        <v>0.11</v>
      </c>
    </row>
    <row r="548" spans="1:8" x14ac:dyDescent="0.2">
      <c r="A548" t="s">
        <v>1712</v>
      </c>
      <c r="B548" s="1">
        <f t="shared" si="8"/>
        <v>42575</v>
      </c>
      <c r="C548">
        <v>88.03</v>
      </c>
      <c r="D548">
        <v>88.02</v>
      </c>
      <c r="E548">
        <v>88.05</v>
      </c>
      <c r="F548">
        <v>87.98</v>
      </c>
      <c r="G548">
        <v>0</v>
      </c>
      <c r="H548">
        <v>-0.06</v>
      </c>
    </row>
    <row r="549" spans="1:8" x14ac:dyDescent="0.2">
      <c r="A549" t="s">
        <v>1714</v>
      </c>
      <c r="B549" s="1">
        <f t="shared" si="8"/>
        <v>42573</v>
      </c>
      <c r="C549">
        <v>88.08</v>
      </c>
      <c r="D549">
        <v>88.3</v>
      </c>
      <c r="E549">
        <v>88.45</v>
      </c>
      <c r="F549">
        <v>87.95</v>
      </c>
      <c r="G549">
        <v>0</v>
      </c>
      <c r="H549">
        <v>-0.25</v>
      </c>
    </row>
    <row r="550" spans="1:8" x14ac:dyDescent="0.2">
      <c r="A550" t="s">
        <v>1715</v>
      </c>
      <c r="B550" s="1">
        <f t="shared" si="8"/>
        <v>42572</v>
      </c>
      <c r="C550">
        <v>88.3</v>
      </c>
      <c r="D550">
        <v>88.35</v>
      </c>
      <c r="E550">
        <v>88.57</v>
      </c>
      <c r="F550">
        <v>88.04</v>
      </c>
      <c r="G550">
        <v>0</v>
      </c>
      <c r="H550">
        <v>-7.0000000000000007E-2</v>
      </c>
    </row>
    <row r="551" spans="1:8" x14ac:dyDescent="0.2">
      <c r="A551" t="s">
        <v>1716</v>
      </c>
      <c r="B551" s="1">
        <f t="shared" si="8"/>
        <v>42571</v>
      </c>
      <c r="C551">
        <v>88.36</v>
      </c>
      <c r="D551">
        <v>88.34</v>
      </c>
      <c r="E551">
        <v>88.41</v>
      </c>
      <c r="F551">
        <v>88.13</v>
      </c>
      <c r="G551">
        <v>0</v>
      </c>
      <c r="H551">
        <v>0.02</v>
      </c>
    </row>
    <row r="552" spans="1:8" x14ac:dyDescent="0.2">
      <c r="A552" t="s">
        <v>1717</v>
      </c>
      <c r="B552" s="1">
        <f t="shared" si="8"/>
        <v>42570</v>
      </c>
      <c r="C552">
        <v>88.34</v>
      </c>
      <c r="D552">
        <v>88.56</v>
      </c>
      <c r="E552">
        <v>88.66</v>
      </c>
      <c r="F552">
        <v>88.21</v>
      </c>
      <c r="G552">
        <v>0</v>
      </c>
      <c r="H552">
        <v>-0.25</v>
      </c>
    </row>
    <row r="553" spans="1:8" x14ac:dyDescent="0.2">
      <c r="A553" t="s">
        <v>1718</v>
      </c>
      <c r="B553" s="1">
        <f t="shared" si="8"/>
        <v>42569</v>
      </c>
      <c r="C553">
        <v>88.56</v>
      </c>
      <c r="D553">
        <v>88.42</v>
      </c>
      <c r="E553">
        <v>88.64</v>
      </c>
      <c r="F553">
        <v>88.31</v>
      </c>
      <c r="G553">
        <v>0</v>
      </c>
      <c r="H553">
        <v>0.16</v>
      </c>
    </row>
    <row r="554" spans="1:8" x14ac:dyDescent="0.2">
      <c r="A554" t="s">
        <v>1719</v>
      </c>
      <c r="B554" s="1">
        <f t="shared" si="8"/>
        <v>42568</v>
      </c>
      <c r="C554">
        <v>88.42</v>
      </c>
      <c r="D554">
        <v>88.39</v>
      </c>
      <c r="E554">
        <v>88.47</v>
      </c>
      <c r="F554">
        <v>88.21</v>
      </c>
      <c r="G554">
        <v>0</v>
      </c>
      <c r="H554">
        <v>0.23</v>
      </c>
    </row>
    <row r="555" spans="1:8" x14ac:dyDescent="0.2">
      <c r="A555" t="s">
        <v>1721</v>
      </c>
      <c r="B555" s="1">
        <f t="shared" si="8"/>
        <v>42566</v>
      </c>
      <c r="C555">
        <v>88.22</v>
      </c>
      <c r="D555">
        <v>88.58</v>
      </c>
      <c r="E555">
        <v>88.94</v>
      </c>
      <c r="F555">
        <v>88.14</v>
      </c>
      <c r="G555">
        <v>0</v>
      </c>
      <c r="H555">
        <v>-0.42</v>
      </c>
    </row>
    <row r="556" spans="1:8" x14ac:dyDescent="0.2">
      <c r="A556" t="s">
        <v>1722</v>
      </c>
      <c r="B556" s="1">
        <f t="shared" si="8"/>
        <v>42565</v>
      </c>
      <c r="C556">
        <v>88.59</v>
      </c>
      <c r="D556">
        <v>88.57</v>
      </c>
      <c r="E556">
        <v>89.02</v>
      </c>
      <c r="F556">
        <v>88.55</v>
      </c>
      <c r="G556">
        <v>0</v>
      </c>
      <c r="H556">
        <v>0.02</v>
      </c>
    </row>
    <row r="557" spans="1:8" x14ac:dyDescent="0.2">
      <c r="A557" t="s">
        <v>1723</v>
      </c>
      <c r="B557" s="1">
        <f t="shared" si="8"/>
        <v>42564</v>
      </c>
      <c r="C557">
        <v>88.57</v>
      </c>
      <c r="D557">
        <v>88.3</v>
      </c>
      <c r="E557">
        <v>88.7</v>
      </c>
      <c r="F557">
        <v>88.17</v>
      </c>
      <c r="G557">
        <v>0</v>
      </c>
      <c r="H557">
        <v>0.28999999999999998</v>
      </c>
    </row>
    <row r="558" spans="1:8" x14ac:dyDescent="0.2">
      <c r="A558" t="s">
        <v>1724</v>
      </c>
      <c r="B558" s="1">
        <f t="shared" si="8"/>
        <v>42563</v>
      </c>
      <c r="C558">
        <v>88.32</v>
      </c>
      <c r="D558">
        <v>88.29</v>
      </c>
      <c r="E558">
        <v>88.74</v>
      </c>
      <c r="F558">
        <v>88.27</v>
      </c>
      <c r="G558">
        <v>0</v>
      </c>
      <c r="H558">
        <v>0.03</v>
      </c>
    </row>
    <row r="559" spans="1:8" x14ac:dyDescent="0.2">
      <c r="A559" t="s">
        <v>1725</v>
      </c>
      <c r="B559" s="1">
        <f t="shared" si="8"/>
        <v>42562</v>
      </c>
      <c r="C559">
        <v>88.29</v>
      </c>
      <c r="D559">
        <v>88.02</v>
      </c>
      <c r="E559">
        <v>88.39</v>
      </c>
      <c r="F559">
        <v>87.97</v>
      </c>
      <c r="G559">
        <v>0</v>
      </c>
      <c r="H559">
        <v>0.3</v>
      </c>
    </row>
    <row r="560" spans="1:8" x14ac:dyDescent="0.2">
      <c r="A560" t="s">
        <v>1726</v>
      </c>
      <c r="B560" s="1">
        <f t="shared" si="8"/>
        <v>42561</v>
      </c>
      <c r="C560">
        <v>88.02</v>
      </c>
      <c r="D560">
        <v>88.04</v>
      </c>
      <c r="E560">
        <v>88.08</v>
      </c>
      <c r="F560">
        <v>88.01</v>
      </c>
      <c r="G560">
        <v>0</v>
      </c>
      <c r="H560">
        <v>0</v>
      </c>
    </row>
    <row r="561" spans="1:8" x14ac:dyDescent="0.2">
      <c r="A561" t="s">
        <v>1728</v>
      </c>
      <c r="B561" s="1">
        <f t="shared" si="8"/>
        <v>42559</v>
      </c>
      <c r="C561">
        <v>88.02</v>
      </c>
      <c r="D561">
        <v>88.16</v>
      </c>
      <c r="E561">
        <v>88.38</v>
      </c>
      <c r="F561">
        <v>87.79</v>
      </c>
      <c r="G561">
        <v>0</v>
      </c>
      <c r="H561">
        <v>-0.16</v>
      </c>
    </row>
    <row r="562" spans="1:8" x14ac:dyDescent="0.2">
      <c r="A562" t="s">
        <v>1729</v>
      </c>
      <c r="B562" s="1">
        <f t="shared" si="8"/>
        <v>42558</v>
      </c>
      <c r="C562">
        <v>88.16</v>
      </c>
      <c r="D562">
        <v>88.4</v>
      </c>
      <c r="E562">
        <v>88.4</v>
      </c>
      <c r="F562">
        <v>88.06</v>
      </c>
      <c r="G562">
        <v>0</v>
      </c>
      <c r="H562">
        <v>-0.27</v>
      </c>
    </row>
    <row r="563" spans="1:8" x14ac:dyDescent="0.2">
      <c r="A563" t="s">
        <v>1730</v>
      </c>
      <c r="B563" s="1">
        <f t="shared" si="8"/>
        <v>42557</v>
      </c>
      <c r="C563">
        <v>88.4</v>
      </c>
      <c r="D563">
        <v>88.1</v>
      </c>
      <c r="E563">
        <v>88.5</v>
      </c>
      <c r="F563">
        <v>87.95</v>
      </c>
      <c r="G563">
        <v>0</v>
      </c>
      <c r="H563">
        <v>0.35</v>
      </c>
    </row>
    <row r="564" spans="1:8" x14ac:dyDescent="0.2">
      <c r="A564" t="s">
        <v>1731</v>
      </c>
      <c r="B564" s="1">
        <f t="shared" si="8"/>
        <v>42556</v>
      </c>
      <c r="C564">
        <v>88.1</v>
      </c>
      <c r="D564">
        <v>88.48</v>
      </c>
      <c r="E564">
        <v>88.77</v>
      </c>
      <c r="F564">
        <v>88.08</v>
      </c>
      <c r="G564">
        <v>0</v>
      </c>
      <c r="H564">
        <v>-0.44</v>
      </c>
    </row>
    <row r="565" spans="1:8" x14ac:dyDescent="0.2">
      <c r="A565" t="s">
        <v>1732</v>
      </c>
      <c r="B565" s="1">
        <f t="shared" si="8"/>
        <v>42555</v>
      </c>
      <c r="C565">
        <v>88.49</v>
      </c>
      <c r="D565">
        <v>88.39</v>
      </c>
      <c r="E565">
        <v>88.58</v>
      </c>
      <c r="F565">
        <v>88.22</v>
      </c>
      <c r="G565">
        <v>0</v>
      </c>
      <c r="H565">
        <v>0.11</v>
      </c>
    </row>
    <row r="566" spans="1:8" x14ac:dyDescent="0.2">
      <c r="A566" t="s">
        <v>1733</v>
      </c>
      <c r="B566" s="1">
        <f t="shared" si="8"/>
        <v>42554</v>
      </c>
      <c r="C566">
        <v>88.38</v>
      </c>
      <c r="D566">
        <v>88.46</v>
      </c>
      <c r="E566">
        <v>88.5</v>
      </c>
      <c r="F566">
        <v>88.38</v>
      </c>
      <c r="G566">
        <v>0</v>
      </c>
      <c r="H566">
        <v>-0.09</v>
      </c>
    </row>
    <row r="567" spans="1:8" x14ac:dyDescent="0.2">
      <c r="A567" t="s">
        <v>1735</v>
      </c>
      <c r="B567" s="1">
        <f t="shared" si="8"/>
        <v>42552</v>
      </c>
      <c r="C567">
        <v>88.46</v>
      </c>
      <c r="D567">
        <v>88.24</v>
      </c>
      <c r="E567">
        <v>88.64</v>
      </c>
      <c r="F567">
        <v>88.04</v>
      </c>
      <c r="G567">
        <v>0</v>
      </c>
      <c r="H567">
        <v>0.24</v>
      </c>
    </row>
    <row r="568" spans="1:8" x14ac:dyDescent="0.2">
      <c r="A568" t="s">
        <v>1477</v>
      </c>
      <c r="B568" s="1">
        <f t="shared" si="8"/>
        <v>42551</v>
      </c>
      <c r="C568">
        <v>88.25</v>
      </c>
      <c r="D568">
        <v>88.25</v>
      </c>
      <c r="E568">
        <v>88.48</v>
      </c>
      <c r="F568">
        <v>87.74</v>
      </c>
      <c r="G568">
        <v>0</v>
      </c>
      <c r="H568">
        <v>0</v>
      </c>
    </row>
    <row r="569" spans="1:8" x14ac:dyDescent="0.2">
      <c r="A569" t="s">
        <v>1478</v>
      </c>
      <c r="B569" s="1">
        <f t="shared" si="8"/>
        <v>42550</v>
      </c>
      <c r="C569">
        <v>88.25</v>
      </c>
      <c r="D569">
        <v>88.02</v>
      </c>
      <c r="E569">
        <v>88.33</v>
      </c>
      <c r="F569">
        <v>87.84</v>
      </c>
      <c r="G569">
        <v>0</v>
      </c>
      <c r="H569">
        <v>0.27</v>
      </c>
    </row>
    <row r="570" spans="1:8" x14ac:dyDescent="0.2">
      <c r="A570" t="s">
        <v>1479</v>
      </c>
      <c r="B570" s="1">
        <f t="shared" si="8"/>
        <v>42549</v>
      </c>
      <c r="C570">
        <v>88.02</v>
      </c>
      <c r="D570">
        <v>87.61</v>
      </c>
      <c r="E570">
        <v>88.22</v>
      </c>
      <c r="F570">
        <v>87.59</v>
      </c>
      <c r="G570">
        <v>0</v>
      </c>
      <c r="H570">
        <v>0.47</v>
      </c>
    </row>
    <row r="571" spans="1:8" x14ac:dyDescent="0.2">
      <c r="A571" t="s">
        <v>1480</v>
      </c>
      <c r="B571" s="1">
        <f t="shared" si="8"/>
        <v>42548</v>
      </c>
      <c r="C571">
        <v>87.61</v>
      </c>
      <c r="D571">
        <v>87.63</v>
      </c>
      <c r="E571">
        <v>87.89</v>
      </c>
      <c r="F571">
        <v>87.23</v>
      </c>
      <c r="G571">
        <v>0</v>
      </c>
      <c r="H571">
        <v>-0.02</v>
      </c>
    </row>
    <row r="572" spans="1:8" x14ac:dyDescent="0.2">
      <c r="A572" t="s">
        <v>1481</v>
      </c>
      <c r="B572" s="1">
        <f t="shared" si="8"/>
        <v>42547</v>
      </c>
      <c r="C572">
        <v>87.62</v>
      </c>
      <c r="D572">
        <v>87.4</v>
      </c>
      <c r="E572">
        <v>87.93</v>
      </c>
      <c r="F572">
        <v>87.29</v>
      </c>
      <c r="G572">
        <v>0</v>
      </c>
      <c r="H572">
        <v>-0.35</v>
      </c>
    </row>
    <row r="573" spans="1:8" x14ac:dyDescent="0.2">
      <c r="A573" t="s">
        <v>1483</v>
      </c>
      <c r="B573" s="1">
        <f t="shared" si="8"/>
        <v>42545</v>
      </c>
      <c r="C573">
        <v>87.93</v>
      </c>
      <c r="D573">
        <v>88.97</v>
      </c>
      <c r="E573">
        <v>88.99</v>
      </c>
      <c r="F573">
        <v>86.74</v>
      </c>
      <c r="G573">
        <v>0</v>
      </c>
      <c r="H573">
        <v>-1.1599999999999999</v>
      </c>
    </row>
    <row r="574" spans="1:8" x14ac:dyDescent="0.2">
      <c r="A574" t="s">
        <v>1484</v>
      </c>
      <c r="B574" s="1">
        <f t="shared" si="8"/>
        <v>42544</v>
      </c>
      <c r="C574">
        <v>88.97</v>
      </c>
      <c r="D574">
        <v>88.71</v>
      </c>
      <c r="E574">
        <v>89.45</v>
      </c>
      <c r="F574">
        <v>88.53</v>
      </c>
      <c r="G574">
        <v>0</v>
      </c>
      <c r="H574">
        <v>0.28999999999999998</v>
      </c>
    </row>
    <row r="575" spans="1:8" x14ac:dyDescent="0.2">
      <c r="A575" t="s">
        <v>1485</v>
      </c>
      <c r="B575" s="1">
        <f t="shared" si="8"/>
        <v>42543</v>
      </c>
      <c r="C575">
        <v>88.71</v>
      </c>
      <c r="D575">
        <v>88.27</v>
      </c>
      <c r="E575">
        <v>88.84</v>
      </c>
      <c r="F575">
        <v>88.17</v>
      </c>
      <c r="G575">
        <v>0</v>
      </c>
      <c r="H575">
        <v>0.49</v>
      </c>
    </row>
    <row r="576" spans="1:8" x14ac:dyDescent="0.2">
      <c r="A576" t="s">
        <v>1486</v>
      </c>
      <c r="B576" s="1">
        <f t="shared" si="8"/>
        <v>42542</v>
      </c>
      <c r="C576">
        <v>88.27</v>
      </c>
      <c r="D576">
        <v>88.69</v>
      </c>
      <c r="E576">
        <v>88.94</v>
      </c>
      <c r="F576">
        <v>88.21</v>
      </c>
      <c r="G576">
        <v>0</v>
      </c>
      <c r="H576">
        <v>-0.48</v>
      </c>
    </row>
    <row r="577" spans="1:8" x14ac:dyDescent="0.2">
      <c r="A577" t="s">
        <v>1487</v>
      </c>
      <c r="B577" s="1">
        <f t="shared" si="8"/>
        <v>42541</v>
      </c>
      <c r="C577">
        <v>88.69</v>
      </c>
      <c r="D577">
        <v>89.08</v>
      </c>
      <c r="E577">
        <v>89.33</v>
      </c>
      <c r="F577">
        <v>88.58</v>
      </c>
      <c r="G577">
        <v>0</v>
      </c>
      <c r="H577">
        <v>-0.43</v>
      </c>
    </row>
    <row r="578" spans="1:8" x14ac:dyDescent="0.2">
      <c r="A578" t="s">
        <v>1488</v>
      </c>
      <c r="B578" s="1">
        <f t="shared" si="8"/>
        <v>42540</v>
      </c>
      <c r="C578">
        <v>89.08</v>
      </c>
      <c r="D578">
        <v>89.12</v>
      </c>
      <c r="E578">
        <v>89.15</v>
      </c>
      <c r="F578">
        <v>88.92</v>
      </c>
      <c r="G578">
        <v>0</v>
      </c>
      <c r="H578">
        <v>0.4</v>
      </c>
    </row>
    <row r="579" spans="1:8" x14ac:dyDescent="0.2">
      <c r="A579" t="s">
        <v>1490</v>
      </c>
      <c r="B579" s="1">
        <f t="shared" ref="B579:B642" si="9">DATE(RIGHT(A579,4),LEFT(A579,2),LEFT(RIGHT(A579,8),2))</f>
        <v>42538</v>
      </c>
      <c r="C579">
        <v>88.73</v>
      </c>
      <c r="D579">
        <v>88.8</v>
      </c>
      <c r="E579">
        <v>88.91</v>
      </c>
      <c r="F579">
        <v>88.45</v>
      </c>
      <c r="G579">
        <v>0</v>
      </c>
      <c r="H579">
        <v>-0.05</v>
      </c>
    </row>
    <row r="580" spans="1:8" x14ac:dyDescent="0.2">
      <c r="A580" t="s">
        <v>1491</v>
      </c>
      <c r="B580" s="1">
        <f t="shared" si="9"/>
        <v>42537</v>
      </c>
      <c r="C580">
        <v>88.77</v>
      </c>
      <c r="D580">
        <v>88.91</v>
      </c>
      <c r="E580">
        <v>88.97</v>
      </c>
      <c r="F580">
        <v>87.96</v>
      </c>
      <c r="G580">
        <v>0</v>
      </c>
      <c r="H580">
        <v>-0.15</v>
      </c>
    </row>
    <row r="581" spans="1:8" x14ac:dyDescent="0.2">
      <c r="A581" t="s">
        <v>1492</v>
      </c>
      <c r="B581" s="1">
        <f t="shared" si="9"/>
        <v>42536</v>
      </c>
      <c r="C581">
        <v>88.91</v>
      </c>
      <c r="D581">
        <v>88.63</v>
      </c>
      <c r="E581">
        <v>89.15</v>
      </c>
      <c r="F581">
        <v>88.5</v>
      </c>
      <c r="G581">
        <v>0</v>
      </c>
      <c r="H581">
        <v>0.31</v>
      </c>
    </row>
    <row r="582" spans="1:8" x14ac:dyDescent="0.2">
      <c r="A582" t="s">
        <v>1493</v>
      </c>
      <c r="B582" s="1">
        <f t="shared" si="9"/>
        <v>42535</v>
      </c>
      <c r="C582">
        <v>88.63</v>
      </c>
      <c r="D582">
        <v>89.09</v>
      </c>
      <c r="E582">
        <v>89.17</v>
      </c>
      <c r="F582">
        <v>88.47</v>
      </c>
      <c r="G582">
        <v>0</v>
      </c>
      <c r="H582">
        <v>-0.52</v>
      </c>
    </row>
    <row r="583" spans="1:8" x14ac:dyDescent="0.2">
      <c r="A583" t="s">
        <v>1494</v>
      </c>
      <c r="B583" s="1">
        <f t="shared" si="9"/>
        <v>42534</v>
      </c>
      <c r="C583">
        <v>89.09</v>
      </c>
      <c r="D583">
        <v>88.81</v>
      </c>
      <c r="E583">
        <v>89.17</v>
      </c>
      <c r="F583">
        <v>88.76</v>
      </c>
      <c r="G583">
        <v>0</v>
      </c>
      <c r="H583">
        <v>0.31</v>
      </c>
    </row>
    <row r="584" spans="1:8" x14ac:dyDescent="0.2">
      <c r="A584" t="s">
        <v>1495</v>
      </c>
      <c r="B584" s="1">
        <f t="shared" si="9"/>
        <v>42533</v>
      </c>
      <c r="C584">
        <v>88.82</v>
      </c>
      <c r="D584">
        <v>88.88</v>
      </c>
      <c r="E584">
        <v>88.93</v>
      </c>
      <c r="F584">
        <v>88.79</v>
      </c>
      <c r="G584">
        <v>0</v>
      </c>
      <c r="H584">
        <v>-0.13</v>
      </c>
    </row>
    <row r="585" spans="1:8" x14ac:dyDescent="0.2">
      <c r="A585" t="s">
        <v>1497</v>
      </c>
      <c r="B585" s="1">
        <f t="shared" si="9"/>
        <v>42531</v>
      </c>
      <c r="C585">
        <v>88.93</v>
      </c>
      <c r="D585">
        <v>89.11</v>
      </c>
      <c r="E585">
        <v>89.19</v>
      </c>
      <c r="F585">
        <v>88.9</v>
      </c>
      <c r="G585">
        <v>0</v>
      </c>
      <c r="H585">
        <v>-0.19</v>
      </c>
    </row>
    <row r="586" spans="1:8" x14ac:dyDescent="0.2">
      <c r="A586" t="s">
        <v>1498</v>
      </c>
      <c r="B586" s="1">
        <f t="shared" si="9"/>
        <v>42530</v>
      </c>
      <c r="C586">
        <v>89.1</v>
      </c>
      <c r="D586">
        <v>89.65</v>
      </c>
      <c r="E586">
        <v>89.74</v>
      </c>
      <c r="F586">
        <v>89</v>
      </c>
      <c r="G586">
        <v>0</v>
      </c>
      <c r="H586">
        <v>-0.61</v>
      </c>
    </row>
    <row r="587" spans="1:8" x14ac:dyDescent="0.2">
      <c r="A587" t="s">
        <v>1499</v>
      </c>
      <c r="B587" s="1">
        <f t="shared" si="9"/>
        <v>42529</v>
      </c>
      <c r="C587">
        <v>89.65</v>
      </c>
      <c r="D587">
        <v>89.38</v>
      </c>
      <c r="E587">
        <v>89.69</v>
      </c>
      <c r="F587">
        <v>89.35</v>
      </c>
      <c r="G587">
        <v>0</v>
      </c>
      <c r="H587">
        <v>0.3</v>
      </c>
    </row>
    <row r="588" spans="1:8" x14ac:dyDescent="0.2">
      <c r="A588" t="s">
        <v>1500</v>
      </c>
      <c r="B588" s="1">
        <f t="shared" si="9"/>
        <v>42528</v>
      </c>
      <c r="C588">
        <v>89.38</v>
      </c>
      <c r="D588">
        <v>89.56</v>
      </c>
      <c r="E588">
        <v>89.58</v>
      </c>
      <c r="F588">
        <v>89.29</v>
      </c>
      <c r="G588">
        <v>0</v>
      </c>
      <c r="H588">
        <v>-0.19</v>
      </c>
    </row>
    <row r="589" spans="1:8" x14ac:dyDescent="0.2">
      <c r="A589" t="s">
        <v>1501</v>
      </c>
      <c r="B589" s="1">
        <f t="shared" si="9"/>
        <v>42527</v>
      </c>
      <c r="C589">
        <v>89.56</v>
      </c>
      <c r="D589">
        <v>89.45</v>
      </c>
      <c r="E589">
        <v>89.68</v>
      </c>
      <c r="F589">
        <v>89.35</v>
      </c>
      <c r="G589">
        <v>0</v>
      </c>
      <c r="H589">
        <v>0.11</v>
      </c>
    </row>
    <row r="590" spans="1:8" x14ac:dyDescent="0.2">
      <c r="A590" t="s">
        <v>1502</v>
      </c>
      <c r="B590" s="1">
        <f t="shared" si="9"/>
        <v>42526</v>
      </c>
      <c r="C590">
        <v>89.46</v>
      </c>
      <c r="D590">
        <v>89.41</v>
      </c>
      <c r="E590">
        <v>89.51</v>
      </c>
      <c r="F590">
        <v>88.33</v>
      </c>
      <c r="G590">
        <v>0</v>
      </c>
      <c r="H590">
        <v>0</v>
      </c>
    </row>
    <row r="591" spans="1:8" x14ac:dyDescent="0.2">
      <c r="A591" t="s">
        <v>1504</v>
      </c>
      <c r="B591" s="1">
        <f t="shared" si="9"/>
        <v>42524</v>
      </c>
      <c r="C591">
        <v>89.45</v>
      </c>
      <c r="D591">
        <v>88.37</v>
      </c>
      <c r="E591">
        <v>89.5</v>
      </c>
      <c r="F591">
        <v>88.24</v>
      </c>
      <c r="G591">
        <v>0</v>
      </c>
      <c r="H591">
        <v>1.22</v>
      </c>
    </row>
    <row r="592" spans="1:8" x14ac:dyDescent="0.2">
      <c r="A592" t="s">
        <v>1505</v>
      </c>
      <c r="B592" s="1">
        <f t="shared" si="9"/>
        <v>42523</v>
      </c>
      <c r="C592">
        <v>88.37</v>
      </c>
      <c r="D592">
        <v>88.68</v>
      </c>
      <c r="E592">
        <v>88.83</v>
      </c>
      <c r="F592">
        <v>88.3</v>
      </c>
      <c r="G592">
        <v>0</v>
      </c>
      <c r="H592">
        <v>-0.35</v>
      </c>
    </row>
    <row r="593" spans="1:8" x14ac:dyDescent="0.2">
      <c r="A593" t="s">
        <v>1506</v>
      </c>
      <c r="B593" s="1">
        <f t="shared" si="9"/>
        <v>42522</v>
      </c>
      <c r="C593">
        <v>88.68</v>
      </c>
      <c r="D593">
        <v>88.43</v>
      </c>
      <c r="E593">
        <v>88.74</v>
      </c>
      <c r="F593">
        <v>88.21</v>
      </c>
      <c r="G593">
        <v>0</v>
      </c>
      <c r="H593">
        <v>0.28999999999999998</v>
      </c>
    </row>
    <row r="594" spans="1:8" x14ac:dyDescent="0.2">
      <c r="A594" t="s">
        <v>1244</v>
      </c>
      <c r="B594" s="1">
        <f t="shared" si="9"/>
        <v>42521</v>
      </c>
      <c r="C594">
        <v>88.43</v>
      </c>
      <c r="D594">
        <v>88.39</v>
      </c>
      <c r="E594">
        <v>88.61</v>
      </c>
      <c r="F594">
        <v>88.26</v>
      </c>
      <c r="G594">
        <v>0</v>
      </c>
      <c r="H594">
        <v>0.04</v>
      </c>
    </row>
    <row r="595" spans="1:8" x14ac:dyDescent="0.2">
      <c r="A595" t="s">
        <v>1245</v>
      </c>
      <c r="B595" s="1">
        <f t="shared" si="9"/>
        <v>42520</v>
      </c>
      <c r="C595">
        <v>88.39</v>
      </c>
      <c r="D595">
        <v>88.11</v>
      </c>
      <c r="E595">
        <v>88.43</v>
      </c>
      <c r="F595">
        <v>88.07</v>
      </c>
      <c r="G595">
        <v>0</v>
      </c>
      <c r="H595">
        <v>0.32</v>
      </c>
    </row>
    <row r="596" spans="1:8" x14ac:dyDescent="0.2">
      <c r="A596" t="s">
        <v>1246</v>
      </c>
      <c r="B596" s="1">
        <f t="shared" si="9"/>
        <v>42519</v>
      </c>
      <c r="C596">
        <v>88.11</v>
      </c>
      <c r="D596">
        <v>88.11</v>
      </c>
      <c r="E596">
        <v>88.15</v>
      </c>
      <c r="F596">
        <v>88.1</v>
      </c>
      <c r="G596">
        <v>0</v>
      </c>
      <c r="H596">
        <v>0</v>
      </c>
    </row>
    <row r="597" spans="1:8" x14ac:dyDescent="0.2">
      <c r="A597" t="s">
        <v>1248</v>
      </c>
      <c r="B597" s="1">
        <f t="shared" si="9"/>
        <v>42517</v>
      </c>
      <c r="C597">
        <v>88.11</v>
      </c>
      <c r="D597">
        <v>88.53</v>
      </c>
      <c r="E597">
        <v>88.59</v>
      </c>
      <c r="F597">
        <v>88.1</v>
      </c>
      <c r="G597">
        <v>0</v>
      </c>
      <c r="H597">
        <v>-0.47</v>
      </c>
    </row>
    <row r="598" spans="1:8" x14ac:dyDescent="0.2">
      <c r="A598" t="s">
        <v>1249</v>
      </c>
      <c r="B598" s="1">
        <f t="shared" si="9"/>
        <v>42516</v>
      </c>
      <c r="C598">
        <v>88.53</v>
      </c>
      <c r="D598">
        <v>88.32</v>
      </c>
      <c r="E598">
        <v>88.67</v>
      </c>
      <c r="F598">
        <v>88.29</v>
      </c>
      <c r="G598">
        <v>0</v>
      </c>
      <c r="H598">
        <v>0.24</v>
      </c>
    </row>
    <row r="599" spans="1:8" x14ac:dyDescent="0.2">
      <c r="A599" t="s">
        <v>1250</v>
      </c>
      <c r="B599" s="1">
        <f t="shared" si="9"/>
        <v>42515</v>
      </c>
      <c r="C599">
        <v>88.32</v>
      </c>
      <c r="D599">
        <v>88.26</v>
      </c>
      <c r="E599">
        <v>88.41</v>
      </c>
      <c r="F599">
        <v>88.14</v>
      </c>
      <c r="G599">
        <v>0</v>
      </c>
      <c r="H599">
        <v>7.0000000000000007E-2</v>
      </c>
    </row>
    <row r="600" spans="1:8" x14ac:dyDescent="0.2">
      <c r="A600" t="s">
        <v>1251</v>
      </c>
      <c r="B600" s="1">
        <f t="shared" si="9"/>
        <v>42514</v>
      </c>
      <c r="C600">
        <v>88.26</v>
      </c>
      <c r="D600">
        <v>88.89</v>
      </c>
      <c r="E600">
        <v>88.96</v>
      </c>
      <c r="F600">
        <v>88.22</v>
      </c>
      <c r="G600">
        <v>0</v>
      </c>
      <c r="H600">
        <v>-0.71</v>
      </c>
    </row>
    <row r="601" spans="1:8" x14ac:dyDescent="0.2">
      <c r="A601" t="s">
        <v>1252</v>
      </c>
      <c r="B601" s="1">
        <f t="shared" si="9"/>
        <v>42513</v>
      </c>
      <c r="C601">
        <v>88.89</v>
      </c>
      <c r="D601">
        <v>89</v>
      </c>
      <c r="E601">
        <v>89.09</v>
      </c>
      <c r="F601">
        <v>88.72</v>
      </c>
      <c r="G601">
        <v>0</v>
      </c>
      <c r="H601">
        <v>-0.12</v>
      </c>
    </row>
    <row r="602" spans="1:8" x14ac:dyDescent="0.2">
      <c r="A602" t="s">
        <v>1253</v>
      </c>
      <c r="B602" s="1">
        <f t="shared" si="9"/>
        <v>42512</v>
      </c>
      <c r="C602">
        <v>89</v>
      </c>
      <c r="D602">
        <v>89.2</v>
      </c>
      <c r="E602">
        <v>89.2</v>
      </c>
      <c r="F602">
        <v>88.91</v>
      </c>
      <c r="G602">
        <v>0</v>
      </c>
      <c r="H602">
        <v>0</v>
      </c>
    </row>
    <row r="603" spans="1:8" x14ac:dyDescent="0.2">
      <c r="A603" t="s">
        <v>1255</v>
      </c>
      <c r="B603" s="1">
        <f t="shared" si="9"/>
        <v>42510</v>
      </c>
      <c r="C603">
        <v>88.99</v>
      </c>
      <c r="D603">
        <v>88.77</v>
      </c>
      <c r="E603">
        <v>89.08</v>
      </c>
      <c r="F603">
        <v>88.74</v>
      </c>
      <c r="G603">
        <v>0</v>
      </c>
      <c r="H603">
        <v>0.26</v>
      </c>
    </row>
    <row r="604" spans="1:8" x14ac:dyDescent="0.2">
      <c r="A604" t="s">
        <v>1256</v>
      </c>
      <c r="B604" s="1">
        <f t="shared" si="9"/>
        <v>42509</v>
      </c>
      <c r="C604">
        <v>88.76</v>
      </c>
      <c r="D604">
        <v>88.91</v>
      </c>
      <c r="E604">
        <v>88.99</v>
      </c>
      <c r="F604">
        <v>88.67</v>
      </c>
      <c r="G604">
        <v>0</v>
      </c>
      <c r="H604">
        <v>-0.17</v>
      </c>
    </row>
    <row r="605" spans="1:8" x14ac:dyDescent="0.2">
      <c r="A605" t="s">
        <v>1257</v>
      </c>
      <c r="B605" s="1">
        <f t="shared" si="9"/>
        <v>42508</v>
      </c>
      <c r="C605">
        <v>88.91</v>
      </c>
      <c r="D605">
        <v>89.48</v>
      </c>
      <c r="E605">
        <v>89.49</v>
      </c>
      <c r="F605">
        <v>88.87</v>
      </c>
      <c r="G605">
        <v>0</v>
      </c>
      <c r="H605">
        <v>-0.63</v>
      </c>
    </row>
    <row r="606" spans="1:8" x14ac:dyDescent="0.2">
      <c r="A606" t="s">
        <v>1258</v>
      </c>
      <c r="B606" s="1">
        <f t="shared" si="9"/>
        <v>42507</v>
      </c>
      <c r="C606">
        <v>89.48</v>
      </c>
      <c r="D606">
        <v>89.49</v>
      </c>
      <c r="E606">
        <v>89.71</v>
      </c>
      <c r="F606">
        <v>89.41</v>
      </c>
      <c r="G606">
        <v>0</v>
      </c>
      <c r="H606">
        <v>-0.01</v>
      </c>
    </row>
    <row r="607" spans="1:8" x14ac:dyDescent="0.2">
      <c r="A607" t="s">
        <v>1259</v>
      </c>
      <c r="B607" s="1">
        <f t="shared" si="9"/>
        <v>42506</v>
      </c>
      <c r="C607">
        <v>89.49</v>
      </c>
      <c r="D607">
        <v>89.52</v>
      </c>
      <c r="E607">
        <v>89.67</v>
      </c>
      <c r="F607">
        <v>89.44</v>
      </c>
      <c r="G607">
        <v>0</v>
      </c>
      <c r="H607">
        <v>-0.04</v>
      </c>
    </row>
    <row r="608" spans="1:8" x14ac:dyDescent="0.2">
      <c r="A608" t="s">
        <v>1260</v>
      </c>
      <c r="B608" s="1">
        <f t="shared" si="9"/>
        <v>42505</v>
      </c>
      <c r="C608">
        <v>89.52</v>
      </c>
      <c r="D608">
        <v>89.11</v>
      </c>
      <c r="E608">
        <v>89.53</v>
      </c>
      <c r="F608">
        <v>89.11</v>
      </c>
      <c r="G608">
        <v>0</v>
      </c>
      <c r="H608">
        <v>0.06</v>
      </c>
    </row>
    <row r="609" spans="1:8" x14ac:dyDescent="0.2">
      <c r="A609" t="s">
        <v>1262</v>
      </c>
      <c r="B609" s="1">
        <f t="shared" si="9"/>
        <v>42503</v>
      </c>
      <c r="C609">
        <v>89.46</v>
      </c>
      <c r="D609">
        <v>89.88</v>
      </c>
      <c r="E609">
        <v>89.9</v>
      </c>
      <c r="F609">
        <v>89.36</v>
      </c>
      <c r="G609">
        <v>0</v>
      </c>
      <c r="H609">
        <v>-0.46</v>
      </c>
    </row>
    <row r="610" spans="1:8" x14ac:dyDescent="0.2">
      <c r="A610" t="s">
        <v>1263</v>
      </c>
      <c r="B610" s="1">
        <f t="shared" si="9"/>
        <v>42502</v>
      </c>
      <c r="C610">
        <v>89.87</v>
      </c>
      <c r="D610">
        <v>90.13</v>
      </c>
      <c r="E610">
        <v>90.19</v>
      </c>
      <c r="F610">
        <v>89.79</v>
      </c>
      <c r="G610">
        <v>0</v>
      </c>
      <c r="H610">
        <v>-0.28000000000000003</v>
      </c>
    </row>
    <row r="611" spans="1:8" x14ac:dyDescent="0.2">
      <c r="A611" t="s">
        <v>1264</v>
      </c>
      <c r="B611" s="1">
        <f t="shared" si="9"/>
        <v>42501</v>
      </c>
      <c r="C611">
        <v>90.13</v>
      </c>
      <c r="D611">
        <v>89.87</v>
      </c>
      <c r="E611">
        <v>90.26</v>
      </c>
      <c r="F611">
        <v>89.85</v>
      </c>
      <c r="G611">
        <v>0</v>
      </c>
      <c r="H611">
        <v>0.3</v>
      </c>
    </row>
    <row r="612" spans="1:8" x14ac:dyDescent="0.2">
      <c r="A612" t="s">
        <v>1265</v>
      </c>
      <c r="B612" s="1">
        <f t="shared" si="9"/>
        <v>42500</v>
      </c>
      <c r="C612">
        <v>89.86</v>
      </c>
      <c r="D612">
        <v>89.87</v>
      </c>
      <c r="E612">
        <v>90.09</v>
      </c>
      <c r="F612">
        <v>89.78</v>
      </c>
      <c r="G612">
        <v>0</v>
      </c>
      <c r="H612">
        <v>-0.01</v>
      </c>
    </row>
    <row r="613" spans="1:8" x14ac:dyDescent="0.2">
      <c r="A613" t="s">
        <v>1266</v>
      </c>
      <c r="B613" s="1">
        <f t="shared" si="9"/>
        <v>42499</v>
      </c>
      <c r="C613">
        <v>89.87</v>
      </c>
      <c r="D613">
        <v>89.73</v>
      </c>
      <c r="E613">
        <v>90.07</v>
      </c>
      <c r="F613">
        <v>89.73</v>
      </c>
      <c r="G613">
        <v>0</v>
      </c>
      <c r="H613">
        <v>0.14000000000000001</v>
      </c>
    </row>
    <row r="614" spans="1:8" x14ac:dyDescent="0.2">
      <c r="A614" t="s">
        <v>1267</v>
      </c>
      <c r="B614" s="1">
        <f t="shared" si="9"/>
        <v>42498</v>
      </c>
      <c r="C614">
        <v>89.74</v>
      </c>
      <c r="D614">
        <v>89.79</v>
      </c>
      <c r="E614">
        <v>89.83</v>
      </c>
      <c r="F614">
        <v>89.73</v>
      </c>
      <c r="G614">
        <v>0</v>
      </c>
      <c r="H614">
        <v>-0.11</v>
      </c>
    </row>
    <row r="615" spans="1:8" x14ac:dyDescent="0.2">
      <c r="A615" t="s">
        <v>1269</v>
      </c>
      <c r="B615" s="1">
        <f t="shared" si="9"/>
        <v>42496</v>
      </c>
      <c r="C615">
        <v>89.84</v>
      </c>
      <c r="D615">
        <v>89.74</v>
      </c>
      <c r="E615">
        <v>90.18</v>
      </c>
      <c r="F615">
        <v>89.69</v>
      </c>
      <c r="G615">
        <v>0</v>
      </c>
      <c r="H615">
        <v>0.12</v>
      </c>
    </row>
    <row r="616" spans="1:8" x14ac:dyDescent="0.2">
      <c r="A616" t="s">
        <v>1270</v>
      </c>
      <c r="B616" s="1">
        <f t="shared" si="9"/>
        <v>42495</v>
      </c>
      <c r="C616">
        <v>89.73</v>
      </c>
      <c r="D616">
        <v>90.31</v>
      </c>
      <c r="E616">
        <v>90.33</v>
      </c>
      <c r="F616">
        <v>89.66</v>
      </c>
      <c r="G616">
        <v>0</v>
      </c>
      <c r="H616">
        <v>-0.63</v>
      </c>
    </row>
    <row r="617" spans="1:8" x14ac:dyDescent="0.2">
      <c r="A617" t="s">
        <v>1271</v>
      </c>
      <c r="B617" s="1">
        <f t="shared" si="9"/>
        <v>42494</v>
      </c>
      <c r="C617">
        <v>90.31</v>
      </c>
      <c r="D617">
        <v>90.28</v>
      </c>
      <c r="E617">
        <v>90.43</v>
      </c>
      <c r="F617">
        <v>90.16</v>
      </c>
      <c r="G617">
        <v>0</v>
      </c>
      <c r="H617">
        <v>0.03</v>
      </c>
    </row>
    <row r="618" spans="1:8" x14ac:dyDescent="0.2">
      <c r="A618" t="s">
        <v>1272</v>
      </c>
      <c r="B618" s="1">
        <f t="shared" si="9"/>
        <v>42493</v>
      </c>
      <c r="C618">
        <v>90.28</v>
      </c>
      <c r="D618">
        <v>90.24</v>
      </c>
      <c r="E618">
        <v>90.65</v>
      </c>
      <c r="F618">
        <v>90.21</v>
      </c>
      <c r="G618">
        <v>0</v>
      </c>
      <c r="H618">
        <v>0.03</v>
      </c>
    </row>
    <row r="619" spans="1:8" x14ac:dyDescent="0.2">
      <c r="A619" t="s">
        <v>1273</v>
      </c>
      <c r="B619" s="1">
        <f t="shared" si="9"/>
        <v>42492</v>
      </c>
      <c r="C619">
        <v>90.25</v>
      </c>
      <c r="D619">
        <v>89.87</v>
      </c>
      <c r="E619">
        <v>90.32</v>
      </c>
      <c r="F619">
        <v>89.78</v>
      </c>
      <c r="G619">
        <v>0</v>
      </c>
      <c r="H619">
        <v>0.41</v>
      </c>
    </row>
    <row r="620" spans="1:8" x14ac:dyDescent="0.2">
      <c r="A620" t="s">
        <v>1274</v>
      </c>
      <c r="B620" s="1">
        <f t="shared" si="9"/>
        <v>42491</v>
      </c>
      <c r="C620">
        <v>89.88</v>
      </c>
      <c r="D620">
        <v>90.33</v>
      </c>
      <c r="E620">
        <v>90.33</v>
      </c>
      <c r="F620">
        <v>89.81</v>
      </c>
      <c r="G620">
        <v>0</v>
      </c>
      <c r="H620">
        <v>0.06</v>
      </c>
    </row>
    <row r="621" spans="1:8" x14ac:dyDescent="0.2">
      <c r="A621" t="s">
        <v>1020</v>
      </c>
      <c r="B621" s="1">
        <f t="shared" si="9"/>
        <v>42489</v>
      </c>
      <c r="C621">
        <v>89.82</v>
      </c>
      <c r="D621">
        <v>89.38</v>
      </c>
      <c r="E621">
        <v>89.9</v>
      </c>
      <c r="F621">
        <v>89.35</v>
      </c>
      <c r="G621">
        <v>0</v>
      </c>
      <c r="H621">
        <v>0.49</v>
      </c>
    </row>
    <row r="622" spans="1:8" x14ac:dyDescent="0.2">
      <c r="A622" t="s">
        <v>1021</v>
      </c>
      <c r="B622" s="1">
        <f t="shared" si="9"/>
        <v>42488</v>
      </c>
      <c r="C622">
        <v>89.38</v>
      </c>
      <c r="D622">
        <v>89.63</v>
      </c>
      <c r="E622">
        <v>89.64</v>
      </c>
      <c r="F622">
        <v>89.15</v>
      </c>
      <c r="G622">
        <v>0</v>
      </c>
      <c r="H622">
        <v>-0.27</v>
      </c>
    </row>
    <row r="623" spans="1:8" x14ac:dyDescent="0.2">
      <c r="A623" t="s">
        <v>1022</v>
      </c>
      <c r="B623" s="1">
        <f t="shared" si="9"/>
        <v>42487</v>
      </c>
      <c r="C623">
        <v>89.63</v>
      </c>
      <c r="D623">
        <v>89.38</v>
      </c>
      <c r="E623">
        <v>89.79</v>
      </c>
      <c r="F623">
        <v>89.34</v>
      </c>
      <c r="G623">
        <v>0</v>
      </c>
      <c r="H623">
        <v>0.28000000000000003</v>
      </c>
    </row>
    <row r="624" spans="1:8" x14ac:dyDescent="0.2">
      <c r="A624" t="s">
        <v>1023</v>
      </c>
      <c r="B624" s="1">
        <f t="shared" si="9"/>
        <v>42486</v>
      </c>
      <c r="C624">
        <v>89.38</v>
      </c>
      <c r="D624">
        <v>89.24</v>
      </c>
      <c r="E624">
        <v>89.59</v>
      </c>
      <c r="F624">
        <v>89.13</v>
      </c>
      <c r="G624">
        <v>0</v>
      </c>
      <c r="H624">
        <v>0.15</v>
      </c>
    </row>
    <row r="625" spans="1:8" x14ac:dyDescent="0.2">
      <c r="A625" t="s">
        <v>1024</v>
      </c>
      <c r="B625" s="1">
        <f t="shared" si="9"/>
        <v>42485</v>
      </c>
      <c r="C625">
        <v>89.25</v>
      </c>
      <c r="D625">
        <v>89.06</v>
      </c>
      <c r="E625">
        <v>89.31</v>
      </c>
      <c r="F625">
        <v>89</v>
      </c>
      <c r="G625">
        <v>0</v>
      </c>
      <c r="H625">
        <v>0.21</v>
      </c>
    </row>
    <row r="626" spans="1:8" x14ac:dyDescent="0.2">
      <c r="A626" t="s">
        <v>1025</v>
      </c>
      <c r="B626" s="1">
        <f t="shared" si="9"/>
        <v>42484</v>
      </c>
      <c r="C626">
        <v>89.06</v>
      </c>
      <c r="D626">
        <v>89.01</v>
      </c>
      <c r="E626">
        <v>89.1</v>
      </c>
      <c r="F626">
        <v>89</v>
      </c>
      <c r="G626">
        <v>0</v>
      </c>
      <c r="H626">
        <v>-0.02</v>
      </c>
    </row>
    <row r="627" spans="1:8" x14ac:dyDescent="0.2">
      <c r="A627" t="s">
        <v>1027</v>
      </c>
      <c r="B627" s="1">
        <f t="shared" si="9"/>
        <v>42482</v>
      </c>
      <c r="C627">
        <v>89.08</v>
      </c>
      <c r="D627">
        <v>89.35</v>
      </c>
      <c r="E627">
        <v>89.51</v>
      </c>
      <c r="F627">
        <v>89.03</v>
      </c>
      <c r="G627">
        <v>0</v>
      </c>
      <c r="H627">
        <v>-0.31</v>
      </c>
    </row>
    <row r="628" spans="1:8" x14ac:dyDescent="0.2">
      <c r="A628" t="s">
        <v>1028</v>
      </c>
      <c r="B628" s="1">
        <f t="shared" si="9"/>
        <v>42481</v>
      </c>
      <c r="C628">
        <v>89.35</v>
      </c>
      <c r="D628">
        <v>89.41</v>
      </c>
      <c r="E628">
        <v>89.98</v>
      </c>
      <c r="F628">
        <v>89.19</v>
      </c>
      <c r="G628">
        <v>0</v>
      </c>
      <c r="H628">
        <v>-7.0000000000000007E-2</v>
      </c>
    </row>
    <row r="629" spans="1:8" x14ac:dyDescent="0.2">
      <c r="A629" t="s">
        <v>1029</v>
      </c>
      <c r="B629" s="1">
        <f t="shared" si="9"/>
        <v>42480</v>
      </c>
      <c r="C629">
        <v>89.42</v>
      </c>
      <c r="D629">
        <v>89.69</v>
      </c>
      <c r="E629">
        <v>89.85</v>
      </c>
      <c r="F629">
        <v>89.31</v>
      </c>
      <c r="G629">
        <v>0</v>
      </c>
      <c r="H629">
        <v>-0.28999999999999998</v>
      </c>
    </row>
    <row r="630" spans="1:8" x14ac:dyDescent="0.2">
      <c r="A630" t="s">
        <v>1030</v>
      </c>
      <c r="B630" s="1">
        <f t="shared" si="9"/>
        <v>42479</v>
      </c>
      <c r="C630">
        <v>89.68</v>
      </c>
      <c r="D630">
        <v>89.42</v>
      </c>
      <c r="E630">
        <v>89.84</v>
      </c>
      <c r="F630">
        <v>89.39</v>
      </c>
      <c r="G630">
        <v>0</v>
      </c>
      <c r="H630">
        <v>0.28999999999999998</v>
      </c>
    </row>
    <row r="631" spans="1:8" x14ac:dyDescent="0.2">
      <c r="A631" t="s">
        <v>1031</v>
      </c>
      <c r="B631" s="1">
        <f t="shared" si="9"/>
        <v>42478</v>
      </c>
      <c r="C631">
        <v>89.42</v>
      </c>
      <c r="D631">
        <v>89.37</v>
      </c>
      <c r="E631">
        <v>89.57</v>
      </c>
      <c r="F631">
        <v>89.21</v>
      </c>
      <c r="G631">
        <v>0</v>
      </c>
      <c r="H631">
        <v>0.06</v>
      </c>
    </row>
    <row r="632" spans="1:8" x14ac:dyDescent="0.2">
      <c r="A632" t="s">
        <v>1032</v>
      </c>
      <c r="B632" s="1">
        <f t="shared" si="9"/>
        <v>42477</v>
      </c>
      <c r="C632">
        <v>89.37</v>
      </c>
      <c r="D632">
        <v>89.38</v>
      </c>
      <c r="E632">
        <v>89.4</v>
      </c>
      <c r="F632">
        <v>89.29</v>
      </c>
      <c r="G632">
        <v>0</v>
      </c>
      <c r="H632">
        <v>0.09</v>
      </c>
    </row>
    <row r="633" spans="1:8" x14ac:dyDescent="0.2">
      <c r="A633" t="s">
        <v>1034</v>
      </c>
      <c r="B633" s="1">
        <f t="shared" si="9"/>
        <v>42475</v>
      </c>
      <c r="C633">
        <v>89.29</v>
      </c>
      <c r="D633">
        <v>89.25</v>
      </c>
      <c r="E633">
        <v>89.53</v>
      </c>
      <c r="F633">
        <v>89.13</v>
      </c>
      <c r="G633">
        <v>0</v>
      </c>
      <c r="H633">
        <v>0.05</v>
      </c>
    </row>
    <row r="634" spans="1:8" x14ac:dyDescent="0.2">
      <c r="A634" t="s">
        <v>1035</v>
      </c>
      <c r="B634" s="1">
        <f t="shared" si="9"/>
        <v>42474</v>
      </c>
      <c r="C634">
        <v>89.25</v>
      </c>
      <c r="D634">
        <v>89.33</v>
      </c>
      <c r="E634">
        <v>89.4</v>
      </c>
      <c r="F634">
        <v>89.1</v>
      </c>
      <c r="G634">
        <v>0</v>
      </c>
      <c r="H634">
        <v>-0.1</v>
      </c>
    </row>
    <row r="635" spans="1:8" x14ac:dyDescent="0.2">
      <c r="A635" t="s">
        <v>1036</v>
      </c>
      <c r="B635" s="1">
        <f t="shared" si="9"/>
        <v>42473</v>
      </c>
      <c r="C635">
        <v>89.33</v>
      </c>
      <c r="D635">
        <v>89.9</v>
      </c>
      <c r="E635">
        <v>89.94</v>
      </c>
      <c r="F635">
        <v>89.24</v>
      </c>
      <c r="G635">
        <v>0</v>
      </c>
      <c r="H635">
        <v>-0.63</v>
      </c>
    </row>
    <row r="636" spans="1:8" x14ac:dyDescent="0.2">
      <c r="A636" t="s">
        <v>1037</v>
      </c>
      <c r="B636" s="1">
        <f t="shared" si="9"/>
        <v>42472</v>
      </c>
      <c r="C636">
        <v>89.9</v>
      </c>
      <c r="D636">
        <v>90.09</v>
      </c>
      <c r="E636">
        <v>90.39</v>
      </c>
      <c r="F636">
        <v>89.72</v>
      </c>
      <c r="G636">
        <v>0</v>
      </c>
      <c r="H636">
        <v>-0.2</v>
      </c>
    </row>
    <row r="637" spans="1:8" x14ac:dyDescent="0.2">
      <c r="A637" t="s">
        <v>1038</v>
      </c>
      <c r="B637" s="1">
        <f t="shared" si="9"/>
        <v>42471</v>
      </c>
      <c r="C637">
        <v>90.08</v>
      </c>
      <c r="D637">
        <v>90.19</v>
      </c>
      <c r="E637">
        <v>90.3</v>
      </c>
      <c r="F637">
        <v>89.93</v>
      </c>
      <c r="G637">
        <v>0</v>
      </c>
      <c r="H637">
        <v>-0.13</v>
      </c>
    </row>
    <row r="638" spans="1:8" x14ac:dyDescent="0.2">
      <c r="A638" t="s">
        <v>1039</v>
      </c>
      <c r="B638" s="1">
        <f t="shared" si="9"/>
        <v>42470</v>
      </c>
      <c r="C638">
        <v>90.2</v>
      </c>
      <c r="D638">
        <v>90.24</v>
      </c>
      <c r="E638">
        <v>90.25</v>
      </c>
      <c r="F638">
        <v>90.16</v>
      </c>
      <c r="G638">
        <v>0</v>
      </c>
      <c r="H638">
        <v>0.04</v>
      </c>
    </row>
    <row r="639" spans="1:8" x14ac:dyDescent="0.2">
      <c r="A639" t="s">
        <v>1041</v>
      </c>
      <c r="B639" s="1">
        <f t="shared" si="9"/>
        <v>42468</v>
      </c>
      <c r="C639">
        <v>90.16</v>
      </c>
      <c r="D639">
        <v>90.1</v>
      </c>
      <c r="E639">
        <v>90.31</v>
      </c>
      <c r="F639">
        <v>89.96</v>
      </c>
      <c r="G639">
        <v>0</v>
      </c>
      <c r="H639">
        <v>0.06</v>
      </c>
    </row>
    <row r="640" spans="1:8" x14ac:dyDescent="0.2">
      <c r="A640" t="s">
        <v>1042</v>
      </c>
      <c r="B640" s="1">
        <f t="shared" si="9"/>
        <v>42467</v>
      </c>
      <c r="C640">
        <v>90.1</v>
      </c>
      <c r="D640">
        <v>90.42</v>
      </c>
      <c r="E640">
        <v>90.66</v>
      </c>
      <c r="F640">
        <v>89.8</v>
      </c>
      <c r="G640">
        <v>0</v>
      </c>
      <c r="H640">
        <v>-0.35</v>
      </c>
    </row>
    <row r="641" spans="1:8" x14ac:dyDescent="0.2">
      <c r="A641" t="s">
        <v>1043</v>
      </c>
      <c r="B641" s="1">
        <f t="shared" si="9"/>
        <v>42466</v>
      </c>
      <c r="C641">
        <v>90.42</v>
      </c>
      <c r="D641">
        <v>90.33</v>
      </c>
      <c r="E641">
        <v>90.6</v>
      </c>
      <c r="F641">
        <v>90.07</v>
      </c>
      <c r="G641">
        <v>0</v>
      </c>
      <c r="H641">
        <v>0.09</v>
      </c>
    </row>
    <row r="642" spans="1:8" x14ac:dyDescent="0.2">
      <c r="A642" t="s">
        <v>1044</v>
      </c>
      <c r="B642" s="1">
        <f t="shared" si="9"/>
        <v>42465</v>
      </c>
      <c r="C642">
        <v>90.34</v>
      </c>
      <c r="D642">
        <v>90.4</v>
      </c>
      <c r="E642">
        <v>90.47</v>
      </c>
      <c r="F642">
        <v>90.04</v>
      </c>
      <c r="G642">
        <v>0</v>
      </c>
      <c r="H642">
        <v>-7.0000000000000007E-2</v>
      </c>
    </row>
    <row r="643" spans="1:8" x14ac:dyDescent="0.2">
      <c r="A643" t="s">
        <v>1045</v>
      </c>
      <c r="B643" s="1">
        <f t="shared" ref="B643:B706" si="10">DATE(RIGHT(A643,4),LEFT(A643,2),LEFT(RIGHT(A643,8),2))</f>
        <v>42464</v>
      </c>
      <c r="C643">
        <v>90.4</v>
      </c>
      <c r="D643">
        <v>90.53</v>
      </c>
      <c r="E643">
        <v>90.59</v>
      </c>
      <c r="F643">
        <v>90.26</v>
      </c>
      <c r="G643">
        <v>0</v>
      </c>
      <c r="H643">
        <v>-0.14000000000000001</v>
      </c>
    </row>
    <row r="644" spans="1:8" x14ac:dyDescent="0.2">
      <c r="A644" t="s">
        <v>1046</v>
      </c>
      <c r="B644" s="1">
        <f t="shared" si="10"/>
        <v>42463</v>
      </c>
      <c r="C644">
        <v>90.53</v>
      </c>
      <c r="D644">
        <v>90.55</v>
      </c>
      <c r="E644">
        <v>90.56</v>
      </c>
      <c r="F644">
        <v>90.48</v>
      </c>
      <c r="G644">
        <v>0</v>
      </c>
      <c r="H644">
        <v>0.03</v>
      </c>
    </row>
    <row r="645" spans="1:8" x14ac:dyDescent="0.2">
      <c r="A645" t="s">
        <v>1048</v>
      </c>
      <c r="B645" s="1">
        <f t="shared" si="10"/>
        <v>42461</v>
      </c>
      <c r="C645">
        <v>90.5</v>
      </c>
      <c r="D645">
        <v>90.35</v>
      </c>
      <c r="E645">
        <v>90.75</v>
      </c>
      <c r="F645">
        <v>90.23</v>
      </c>
      <c r="G645">
        <v>0</v>
      </c>
      <c r="H645">
        <v>0.15</v>
      </c>
    </row>
    <row r="646" spans="1:8" x14ac:dyDescent="0.2">
      <c r="A646" t="s">
        <v>3577</v>
      </c>
      <c r="B646" s="1">
        <f t="shared" si="10"/>
        <v>42460</v>
      </c>
      <c r="C646">
        <v>90.36</v>
      </c>
      <c r="D646">
        <v>90.01</v>
      </c>
      <c r="E646">
        <v>90.53</v>
      </c>
      <c r="F646">
        <v>89.89</v>
      </c>
      <c r="G646">
        <v>0</v>
      </c>
      <c r="H646">
        <v>0.38</v>
      </c>
    </row>
    <row r="647" spans="1:8" x14ac:dyDescent="0.2">
      <c r="A647" t="s">
        <v>3578</v>
      </c>
      <c r="B647" s="1">
        <f t="shared" si="10"/>
        <v>42459</v>
      </c>
      <c r="C647">
        <v>90.02</v>
      </c>
      <c r="D647">
        <v>89.79</v>
      </c>
      <c r="E647">
        <v>90.18</v>
      </c>
      <c r="F647">
        <v>89.75</v>
      </c>
      <c r="G647">
        <v>0</v>
      </c>
      <c r="H647">
        <v>0.27</v>
      </c>
    </row>
    <row r="648" spans="1:8" x14ac:dyDescent="0.2">
      <c r="A648" t="s">
        <v>3579</v>
      </c>
      <c r="B648" s="1">
        <f t="shared" si="10"/>
        <v>42458</v>
      </c>
      <c r="C648">
        <v>89.78</v>
      </c>
      <c r="D648">
        <v>89.39</v>
      </c>
      <c r="E648">
        <v>89.91</v>
      </c>
      <c r="F648">
        <v>89.24</v>
      </c>
      <c r="G648">
        <v>0</v>
      </c>
      <c r="H648">
        <v>0.43</v>
      </c>
    </row>
    <row r="649" spans="1:8" x14ac:dyDescent="0.2">
      <c r="A649" t="s">
        <v>3580</v>
      </c>
      <c r="B649" s="1">
        <f t="shared" si="10"/>
        <v>42457</v>
      </c>
      <c r="C649">
        <v>89.39</v>
      </c>
      <c r="D649">
        <v>89.23</v>
      </c>
      <c r="E649">
        <v>89.52</v>
      </c>
      <c r="F649">
        <v>89.19</v>
      </c>
      <c r="G649">
        <v>0</v>
      </c>
      <c r="H649">
        <v>0.18</v>
      </c>
    </row>
    <row r="650" spans="1:8" x14ac:dyDescent="0.2">
      <c r="A650" t="s">
        <v>3581</v>
      </c>
      <c r="B650" s="1">
        <f t="shared" si="10"/>
        <v>42456</v>
      </c>
      <c r="C650">
        <v>89.23</v>
      </c>
      <c r="D650">
        <v>89.25</v>
      </c>
      <c r="E650">
        <v>89.27</v>
      </c>
      <c r="F650">
        <v>89.21</v>
      </c>
      <c r="G650">
        <v>0</v>
      </c>
      <c r="H650">
        <v>-0.03</v>
      </c>
    </row>
    <row r="651" spans="1:8" x14ac:dyDescent="0.2">
      <c r="A651" t="s">
        <v>3583</v>
      </c>
      <c r="B651" s="1">
        <f t="shared" si="10"/>
        <v>42454</v>
      </c>
      <c r="C651">
        <v>89.26</v>
      </c>
      <c r="D651">
        <v>89.2</v>
      </c>
      <c r="E651">
        <v>89.29</v>
      </c>
      <c r="F651">
        <v>89.18</v>
      </c>
      <c r="G651">
        <v>0</v>
      </c>
      <c r="H651">
        <v>0.06</v>
      </c>
    </row>
    <row r="652" spans="1:8" x14ac:dyDescent="0.2">
      <c r="A652" t="s">
        <v>3584</v>
      </c>
      <c r="B652" s="1">
        <f t="shared" si="10"/>
        <v>42453</v>
      </c>
      <c r="C652">
        <v>89.2</v>
      </c>
      <c r="D652">
        <v>89.25</v>
      </c>
      <c r="E652">
        <v>89.34</v>
      </c>
      <c r="F652">
        <v>89.07</v>
      </c>
      <c r="G652">
        <v>0</v>
      </c>
      <c r="H652">
        <v>-0.06</v>
      </c>
    </row>
    <row r="653" spans="1:8" x14ac:dyDescent="0.2">
      <c r="A653" t="s">
        <v>3585</v>
      </c>
      <c r="B653" s="1">
        <f t="shared" si="10"/>
        <v>42452</v>
      </c>
      <c r="C653">
        <v>89.25</v>
      </c>
      <c r="D653">
        <v>89.42</v>
      </c>
      <c r="E653">
        <v>89.42</v>
      </c>
      <c r="F653">
        <v>89.17</v>
      </c>
      <c r="G653">
        <v>0</v>
      </c>
      <c r="H653">
        <v>-0.18</v>
      </c>
    </row>
    <row r="654" spans="1:8" x14ac:dyDescent="0.2">
      <c r="A654" t="s">
        <v>3586</v>
      </c>
      <c r="B654" s="1">
        <f t="shared" si="10"/>
        <v>42451</v>
      </c>
      <c r="C654">
        <v>89.42</v>
      </c>
      <c r="D654">
        <v>89.4</v>
      </c>
      <c r="E654">
        <v>89.55</v>
      </c>
      <c r="F654">
        <v>89.09</v>
      </c>
      <c r="G654">
        <v>0</v>
      </c>
      <c r="H654">
        <v>0.01</v>
      </c>
    </row>
    <row r="655" spans="1:8" x14ac:dyDescent="0.2">
      <c r="A655" t="s">
        <v>3587</v>
      </c>
      <c r="B655" s="1">
        <f t="shared" si="10"/>
        <v>42450</v>
      </c>
      <c r="C655">
        <v>89.4</v>
      </c>
      <c r="D655">
        <v>89.55</v>
      </c>
      <c r="E655">
        <v>89.64</v>
      </c>
      <c r="F655">
        <v>89.34</v>
      </c>
      <c r="G655">
        <v>0</v>
      </c>
      <c r="H655">
        <v>-0.16</v>
      </c>
    </row>
    <row r="656" spans="1:8" x14ac:dyDescent="0.2">
      <c r="A656" t="s">
        <v>3588</v>
      </c>
      <c r="B656" s="1">
        <f t="shared" si="10"/>
        <v>42449</v>
      </c>
      <c r="C656">
        <v>89.55</v>
      </c>
      <c r="D656">
        <v>89.28</v>
      </c>
      <c r="E656">
        <v>89.58</v>
      </c>
      <c r="F656">
        <v>89.28</v>
      </c>
      <c r="G656">
        <v>0</v>
      </c>
      <c r="H656">
        <v>0.05</v>
      </c>
    </row>
    <row r="657" spans="1:8" x14ac:dyDescent="0.2">
      <c r="A657" t="s">
        <v>3590</v>
      </c>
      <c r="B657" s="1">
        <f t="shared" si="10"/>
        <v>42447</v>
      </c>
      <c r="C657">
        <v>89.51</v>
      </c>
      <c r="D657">
        <v>89.77</v>
      </c>
      <c r="E657">
        <v>89.86</v>
      </c>
      <c r="F657">
        <v>89.4</v>
      </c>
      <c r="G657">
        <v>0</v>
      </c>
      <c r="H657">
        <v>-0.28999999999999998</v>
      </c>
    </row>
    <row r="658" spans="1:8" x14ac:dyDescent="0.2">
      <c r="A658" t="s">
        <v>3591</v>
      </c>
      <c r="B658" s="1">
        <f t="shared" si="10"/>
        <v>42446</v>
      </c>
      <c r="C658">
        <v>89.77</v>
      </c>
      <c r="D658">
        <v>89.45</v>
      </c>
      <c r="E658">
        <v>90.05</v>
      </c>
      <c r="F658">
        <v>89.37</v>
      </c>
      <c r="G658">
        <v>0</v>
      </c>
      <c r="H658">
        <v>0.36</v>
      </c>
    </row>
    <row r="659" spans="1:8" x14ac:dyDescent="0.2">
      <c r="A659" t="s">
        <v>3592</v>
      </c>
      <c r="B659" s="1">
        <f t="shared" si="10"/>
        <v>42445</v>
      </c>
      <c r="C659">
        <v>89.45</v>
      </c>
      <c r="D659">
        <v>88.83</v>
      </c>
      <c r="E659">
        <v>89.54</v>
      </c>
      <c r="F659">
        <v>88.61</v>
      </c>
      <c r="G659">
        <v>0</v>
      </c>
      <c r="H659">
        <v>0.7</v>
      </c>
    </row>
    <row r="660" spans="1:8" x14ac:dyDescent="0.2">
      <c r="A660" t="s">
        <v>3593</v>
      </c>
      <c r="B660" s="1">
        <f t="shared" si="10"/>
        <v>42444</v>
      </c>
      <c r="C660">
        <v>88.83</v>
      </c>
      <c r="D660">
        <v>88.74</v>
      </c>
      <c r="E660">
        <v>88.9</v>
      </c>
      <c r="F660">
        <v>88.59</v>
      </c>
      <c r="G660">
        <v>0</v>
      </c>
      <c r="H660">
        <v>0.1</v>
      </c>
    </row>
    <row r="661" spans="1:8" x14ac:dyDescent="0.2">
      <c r="A661" t="s">
        <v>3594</v>
      </c>
      <c r="B661" s="1">
        <f t="shared" si="10"/>
        <v>42443</v>
      </c>
      <c r="C661">
        <v>88.74</v>
      </c>
      <c r="D661">
        <v>89.13</v>
      </c>
      <c r="E661">
        <v>89.13</v>
      </c>
      <c r="F661">
        <v>88.57</v>
      </c>
      <c r="G661">
        <v>0</v>
      </c>
      <c r="H661">
        <v>-0.43</v>
      </c>
    </row>
    <row r="662" spans="1:8" x14ac:dyDescent="0.2">
      <c r="A662" t="s">
        <v>3595</v>
      </c>
      <c r="B662" s="1">
        <f t="shared" si="10"/>
        <v>42442</v>
      </c>
      <c r="C662">
        <v>89.13</v>
      </c>
      <c r="D662">
        <v>88.98</v>
      </c>
      <c r="E662">
        <v>89.19</v>
      </c>
      <c r="F662">
        <v>88.95</v>
      </c>
      <c r="G662">
        <v>0</v>
      </c>
      <c r="H662">
        <v>0.15</v>
      </c>
    </row>
    <row r="663" spans="1:8" x14ac:dyDescent="0.2">
      <c r="A663" t="s">
        <v>3597</v>
      </c>
      <c r="B663" s="1">
        <f t="shared" si="10"/>
        <v>42440</v>
      </c>
      <c r="C663">
        <v>89</v>
      </c>
      <c r="D663">
        <v>89.27</v>
      </c>
      <c r="E663">
        <v>89.53</v>
      </c>
      <c r="F663">
        <v>88.65</v>
      </c>
      <c r="G663">
        <v>0</v>
      </c>
      <c r="H663">
        <v>-0.31</v>
      </c>
    </row>
    <row r="664" spans="1:8" x14ac:dyDescent="0.2">
      <c r="A664" t="s">
        <v>3598</v>
      </c>
      <c r="B664" s="1">
        <f t="shared" si="10"/>
        <v>42439</v>
      </c>
      <c r="C664">
        <v>89.27</v>
      </c>
      <c r="D664">
        <v>87.94</v>
      </c>
      <c r="E664">
        <v>89.52</v>
      </c>
      <c r="F664">
        <v>86.96</v>
      </c>
      <c r="G664">
        <v>0</v>
      </c>
      <c r="H664">
        <v>1.51</v>
      </c>
    </row>
    <row r="665" spans="1:8" x14ac:dyDescent="0.2">
      <c r="A665" t="s">
        <v>3599</v>
      </c>
      <c r="B665" s="1">
        <f t="shared" si="10"/>
        <v>42438</v>
      </c>
      <c r="C665">
        <v>87.94</v>
      </c>
      <c r="D665">
        <v>88.06</v>
      </c>
      <c r="E665">
        <v>88.28</v>
      </c>
      <c r="F665">
        <v>87.66</v>
      </c>
      <c r="G665">
        <v>0</v>
      </c>
      <c r="H665">
        <v>-0.12</v>
      </c>
    </row>
    <row r="666" spans="1:8" x14ac:dyDescent="0.2">
      <c r="A666" t="s">
        <v>3600</v>
      </c>
      <c r="B666" s="1">
        <f t="shared" si="10"/>
        <v>42437</v>
      </c>
      <c r="C666">
        <v>88.05</v>
      </c>
      <c r="D666">
        <v>88.16</v>
      </c>
      <c r="E666">
        <v>88.46</v>
      </c>
      <c r="F666">
        <v>88.02</v>
      </c>
      <c r="G666">
        <v>0</v>
      </c>
      <c r="H666">
        <v>-0.12</v>
      </c>
    </row>
    <row r="667" spans="1:8" x14ac:dyDescent="0.2">
      <c r="A667" t="s">
        <v>3601</v>
      </c>
      <c r="B667" s="1">
        <f t="shared" si="10"/>
        <v>42436</v>
      </c>
      <c r="C667">
        <v>88.16</v>
      </c>
      <c r="D667">
        <v>88.06</v>
      </c>
      <c r="E667">
        <v>88.24</v>
      </c>
      <c r="F667">
        <v>87.75</v>
      </c>
      <c r="G667">
        <v>0</v>
      </c>
      <c r="H667">
        <v>0.12</v>
      </c>
    </row>
    <row r="668" spans="1:8" x14ac:dyDescent="0.2">
      <c r="A668" t="s">
        <v>3602</v>
      </c>
      <c r="B668" s="1">
        <f t="shared" si="10"/>
        <v>42435</v>
      </c>
      <c r="C668">
        <v>88.06</v>
      </c>
      <c r="D668">
        <v>88.07</v>
      </c>
      <c r="E668">
        <v>88.13</v>
      </c>
      <c r="F668">
        <v>88.04</v>
      </c>
      <c r="G668">
        <v>0</v>
      </c>
      <c r="H668">
        <v>-0.08</v>
      </c>
    </row>
    <row r="669" spans="1:8" x14ac:dyDescent="0.2">
      <c r="A669" t="s">
        <v>3604</v>
      </c>
      <c r="B669" s="1">
        <f t="shared" si="10"/>
        <v>42433</v>
      </c>
      <c r="C669">
        <v>88.13</v>
      </c>
      <c r="D669">
        <v>87.77</v>
      </c>
      <c r="E669">
        <v>88.39</v>
      </c>
      <c r="F669">
        <v>87.58</v>
      </c>
      <c r="G669">
        <v>0</v>
      </c>
      <c r="H669">
        <v>0.41</v>
      </c>
    </row>
    <row r="670" spans="1:8" x14ac:dyDescent="0.2">
      <c r="A670" t="s">
        <v>3605</v>
      </c>
      <c r="B670" s="1">
        <f t="shared" si="10"/>
        <v>42432</v>
      </c>
      <c r="C670">
        <v>87.77</v>
      </c>
      <c r="D670">
        <v>87.3</v>
      </c>
      <c r="E670">
        <v>87.92</v>
      </c>
      <c r="F670">
        <v>87.26</v>
      </c>
      <c r="G670">
        <v>0</v>
      </c>
      <c r="H670">
        <v>0.54</v>
      </c>
    </row>
    <row r="671" spans="1:8" x14ac:dyDescent="0.2">
      <c r="A671" t="s">
        <v>3606</v>
      </c>
      <c r="B671" s="1">
        <f t="shared" si="10"/>
        <v>42431</v>
      </c>
      <c r="C671">
        <v>87.3</v>
      </c>
      <c r="D671">
        <v>87.49</v>
      </c>
      <c r="E671">
        <v>87.56</v>
      </c>
      <c r="F671">
        <v>87.06</v>
      </c>
      <c r="G671">
        <v>0</v>
      </c>
      <c r="H671">
        <v>-0.22</v>
      </c>
    </row>
    <row r="672" spans="1:8" x14ac:dyDescent="0.2">
      <c r="A672" t="s">
        <v>3607</v>
      </c>
      <c r="B672" s="1">
        <f t="shared" si="10"/>
        <v>42430</v>
      </c>
      <c r="C672">
        <v>87.49</v>
      </c>
      <c r="D672">
        <v>87.42</v>
      </c>
      <c r="E672">
        <v>87.5</v>
      </c>
      <c r="F672">
        <v>87.21</v>
      </c>
      <c r="G672">
        <v>0</v>
      </c>
      <c r="H672">
        <v>0.08</v>
      </c>
    </row>
    <row r="673" spans="1:8" x14ac:dyDescent="0.2">
      <c r="A673" t="s">
        <v>3356</v>
      </c>
      <c r="B673" s="1">
        <f t="shared" si="10"/>
        <v>42429</v>
      </c>
      <c r="C673">
        <v>87.42</v>
      </c>
      <c r="D673">
        <v>87.95</v>
      </c>
      <c r="E673">
        <v>88.1</v>
      </c>
      <c r="F673">
        <v>87.3</v>
      </c>
      <c r="G673">
        <v>0</v>
      </c>
      <c r="H673">
        <v>-0.6</v>
      </c>
    </row>
    <row r="674" spans="1:8" x14ac:dyDescent="0.2">
      <c r="A674" t="s">
        <v>3357</v>
      </c>
      <c r="B674" s="1">
        <f t="shared" si="10"/>
        <v>42428</v>
      </c>
      <c r="C674">
        <v>87.95</v>
      </c>
      <c r="D674">
        <v>87.92</v>
      </c>
      <c r="E674">
        <v>87.97</v>
      </c>
      <c r="F674">
        <v>87.87</v>
      </c>
      <c r="G674">
        <v>0</v>
      </c>
      <c r="H674">
        <v>-0.11</v>
      </c>
    </row>
    <row r="675" spans="1:8" x14ac:dyDescent="0.2">
      <c r="A675" t="s">
        <v>3359</v>
      </c>
      <c r="B675" s="1">
        <f t="shared" si="10"/>
        <v>42426</v>
      </c>
      <c r="C675">
        <v>88.04</v>
      </c>
      <c r="D675">
        <v>88.52</v>
      </c>
      <c r="E675">
        <v>88.78</v>
      </c>
      <c r="F675">
        <v>87.91</v>
      </c>
      <c r="G675">
        <v>0</v>
      </c>
      <c r="H675">
        <v>-0.53</v>
      </c>
    </row>
    <row r="676" spans="1:8" x14ac:dyDescent="0.2">
      <c r="A676" t="s">
        <v>3360</v>
      </c>
      <c r="B676" s="1">
        <f t="shared" si="10"/>
        <v>42425</v>
      </c>
      <c r="C676">
        <v>88.52</v>
      </c>
      <c r="D676">
        <v>88.37</v>
      </c>
      <c r="E676">
        <v>88.66</v>
      </c>
      <c r="F676">
        <v>88.31</v>
      </c>
      <c r="G676">
        <v>0</v>
      </c>
      <c r="H676">
        <v>0.16</v>
      </c>
    </row>
    <row r="677" spans="1:8" x14ac:dyDescent="0.2">
      <c r="A677" t="s">
        <v>3361</v>
      </c>
      <c r="B677" s="1">
        <f t="shared" si="10"/>
        <v>42424</v>
      </c>
      <c r="C677">
        <v>88.37</v>
      </c>
      <c r="D677">
        <v>88.34</v>
      </c>
      <c r="E677">
        <v>88.48</v>
      </c>
      <c r="F677">
        <v>88.01</v>
      </c>
      <c r="G677">
        <v>0</v>
      </c>
      <c r="H677">
        <v>0.03</v>
      </c>
    </row>
    <row r="678" spans="1:8" x14ac:dyDescent="0.2">
      <c r="A678" t="s">
        <v>3362</v>
      </c>
      <c r="B678" s="1">
        <f t="shared" si="10"/>
        <v>42423</v>
      </c>
      <c r="C678">
        <v>88.34</v>
      </c>
      <c r="D678">
        <v>88.41</v>
      </c>
      <c r="E678">
        <v>88.51</v>
      </c>
      <c r="F678">
        <v>88.04</v>
      </c>
      <c r="G678">
        <v>0</v>
      </c>
      <c r="H678">
        <v>-0.08</v>
      </c>
    </row>
    <row r="679" spans="1:8" x14ac:dyDescent="0.2">
      <c r="A679" t="s">
        <v>3363</v>
      </c>
      <c r="B679" s="1">
        <f t="shared" si="10"/>
        <v>42422</v>
      </c>
      <c r="C679">
        <v>88.41</v>
      </c>
      <c r="D679">
        <v>88.96</v>
      </c>
      <c r="E679">
        <v>88.97</v>
      </c>
      <c r="F679">
        <v>88.32</v>
      </c>
      <c r="G679">
        <v>0</v>
      </c>
      <c r="H679">
        <v>-0.62</v>
      </c>
    </row>
    <row r="680" spans="1:8" x14ac:dyDescent="0.2">
      <c r="A680" t="s">
        <v>3364</v>
      </c>
      <c r="B680" s="1">
        <f t="shared" si="10"/>
        <v>42421</v>
      </c>
      <c r="C680">
        <v>88.96</v>
      </c>
      <c r="D680">
        <v>88.9</v>
      </c>
      <c r="E680">
        <v>88.96</v>
      </c>
      <c r="F680">
        <v>88.88</v>
      </c>
      <c r="G680">
        <v>0</v>
      </c>
      <c r="H680">
        <v>0.04</v>
      </c>
    </row>
    <row r="681" spans="1:8" x14ac:dyDescent="0.2">
      <c r="A681" t="s">
        <v>3366</v>
      </c>
      <c r="B681" s="1">
        <f t="shared" si="10"/>
        <v>42419</v>
      </c>
      <c r="C681">
        <v>88.92</v>
      </c>
      <c r="D681">
        <v>88.89</v>
      </c>
      <c r="E681">
        <v>89.08</v>
      </c>
      <c r="F681">
        <v>88.65</v>
      </c>
      <c r="G681">
        <v>0</v>
      </c>
      <c r="H681">
        <v>0.04</v>
      </c>
    </row>
    <row r="682" spans="1:8" x14ac:dyDescent="0.2">
      <c r="A682" t="s">
        <v>3367</v>
      </c>
      <c r="B682" s="1">
        <f t="shared" si="10"/>
        <v>42418</v>
      </c>
      <c r="C682">
        <v>88.89</v>
      </c>
      <c r="D682">
        <v>89.18</v>
      </c>
      <c r="E682">
        <v>89.33</v>
      </c>
      <c r="F682">
        <v>88.69</v>
      </c>
      <c r="G682">
        <v>0</v>
      </c>
      <c r="H682">
        <v>-0.33</v>
      </c>
    </row>
    <row r="683" spans="1:8" x14ac:dyDescent="0.2">
      <c r="A683" t="s">
        <v>3368</v>
      </c>
      <c r="B683" s="1">
        <f t="shared" si="10"/>
        <v>42417</v>
      </c>
      <c r="C683">
        <v>89.18</v>
      </c>
      <c r="D683">
        <v>89.33</v>
      </c>
      <c r="E683">
        <v>89.54</v>
      </c>
      <c r="F683">
        <v>89.13</v>
      </c>
      <c r="G683">
        <v>0</v>
      </c>
      <c r="H683">
        <v>-0.17</v>
      </c>
    </row>
    <row r="684" spans="1:8" x14ac:dyDescent="0.2">
      <c r="A684" t="s">
        <v>3369</v>
      </c>
      <c r="B684" s="1">
        <f t="shared" si="10"/>
        <v>42416</v>
      </c>
      <c r="C684">
        <v>89.33</v>
      </c>
      <c r="D684">
        <v>89.46</v>
      </c>
      <c r="E684">
        <v>89.56</v>
      </c>
      <c r="F684">
        <v>89.18</v>
      </c>
      <c r="G684">
        <v>0</v>
      </c>
      <c r="H684">
        <v>-0.14000000000000001</v>
      </c>
    </row>
    <row r="685" spans="1:8" x14ac:dyDescent="0.2">
      <c r="A685" t="s">
        <v>3370</v>
      </c>
      <c r="B685" s="1">
        <f t="shared" si="10"/>
        <v>42415</v>
      </c>
      <c r="C685">
        <v>89.46</v>
      </c>
      <c r="D685">
        <v>89.65</v>
      </c>
      <c r="E685">
        <v>89.74</v>
      </c>
      <c r="F685">
        <v>89.17</v>
      </c>
      <c r="G685">
        <v>0</v>
      </c>
      <c r="H685">
        <v>-0.2</v>
      </c>
    </row>
    <row r="686" spans="1:8" x14ac:dyDescent="0.2">
      <c r="A686" t="s">
        <v>3371</v>
      </c>
      <c r="B686" s="1">
        <f t="shared" si="10"/>
        <v>42414</v>
      </c>
      <c r="C686">
        <v>89.64</v>
      </c>
      <c r="D686">
        <v>89.75</v>
      </c>
      <c r="E686">
        <v>89.83</v>
      </c>
      <c r="F686">
        <v>89.6</v>
      </c>
      <c r="G686">
        <v>0</v>
      </c>
      <c r="H686">
        <v>-0.21</v>
      </c>
    </row>
    <row r="687" spans="1:8" x14ac:dyDescent="0.2">
      <c r="A687" t="s">
        <v>3373</v>
      </c>
      <c r="B687" s="1">
        <f t="shared" si="10"/>
        <v>42412</v>
      </c>
      <c r="C687">
        <v>89.83</v>
      </c>
      <c r="D687">
        <v>90.21</v>
      </c>
      <c r="E687">
        <v>90.26</v>
      </c>
      <c r="F687">
        <v>89.59</v>
      </c>
      <c r="G687">
        <v>0</v>
      </c>
      <c r="H687">
        <v>-0.42</v>
      </c>
    </row>
    <row r="688" spans="1:8" x14ac:dyDescent="0.2">
      <c r="A688" t="s">
        <v>3374</v>
      </c>
      <c r="B688" s="1">
        <f t="shared" si="10"/>
        <v>42411</v>
      </c>
      <c r="C688">
        <v>90.21</v>
      </c>
      <c r="D688">
        <v>89.98</v>
      </c>
      <c r="E688">
        <v>90.63</v>
      </c>
      <c r="F688">
        <v>89.9</v>
      </c>
      <c r="G688">
        <v>0</v>
      </c>
      <c r="H688">
        <v>0.25</v>
      </c>
    </row>
    <row r="689" spans="1:8" x14ac:dyDescent="0.2">
      <c r="A689" t="s">
        <v>3375</v>
      </c>
      <c r="B689" s="1">
        <f t="shared" si="10"/>
        <v>42410</v>
      </c>
      <c r="C689">
        <v>89.98</v>
      </c>
      <c r="D689">
        <v>90.34</v>
      </c>
      <c r="E689">
        <v>90.42</v>
      </c>
      <c r="F689">
        <v>89.38</v>
      </c>
      <c r="G689">
        <v>0</v>
      </c>
      <c r="H689">
        <v>-0.4</v>
      </c>
    </row>
    <row r="690" spans="1:8" x14ac:dyDescent="0.2">
      <c r="A690" t="s">
        <v>3376</v>
      </c>
      <c r="B690" s="1">
        <f t="shared" si="10"/>
        <v>42409</v>
      </c>
      <c r="C690">
        <v>90.34</v>
      </c>
      <c r="D690">
        <v>89.71</v>
      </c>
      <c r="E690">
        <v>90.61</v>
      </c>
      <c r="F690">
        <v>89.5</v>
      </c>
      <c r="G690">
        <v>0</v>
      </c>
      <c r="H690">
        <v>0.71</v>
      </c>
    </row>
    <row r="691" spans="1:8" x14ac:dyDescent="0.2">
      <c r="A691" t="s">
        <v>3377</v>
      </c>
      <c r="B691" s="1">
        <f t="shared" si="10"/>
        <v>42408</v>
      </c>
      <c r="C691">
        <v>89.71</v>
      </c>
      <c r="D691">
        <v>89.45</v>
      </c>
      <c r="E691">
        <v>89.86</v>
      </c>
      <c r="F691">
        <v>89.11</v>
      </c>
      <c r="G691">
        <v>0</v>
      </c>
      <c r="H691">
        <v>0.28000000000000003</v>
      </c>
    </row>
    <row r="692" spans="1:8" x14ac:dyDescent="0.2">
      <c r="A692" t="s">
        <v>3378</v>
      </c>
      <c r="B692" s="1">
        <f t="shared" si="10"/>
        <v>42407</v>
      </c>
      <c r="C692">
        <v>89.45</v>
      </c>
      <c r="D692">
        <v>89.44</v>
      </c>
      <c r="E692">
        <v>89.49</v>
      </c>
      <c r="F692">
        <v>89.44</v>
      </c>
      <c r="G692">
        <v>0</v>
      </c>
      <c r="H692">
        <v>-7.0000000000000007E-2</v>
      </c>
    </row>
    <row r="693" spans="1:8" x14ac:dyDescent="0.2">
      <c r="A693" t="s">
        <v>3380</v>
      </c>
      <c r="B693" s="1">
        <f t="shared" si="10"/>
        <v>42405</v>
      </c>
      <c r="C693">
        <v>89.52</v>
      </c>
      <c r="D693">
        <v>89.72</v>
      </c>
      <c r="E693">
        <v>90.01</v>
      </c>
      <c r="F693">
        <v>89.25</v>
      </c>
      <c r="G693">
        <v>0</v>
      </c>
      <c r="H693">
        <v>-0.23</v>
      </c>
    </row>
    <row r="694" spans="1:8" x14ac:dyDescent="0.2">
      <c r="A694" t="s">
        <v>3381</v>
      </c>
      <c r="B694" s="1">
        <f t="shared" si="10"/>
        <v>42404</v>
      </c>
      <c r="C694">
        <v>89.72</v>
      </c>
      <c r="D694">
        <v>89.1</v>
      </c>
      <c r="E694">
        <v>89.95</v>
      </c>
      <c r="F694">
        <v>88.93</v>
      </c>
      <c r="G694">
        <v>0</v>
      </c>
      <c r="H694">
        <v>0.69</v>
      </c>
    </row>
    <row r="695" spans="1:8" x14ac:dyDescent="0.2">
      <c r="A695" t="s">
        <v>3382</v>
      </c>
      <c r="B695" s="1">
        <f t="shared" si="10"/>
        <v>42403</v>
      </c>
      <c r="C695">
        <v>89.11</v>
      </c>
      <c r="D695">
        <v>88.23</v>
      </c>
      <c r="E695">
        <v>89.32</v>
      </c>
      <c r="F695">
        <v>88.07</v>
      </c>
      <c r="G695">
        <v>0</v>
      </c>
      <c r="H695">
        <v>0.99</v>
      </c>
    </row>
    <row r="696" spans="1:8" x14ac:dyDescent="0.2">
      <c r="A696" t="s">
        <v>3383</v>
      </c>
      <c r="B696" s="1">
        <f t="shared" si="10"/>
        <v>42402</v>
      </c>
      <c r="C696">
        <v>88.23</v>
      </c>
      <c r="D696">
        <v>88.1</v>
      </c>
      <c r="E696">
        <v>88.45</v>
      </c>
      <c r="F696">
        <v>88.09</v>
      </c>
      <c r="G696">
        <v>0</v>
      </c>
      <c r="H696">
        <v>0.15</v>
      </c>
    </row>
    <row r="697" spans="1:8" x14ac:dyDescent="0.2">
      <c r="A697" t="s">
        <v>3384</v>
      </c>
      <c r="B697" s="1">
        <f t="shared" si="10"/>
        <v>42401</v>
      </c>
      <c r="C697">
        <v>88.1</v>
      </c>
      <c r="D697">
        <v>87.79</v>
      </c>
      <c r="E697">
        <v>88.27</v>
      </c>
      <c r="F697">
        <v>87.78</v>
      </c>
      <c r="G697">
        <v>0</v>
      </c>
      <c r="H697">
        <v>0.36</v>
      </c>
    </row>
    <row r="698" spans="1:8" x14ac:dyDescent="0.2">
      <c r="A698" t="s">
        <v>3127</v>
      </c>
      <c r="B698" s="1">
        <f t="shared" si="10"/>
        <v>42400</v>
      </c>
      <c r="C698">
        <v>87.79</v>
      </c>
      <c r="D698">
        <v>87.82</v>
      </c>
      <c r="E698">
        <v>87.84</v>
      </c>
      <c r="F698">
        <v>87.72</v>
      </c>
      <c r="G698">
        <v>0</v>
      </c>
      <c r="H698">
        <v>-0.02</v>
      </c>
    </row>
    <row r="699" spans="1:8" x14ac:dyDescent="0.2">
      <c r="A699" t="s">
        <v>3129</v>
      </c>
      <c r="B699" s="1">
        <f t="shared" si="10"/>
        <v>42398</v>
      </c>
      <c r="C699">
        <v>87.8</v>
      </c>
      <c r="D699">
        <v>88.21</v>
      </c>
      <c r="E699">
        <v>88.47</v>
      </c>
      <c r="F699">
        <v>87.7</v>
      </c>
      <c r="G699">
        <v>0</v>
      </c>
      <c r="H699">
        <v>-0.46</v>
      </c>
    </row>
    <row r="700" spans="1:8" x14ac:dyDescent="0.2">
      <c r="A700" t="s">
        <v>3130</v>
      </c>
      <c r="B700" s="1">
        <f t="shared" si="10"/>
        <v>42397</v>
      </c>
      <c r="C700">
        <v>88.21</v>
      </c>
      <c r="D700">
        <v>88</v>
      </c>
      <c r="E700">
        <v>88.4</v>
      </c>
      <c r="F700">
        <v>87.77</v>
      </c>
      <c r="G700">
        <v>0</v>
      </c>
      <c r="H700">
        <v>0.24</v>
      </c>
    </row>
    <row r="701" spans="1:8" x14ac:dyDescent="0.2">
      <c r="A701" t="s">
        <v>3131</v>
      </c>
      <c r="B701" s="1">
        <f t="shared" si="10"/>
        <v>42396</v>
      </c>
      <c r="C701">
        <v>88</v>
      </c>
      <c r="D701">
        <v>87.64</v>
      </c>
      <c r="E701">
        <v>88.1</v>
      </c>
      <c r="F701">
        <v>87.56</v>
      </c>
      <c r="G701">
        <v>0</v>
      </c>
      <c r="H701">
        <v>0.41</v>
      </c>
    </row>
    <row r="702" spans="1:8" x14ac:dyDescent="0.2">
      <c r="A702" t="s">
        <v>3132</v>
      </c>
      <c r="B702" s="1">
        <f t="shared" si="10"/>
        <v>42395</v>
      </c>
      <c r="C702">
        <v>87.64</v>
      </c>
      <c r="D702">
        <v>87.64</v>
      </c>
      <c r="E702">
        <v>87.79</v>
      </c>
      <c r="F702">
        <v>87.41</v>
      </c>
      <c r="G702">
        <v>0</v>
      </c>
      <c r="H702">
        <v>0</v>
      </c>
    </row>
    <row r="703" spans="1:8" x14ac:dyDescent="0.2">
      <c r="A703" t="s">
        <v>3133</v>
      </c>
      <c r="B703" s="1">
        <f t="shared" si="10"/>
        <v>42394</v>
      </c>
      <c r="C703">
        <v>87.64</v>
      </c>
      <c r="D703">
        <v>87.23</v>
      </c>
      <c r="E703">
        <v>87.67</v>
      </c>
      <c r="F703">
        <v>87.17</v>
      </c>
      <c r="G703">
        <v>0</v>
      </c>
      <c r="H703">
        <v>0.47</v>
      </c>
    </row>
    <row r="704" spans="1:8" x14ac:dyDescent="0.2">
      <c r="A704" t="s">
        <v>3134</v>
      </c>
      <c r="B704" s="1">
        <f t="shared" si="10"/>
        <v>42393</v>
      </c>
      <c r="C704">
        <v>87.23</v>
      </c>
      <c r="D704">
        <v>87.64</v>
      </c>
      <c r="E704">
        <v>87.78</v>
      </c>
      <c r="F704">
        <v>87.2</v>
      </c>
      <c r="G704">
        <v>0</v>
      </c>
      <c r="H704">
        <v>-0.02</v>
      </c>
    </row>
    <row r="705" spans="1:8" x14ac:dyDescent="0.2">
      <c r="A705" t="s">
        <v>3136</v>
      </c>
      <c r="B705" s="1">
        <f t="shared" si="10"/>
        <v>42391</v>
      </c>
      <c r="C705">
        <v>87.24</v>
      </c>
      <c r="D705">
        <v>87.66</v>
      </c>
      <c r="E705">
        <v>87.66</v>
      </c>
      <c r="F705">
        <v>87.13</v>
      </c>
      <c r="G705">
        <v>0</v>
      </c>
      <c r="H705">
        <v>-0.47</v>
      </c>
    </row>
    <row r="706" spans="1:8" x14ac:dyDescent="0.2">
      <c r="A706" t="s">
        <v>3137</v>
      </c>
      <c r="B706" s="1">
        <f t="shared" si="10"/>
        <v>42390</v>
      </c>
      <c r="C706">
        <v>87.66</v>
      </c>
      <c r="D706">
        <v>87.79</v>
      </c>
      <c r="E706">
        <v>88.18</v>
      </c>
      <c r="F706">
        <v>87.18</v>
      </c>
      <c r="G706">
        <v>0</v>
      </c>
      <c r="H706">
        <v>-0.15</v>
      </c>
    </row>
    <row r="707" spans="1:8" x14ac:dyDescent="0.2">
      <c r="A707" t="s">
        <v>3138</v>
      </c>
      <c r="B707" s="1">
        <f t="shared" ref="B707:B770" si="11">DATE(RIGHT(A707,4),LEFT(A707,2),LEFT(RIGHT(A707,8),2))</f>
        <v>42389</v>
      </c>
      <c r="C707">
        <v>87.79</v>
      </c>
      <c r="D707">
        <v>88.04</v>
      </c>
      <c r="E707">
        <v>88.42</v>
      </c>
      <c r="F707">
        <v>87.78</v>
      </c>
      <c r="G707">
        <v>0</v>
      </c>
      <c r="H707">
        <v>-0.28999999999999998</v>
      </c>
    </row>
    <row r="708" spans="1:8" x14ac:dyDescent="0.2">
      <c r="A708" t="s">
        <v>3139</v>
      </c>
      <c r="B708" s="1">
        <f t="shared" si="11"/>
        <v>42388</v>
      </c>
      <c r="C708">
        <v>88.04</v>
      </c>
      <c r="D708">
        <v>87.91</v>
      </c>
      <c r="E708">
        <v>88.22</v>
      </c>
      <c r="F708">
        <v>87.64</v>
      </c>
      <c r="G708">
        <v>0</v>
      </c>
      <c r="H708">
        <v>0.15</v>
      </c>
    </row>
    <row r="709" spans="1:8" x14ac:dyDescent="0.2">
      <c r="A709" t="s">
        <v>3140</v>
      </c>
      <c r="B709" s="1">
        <f t="shared" si="11"/>
        <v>42387</v>
      </c>
      <c r="C709">
        <v>87.91</v>
      </c>
      <c r="D709">
        <v>88.02</v>
      </c>
      <c r="E709">
        <v>88.08</v>
      </c>
      <c r="F709">
        <v>87.72</v>
      </c>
      <c r="G709">
        <v>0</v>
      </c>
      <c r="H709">
        <v>-0.13</v>
      </c>
    </row>
    <row r="710" spans="1:8" x14ac:dyDescent="0.2">
      <c r="A710" t="s">
        <v>3141</v>
      </c>
      <c r="B710" s="1">
        <f t="shared" si="11"/>
        <v>42386</v>
      </c>
      <c r="C710">
        <v>88.02</v>
      </c>
      <c r="D710">
        <v>88.07</v>
      </c>
      <c r="E710">
        <v>88.09</v>
      </c>
      <c r="F710">
        <v>87.95</v>
      </c>
      <c r="G710">
        <v>0</v>
      </c>
      <c r="H710">
        <v>0.02</v>
      </c>
    </row>
    <row r="711" spans="1:8" x14ac:dyDescent="0.2">
      <c r="A711" t="s">
        <v>3143</v>
      </c>
      <c r="B711" s="1">
        <f t="shared" si="11"/>
        <v>42384</v>
      </c>
      <c r="C711">
        <v>88.01</v>
      </c>
      <c r="D711">
        <v>87.5</v>
      </c>
      <c r="E711">
        <v>88.43</v>
      </c>
      <c r="F711">
        <v>87.49</v>
      </c>
      <c r="G711">
        <v>0</v>
      </c>
      <c r="H711">
        <v>0.57999999999999996</v>
      </c>
    </row>
    <row r="712" spans="1:8" x14ac:dyDescent="0.2">
      <c r="A712" t="s">
        <v>3144</v>
      </c>
      <c r="B712" s="1">
        <f t="shared" si="11"/>
        <v>42383</v>
      </c>
      <c r="C712">
        <v>87.5</v>
      </c>
      <c r="D712">
        <v>87.66</v>
      </c>
      <c r="E712">
        <v>88.12</v>
      </c>
      <c r="F712">
        <v>87.38</v>
      </c>
      <c r="G712">
        <v>0</v>
      </c>
      <c r="H712">
        <v>-0.19</v>
      </c>
    </row>
    <row r="713" spans="1:8" x14ac:dyDescent="0.2">
      <c r="A713" t="s">
        <v>3145</v>
      </c>
      <c r="B713" s="1">
        <f t="shared" si="11"/>
        <v>42382</v>
      </c>
      <c r="C713">
        <v>87.67</v>
      </c>
      <c r="D713">
        <v>87.35</v>
      </c>
      <c r="E713">
        <v>87.69</v>
      </c>
      <c r="F713">
        <v>87.1</v>
      </c>
      <c r="G713">
        <v>0</v>
      </c>
      <c r="H713">
        <v>0.35</v>
      </c>
    </row>
    <row r="714" spans="1:8" x14ac:dyDescent="0.2">
      <c r="A714" t="s">
        <v>3146</v>
      </c>
      <c r="B714" s="1">
        <f t="shared" si="11"/>
        <v>42381</v>
      </c>
      <c r="C714">
        <v>87.36</v>
      </c>
      <c r="D714">
        <v>87.42</v>
      </c>
      <c r="E714">
        <v>87.71</v>
      </c>
      <c r="F714">
        <v>87.26</v>
      </c>
      <c r="G714">
        <v>0</v>
      </c>
      <c r="H714">
        <v>-7.0000000000000007E-2</v>
      </c>
    </row>
    <row r="715" spans="1:8" x14ac:dyDescent="0.2">
      <c r="A715" t="s">
        <v>3147</v>
      </c>
      <c r="B715" s="1">
        <f t="shared" si="11"/>
        <v>42380</v>
      </c>
      <c r="C715">
        <v>87.42</v>
      </c>
      <c r="D715">
        <v>87.92</v>
      </c>
      <c r="E715">
        <v>87.98</v>
      </c>
      <c r="F715">
        <v>87.34</v>
      </c>
      <c r="G715">
        <v>0</v>
      </c>
      <c r="H715">
        <v>-0.56999999999999995</v>
      </c>
    </row>
    <row r="716" spans="1:8" x14ac:dyDescent="0.2">
      <c r="A716" t="s">
        <v>3148</v>
      </c>
      <c r="B716" s="1">
        <f t="shared" si="11"/>
        <v>42379</v>
      </c>
      <c r="C716">
        <v>87.92</v>
      </c>
      <c r="D716">
        <v>87.8</v>
      </c>
      <c r="E716">
        <v>88.11</v>
      </c>
      <c r="F716">
        <v>87.78</v>
      </c>
      <c r="G716">
        <v>0</v>
      </c>
      <c r="H716">
        <v>0.05</v>
      </c>
    </row>
    <row r="717" spans="1:8" x14ac:dyDescent="0.2">
      <c r="A717" t="s">
        <v>3150</v>
      </c>
      <c r="B717" s="1">
        <f t="shared" si="11"/>
        <v>42377</v>
      </c>
      <c r="C717">
        <v>87.88</v>
      </c>
      <c r="D717">
        <v>87.79</v>
      </c>
      <c r="E717">
        <v>87.9</v>
      </c>
      <c r="F717">
        <v>87.13</v>
      </c>
      <c r="G717">
        <v>0</v>
      </c>
      <c r="H717">
        <v>0.11</v>
      </c>
    </row>
    <row r="718" spans="1:8" x14ac:dyDescent="0.2">
      <c r="A718" t="s">
        <v>3151</v>
      </c>
      <c r="B718" s="1">
        <f t="shared" si="11"/>
        <v>42376</v>
      </c>
      <c r="C718">
        <v>87.79</v>
      </c>
      <c r="D718">
        <v>86.86</v>
      </c>
      <c r="E718">
        <v>87.89</v>
      </c>
      <c r="F718">
        <v>86.78</v>
      </c>
      <c r="G718">
        <v>0</v>
      </c>
      <c r="H718">
        <v>1.08</v>
      </c>
    </row>
    <row r="719" spans="1:8" x14ac:dyDescent="0.2">
      <c r="A719" t="s">
        <v>3152</v>
      </c>
      <c r="B719" s="1">
        <f t="shared" si="11"/>
        <v>42375</v>
      </c>
      <c r="C719">
        <v>86.85</v>
      </c>
      <c r="D719">
        <v>86.64</v>
      </c>
      <c r="E719">
        <v>86.99</v>
      </c>
      <c r="F719">
        <v>86.39</v>
      </c>
      <c r="G719">
        <v>0</v>
      </c>
      <c r="H719">
        <v>0.24</v>
      </c>
    </row>
    <row r="720" spans="1:8" x14ac:dyDescent="0.2">
      <c r="A720" t="s">
        <v>3153</v>
      </c>
      <c r="B720" s="1">
        <f t="shared" si="11"/>
        <v>42374</v>
      </c>
      <c r="C720">
        <v>86.64</v>
      </c>
      <c r="D720">
        <v>87.14</v>
      </c>
      <c r="E720">
        <v>87.22</v>
      </c>
      <c r="F720">
        <v>86.4</v>
      </c>
      <c r="G720">
        <v>0</v>
      </c>
      <c r="H720">
        <v>-0.56999999999999995</v>
      </c>
    </row>
    <row r="721" spans="1:8" x14ac:dyDescent="0.2">
      <c r="A721" t="s">
        <v>3154</v>
      </c>
      <c r="B721" s="1">
        <f t="shared" si="11"/>
        <v>42373</v>
      </c>
      <c r="C721">
        <v>87.14</v>
      </c>
      <c r="D721">
        <v>87.37</v>
      </c>
      <c r="E721">
        <v>87.89</v>
      </c>
      <c r="F721">
        <v>86.86</v>
      </c>
      <c r="G721">
        <v>0</v>
      </c>
      <c r="H721">
        <v>-0.26</v>
      </c>
    </row>
    <row r="722" spans="1:8" x14ac:dyDescent="0.2">
      <c r="A722" t="s">
        <v>3155</v>
      </c>
      <c r="B722" s="1">
        <f t="shared" si="11"/>
        <v>42372</v>
      </c>
      <c r="C722">
        <v>87.37</v>
      </c>
      <c r="D722">
        <v>87.52</v>
      </c>
      <c r="E722">
        <v>87.53</v>
      </c>
      <c r="F722">
        <v>87.33</v>
      </c>
      <c r="G722">
        <v>0</v>
      </c>
      <c r="H722">
        <v>-0.04</v>
      </c>
    </row>
    <row r="723" spans="1:8" x14ac:dyDescent="0.2">
      <c r="A723" t="s">
        <v>3157</v>
      </c>
      <c r="B723" s="1">
        <f t="shared" si="11"/>
        <v>42370</v>
      </c>
      <c r="C723">
        <v>87.4</v>
      </c>
      <c r="D723">
        <v>87.4</v>
      </c>
      <c r="E723">
        <v>87.4</v>
      </c>
      <c r="F723">
        <v>87.4</v>
      </c>
      <c r="G723">
        <v>0</v>
      </c>
      <c r="H723">
        <v>0</v>
      </c>
    </row>
    <row r="724" spans="1:8" x14ac:dyDescent="0.2">
      <c r="A724" t="s">
        <v>2894</v>
      </c>
      <c r="B724" s="1">
        <f t="shared" si="11"/>
        <v>42369</v>
      </c>
      <c r="C724">
        <v>87.4</v>
      </c>
      <c r="D724">
        <v>87.9</v>
      </c>
      <c r="E724">
        <v>87.91</v>
      </c>
      <c r="F724">
        <v>87.39</v>
      </c>
      <c r="G724">
        <v>0</v>
      </c>
      <c r="H724">
        <v>-0.56999999999999995</v>
      </c>
    </row>
    <row r="725" spans="1:8" x14ac:dyDescent="0.2">
      <c r="A725" t="s">
        <v>2895</v>
      </c>
      <c r="B725" s="1">
        <f t="shared" si="11"/>
        <v>42368</v>
      </c>
      <c r="C725">
        <v>87.9</v>
      </c>
      <c r="D725">
        <v>87.79</v>
      </c>
      <c r="E725">
        <v>87.96</v>
      </c>
      <c r="F725">
        <v>87.68</v>
      </c>
      <c r="G725">
        <v>0</v>
      </c>
      <c r="H725">
        <v>0.13</v>
      </c>
    </row>
    <row r="726" spans="1:8" x14ac:dyDescent="0.2">
      <c r="A726" t="s">
        <v>2896</v>
      </c>
      <c r="B726" s="1">
        <f t="shared" si="11"/>
        <v>42367</v>
      </c>
      <c r="C726">
        <v>87.79</v>
      </c>
      <c r="D726">
        <v>88.1</v>
      </c>
      <c r="E726">
        <v>88.2</v>
      </c>
      <c r="F726">
        <v>87.65</v>
      </c>
      <c r="G726">
        <v>0</v>
      </c>
      <c r="H726">
        <v>-0.36</v>
      </c>
    </row>
    <row r="727" spans="1:8" x14ac:dyDescent="0.2">
      <c r="A727" t="s">
        <v>2897</v>
      </c>
      <c r="B727" s="1">
        <f t="shared" si="11"/>
        <v>42366</v>
      </c>
      <c r="C727">
        <v>88.1</v>
      </c>
      <c r="D727">
        <v>87.99</v>
      </c>
      <c r="E727">
        <v>88.24</v>
      </c>
      <c r="F727">
        <v>87.97</v>
      </c>
      <c r="G727">
        <v>0</v>
      </c>
      <c r="H727">
        <v>0.14000000000000001</v>
      </c>
    </row>
    <row r="728" spans="1:8" x14ac:dyDescent="0.2">
      <c r="A728" t="s">
        <v>2898</v>
      </c>
      <c r="B728" s="1">
        <f t="shared" si="11"/>
        <v>42365</v>
      </c>
      <c r="C728">
        <v>87.98</v>
      </c>
      <c r="D728">
        <v>87.91</v>
      </c>
      <c r="E728">
        <v>88.03</v>
      </c>
      <c r="F728">
        <v>87.85</v>
      </c>
      <c r="G728">
        <v>0</v>
      </c>
      <c r="H728">
        <v>0</v>
      </c>
    </row>
    <row r="729" spans="1:8" x14ac:dyDescent="0.2">
      <c r="A729" t="s">
        <v>2900</v>
      </c>
      <c r="B729" s="1">
        <f t="shared" si="11"/>
        <v>42363</v>
      </c>
      <c r="C729">
        <v>87.99</v>
      </c>
      <c r="D729">
        <v>87.99</v>
      </c>
      <c r="E729">
        <v>87.99</v>
      </c>
      <c r="F729">
        <v>87.99</v>
      </c>
      <c r="G729">
        <v>0</v>
      </c>
      <c r="H729">
        <v>0</v>
      </c>
    </row>
    <row r="730" spans="1:8" x14ac:dyDescent="0.2">
      <c r="A730" t="s">
        <v>2901</v>
      </c>
      <c r="B730" s="1">
        <f t="shared" si="11"/>
        <v>42362</v>
      </c>
      <c r="C730">
        <v>87.99</v>
      </c>
      <c r="D730">
        <v>87.71</v>
      </c>
      <c r="E730">
        <v>88.04</v>
      </c>
      <c r="F730">
        <v>87.7</v>
      </c>
      <c r="G730">
        <v>0</v>
      </c>
      <c r="H730">
        <v>0.32</v>
      </c>
    </row>
    <row r="731" spans="1:8" x14ac:dyDescent="0.2">
      <c r="A731" t="s">
        <v>2902</v>
      </c>
      <c r="B731" s="1">
        <f t="shared" si="11"/>
        <v>42361</v>
      </c>
      <c r="C731">
        <v>87.71</v>
      </c>
      <c r="D731">
        <v>88.07</v>
      </c>
      <c r="E731">
        <v>88.09</v>
      </c>
      <c r="F731">
        <v>87.47</v>
      </c>
      <c r="G731">
        <v>0</v>
      </c>
      <c r="H731">
        <v>-0.41</v>
      </c>
    </row>
    <row r="732" spans="1:8" x14ac:dyDescent="0.2">
      <c r="A732" t="s">
        <v>2903</v>
      </c>
      <c r="B732" s="1">
        <f t="shared" si="11"/>
        <v>42360</v>
      </c>
      <c r="C732">
        <v>88.07</v>
      </c>
      <c r="D732">
        <v>87.82</v>
      </c>
      <c r="E732">
        <v>88.3</v>
      </c>
      <c r="F732">
        <v>87.76</v>
      </c>
      <c r="G732">
        <v>0</v>
      </c>
      <c r="H732">
        <v>0.28999999999999998</v>
      </c>
    </row>
    <row r="733" spans="1:8" x14ac:dyDescent="0.2">
      <c r="A733" t="s">
        <v>2904</v>
      </c>
      <c r="B733" s="1">
        <f t="shared" si="11"/>
        <v>42359</v>
      </c>
      <c r="C733">
        <v>87.82</v>
      </c>
      <c r="D733">
        <v>87.52</v>
      </c>
      <c r="E733">
        <v>88</v>
      </c>
      <c r="F733">
        <v>87.41</v>
      </c>
      <c r="G733">
        <v>0</v>
      </c>
      <c r="H733">
        <v>0.35</v>
      </c>
    </row>
    <row r="734" spans="1:8" x14ac:dyDescent="0.2">
      <c r="A734" t="s">
        <v>2905</v>
      </c>
      <c r="B734" s="1">
        <f t="shared" si="11"/>
        <v>42358</v>
      </c>
      <c r="C734">
        <v>87.52</v>
      </c>
      <c r="D734">
        <v>87.43</v>
      </c>
      <c r="E734">
        <v>87.56</v>
      </c>
      <c r="F734">
        <v>87.38</v>
      </c>
      <c r="G734">
        <v>0</v>
      </c>
      <c r="H734">
        <v>0.03</v>
      </c>
    </row>
    <row r="735" spans="1:8" x14ac:dyDescent="0.2">
      <c r="A735" t="s">
        <v>2907</v>
      </c>
      <c r="B735" s="1">
        <f t="shared" si="11"/>
        <v>42356</v>
      </c>
      <c r="C735">
        <v>87.49</v>
      </c>
      <c r="D735">
        <v>87.42</v>
      </c>
      <c r="E735">
        <v>87.54</v>
      </c>
      <c r="F735">
        <v>87.05</v>
      </c>
      <c r="G735">
        <v>0</v>
      </c>
      <c r="H735">
        <v>0.09</v>
      </c>
    </row>
    <row r="736" spans="1:8" x14ac:dyDescent="0.2">
      <c r="A736" t="s">
        <v>2908</v>
      </c>
      <c r="B736" s="1">
        <f t="shared" si="11"/>
        <v>42355</v>
      </c>
      <c r="C736">
        <v>87.42</v>
      </c>
      <c r="D736">
        <v>87.62</v>
      </c>
      <c r="E736">
        <v>87.69</v>
      </c>
      <c r="F736">
        <v>87.2</v>
      </c>
      <c r="G736">
        <v>0</v>
      </c>
      <c r="H736">
        <v>-0.23</v>
      </c>
    </row>
    <row r="737" spans="1:8" x14ac:dyDescent="0.2">
      <c r="A737" t="s">
        <v>2909</v>
      </c>
      <c r="B737" s="1">
        <f t="shared" si="11"/>
        <v>42354</v>
      </c>
      <c r="C737">
        <v>87.62</v>
      </c>
      <c r="D737">
        <v>87.92</v>
      </c>
      <c r="E737">
        <v>88.39</v>
      </c>
      <c r="F737">
        <v>87.57</v>
      </c>
      <c r="G737">
        <v>0</v>
      </c>
      <c r="H737">
        <v>-0.34</v>
      </c>
    </row>
    <row r="738" spans="1:8" x14ac:dyDescent="0.2">
      <c r="A738" t="s">
        <v>2910</v>
      </c>
      <c r="B738" s="1">
        <f t="shared" si="11"/>
        <v>42353</v>
      </c>
      <c r="C738">
        <v>87.92</v>
      </c>
      <c r="D738">
        <v>88.19</v>
      </c>
      <c r="E738">
        <v>88.63</v>
      </c>
      <c r="F738">
        <v>87.7</v>
      </c>
      <c r="G738">
        <v>0</v>
      </c>
      <c r="H738">
        <v>-0.31</v>
      </c>
    </row>
    <row r="739" spans="1:8" x14ac:dyDescent="0.2">
      <c r="A739" t="s">
        <v>2911</v>
      </c>
      <c r="B739" s="1">
        <f t="shared" si="11"/>
        <v>42352</v>
      </c>
      <c r="C739">
        <v>88.19</v>
      </c>
      <c r="D739">
        <v>88.08</v>
      </c>
      <c r="E739">
        <v>88.56</v>
      </c>
      <c r="F739">
        <v>87.89</v>
      </c>
      <c r="G739">
        <v>0</v>
      </c>
      <c r="H739">
        <v>0.12</v>
      </c>
    </row>
    <row r="740" spans="1:8" x14ac:dyDescent="0.2">
      <c r="A740" t="s">
        <v>2912</v>
      </c>
      <c r="B740" s="1">
        <f t="shared" si="11"/>
        <v>42351</v>
      </c>
      <c r="C740">
        <v>88.08</v>
      </c>
      <c r="D740">
        <v>88.12</v>
      </c>
      <c r="E740">
        <v>88.17</v>
      </c>
      <c r="F740">
        <v>88</v>
      </c>
      <c r="G740">
        <v>0</v>
      </c>
      <c r="H740">
        <v>-0.09</v>
      </c>
    </row>
    <row r="741" spans="1:8" x14ac:dyDescent="0.2">
      <c r="A741" t="s">
        <v>2914</v>
      </c>
      <c r="B741" s="1">
        <f t="shared" si="11"/>
        <v>42349</v>
      </c>
      <c r="C741">
        <v>88.16</v>
      </c>
      <c r="D741">
        <v>87.94</v>
      </c>
      <c r="E741">
        <v>88.42</v>
      </c>
      <c r="F741">
        <v>87.85</v>
      </c>
      <c r="G741">
        <v>0</v>
      </c>
      <c r="H741">
        <v>0.25</v>
      </c>
    </row>
    <row r="742" spans="1:8" x14ac:dyDescent="0.2">
      <c r="A742" t="s">
        <v>2915</v>
      </c>
      <c r="B742" s="1">
        <f t="shared" si="11"/>
        <v>42348</v>
      </c>
      <c r="C742">
        <v>87.94</v>
      </c>
      <c r="D742">
        <v>88.4</v>
      </c>
      <c r="E742">
        <v>88.43</v>
      </c>
      <c r="F742">
        <v>87.79</v>
      </c>
      <c r="G742">
        <v>0</v>
      </c>
      <c r="H742">
        <v>-0.51</v>
      </c>
    </row>
    <row r="743" spans="1:8" x14ac:dyDescent="0.2">
      <c r="A743" t="s">
        <v>2916</v>
      </c>
      <c r="B743" s="1">
        <f t="shared" si="11"/>
        <v>42347</v>
      </c>
      <c r="C743">
        <v>88.4</v>
      </c>
      <c r="D743">
        <v>87.79</v>
      </c>
      <c r="E743">
        <v>88.5</v>
      </c>
      <c r="F743">
        <v>87.7</v>
      </c>
      <c r="G743">
        <v>0</v>
      </c>
      <c r="H743">
        <v>0.69</v>
      </c>
    </row>
    <row r="744" spans="1:8" x14ac:dyDescent="0.2">
      <c r="A744" t="s">
        <v>2917</v>
      </c>
      <c r="B744" s="1">
        <f t="shared" si="11"/>
        <v>42346</v>
      </c>
      <c r="C744">
        <v>87.79</v>
      </c>
      <c r="D744">
        <v>87.34</v>
      </c>
      <c r="E744">
        <v>87.86</v>
      </c>
      <c r="F744">
        <v>87.32</v>
      </c>
      <c r="G744">
        <v>0</v>
      </c>
      <c r="H744">
        <v>0.51</v>
      </c>
    </row>
    <row r="745" spans="1:8" x14ac:dyDescent="0.2">
      <c r="A745" t="s">
        <v>2918</v>
      </c>
      <c r="B745" s="1">
        <f t="shared" si="11"/>
        <v>42345</v>
      </c>
      <c r="C745">
        <v>87.34</v>
      </c>
      <c r="D745">
        <v>87.53</v>
      </c>
      <c r="E745">
        <v>87.54</v>
      </c>
      <c r="F745">
        <v>87.01</v>
      </c>
      <c r="G745">
        <v>0</v>
      </c>
      <c r="H745">
        <v>-0.22</v>
      </c>
    </row>
    <row r="746" spans="1:8" x14ac:dyDescent="0.2">
      <c r="A746" t="s">
        <v>2919</v>
      </c>
      <c r="B746" s="1">
        <f t="shared" si="11"/>
        <v>42344</v>
      </c>
      <c r="C746">
        <v>87.53</v>
      </c>
      <c r="D746">
        <v>87.47</v>
      </c>
      <c r="E746">
        <v>87.57</v>
      </c>
      <c r="F746">
        <v>87.45</v>
      </c>
      <c r="G746">
        <v>0</v>
      </c>
      <c r="H746">
        <v>0.04</v>
      </c>
    </row>
    <row r="747" spans="1:8" x14ac:dyDescent="0.2">
      <c r="A747" t="s">
        <v>2921</v>
      </c>
      <c r="B747" s="1">
        <f t="shared" si="11"/>
        <v>42342</v>
      </c>
      <c r="C747">
        <v>87.5</v>
      </c>
      <c r="D747">
        <v>87.71</v>
      </c>
      <c r="E747">
        <v>87.97</v>
      </c>
      <c r="F747">
        <v>87.21</v>
      </c>
      <c r="G747">
        <v>0</v>
      </c>
      <c r="H747">
        <v>-0.23</v>
      </c>
    </row>
    <row r="748" spans="1:8" x14ac:dyDescent="0.2">
      <c r="A748" t="s">
        <v>2922</v>
      </c>
      <c r="B748" s="1">
        <f t="shared" si="11"/>
        <v>42341</v>
      </c>
      <c r="C748">
        <v>87.71</v>
      </c>
      <c r="D748">
        <v>85.72</v>
      </c>
      <c r="E748">
        <v>88.11</v>
      </c>
      <c r="F748">
        <v>85.15</v>
      </c>
      <c r="G748">
        <v>0</v>
      </c>
      <c r="H748">
        <v>2.3199999999999998</v>
      </c>
    </row>
    <row r="749" spans="1:8" x14ac:dyDescent="0.2">
      <c r="A749" t="s">
        <v>2923</v>
      </c>
      <c r="B749" s="1">
        <f t="shared" si="11"/>
        <v>42340</v>
      </c>
      <c r="C749">
        <v>85.71</v>
      </c>
      <c r="D749">
        <v>85.72</v>
      </c>
      <c r="E749">
        <v>85.81</v>
      </c>
      <c r="F749">
        <v>85.37</v>
      </c>
      <c r="G749">
        <v>0</v>
      </c>
      <c r="H749">
        <v>-0.01</v>
      </c>
    </row>
    <row r="750" spans="1:8" x14ac:dyDescent="0.2">
      <c r="A750" t="s">
        <v>2924</v>
      </c>
      <c r="B750" s="1">
        <f t="shared" si="11"/>
        <v>42339</v>
      </c>
      <c r="C750">
        <v>85.72</v>
      </c>
      <c r="D750">
        <v>85.37</v>
      </c>
      <c r="E750">
        <v>85.79</v>
      </c>
      <c r="F750">
        <v>85.31</v>
      </c>
      <c r="G750">
        <v>0</v>
      </c>
      <c r="H750">
        <v>0.41</v>
      </c>
    </row>
    <row r="751" spans="1:8" x14ac:dyDescent="0.2">
      <c r="A751" t="s">
        <v>2664</v>
      </c>
      <c r="B751" s="1">
        <f t="shared" si="11"/>
        <v>42338</v>
      </c>
      <c r="C751">
        <v>85.37</v>
      </c>
      <c r="D751">
        <v>85.49</v>
      </c>
      <c r="E751">
        <v>85.57</v>
      </c>
      <c r="F751">
        <v>85.3</v>
      </c>
      <c r="G751">
        <v>0</v>
      </c>
      <c r="H751">
        <v>-0.14000000000000001</v>
      </c>
    </row>
    <row r="752" spans="1:8" x14ac:dyDescent="0.2">
      <c r="A752" t="s">
        <v>2665</v>
      </c>
      <c r="B752" s="1">
        <f t="shared" si="11"/>
        <v>42337</v>
      </c>
      <c r="C752">
        <v>85.49</v>
      </c>
      <c r="D752">
        <v>85.53</v>
      </c>
      <c r="E752">
        <v>85.57</v>
      </c>
      <c r="F752">
        <v>85.48</v>
      </c>
      <c r="G752">
        <v>0</v>
      </c>
      <c r="H752">
        <v>-0.08</v>
      </c>
    </row>
    <row r="753" spans="1:8" x14ac:dyDescent="0.2">
      <c r="A753" t="s">
        <v>2667</v>
      </c>
      <c r="B753" s="1">
        <f t="shared" si="11"/>
        <v>42335</v>
      </c>
      <c r="C753">
        <v>85.56</v>
      </c>
      <c r="D753">
        <v>85.56</v>
      </c>
      <c r="E753">
        <v>85.77</v>
      </c>
      <c r="F753">
        <v>85.36</v>
      </c>
      <c r="G753">
        <v>0</v>
      </c>
      <c r="H753">
        <v>0.01</v>
      </c>
    </row>
    <row r="754" spans="1:8" x14ac:dyDescent="0.2">
      <c r="A754" t="s">
        <v>2668</v>
      </c>
      <c r="B754" s="1">
        <f t="shared" si="11"/>
        <v>42334</v>
      </c>
      <c r="C754">
        <v>85.55</v>
      </c>
      <c r="D754">
        <v>85.67</v>
      </c>
      <c r="E754">
        <v>85.69</v>
      </c>
      <c r="F754">
        <v>85.51</v>
      </c>
      <c r="G754">
        <v>0</v>
      </c>
      <c r="H754">
        <v>-0.13</v>
      </c>
    </row>
    <row r="755" spans="1:8" x14ac:dyDescent="0.2">
      <c r="A755" t="s">
        <v>2669</v>
      </c>
      <c r="B755" s="1">
        <f t="shared" si="11"/>
        <v>42333</v>
      </c>
      <c r="C755">
        <v>85.67</v>
      </c>
      <c r="D755">
        <v>85.8</v>
      </c>
      <c r="E755">
        <v>86.1</v>
      </c>
      <c r="F755">
        <v>85.33</v>
      </c>
      <c r="G755">
        <v>0</v>
      </c>
      <c r="H755">
        <v>-0.15</v>
      </c>
    </row>
    <row r="756" spans="1:8" x14ac:dyDescent="0.2">
      <c r="A756" t="s">
        <v>2670</v>
      </c>
      <c r="B756" s="1">
        <f t="shared" si="11"/>
        <v>42332</v>
      </c>
      <c r="C756">
        <v>85.8</v>
      </c>
      <c r="D756">
        <v>85.78</v>
      </c>
      <c r="E756">
        <v>86.03</v>
      </c>
      <c r="F756">
        <v>85.65</v>
      </c>
      <c r="G756">
        <v>0</v>
      </c>
      <c r="H756">
        <v>0.02</v>
      </c>
    </row>
    <row r="757" spans="1:8" x14ac:dyDescent="0.2">
      <c r="A757" t="s">
        <v>2671</v>
      </c>
      <c r="B757" s="1">
        <f t="shared" si="11"/>
        <v>42331</v>
      </c>
      <c r="C757">
        <v>85.78</v>
      </c>
      <c r="D757">
        <v>85.73</v>
      </c>
      <c r="E757">
        <v>85.84</v>
      </c>
      <c r="F757">
        <v>85.47</v>
      </c>
      <c r="G757">
        <v>0</v>
      </c>
      <c r="H757">
        <v>0.06</v>
      </c>
    </row>
    <row r="758" spans="1:8" x14ac:dyDescent="0.2">
      <c r="A758" t="s">
        <v>2672</v>
      </c>
      <c r="B758" s="1">
        <f t="shared" si="11"/>
        <v>42330</v>
      </c>
      <c r="C758">
        <v>85.73</v>
      </c>
      <c r="D758">
        <v>85.75</v>
      </c>
      <c r="E758">
        <v>85.79</v>
      </c>
      <c r="F758">
        <v>85.71</v>
      </c>
      <c r="G758">
        <v>0</v>
      </c>
      <c r="H758">
        <v>-0.06</v>
      </c>
    </row>
    <row r="759" spans="1:8" x14ac:dyDescent="0.2">
      <c r="A759" t="s">
        <v>2674</v>
      </c>
      <c r="B759" s="1">
        <f t="shared" si="11"/>
        <v>42328</v>
      </c>
      <c r="C759">
        <v>85.78</v>
      </c>
      <c r="D759">
        <v>86.31</v>
      </c>
      <c r="E759">
        <v>86.31</v>
      </c>
      <c r="F759">
        <v>85.74</v>
      </c>
      <c r="G759">
        <v>0</v>
      </c>
      <c r="H759">
        <v>-0.61</v>
      </c>
    </row>
    <row r="760" spans="1:8" x14ac:dyDescent="0.2">
      <c r="A760" t="s">
        <v>2675</v>
      </c>
      <c r="B760" s="1">
        <f t="shared" si="11"/>
        <v>42327</v>
      </c>
      <c r="C760">
        <v>86.31</v>
      </c>
      <c r="D760">
        <v>86.03</v>
      </c>
      <c r="E760">
        <v>86.51</v>
      </c>
      <c r="F760">
        <v>85.93</v>
      </c>
      <c r="G760">
        <v>0</v>
      </c>
      <c r="H760">
        <v>0.32</v>
      </c>
    </row>
    <row r="761" spans="1:8" x14ac:dyDescent="0.2">
      <c r="A761" t="s">
        <v>2676</v>
      </c>
      <c r="B761" s="1">
        <f t="shared" si="11"/>
        <v>42326</v>
      </c>
      <c r="C761">
        <v>86.03</v>
      </c>
      <c r="D761">
        <v>85.83</v>
      </c>
      <c r="E761">
        <v>86.13</v>
      </c>
      <c r="F761">
        <v>85.7</v>
      </c>
      <c r="G761">
        <v>0</v>
      </c>
      <c r="H761">
        <v>0.23</v>
      </c>
    </row>
    <row r="762" spans="1:8" x14ac:dyDescent="0.2">
      <c r="A762" t="s">
        <v>2677</v>
      </c>
      <c r="B762" s="1">
        <f t="shared" si="11"/>
        <v>42325</v>
      </c>
      <c r="C762">
        <v>85.83</v>
      </c>
      <c r="D762">
        <v>86.16</v>
      </c>
      <c r="E762">
        <v>86.18</v>
      </c>
      <c r="F762">
        <v>85.75</v>
      </c>
      <c r="G762">
        <v>0</v>
      </c>
      <c r="H762">
        <v>-0.38</v>
      </c>
    </row>
    <row r="763" spans="1:8" x14ac:dyDescent="0.2">
      <c r="A763" t="s">
        <v>2678</v>
      </c>
      <c r="B763" s="1">
        <f t="shared" si="11"/>
        <v>42324</v>
      </c>
      <c r="C763">
        <v>86.16</v>
      </c>
      <c r="D763">
        <v>86.17</v>
      </c>
      <c r="E763">
        <v>86.62</v>
      </c>
      <c r="F763">
        <v>86.05</v>
      </c>
      <c r="G763">
        <v>0</v>
      </c>
      <c r="H763">
        <v>-0.01</v>
      </c>
    </row>
    <row r="764" spans="1:8" x14ac:dyDescent="0.2">
      <c r="A764" t="s">
        <v>2679</v>
      </c>
      <c r="B764" s="1">
        <f t="shared" si="11"/>
        <v>42323</v>
      </c>
      <c r="C764">
        <v>86.16</v>
      </c>
      <c r="D764">
        <v>86.44</v>
      </c>
      <c r="E764">
        <v>86.71</v>
      </c>
      <c r="F764">
        <v>86.07</v>
      </c>
      <c r="G764">
        <v>0</v>
      </c>
      <c r="H764">
        <v>-0.63</v>
      </c>
    </row>
    <row r="765" spans="1:8" x14ac:dyDescent="0.2">
      <c r="A765" t="s">
        <v>2681</v>
      </c>
      <c r="B765" s="1">
        <f t="shared" si="11"/>
        <v>42321</v>
      </c>
      <c r="C765">
        <v>86.71</v>
      </c>
      <c r="D765">
        <v>86.96</v>
      </c>
      <c r="E765">
        <v>86.96</v>
      </c>
      <c r="F765">
        <v>86.36</v>
      </c>
      <c r="G765">
        <v>0</v>
      </c>
      <c r="H765">
        <v>-0.28000000000000003</v>
      </c>
    </row>
    <row r="766" spans="1:8" x14ac:dyDescent="0.2">
      <c r="A766" t="s">
        <v>2682</v>
      </c>
      <c r="B766" s="1">
        <f t="shared" si="11"/>
        <v>42320</v>
      </c>
      <c r="C766">
        <v>86.95</v>
      </c>
      <c r="D766">
        <v>86.64</v>
      </c>
      <c r="E766">
        <v>87.12</v>
      </c>
      <c r="F766">
        <v>86.18</v>
      </c>
      <c r="G766">
        <v>0</v>
      </c>
      <c r="H766">
        <v>0.36</v>
      </c>
    </row>
    <row r="767" spans="1:8" x14ac:dyDescent="0.2">
      <c r="A767" t="s">
        <v>2683</v>
      </c>
      <c r="B767" s="1">
        <f t="shared" si="11"/>
        <v>42319</v>
      </c>
      <c r="C767">
        <v>86.64</v>
      </c>
      <c r="D767">
        <v>86.53</v>
      </c>
      <c r="E767">
        <v>86.74</v>
      </c>
      <c r="F767">
        <v>86.3</v>
      </c>
      <c r="G767">
        <v>0</v>
      </c>
      <c r="H767">
        <v>0.13</v>
      </c>
    </row>
    <row r="768" spans="1:8" x14ac:dyDescent="0.2">
      <c r="A768" t="s">
        <v>2684</v>
      </c>
      <c r="B768" s="1">
        <f t="shared" si="11"/>
        <v>42318</v>
      </c>
      <c r="C768">
        <v>86.53</v>
      </c>
      <c r="D768">
        <v>86.75</v>
      </c>
      <c r="E768">
        <v>86.81</v>
      </c>
      <c r="F768">
        <v>86.16</v>
      </c>
      <c r="G768">
        <v>0</v>
      </c>
      <c r="H768">
        <v>-0.24</v>
      </c>
    </row>
    <row r="769" spans="1:8" x14ac:dyDescent="0.2">
      <c r="A769" t="s">
        <v>2685</v>
      </c>
      <c r="B769" s="1">
        <f t="shared" si="11"/>
        <v>42317</v>
      </c>
      <c r="C769">
        <v>86.74</v>
      </c>
      <c r="D769">
        <v>86.61</v>
      </c>
      <c r="E769">
        <v>87.03</v>
      </c>
      <c r="F769">
        <v>86.57</v>
      </c>
      <c r="G769">
        <v>0</v>
      </c>
      <c r="H769">
        <v>0.14000000000000001</v>
      </c>
    </row>
    <row r="770" spans="1:8" x14ac:dyDescent="0.2">
      <c r="A770" t="s">
        <v>2686</v>
      </c>
      <c r="B770" s="1">
        <f t="shared" si="11"/>
        <v>42316</v>
      </c>
      <c r="C770">
        <v>86.62</v>
      </c>
      <c r="D770">
        <v>86.63</v>
      </c>
      <c r="E770">
        <v>86.7</v>
      </c>
      <c r="F770">
        <v>86.56</v>
      </c>
      <c r="G770">
        <v>0</v>
      </c>
      <c r="H770">
        <v>-0.09</v>
      </c>
    </row>
    <row r="771" spans="1:8" x14ac:dyDescent="0.2">
      <c r="A771" t="s">
        <v>2688</v>
      </c>
      <c r="B771" s="1">
        <f t="shared" ref="B771:B834" si="12">DATE(RIGHT(A771,4),LEFT(A771,2),LEFT(RIGHT(A771,8),2))</f>
        <v>42314</v>
      </c>
      <c r="C771">
        <v>86.69</v>
      </c>
      <c r="D771">
        <v>87.44</v>
      </c>
      <c r="E771">
        <v>87.51</v>
      </c>
      <c r="F771">
        <v>86.44</v>
      </c>
      <c r="G771">
        <v>0</v>
      </c>
      <c r="H771">
        <v>-0.86</v>
      </c>
    </row>
    <row r="772" spans="1:8" x14ac:dyDescent="0.2">
      <c r="A772" t="s">
        <v>2689</v>
      </c>
      <c r="B772" s="1">
        <f t="shared" si="12"/>
        <v>42313</v>
      </c>
      <c r="C772">
        <v>87.44</v>
      </c>
      <c r="D772">
        <v>87.17</v>
      </c>
      <c r="E772">
        <v>87.5</v>
      </c>
      <c r="F772">
        <v>87.01</v>
      </c>
      <c r="G772">
        <v>0</v>
      </c>
      <c r="H772">
        <v>0.31</v>
      </c>
    </row>
    <row r="773" spans="1:8" x14ac:dyDescent="0.2">
      <c r="A773" t="s">
        <v>2690</v>
      </c>
      <c r="B773" s="1">
        <f t="shared" si="12"/>
        <v>42312</v>
      </c>
      <c r="C773">
        <v>87.17</v>
      </c>
      <c r="D773">
        <v>87.75</v>
      </c>
      <c r="E773">
        <v>87.77</v>
      </c>
      <c r="F773">
        <v>87.04</v>
      </c>
      <c r="G773">
        <v>0</v>
      </c>
      <c r="H773">
        <v>-0.65</v>
      </c>
    </row>
    <row r="774" spans="1:8" x14ac:dyDescent="0.2">
      <c r="A774" t="s">
        <v>2691</v>
      </c>
      <c r="B774" s="1">
        <f t="shared" si="12"/>
        <v>42311</v>
      </c>
      <c r="C774">
        <v>87.75</v>
      </c>
      <c r="D774">
        <v>88.11</v>
      </c>
      <c r="E774">
        <v>88.19</v>
      </c>
      <c r="F774">
        <v>87.63</v>
      </c>
      <c r="G774">
        <v>0</v>
      </c>
      <c r="H774">
        <v>-0.41</v>
      </c>
    </row>
    <row r="775" spans="1:8" x14ac:dyDescent="0.2">
      <c r="A775" t="s">
        <v>2692</v>
      </c>
      <c r="B775" s="1">
        <f t="shared" si="12"/>
        <v>42310</v>
      </c>
      <c r="C775">
        <v>88.11</v>
      </c>
      <c r="D775">
        <v>88.12</v>
      </c>
      <c r="E775">
        <v>88.31</v>
      </c>
      <c r="F775">
        <v>87.93</v>
      </c>
      <c r="G775">
        <v>0</v>
      </c>
      <c r="H775">
        <v>0</v>
      </c>
    </row>
    <row r="776" spans="1:8" x14ac:dyDescent="0.2">
      <c r="A776" t="s">
        <v>2693</v>
      </c>
      <c r="B776" s="1">
        <f t="shared" si="12"/>
        <v>42309</v>
      </c>
      <c r="C776">
        <v>88.12</v>
      </c>
      <c r="D776">
        <v>88.18</v>
      </c>
      <c r="E776">
        <v>88.21</v>
      </c>
      <c r="F776">
        <v>88.03</v>
      </c>
      <c r="G776">
        <v>0</v>
      </c>
      <c r="H776">
        <v>0.12</v>
      </c>
    </row>
    <row r="777" spans="1:8" x14ac:dyDescent="0.2">
      <c r="A777" t="s">
        <v>2433</v>
      </c>
      <c r="B777" s="1">
        <f t="shared" si="12"/>
        <v>42307</v>
      </c>
      <c r="C777">
        <v>88.01</v>
      </c>
      <c r="D777">
        <v>88.04</v>
      </c>
      <c r="E777">
        <v>88.52</v>
      </c>
      <c r="F777">
        <v>87.86</v>
      </c>
      <c r="G777">
        <v>0</v>
      </c>
      <c r="H777">
        <v>-0.03</v>
      </c>
    </row>
    <row r="778" spans="1:8" x14ac:dyDescent="0.2">
      <c r="A778" t="s">
        <v>2434</v>
      </c>
      <c r="B778" s="1">
        <f t="shared" si="12"/>
        <v>42306</v>
      </c>
      <c r="C778">
        <v>88.04</v>
      </c>
      <c r="D778">
        <v>87.59</v>
      </c>
      <c r="E778">
        <v>88.09</v>
      </c>
      <c r="F778">
        <v>87.43</v>
      </c>
      <c r="G778">
        <v>0</v>
      </c>
      <c r="H778">
        <v>0.51</v>
      </c>
    </row>
    <row r="779" spans="1:8" x14ac:dyDescent="0.2">
      <c r="A779" t="s">
        <v>2435</v>
      </c>
      <c r="B779" s="1">
        <f t="shared" si="12"/>
        <v>42305</v>
      </c>
      <c r="C779">
        <v>87.59</v>
      </c>
      <c r="D779">
        <v>88.29</v>
      </c>
      <c r="E779">
        <v>88.68</v>
      </c>
      <c r="F779">
        <v>87.43</v>
      </c>
      <c r="G779">
        <v>0</v>
      </c>
      <c r="H779">
        <v>-0.79</v>
      </c>
    </row>
    <row r="780" spans="1:8" x14ac:dyDescent="0.2">
      <c r="A780" t="s">
        <v>2436</v>
      </c>
      <c r="B780" s="1">
        <f t="shared" si="12"/>
        <v>42304</v>
      </c>
      <c r="C780">
        <v>88.28</v>
      </c>
      <c r="D780">
        <v>88.4</v>
      </c>
      <c r="E780">
        <v>88.49</v>
      </c>
      <c r="F780">
        <v>88.22</v>
      </c>
      <c r="G780">
        <v>0</v>
      </c>
      <c r="H780">
        <v>-0.13</v>
      </c>
    </row>
    <row r="781" spans="1:8" x14ac:dyDescent="0.2">
      <c r="A781" t="s">
        <v>2437</v>
      </c>
      <c r="B781" s="1">
        <f t="shared" si="12"/>
        <v>42303</v>
      </c>
      <c r="C781">
        <v>88.4</v>
      </c>
      <c r="D781">
        <v>88.15</v>
      </c>
      <c r="E781">
        <v>88.43</v>
      </c>
      <c r="F781">
        <v>88.01</v>
      </c>
      <c r="G781">
        <v>0</v>
      </c>
      <c r="H781">
        <v>0.27</v>
      </c>
    </row>
    <row r="782" spans="1:8" x14ac:dyDescent="0.2">
      <c r="A782" t="s">
        <v>2438</v>
      </c>
      <c r="B782" s="1">
        <f t="shared" si="12"/>
        <v>42302</v>
      </c>
      <c r="C782">
        <v>88.16</v>
      </c>
      <c r="D782">
        <v>88.04</v>
      </c>
      <c r="E782">
        <v>88.2</v>
      </c>
      <c r="F782">
        <v>88.03</v>
      </c>
      <c r="G782">
        <v>0</v>
      </c>
      <c r="H782">
        <v>0</v>
      </c>
    </row>
    <row r="783" spans="1:8" x14ac:dyDescent="0.2">
      <c r="A783" t="s">
        <v>2440</v>
      </c>
      <c r="B783" s="1">
        <f t="shared" si="12"/>
        <v>42300</v>
      </c>
      <c r="C783">
        <v>88.15</v>
      </c>
      <c r="D783">
        <v>88.5</v>
      </c>
      <c r="E783">
        <v>88.87</v>
      </c>
      <c r="F783">
        <v>88.03</v>
      </c>
      <c r="G783">
        <v>0</v>
      </c>
      <c r="H783">
        <v>-0.39</v>
      </c>
    </row>
    <row r="784" spans="1:8" x14ac:dyDescent="0.2">
      <c r="A784" t="s">
        <v>2441</v>
      </c>
      <c r="B784" s="1">
        <f t="shared" si="12"/>
        <v>42299</v>
      </c>
      <c r="C784">
        <v>88.49</v>
      </c>
      <c r="D784">
        <v>90.24</v>
      </c>
      <c r="E784">
        <v>90.26</v>
      </c>
      <c r="F784">
        <v>88.43</v>
      </c>
      <c r="G784">
        <v>0</v>
      </c>
      <c r="H784">
        <v>-1.94</v>
      </c>
    </row>
    <row r="785" spans="1:8" x14ac:dyDescent="0.2">
      <c r="A785" t="s">
        <v>2442</v>
      </c>
      <c r="B785" s="1">
        <f t="shared" si="12"/>
        <v>42298</v>
      </c>
      <c r="C785">
        <v>90.24</v>
      </c>
      <c r="D785">
        <v>90.23</v>
      </c>
      <c r="E785">
        <v>90.42</v>
      </c>
      <c r="F785">
        <v>90.12</v>
      </c>
      <c r="G785">
        <v>0</v>
      </c>
      <c r="H785">
        <v>0.01</v>
      </c>
    </row>
    <row r="786" spans="1:8" x14ac:dyDescent="0.2">
      <c r="A786" t="s">
        <v>2443</v>
      </c>
      <c r="B786" s="1">
        <f t="shared" si="12"/>
        <v>42297</v>
      </c>
      <c r="C786">
        <v>90.23</v>
      </c>
      <c r="D786">
        <v>89.99</v>
      </c>
      <c r="E786">
        <v>90.4</v>
      </c>
      <c r="F786">
        <v>89.94</v>
      </c>
      <c r="G786">
        <v>0</v>
      </c>
      <c r="H786">
        <v>0.27</v>
      </c>
    </row>
    <row r="787" spans="1:8" x14ac:dyDescent="0.2">
      <c r="A787" t="s">
        <v>2444</v>
      </c>
      <c r="B787" s="1">
        <f t="shared" si="12"/>
        <v>42296</v>
      </c>
      <c r="C787">
        <v>89.99</v>
      </c>
      <c r="D787">
        <v>90.13</v>
      </c>
      <c r="E787">
        <v>90.29</v>
      </c>
      <c r="F787">
        <v>89.8</v>
      </c>
      <c r="G787">
        <v>0</v>
      </c>
      <c r="H787">
        <v>-0.17</v>
      </c>
    </row>
    <row r="788" spans="1:8" x14ac:dyDescent="0.2">
      <c r="A788" t="s">
        <v>2445</v>
      </c>
      <c r="B788" s="1">
        <f t="shared" si="12"/>
        <v>42295</v>
      </c>
      <c r="C788">
        <v>90.14</v>
      </c>
      <c r="D788">
        <v>90.16</v>
      </c>
      <c r="E788">
        <v>90.17</v>
      </c>
      <c r="F788">
        <v>90.1</v>
      </c>
      <c r="G788">
        <v>0</v>
      </c>
      <c r="H788">
        <v>7.0000000000000007E-2</v>
      </c>
    </row>
    <row r="789" spans="1:8" x14ac:dyDescent="0.2">
      <c r="A789" t="s">
        <v>2447</v>
      </c>
      <c r="B789" s="1">
        <f t="shared" si="12"/>
        <v>42293</v>
      </c>
      <c r="C789">
        <v>90.08</v>
      </c>
      <c r="D789">
        <v>90.14</v>
      </c>
      <c r="E789">
        <v>90.35</v>
      </c>
      <c r="F789">
        <v>89.94</v>
      </c>
      <c r="G789">
        <v>0</v>
      </c>
      <c r="H789">
        <v>-7.0000000000000007E-2</v>
      </c>
    </row>
    <row r="790" spans="1:8" x14ac:dyDescent="0.2">
      <c r="A790" t="s">
        <v>2448</v>
      </c>
      <c r="B790" s="1">
        <f t="shared" si="12"/>
        <v>42292</v>
      </c>
      <c r="C790">
        <v>90.15</v>
      </c>
      <c r="D790">
        <v>90.87</v>
      </c>
      <c r="E790">
        <v>90.99</v>
      </c>
      <c r="F790">
        <v>90.12</v>
      </c>
      <c r="G790">
        <v>0</v>
      </c>
      <c r="H790">
        <v>-0.79</v>
      </c>
    </row>
    <row r="791" spans="1:8" x14ac:dyDescent="0.2">
      <c r="A791" t="s">
        <v>2449</v>
      </c>
      <c r="B791" s="1">
        <f t="shared" si="12"/>
        <v>42291</v>
      </c>
      <c r="C791">
        <v>90.87</v>
      </c>
      <c r="D791">
        <v>90.51</v>
      </c>
      <c r="E791">
        <v>90.94</v>
      </c>
      <c r="F791">
        <v>90.45</v>
      </c>
      <c r="G791">
        <v>0</v>
      </c>
      <c r="H791">
        <v>0.4</v>
      </c>
    </row>
    <row r="792" spans="1:8" x14ac:dyDescent="0.2">
      <c r="A792" t="s">
        <v>2450</v>
      </c>
      <c r="B792" s="1">
        <f t="shared" si="12"/>
        <v>42290</v>
      </c>
      <c r="C792">
        <v>90.5</v>
      </c>
      <c r="D792">
        <v>90.25</v>
      </c>
      <c r="E792">
        <v>90.62</v>
      </c>
      <c r="F792">
        <v>90.2</v>
      </c>
      <c r="G792">
        <v>0</v>
      </c>
      <c r="H792">
        <v>0.27</v>
      </c>
    </row>
    <row r="793" spans="1:8" x14ac:dyDescent="0.2">
      <c r="A793" t="s">
        <v>2451</v>
      </c>
      <c r="B793" s="1">
        <f t="shared" si="12"/>
        <v>42289</v>
      </c>
      <c r="C793">
        <v>90.26</v>
      </c>
      <c r="D793">
        <v>90.4</v>
      </c>
      <c r="E793">
        <v>90.57</v>
      </c>
      <c r="F793">
        <v>90.26</v>
      </c>
      <c r="G793">
        <v>0</v>
      </c>
      <c r="H793">
        <v>-0.15</v>
      </c>
    </row>
    <row r="794" spans="1:8" x14ac:dyDescent="0.2">
      <c r="A794" t="s">
        <v>2452</v>
      </c>
      <c r="B794" s="1">
        <f t="shared" si="12"/>
        <v>42288</v>
      </c>
      <c r="C794">
        <v>90.4</v>
      </c>
      <c r="D794">
        <v>90.36</v>
      </c>
      <c r="E794">
        <v>90.42</v>
      </c>
      <c r="F794">
        <v>90.32</v>
      </c>
      <c r="G794">
        <v>0</v>
      </c>
      <c r="H794">
        <v>0.05</v>
      </c>
    </row>
    <row r="795" spans="1:8" x14ac:dyDescent="0.2">
      <c r="A795" t="s">
        <v>2454</v>
      </c>
      <c r="B795" s="1">
        <f t="shared" si="12"/>
        <v>42286</v>
      </c>
      <c r="C795">
        <v>90.36</v>
      </c>
      <c r="D795">
        <v>89.79</v>
      </c>
      <c r="E795">
        <v>90.53</v>
      </c>
      <c r="F795">
        <v>89.66</v>
      </c>
      <c r="G795">
        <v>0</v>
      </c>
      <c r="H795">
        <v>0.64</v>
      </c>
    </row>
    <row r="796" spans="1:8" x14ac:dyDescent="0.2">
      <c r="A796" t="s">
        <v>2455</v>
      </c>
      <c r="B796" s="1">
        <f t="shared" si="12"/>
        <v>42285</v>
      </c>
      <c r="C796">
        <v>89.79</v>
      </c>
      <c r="D796">
        <v>89.5</v>
      </c>
      <c r="E796">
        <v>90.02</v>
      </c>
      <c r="F796">
        <v>89.5</v>
      </c>
      <c r="G796">
        <v>0</v>
      </c>
      <c r="H796">
        <v>0.32</v>
      </c>
    </row>
    <row r="797" spans="1:8" x14ac:dyDescent="0.2">
      <c r="A797" t="s">
        <v>2456</v>
      </c>
      <c r="B797" s="1">
        <f t="shared" si="12"/>
        <v>42284</v>
      </c>
      <c r="C797">
        <v>89.5</v>
      </c>
      <c r="D797">
        <v>89.84</v>
      </c>
      <c r="E797">
        <v>89.9</v>
      </c>
      <c r="F797">
        <v>89.35</v>
      </c>
      <c r="G797">
        <v>0</v>
      </c>
      <c r="H797">
        <v>-0.38</v>
      </c>
    </row>
    <row r="798" spans="1:8" x14ac:dyDescent="0.2">
      <c r="A798" t="s">
        <v>2457</v>
      </c>
      <c r="B798" s="1">
        <f t="shared" si="12"/>
        <v>42283</v>
      </c>
      <c r="C798">
        <v>89.84</v>
      </c>
      <c r="D798">
        <v>89.5</v>
      </c>
      <c r="E798">
        <v>89.92</v>
      </c>
      <c r="F798">
        <v>89.31</v>
      </c>
      <c r="G798">
        <v>0</v>
      </c>
      <c r="H798">
        <v>0.38</v>
      </c>
    </row>
    <row r="799" spans="1:8" x14ac:dyDescent="0.2">
      <c r="A799" t="s">
        <v>2458</v>
      </c>
      <c r="B799" s="1">
        <f t="shared" si="12"/>
        <v>42282</v>
      </c>
      <c r="C799">
        <v>89.5</v>
      </c>
      <c r="D799">
        <v>89.63</v>
      </c>
      <c r="E799">
        <v>90.1</v>
      </c>
      <c r="F799">
        <v>89.36</v>
      </c>
      <c r="G799">
        <v>0</v>
      </c>
      <c r="H799">
        <v>-0.14000000000000001</v>
      </c>
    </row>
    <row r="800" spans="1:8" x14ac:dyDescent="0.2">
      <c r="A800" t="s">
        <v>2459</v>
      </c>
      <c r="B800" s="1">
        <f t="shared" si="12"/>
        <v>42281</v>
      </c>
      <c r="C800">
        <v>89.63</v>
      </c>
      <c r="D800">
        <v>89.62</v>
      </c>
      <c r="E800">
        <v>89.66</v>
      </c>
      <c r="F800">
        <v>89.55</v>
      </c>
      <c r="G800">
        <v>0</v>
      </c>
      <c r="H800">
        <v>0.08</v>
      </c>
    </row>
    <row r="801" spans="1:8" x14ac:dyDescent="0.2">
      <c r="A801" t="s">
        <v>2461</v>
      </c>
      <c r="B801" s="1">
        <f t="shared" si="12"/>
        <v>42279</v>
      </c>
      <c r="C801">
        <v>89.55</v>
      </c>
      <c r="D801">
        <v>89.47</v>
      </c>
      <c r="E801">
        <v>90.16</v>
      </c>
      <c r="F801">
        <v>89.21</v>
      </c>
      <c r="G801">
        <v>0</v>
      </c>
      <c r="H801">
        <v>0.09</v>
      </c>
    </row>
    <row r="802" spans="1:8" x14ac:dyDescent="0.2">
      <c r="A802" t="s">
        <v>2462</v>
      </c>
      <c r="B802" s="1">
        <f t="shared" si="12"/>
        <v>42278</v>
      </c>
      <c r="C802">
        <v>89.47</v>
      </c>
      <c r="D802">
        <v>89.34</v>
      </c>
      <c r="E802">
        <v>89.53</v>
      </c>
      <c r="F802">
        <v>89.11</v>
      </c>
      <c r="G802">
        <v>0</v>
      </c>
      <c r="H802">
        <v>0.15</v>
      </c>
    </row>
    <row r="803" spans="1:8" x14ac:dyDescent="0.2">
      <c r="A803" t="s">
        <v>2203</v>
      </c>
      <c r="B803" s="1">
        <f t="shared" si="12"/>
        <v>42277</v>
      </c>
      <c r="C803">
        <v>89.34</v>
      </c>
      <c r="D803">
        <v>89.95</v>
      </c>
      <c r="E803">
        <v>90.01</v>
      </c>
      <c r="F803">
        <v>89.24</v>
      </c>
      <c r="G803">
        <v>0</v>
      </c>
      <c r="H803">
        <v>-0.67</v>
      </c>
    </row>
    <row r="804" spans="1:8" x14ac:dyDescent="0.2">
      <c r="A804" t="s">
        <v>2204</v>
      </c>
      <c r="B804" s="1">
        <f t="shared" si="12"/>
        <v>42276</v>
      </c>
      <c r="C804">
        <v>89.94</v>
      </c>
      <c r="D804">
        <v>89.85</v>
      </c>
      <c r="E804">
        <v>90.15</v>
      </c>
      <c r="F804">
        <v>89.55</v>
      </c>
      <c r="G804">
        <v>0</v>
      </c>
      <c r="H804">
        <v>0.11</v>
      </c>
    </row>
    <row r="805" spans="1:8" x14ac:dyDescent="0.2">
      <c r="A805" t="s">
        <v>2205</v>
      </c>
      <c r="B805" s="1">
        <f t="shared" si="12"/>
        <v>42275</v>
      </c>
      <c r="C805">
        <v>89.85</v>
      </c>
      <c r="D805">
        <v>89.6</v>
      </c>
      <c r="E805">
        <v>89.97</v>
      </c>
      <c r="F805">
        <v>89.29</v>
      </c>
      <c r="G805">
        <v>0</v>
      </c>
      <c r="H805">
        <v>0.28000000000000003</v>
      </c>
    </row>
    <row r="806" spans="1:8" x14ac:dyDescent="0.2">
      <c r="A806" t="s">
        <v>2206</v>
      </c>
      <c r="B806" s="1">
        <f t="shared" si="12"/>
        <v>42274</v>
      </c>
      <c r="C806">
        <v>89.6</v>
      </c>
      <c r="D806">
        <v>89.56</v>
      </c>
      <c r="E806">
        <v>89.61</v>
      </c>
      <c r="F806">
        <v>89.53</v>
      </c>
      <c r="G806">
        <v>0</v>
      </c>
      <c r="H806">
        <v>0</v>
      </c>
    </row>
    <row r="807" spans="1:8" x14ac:dyDescent="0.2">
      <c r="A807" t="s">
        <v>2208</v>
      </c>
      <c r="B807" s="1">
        <f t="shared" si="12"/>
        <v>42272</v>
      </c>
      <c r="C807">
        <v>89.6</v>
      </c>
      <c r="D807">
        <v>89.38</v>
      </c>
      <c r="E807">
        <v>89.69</v>
      </c>
      <c r="F807">
        <v>89.01</v>
      </c>
      <c r="G807">
        <v>0</v>
      </c>
      <c r="H807">
        <v>0.25</v>
      </c>
    </row>
    <row r="808" spans="1:8" x14ac:dyDescent="0.2">
      <c r="A808" t="s">
        <v>2209</v>
      </c>
      <c r="B808" s="1">
        <f t="shared" si="12"/>
        <v>42271</v>
      </c>
      <c r="C808">
        <v>89.38</v>
      </c>
      <c r="D808">
        <v>89.34</v>
      </c>
      <c r="E808">
        <v>90.05</v>
      </c>
      <c r="F808">
        <v>89.16</v>
      </c>
      <c r="G808">
        <v>0</v>
      </c>
      <c r="H808">
        <v>0.04</v>
      </c>
    </row>
    <row r="809" spans="1:8" x14ac:dyDescent="0.2">
      <c r="A809" t="s">
        <v>2210</v>
      </c>
      <c r="B809" s="1">
        <f t="shared" si="12"/>
        <v>42270</v>
      </c>
      <c r="C809">
        <v>89.34</v>
      </c>
      <c r="D809">
        <v>88.68</v>
      </c>
      <c r="E809">
        <v>89.48</v>
      </c>
      <c r="F809">
        <v>88.59</v>
      </c>
      <c r="G809">
        <v>0</v>
      </c>
      <c r="H809">
        <v>0.75</v>
      </c>
    </row>
    <row r="810" spans="1:8" x14ac:dyDescent="0.2">
      <c r="A810" t="s">
        <v>2211</v>
      </c>
      <c r="B810" s="1">
        <f t="shared" si="12"/>
        <v>42269</v>
      </c>
      <c r="C810">
        <v>88.67</v>
      </c>
      <c r="D810">
        <v>89.1</v>
      </c>
      <c r="E810">
        <v>89.2</v>
      </c>
      <c r="F810">
        <v>88.65</v>
      </c>
      <c r="G810">
        <v>0</v>
      </c>
      <c r="H810">
        <v>-0.48</v>
      </c>
    </row>
    <row r="811" spans="1:8" x14ac:dyDescent="0.2">
      <c r="A811" t="s">
        <v>2212</v>
      </c>
      <c r="B811" s="1">
        <f t="shared" si="12"/>
        <v>42268</v>
      </c>
      <c r="C811">
        <v>89.1</v>
      </c>
      <c r="D811">
        <v>89.84</v>
      </c>
      <c r="E811">
        <v>89.84</v>
      </c>
      <c r="F811">
        <v>89.07</v>
      </c>
      <c r="G811">
        <v>0</v>
      </c>
      <c r="H811">
        <v>-0.74</v>
      </c>
    </row>
    <row r="812" spans="1:8" x14ac:dyDescent="0.2">
      <c r="A812" t="s">
        <v>2215</v>
      </c>
      <c r="B812" s="1">
        <f t="shared" si="12"/>
        <v>42265</v>
      </c>
      <c r="C812">
        <v>89.77</v>
      </c>
      <c r="D812">
        <v>90.62</v>
      </c>
      <c r="E812">
        <v>90.8</v>
      </c>
      <c r="F812">
        <v>89.48</v>
      </c>
      <c r="G812">
        <v>0</v>
      </c>
      <c r="H812">
        <v>-0.97</v>
      </c>
    </row>
    <row r="813" spans="1:8" x14ac:dyDescent="0.2">
      <c r="A813" t="s">
        <v>2216</v>
      </c>
      <c r="B813" s="1">
        <f t="shared" si="12"/>
        <v>42264</v>
      </c>
      <c r="C813">
        <v>90.64</v>
      </c>
      <c r="D813">
        <v>89.73</v>
      </c>
      <c r="E813">
        <v>90.76</v>
      </c>
      <c r="F813">
        <v>89.64</v>
      </c>
      <c r="G813">
        <v>0</v>
      </c>
      <c r="H813">
        <v>1.01</v>
      </c>
    </row>
    <row r="814" spans="1:8" x14ac:dyDescent="0.2">
      <c r="A814" t="s">
        <v>2217</v>
      </c>
      <c r="B814" s="1">
        <f t="shared" si="12"/>
        <v>42263</v>
      </c>
      <c r="C814">
        <v>89.74</v>
      </c>
      <c r="D814">
        <v>89.71</v>
      </c>
      <c r="E814">
        <v>90.12</v>
      </c>
      <c r="F814">
        <v>89.21</v>
      </c>
      <c r="G814">
        <v>0</v>
      </c>
      <c r="H814">
        <v>0.02</v>
      </c>
    </row>
    <row r="815" spans="1:8" x14ac:dyDescent="0.2">
      <c r="A815" t="s">
        <v>2218</v>
      </c>
      <c r="B815" s="1">
        <f t="shared" si="12"/>
        <v>42262</v>
      </c>
      <c r="C815">
        <v>89.72</v>
      </c>
      <c r="D815">
        <v>89.95</v>
      </c>
      <c r="E815">
        <v>90.15</v>
      </c>
      <c r="F815">
        <v>89.5</v>
      </c>
      <c r="G815">
        <v>0</v>
      </c>
      <c r="H815">
        <v>-0.32</v>
      </c>
    </row>
    <row r="816" spans="1:8" x14ac:dyDescent="0.2">
      <c r="A816" t="s">
        <v>2219</v>
      </c>
      <c r="B816" s="1">
        <f t="shared" si="12"/>
        <v>42261</v>
      </c>
      <c r="C816">
        <v>90.01</v>
      </c>
      <c r="D816">
        <v>90.12</v>
      </c>
      <c r="E816">
        <v>90.43</v>
      </c>
      <c r="F816">
        <v>89.69</v>
      </c>
      <c r="G816">
        <v>0</v>
      </c>
      <c r="H816">
        <v>-0.19</v>
      </c>
    </row>
    <row r="817" spans="1:8" x14ac:dyDescent="0.2">
      <c r="A817" t="s">
        <v>2220</v>
      </c>
      <c r="B817" s="1">
        <f t="shared" si="12"/>
        <v>42260</v>
      </c>
      <c r="C817">
        <v>90.19</v>
      </c>
      <c r="D817">
        <v>90.12</v>
      </c>
      <c r="E817">
        <v>90.32</v>
      </c>
      <c r="F817">
        <v>90.06</v>
      </c>
      <c r="G817">
        <v>0</v>
      </c>
      <c r="H817">
        <v>0.02</v>
      </c>
    </row>
    <row r="818" spans="1:8" x14ac:dyDescent="0.2">
      <c r="A818" t="s">
        <v>2222</v>
      </c>
      <c r="B818" s="1">
        <f t="shared" si="12"/>
        <v>42258</v>
      </c>
      <c r="C818">
        <v>90.17</v>
      </c>
      <c r="D818">
        <v>89.78</v>
      </c>
      <c r="E818">
        <v>90.35</v>
      </c>
      <c r="F818">
        <v>89.53</v>
      </c>
      <c r="G818">
        <v>0</v>
      </c>
      <c r="H818">
        <v>0.41</v>
      </c>
    </row>
    <row r="819" spans="1:8" x14ac:dyDescent="0.2">
      <c r="A819" t="s">
        <v>2223</v>
      </c>
      <c r="B819" s="1">
        <f t="shared" si="12"/>
        <v>42257</v>
      </c>
      <c r="C819">
        <v>89.8</v>
      </c>
      <c r="D819">
        <v>89.29</v>
      </c>
      <c r="E819">
        <v>89.97</v>
      </c>
      <c r="F819">
        <v>88.96</v>
      </c>
      <c r="G819">
        <v>0</v>
      </c>
      <c r="H819">
        <v>0.55000000000000004</v>
      </c>
    </row>
    <row r="820" spans="1:8" x14ac:dyDescent="0.2">
      <c r="A820" t="s">
        <v>2224</v>
      </c>
      <c r="B820" s="1">
        <f t="shared" si="12"/>
        <v>42256</v>
      </c>
      <c r="C820">
        <v>89.31</v>
      </c>
      <c r="D820">
        <v>89.17</v>
      </c>
      <c r="E820">
        <v>89.44</v>
      </c>
      <c r="F820">
        <v>88.72</v>
      </c>
      <c r="G820">
        <v>0</v>
      </c>
      <c r="H820">
        <v>0.14000000000000001</v>
      </c>
    </row>
    <row r="821" spans="1:8" x14ac:dyDescent="0.2">
      <c r="A821" t="s">
        <v>2225</v>
      </c>
      <c r="B821" s="1">
        <f t="shared" si="12"/>
        <v>42255</v>
      </c>
      <c r="C821">
        <v>89.19</v>
      </c>
      <c r="D821">
        <v>89.02</v>
      </c>
      <c r="E821">
        <v>89.5</v>
      </c>
      <c r="F821">
        <v>88.73</v>
      </c>
      <c r="G821">
        <v>0</v>
      </c>
      <c r="H821">
        <v>0.19</v>
      </c>
    </row>
    <row r="822" spans="1:8" x14ac:dyDescent="0.2">
      <c r="A822" t="s">
        <v>2226</v>
      </c>
      <c r="B822" s="1">
        <f t="shared" si="12"/>
        <v>42254</v>
      </c>
      <c r="C822">
        <v>89.02</v>
      </c>
      <c r="D822">
        <v>88.94</v>
      </c>
      <c r="E822">
        <v>89.18</v>
      </c>
      <c r="F822">
        <v>88.63</v>
      </c>
      <c r="G822">
        <v>0</v>
      </c>
      <c r="H822">
        <v>0.1</v>
      </c>
    </row>
    <row r="823" spans="1:8" x14ac:dyDescent="0.2">
      <c r="A823" t="s">
        <v>2227</v>
      </c>
      <c r="B823" s="1">
        <f t="shared" si="12"/>
        <v>42253</v>
      </c>
      <c r="C823">
        <v>88.93</v>
      </c>
      <c r="D823">
        <v>88.99</v>
      </c>
      <c r="E823">
        <v>89.01</v>
      </c>
      <c r="F823">
        <v>88.83</v>
      </c>
      <c r="G823">
        <v>0</v>
      </c>
      <c r="H823">
        <v>0.06</v>
      </c>
    </row>
    <row r="824" spans="1:8" x14ac:dyDescent="0.2">
      <c r="A824" t="s">
        <v>2229</v>
      </c>
      <c r="B824" s="1">
        <f t="shared" si="12"/>
        <v>42251</v>
      </c>
      <c r="C824">
        <v>88.87</v>
      </c>
      <c r="D824">
        <v>88.7</v>
      </c>
      <c r="E824">
        <v>89.18</v>
      </c>
      <c r="F824">
        <v>88.37</v>
      </c>
      <c r="G824">
        <v>0</v>
      </c>
      <c r="H824">
        <v>0.18</v>
      </c>
    </row>
    <row r="825" spans="1:8" x14ac:dyDescent="0.2">
      <c r="A825" t="s">
        <v>2230</v>
      </c>
      <c r="B825" s="1">
        <f t="shared" si="12"/>
        <v>42250</v>
      </c>
      <c r="C825">
        <v>88.71</v>
      </c>
      <c r="D825">
        <v>89.49</v>
      </c>
      <c r="E825">
        <v>89.73</v>
      </c>
      <c r="F825">
        <v>88.44</v>
      </c>
      <c r="G825">
        <v>0</v>
      </c>
      <c r="H825">
        <v>-0.89</v>
      </c>
    </row>
    <row r="826" spans="1:8" x14ac:dyDescent="0.2">
      <c r="A826" t="s">
        <v>2231</v>
      </c>
      <c r="B826" s="1">
        <f t="shared" si="12"/>
        <v>42249</v>
      </c>
      <c r="C826">
        <v>89.51</v>
      </c>
      <c r="D826">
        <v>90.04</v>
      </c>
      <c r="E826">
        <v>90.23</v>
      </c>
      <c r="F826">
        <v>89.35</v>
      </c>
      <c r="G826">
        <v>0</v>
      </c>
      <c r="H826">
        <v>-0.65</v>
      </c>
    </row>
    <row r="827" spans="1:8" x14ac:dyDescent="0.2">
      <c r="A827" t="s">
        <v>2232</v>
      </c>
      <c r="B827" s="1">
        <f t="shared" si="12"/>
        <v>42248</v>
      </c>
      <c r="C827">
        <v>90.1</v>
      </c>
      <c r="D827">
        <v>89.47</v>
      </c>
      <c r="E827">
        <v>90.35</v>
      </c>
      <c r="F827">
        <v>89.28</v>
      </c>
      <c r="G827">
        <v>0</v>
      </c>
      <c r="H827">
        <v>0.65</v>
      </c>
    </row>
    <row r="828" spans="1:8" x14ac:dyDescent="0.2">
      <c r="A828" t="s">
        <v>1969</v>
      </c>
      <c r="B828" s="1">
        <f t="shared" si="12"/>
        <v>42247</v>
      </c>
      <c r="C828">
        <v>89.51</v>
      </c>
      <c r="D828">
        <v>89.16</v>
      </c>
      <c r="E828">
        <v>89.89</v>
      </c>
      <c r="F828">
        <v>89.02</v>
      </c>
      <c r="G828">
        <v>0</v>
      </c>
      <c r="H828">
        <v>0.13</v>
      </c>
    </row>
    <row r="829" spans="1:8" x14ac:dyDescent="0.2">
      <c r="A829" t="s">
        <v>1970</v>
      </c>
      <c r="B829" s="1">
        <f t="shared" si="12"/>
        <v>42246</v>
      </c>
      <c r="C829">
        <v>89.4</v>
      </c>
      <c r="D829">
        <v>89.18</v>
      </c>
      <c r="E829">
        <v>89.44</v>
      </c>
      <c r="F829">
        <v>89.12</v>
      </c>
      <c r="G829">
        <v>0</v>
      </c>
      <c r="H829">
        <v>0.2</v>
      </c>
    </row>
    <row r="830" spans="1:8" x14ac:dyDescent="0.2">
      <c r="A830" t="s">
        <v>1972</v>
      </c>
      <c r="B830" s="1">
        <f t="shared" si="12"/>
        <v>42244</v>
      </c>
      <c r="C830">
        <v>89.22</v>
      </c>
      <c r="D830">
        <v>89.69</v>
      </c>
      <c r="E830">
        <v>90.17</v>
      </c>
      <c r="F830">
        <v>88.98</v>
      </c>
      <c r="G830">
        <v>0</v>
      </c>
      <c r="H830">
        <v>-0.53</v>
      </c>
    </row>
    <row r="831" spans="1:8" x14ac:dyDescent="0.2">
      <c r="A831" t="s">
        <v>1973</v>
      </c>
      <c r="B831" s="1">
        <f t="shared" si="12"/>
        <v>42243</v>
      </c>
      <c r="C831">
        <v>89.69</v>
      </c>
      <c r="D831">
        <v>90.08</v>
      </c>
      <c r="E831">
        <v>90.46</v>
      </c>
      <c r="F831">
        <v>89.3</v>
      </c>
      <c r="G831">
        <v>0</v>
      </c>
      <c r="H831">
        <v>-0.45</v>
      </c>
    </row>
    <row r="832" spans="1:8" x14ac:dyDescent="0.2">
      <c r="A832" t="s">
        <v>1974</v>
      </c>
      <c r="B832" s="1">
        <f t="shared" si="12"/>
        <v>42242</v>
      </c>
      <c r="C832">
        <v>90.1</v>
      </c>
      <c r="D832">
        <v>91.17</v>
      </c>
      <c r="E832">
        <v>91.58</v>
      </c>
      <c r="F832">
        <v>89.84</v>
      </c>
      <c r="G832">
        <v>0</v>
      </c>
      <c r="H832">
        <v>-1.2</v>
      </c>
    </row>
    <row r="833" spans="1:8" x14ac:dyDescent="0.2">
      <c r="A833" t="s">
        <v>1975</v>
      </c>
      <c r="B833" s="1">
        <f t="shared" si="12"/>
        <v>42241</v>
      </c>
      <c r="C833">
        <v>91.19</v>
      </c>
      <c r="D833">
        <v>91.74</v>
      </c>
      <c r="E833">
        <v>91.97</v>
      </c>
      <c r="F833">
        <v>90.32</v>
      </c>
      <c r="G833">
        <v>0</v>
      </c>
      <c r="H833">
        <v>-0.63</v>
      </c>
    </row>
    <row r="834" spans="1:8" x14ac:dyDescent="0.2">
      <c r="A834" t="s">
        <v>1976</v>
      </c>
      <c r="B834" s="1">
        <f t="shared" si="12"/>
        <v>42240</v>
      </c>
      <c r="C834">
        <v>91.77</v>
      </c>
      <c r="D834">
        <v>90.32</v>
      </c>
      <c r="E834">
        <v>92.46</v>
      </c>
      <c r="F834">
        <v>90.02</v>
      </c>
      <c r="G834">
        <v>0</v>
      </c>
      <c r="H834">
        <v>1.49</v>
      </c>
    </row>
    <row r="835" spans="1:8" x14ac:dyDescent="0.2">
      <c r="A835" t="s">
        <v>1977</v>
      </c>
      <c r="B835" s="1">
        <f t="shared" ref="B835:B898" si="13">DATE(RIGHT(A835,4),LEFT(A835,2),LEFT(RIGHT(A835,8),2))</f>
        <v>42239</v>
      </c>
      <c r="C835">
        <v>90.42</v>
      </c>
      <c r="D835">
        <v>90.43</v>
      </c>
      <c r="E835">
        <v>90.58</v>
      </c>
      <c r="F835">
        <v>90.33</v>
      </c>
      <c r="G835">
        <v>0</v>
      </c>
      <c r="H835">
        <v>-0.11</v>
      </c>
    </row>
    <row r="836" spans="1:8" x14ac:dyDescent="0.2">
      <c r="A836" t="s">
        <v>1979</v>
      </c>
      <c r="B836" s="1">
        <f t="shared" si="13"/>
        <v>42237</v>
      </c>
      <c r="C836">
        <v>90.52</v>
      </c>
      <c r="D836">
        <v>89.67</v>
      </c>
      <c r="E836">
        <v>90.62</v>
      </c>
      <c r="F836">
        <v>89.44</v>
      </c>
      <c r="G836">
        <v>0</v>
      </c>
      <c r="H836">
        <v>0.95</v>
      </c>
    </row>
    <row r="837" spans="1:8" x14ac:dyDescent="0.2">
      <c r="A837" t="s">
        <v>1980</v>
      </c>
      <c r="B837" s="1">
        <f t="shared" si="13"/>
        <v>42236</v>
      </c>
      <c r="C837">
        <v>89.66</v>
      </c>
      <c r="D837">
        <v>88.78</v>
      </c>
      <c r="E837">
        <v>89.72</v>
      </c>
      <c r="F837">
        <v>88.68</v>
      </c>
      <c r="G837">
        <v>0</v>
      </c>
      <c r="H837">
        <v>0.98</v>
      </c>
    </row>
    <row r="838" spans="1:8" x14ac:dyDescent="0.2">
      <c r="A838" t="s">
        <v>1981</v>
      </c>
      <c r="B838" s="1">
        <f t="shared" si="13"/>
        <v>42235</v>
      </c>
      <c r="C838">
        <v>88.8</v>
      </c>
      <c r="D838">
        <v>88.13</v>
      </c>
      <c r="E838">
        <v>88.97</v>
      </c>
      <c r="F838">
        <v>88.08</v>
      </c>
      <c r="G838">
        <v>0</v>
      </c>
      <c r="H838">
        <v>0.73</v>
      </c>
    </row>
    <row r="839" spans="1:8" x14ac:dyDescent="0.2">
      <c r="A839" t="s">
        <v>1982</v>
      </c>
      <c r="B839" s="1">
        <f t="shared" si="13"/>
        <v>42234</v>
      </c>
      <c r="C839">
        <v>88.15</v>
      </c>
      <c r="D839">
        <v>88.61</v>
      </c>
      <c r="E839">
        <v>88.78</v>
      </c>
      <c r="F839">
        <v>88.05</v>
      </c>
      <c r="G839">
        <v>0</v>
      </c>
      <c r="H839">
        <v>-0.55000000000000004</v>
      </c>
    </row>
    <row r="840" spans="1:8" x14ac:dyDescent="0.2">
      <c r="A840" t="s">
        <v>1983</v>
      </c>
      <c r="B840" s="1">
        <f t="shared" si="13"/>
        <v>42233</v>
      </c>
      <c r="C840">
        <v>88.64</v>
      </c>
      <c r="D840">
        <v>88.76</v>
      </c>
      <c r="E840">
        <v>88.96</v>
      </c>
      <c r="F840">
        <v>88.37</v>
      </c>
      <c r="G840">
        <v>0</v>
      </c>
      <c r="H840">
        <v>-7.0000000000000007E-2</v>
      </c>
    </row>
    <row r="841" spans="1:8" x14ac:dyDescent="0.2">
      <c r="A841" t="s">
        <v>1984</v>
      </c>
      <c r="B841" s="1">
        <f t="shared" si="13"/>
        <v>42232</v>
      </c>
      <c r="C841">
        <v>88.69</v>
      </c>
      <c r="D841">
        <v>88.86</v>
      </c>
      <c r="E841">
        <v>88.9</v>
      </c>
      <c r="F841">
        <v>88.67</v>
      </c>
      <c r="G841">
        <v>0</v>
      </c>
      <c r="H841">
        <v>-0.09</v>
      </c>
    </row>
    <row r="842" spans="1:8" x14ac:dyDescent="0.2">
      <c r="A842" t="s">
        <v>1986</v>
      </c>
      <c r="B842" s="1">
        <f t="shared" si="13"/>
        <v>42230</v>
      </c>
      <c r="C842">
        <v>88.78</v>
      </c>
      <c r="D842">
        <v>89.11</v>
      </c>
      <c r="E842">
        <v>89.37</v>
      </c>
      <c r="F842">
        <v>88.66</v>
      </c>
      <c r="G842">
        <v>0</v>
      </c>
      <c r="H842">
        <v>-0.39</v>
      </c>
    </row>
    <row r="843" spans="1:8" x14ac:dyDescent="0.2">
      <c r="A843" t="s">
        <v>1987</v>
      </c>
      <c r="B843" s="1">
        <f t="shared" si="13"/>
        <v>42229</v>
      </c>
      <c r="C843">
        <v>89.13</v>
      </c>
      <c r="D843">
        <v>89.19</v>
      </c>
      <c r="E843">
        <v>89.45</v>
      </c>
      <c r="F843">
        <v>88.59</v>
      </c>
      <c r="G843">
        <v>0</v>
      </c>
      <c r="H843">
        <v>-0.09</v>
      </c>
    </row>
    <row r="844" spans="1:8" x14ac:dyDescent="0.2">
      <c r="A844" t="s">
        <v>1988</v>
      </c>
      <c r="B844" s="1">
        <f t="shared" si="13"/>
        <v>42228</v>
      </c>
      <c r="C844">
        <v>89.21</v>
      </c>
      <c r="D844">
        <v>88.53</v>
      </c>
      <c r="E844">
        <v>89.62</v>
      </c>
      <c r="F844">
        <v>88.37</v>
      </c>
      <c r="G844">
        <v>0</v>
      </c>
      <c r="H844">
        <v>0.75</v>
      </c>
    </row>
    <row r="845" spans="1:8" x14ac:dyDescent="0.2">
      <c r="A845" t="s">
        <v>1989</v>
      </c>
      <c r="B845" s="1">
        <f t="shared" si="13"/>
        <v>42227</v>
      </c>
      <c r="C845">
        <v>88.54</v>
      </c>
      <c r="D845">
        <v>88.27</v>
      </c>
      <c r="E845">
        <v>88.88</v>
      </c>
      <c r="F845">
        <v>87.85</v>
      </c>
      <c r="G845">
        <v>0</v>
      </c>
      <c r="H845">
        <v>0.3</v>
      </c>
    </row>
    <row r="846" spans="1:8" x14ac:dyDescent="0.2">
      <c r="A846" t="s">
        <v>1990</v>
      </c>
      <c r="B846" s="1">
        <f t="shared" si="13"/>
        <v>42226</v>
      </c>
      <c r="C846">
        <v>88.28</v>
      </c>
      <c r="D846">
        <v>87.96</v>
      </c>
      <c r="E846">
        <v>88.51</v>
      </c>
      <c r="F846">
        <v>87.63</v>
      </c>
      <c r="G846">
        <v>0</v>
      </c>
      <c r="H846">
        <v>0.41</v>
      </c>
    </row>
    <row r="847" spans="1:8" x14ac:dyDescent="0.2">
      <c r="A847" t="s">
        <v>1991</v>
      </c>
      <c r="B847" s="1">
        <f t="shared" si="13"/>
        <v>42225</v>
      </c>
      <c r="C847">
        <v>87.92</v>
      </c>
      <c r="D847">
        <v>87.94</v>
      </c>
      <c r="E847">
        <v>87.99</v>
      </c>
      <c r="F847">
        <v>87.89</v>
      </c>
      <c r="G847">
        <v>0</v>
      </c>
      <c r="H847">
        <v>-7.0000000000000007E-2</v>
      </c>
    </row>
    <row r="848" spans="1:8" x14ac:dyDescent="0.2">
      <c r="A848" t="s">
        <v>1993</v>
      </c>
      <c r="B848" s="1">
        <f t="shared" si="13"/>
        <v>42223</v>
      </c>
      <c r="C848">
        <v>87.98</v>
      </c>
      <c r="D848">
        <v>87.65</v>
      </c>
      <c r="E848">
        <v>88.13</v>
      </c>
      <c r="F848">
        <v>87.16</v>
      </c>
      <c r="G848">
        <v>0</v>
      </c>
      <c r="H848">
        <v>0.38</v>
      </c>
    </row>
    <row r="849" spans="1:8" x14ac:dyDescent="0.2">
      <c r="A849" t="s">
        <v>1994</v>
      </c>
      <c r="B849" s="1">
        <f t="shared" si="13"/>
        <v>42222</v>
      </c>
      <c r="C849">
        <v>87.65</v>
      </c>
      <c r="D849">
        <v>87.4</v>
      </c>
      <c r="E849">
        <v>87.8</v>
      </c>
      <c r="F849">
        <v>87.15</v>
      </c>
      <c r="G849">
        <v>0</v>
      </c>
      <c r="H849">
        <v>0.28000000000000003</v>
      </c>
    </row>
    <row r="850" spans="1:8" x14ac:dyDescent="0.2">
      <c r="A850" t="s">
        <v>1995</v>
      </c>
      <c r="B850" s="1">
        <f t="shared" si="13"/>
        <v>42221</v>
      </c>
      <c r="C850">
        <v>87.41</v>
      </c>
      <c r="D850">
        <v>87.19</v>
      </c>
      <c r="E850">
        <v>87.63</v>
      </c>
      <c r="F850">
        <v>86.89</v>
      </c>
      <c r="G850">
        <v>0</v>
      </c>
      <c r="H850">
        <v>0.23</v>
      </c>
    </row>
    <row r="851" spans="1:8" x14ac:dyDescent="0.2">
      <c r="A851" t="s">
        <v>1996</v>
      </c>
      <c r="B851" s="1">
        <f t="shared" si="13"/>
        <v>42220</v>
      </c>
      <c r="C851">
        <v>87.21</v>
      </c>
      <c r="D851">
        <v>87.61</v>
      </c>
      <c r="E851">
        <v>87.92</v>
      </c>
      <c r="F851">
        <v>87.09</v>
      </c>
      <c r="G851">
        <v>0</v>
      </c>
      <c r="H851">
        <v>-0.47</v>
      </c>
    </row>
    <row r="852" spans="1:8" x14ac:dyDescent="0.2">
      <c r="A852" t="s">
        <v>1997</v>
      </c>
      <c r="B852" s="1">
        <f t="shared" si="13"/>
        <v>42219</v>
      </c>
      <c r="C852">
        <v>87.62</v>
      </c>
      <c r="D852">
        <v>87.64</v>
      </c>
      <c r="E852">
        <v>87.94</v>
      </c>
      <c r="F852">
        <v>87.45</v>
      </c>
      <c r="G852">
        <v>0</v>
      </c>
      <c r="H852">
        <v>-7.0000000000000007E-2</v>
      </c>
    </row>
    <row r="853" spans="1:8" x14ac:dyDescent="0.2">
      <c r="A853" t="s">
        <v>1998</v>
      </c>
      <c r="B853" s="1">
        <f t="shared" si="13"/>
        <v>42218</v>
      </c>
      <c r="C853">
        <v>87.68</v>
      </c>
      <c r="D853">
        <v>87.69</v>
      </c>
      <c r="E853">
        <v>87.79</v>
      </c>
      <c r="F853">
        <v>87.64</v>
      </c>
      <c r="G853">
        <v>0</v>
      </c>
      <c r="H853">
        <v>-0.15</v>
      </c>
    </row>
    <row r="854" spans="1:8" x14ac:dyDescent="0.2">
      <c r="A854" t="s">
        <v>1736</v>
      </c>
      <c r="B854" s="1">
        <f t="shared" si="13"/>
        <v>42216</v>
      </c>
      <c r="C854">
        <v>87.81</v>
      </c>
      <c r="D854">
        <v>87.4</v>
      </c>
      <c r="E854">
        <v>88.65</v>
      </c>
      <c r="F854">
        <v>87.28</v>
      </c>
      <c r="G854">
        <v>0</v>
      </c>
      <c r="H854">
        <v>0.45</v>
      </c>
    </row>
    <row r="855" spans="1:8" x14ac:dyDescent="0.2">
      <c r="A855" t="s">
        <v>1737</v>
      </c>
      <c r="B855" s="1">
        <f t="shared" si="13"/>
        <v>42215</v>
      </c>
      <c r="C855">
        <v>87.42</v>
      </c>
      <c r="D855">
        <v>87.8</v>
      </c>
      <c r="E855">
        <v>87.92</v>
      </c>
      <c r="F855">
        <v>87.13</v>
      </c>
      <c r="G855">
        <v>0</v>
      </c>
      <c r="H855">
        <v>-0.45</v>
      </c>
    </row>
    <row r="856" spans="1:8" x14ac:dyDescent="0.2">
      <c r="A856" t="s">
        <v>1738</v>
      </c>
      <c r="B856" s="1">
        <f t="shared" si="13"/>
        <v>42214</v>
      </c>
      <c r="C856">
        <v>87.82</v>
      </c>
      <c r="D856">
        <v>88.29</v>
      </c>
      <c r="E856">
        <v>88.55</v>
      </c>
      <c r="F856">
        <v>87.64</v>
      </c>
      <c r="G856">
        <v>0</v>
      </c>
      <c r="H856">
        <v>-0.54</v>
      </c>
    </row>
    <row r="857" spans="1:8" x14ac:dyDescent="0.2">
      <c r="A857" t="s">
        <v>1739</v>
      </c>
      <c r="B857" s="1">
        <f t="shared" si="13"/>
        <v>42213</v>
      </c>
      <c r="C857">
        <v>88.3</v>
      </c>
      <c r="D857">
        <v>88.49</v>
      </c>
      <c r="E857">
        <v>88.64</v>
      </c>
      <c r="F857">
        <v>87.99</v>
      </c>
      <c r="G857">
        <v>0</v>
      </c>
      <c r="H857">
        <v>-0.28000000000000003</v>
      </c>
    </row>
    <row r="858" spans="1:8" x14ac:dyDescent="0.2">
      <c r="A858" t="s">
        <v>1740</v>
      </c>
      <c r="B858" s="1">
        <f t="shared" si="13"/>
        <v>42212</v>
      </c>
      <c r="C858">
        <v>88.55</v>
      </c>
      <c r="D858">
        <v>87.75</v>
      </c>
      <c r="E858">
        <v>88.84</v>
      </c>
      <c r="F858">
        <v>87.66</v>
      </c>
      <c r="G858">
        <v>0</v>
      </c>
      <c r="H858">
        <v>0.93</v>
      </c>
    </row>
    <row r="859" spans="1:8" x14ac:dyDescent="0.2">
      <c r="A859" t="s">
        <v>1741</v>
      </c>
      <c r="B859" s="1">
        <f t="shared" si="13"/>
        <v>42211</v>
      </c>
      <c r="C859">
        <v>87.73</v>
      </c>
      <c r="D859">
        <v>87.81</v>
      </c>
      <c r="E859">
        <v>87.83</v>
      </c>
      <c r="F859">
        <v>87.7</v>
      </c>
      <c r="G859">
        <v>0</v>
      </c>
      <c r="H859">
        <v>-0.11</v>
      </c>
    </row>
    <row r="860" spans="1:8" x14ac:dyDescent="0.2">
      <c r="A860" t="s">
        <v>1743</v>
      </c>
      <c r="B860" s="1">
        <f t="shared" si="13"/>
        <v>42209</v>
      </c>
      <c r="C860">
        <v>87.82</v>
      </c>
      <c r="D860">
        <v>87.76</v>
      </c>
      <c r="E860">
        <v>87.95</v>
      </c>
      <c r="F860">
        <v>87.37</v>
      </c>
      <c r="G860">
        <v>0</v>
      </c>
      <c r="H860">
        <v>0.05</v>
      </c>
    </row>
    <row r="861" spans="1:8" x14ac:dyDescent="0.2">
      <c r="A861" t="s">
        <v>1744</v>
      </c>
      <c r="B861" s="1">
        <f t="shared" si="13"/>
        <v>42208</v>
      </c>
      <c r="C861">
        <v>87.78</v>
      </c>
      <c r="D861">
        <v>87.29</v>
      </c>
      <c r="E861">
        <v>88.08</v>
      </c>
      <c r="F861">
        <v>87.2</v>
      </c>
      <c r="G861">
        <v>0</v>
      </c>
      <c r="H861">
        <v>0.51</v>
      </c>
    </row>
    <row r="862" spans="1:8" x14ac:dyDescent="0.2">
      <c r="A862" t="s">
        <v>1745</v>
      </c>
      <c r="B862" s="1">
        <f t="shared" si="13"/>
        <v>42207</v>
      </c>
      <c r="C862">
        <v>87.34</v>
      </c>
      <c r="D862">
        <v>87.32</v>
      </c>
      <c r="E862">
        <v>87.57</v>
      </c>
      <c r="F862">
        <v>86.82</v>
      </c>
      <c r="G862">
        <v>0</v>
      </c>
      <c r="H862">
        <v>0</v>
      </c>
    </row>
    <row r="863" spans="1:8" x14ac:dyDescent="0.2">
      <c r="A863" t="s">
        <v>1746</v>
      </c>
      <c r="B863" s="1">
        <f t="shared" si="13"/>
        <v>42206</v>
      </c>
      <c r="C863">
        <v>87.34</v>
      </c>
      <c r="D863">
        <v>86.58</v>
      </c>
      <c r="E863">
        <v>87.62</v>
      </c>
      <c r="F863">
        <v>86.46</v>
      </c>
      <c r="G863">
        <v>0</v>
      </c>
      <c r="H863">
        <v>0.83</v>
      </c>
    </row>
    <row r="864" spans="1:8" x14ac:dyDescent="0.2">
      <c r="A864" t="s">
        <v>1747</v>
      </c>
      <c r="B864" s="1">
        <f t="shared" si="13"/>
        <v>42205</v>
      </c>
      <c r="C864">
        <v>86.62</v>
      </c>
      <c r="D864">
        <v>86.57</v>
      </c>
      <c r="E864">
        <v>86.97</v>
      </c>
      <c r="F864">
        <v>86.41</v>
      </c>
      <c r="G864">
        <v>0</v>
      </c>
      <c r="H864">
        <v>0.02</v>
      </c>
    </row>
    <row r="865" spans="1:8" x14ac:dyDescent="0.2">
      <c r="A865" t="s">
        <v>1748</v>
      </c>
      <c r="B865" s="1">
        <f t="shared" si="13"/>
        <v>42204</v>
      </c>
      <c r="C865">
        <v>86.6</v>
      </c>
      <c r="D865">
        <v>86.58</v>
      </c>
      <c r="E865">
        <v>86.7</v>
      </c>
      <c r="F865">
        <v>86.56</v>
      </c>
      <c r="G865">
        <v>0</v>
      </c>
      <c r="H865">
        <v>0.03</v>
      </c>
    </row>
    <row r="866" spans="1:8" x14ac:dyDescent="0.2">
      <c r="A866" t="s">
        <v>1750</v>
      </c>
      <c r="B866" s="1">
        <f t="shared" si="13"/>
        <v>42202</v>
      </c>
      <c r="C866">
        <v>86.57</v>
      </c>
      <c r="D866">
        <v>86.83</v>
      </c>
      <c r="E866">
        <v>87.14</v>
      </c>
      <c r="F866">
        <v>86.48</v>
      </c>
      <c r="G866">
        <v>0</v>
      </c>
      <c r="H866">
        <v>-0.34</v>
      </c>
    </row>
    <row r="867" spans="1:8" x14ac:dyDescent="0.2">
      <c r="A867" t="s">
        <v>1751</v>
      </c>
      <c r="B867" s="1">
        <f t="shared" si="13"/>
        <v>42201</v>
      </c>
      <c r="C867">
        <v>86.86</v>
      </c>
      <c r="D867">
        <v>87.3</v>
      </c>
      <c r="E867">
        <v>87.48</v>
      </c>
      <c r="F867">
        <v>86.66</v>
      </c>
      <c r="G867">
        <v>0</v>
      </c>
      <c r="H867">
        <v>-0.54</v>
      </c>
    </row>
    <row r="868" spans="1:8" x14ac:dyDescent="0.2">
      <c r="A868" t="s">
        <v>1752</v>
      </c>
      <c r="B868" s="1">
        <f t="shared" si="13"/>
        <v>42200</v>
      </c>
      <c r="C868">
        <v>87.33</v>
      </c>
      <c r="D868">
        <v>87.7</v>
      </c>
      <c r="E868">
        <v>88.04</v>
      </c>
      <c r="F868">
        <v>87.16</v>
      </c>
      <c r="G868">
        <v>0</v>
      </c>
      <c r="H868">
        <v>-0.46</v>
      </c>
    </row>
    <row r="869" spans="1:8" x14ac:dyDescent="0.2">
      <c r="A869" t="s">
        <v>1753</v>
      </c>
      <c r="B869" s="1">
        <f t="shared" si="13"/>
        <v>42199</v>
      </c>
      <c r="C869">
        <v>87.73</v>
      </c>
      <c r="D869">
        <v>87.76</v>
      </c>
      <c r="E869">
        <v>88.4</v>
      </c>
      <c r="F869">
        <v>87.39</v>
      </c>
      <c r="G869">
        <v>0</v>
      </c>
      <c r="H869">
        <v>-0.06</v>
      </c>
    </row>
    <row r="870" spans="1:8" x14ac:dyDescent="0.2">
      <c r="A870" t="s">
        <v>1754</v>
      </c>
      <c r="B870" s="1">
        <f t="shared" si="13"/>
        <v>42198</v>
      </c>
      <c r="C870">
        <v>87.79</v>
      </c>
      <c r="D870">
        <v>88.36</v>
      </c>
      <c r="E870">
        <v>89.13</v>
      </c>
      <c r="F870">
        <v>87.63</v>
      </c>
      <c r="G870">
        <v>0</v>
      </c>
      <c r="H870">
        <v>-0.9</v>
      </c>
    </row>
    <row r="871" spans="1:8" x14ac:dyDescent="0.2">
      <c r="A871" t="s">
        <v>1755</v>
      </c>
      <c r="B871" s="1">
        <f t="shared" si="13"/>
        <v>42197</v>
      </c>
      <c r="C871">
        <v>88.58</v>
      </c>
      <c r="D871">
        <v>88.31</v>
      </c>
      <c r="E871">
        <v>88.71</v>
      </c>
      <c r="F871">
        <v>88.28</v>
      </c>
      <c r="G871">
        <v>0</v>
      </c>
      <c r="H871">
        <v>-0.31</v>
      </c>
    </row>
    <row r="872" spans="1:8" x14ac:dyDescent="0.2">
      <c r="A872" t="s">
        <v>1757</v>
      </c>
      <c r="B872" s="1">
        <f t="shared" si="13"/>
        <v>42195</v>
      </c>
      <c r="C872">
        <v>88.86</v>
      </c>
      <c r="D872">
        <v>87.91</v>
      </c>
      <c r="E872">
        <v>89.23</v>
      </c>
      <c r="F872">
        <v>87.78</v>
      </c>
      <c r="G872">
        <v>0</v>
      </c>
      <c r="H872">
        <v>1.04</v>
      </c>
    </row>
    <row r="873" spans="1:8" x14ac:dyDescent="0.2">
      <c r="A873" t="s">
        <v>1758</v>
      </c>
      <c r="B873" s="1">
        <f t="shared" si="13"/>
        <v>42194</v>
      </c>
      <c r="C873">
        <v>87.94</v>
      </c>
      <c r="D873">
        <v>88.19</v>
      </c>
      <c r="E873">
        <v>88.62</v>
      </c>
      <c r="F873">
        <v>87.57</v>
      </c>
      <c r="G873">
        <v>0</v>
      </c>
      <c r="H873">
        <v>-0.31</v>
      </c>
    </row>
    <row r="874" spans="1:8" x14ac:dyDescent="0.2">
      <c r="A874" t="s">
        <v>1759</v>
      </c>
      <c r="B874" s="1">
        <f t="shared" si="13"/>
        <v>42193</v>
      </c>
      <c r="C874">
        <v>88.21</v>
      </c>
      <c r="D874">
        <v>87.79</v>
      </c>
      <c r="E874">
        <v>88.49</v>
      </c>
      <c r="F874">
        <v>87.41</v>
      </c>
      <c r="G874">
        <v>0</v>
      </c>
      <c r="H874">
        <v>0.45</v>
      </c>
    </row>
    <row r="875" spans="1:8" x14ac:dyDescent="0.2">
      <c r="A875" t="s">
        <v>1760</v>
      </c>
      <c r="B875" s="1">
        <f t="shared" si="13"/>
        <v>42192</v>
      </c>
      <c r="C875">
        <v>87.82</v>
      </c>
      <c r="D875">
        <v>87.95</v>
      </c>
      <c r="E875">
        <v>88.18</v>
      </c>
      <c r="F875">
        <v>87.04</v>
      </c>
      <c r="G875">
        <v>0</v>
      </c>
      <c r="H875">
        <v>-0.19</v>
      </c>
    </row>
    <row r="876" spans="1:8" x14ac:dyDescent="0.2">
      <c r="A876" t="s">
        <v>1761</v>
      </c>
      <c r="B876" s="1">
        <f t="shared" si="13"/>
        <v>42191</v>
      </c>
      <c r="C876">
        <v>87.98</v>
      </c>
      <c r="D876">
        <v>87.33</v>
      </c>
      <c r="E876">
        <v>88.33</v>
      </c>
      <c r="F876">
        <v>87.18</v>
      </c>
      <c r="G876">
        <v>0</v>
      </c>
      <c r="H876">
        <v>0.49</v>
      </c>
    </row>
    <row r="877" spans="1:8" x14ac:dyDescent="0.2">
      <c r="A877" t="s">
        <v>1762</v>
      </c>
      <c r="B877" s="1">
        <f t="shared" si="13"/>
        <v>42190</v>
      </c>
      <c r="C877">
        <v>87.55</v>
      </c>
      <c r="D877">
        <v>87.49</v>
      </c>
      <c r="E877">
        <v>87.86</v>
      </c>
      <c r="F877">
        <v>87.32</v>
      </c>
      <c r="G877">
        <v>0</v>
      </c>
      <c r="H877">
        <v>-1</v>
      </c>
    </row>
    <row r="878" spans="1:8" x14ac:dyDescent="0.2">
      <c r="A878" t="s">
        <v>1764</v>
      </c>
      <c r="B878" s="1">
        <f t="shared" si="13"/>
        <v>42188</v>
      </c>
      <c r="C878">
        <v>88.44</v>
      </c>
      <c r="D878">
        <v>88.18</v>
      </c>
      <c r="E878">
        <v>88.51</v>
      </c>
      <c r="F878">
        <v>88.01</v>
      </c>
      <c r="G878">
        <v>0</v>
      </c>
      <c r="H878">
        <v>0.28000000000000003</v>
      </c>
    </row>
    <row r="879" spans="1:8" x14ac:dyDescent="0.2">
      <c r="A879" t="s">
        <v>1765</v>
      </c>
      <c r="B879" s="1">
        <f t="shared" si="13"/>
        <v>42187</v>
      </c>
      <c r="C879">
        <v>88.19</v>
      </c>
      <c r="D879">
        <v>87.89</v>
      </c>
      <c r="E879">
        <v>88.56</v>
      </c>
      <c r="F879">
        <v>87.72</v>
      </c>
      <c r="G879">
        <v>0</v>
      </c>
      <c r="H879">
        <v>0.32</v>
      </c>
    </row>
    <row r="880" spans="1:8" x14ac:dyDescent="0.2">
      <c r="A880" t="s">
        <v>1766</v>
      </c>
      <c r="B880" s="1">
        <f t="shared" si="13"/>
        <v>42186</v>
      </c>
      <c r="C880">
        <v>87.91</v>
      </c>
      <c r="D880">
        <v>88.28</v>
      </c>
      <c r="E880">
        <v>88.68</v>
      </c>
      <c r="F880">
        <v>87.72</v>
      </c>
      <c r="G880">
        <v>0</v>
      </c>
      <c r="H880">
        <v>-0.42</v>
      </c>
    </row>
    <row r="881" spans="1:8" x14ac:dyDescent="0.2">
      <c r="A881" t="s">
        <v>1507</v>
      </c>
      <c r="B881" s="1">
        <f t="shared" si="13"/>
        <v>42185</v>
      </c>
      <c r="C881">
        <v>88.28</v>
      </c>
      <c r="D881">
        <v>88.95</v>
      </c>
      <c r="E881">
        <v>89.08</v>
      </c>
      <c r="F881">
        <v>88.03</v>
      </c>
      <c r="G881">
        <v>0</v>
      </c>
      <c r="H881">
        <v>-0.77</v>
      </c>
    </row>
    <row r="882" spans="1:8" x14ac:dyDescent="0.2">
      <c r="A882" t="s">
        <v>1508</v>
      </c>
      <c r="B882" s="1">
        <f t="shared" si="13"/>
        <v>42184</v>
      </c>
      <c r="C882">
        <v>88.97</v>
      </c>
      <c r="D882">
        <v>87.43</v>
      </c>
      <c r="E882">
        <v>89.29</v>
      </c>
      <c r="F882">
        <v>86.81</v>
      </c>
      <c r="G882">
        <v>0</v>
      </c>
      <c r="H882">
        <v>2.08</v>
      </c>
    </row>
    <row r="883" spans="1:8" x14ac:dyDescent="0.2">
      <c r="A883" t="s">
        <v>1509</v>
      </c>
      <c r="B883" s="1">
        <f t="shared" si="13"/>
        <v>42183</v>
      </c>
      <c r="C883">
        <v>87.16</v>
      </c>
      <c r="D883">
        <v>87.37</v>
      </c>
      <c r="E883">
        <v>87.45</v>
      </c>
      <c r="F883">
        <v>86.96</v>
      </c>
      <c r="G883">
        <v>0</v>
      </c>
      <c r="H883">
        <v>-1.64</v>
      </c>
    </row>
    <row r="884" spans="1:8" x14ac:dyDescent="0.2">
      <c r="A884" t="s">
        <v>1511</v>
      </c>
      <c r="B884" s="1">
        <f t="shared" si="13"/>
        <v>42181</v>
      </c>
      <c r="C884">
        <v>88.61</v>
      </c>
      <c r="D884">
        <v>88.86</v>
      </c>
      <c r="E884">
        <v>89.02</v>
      </c>
      <c r="F884">
        <v>88.32</v>
      </c>
      <c r="G884">
        <v>0</v>
      </c>
      <c r="H884">
        <v>-0.28000000000000003</v>
      </c>
    </row>
    <row r="885" spans="1:8" x14ac:dyDescent="0.2">
      <c r="A885" t="s">
        <v>1512</v>
      </c>
      <c r="B885" s="1">
        <f t="shared" si="13"/>
        <v>42180</v>
      </c>
      <c r="C885">
        <v>88.86</v>
      </c>
      <c r="D885">
        <v>88.9</v>
      </c>
      <c r="E885">
        <v>89.12</v>
      </c>
      <c r="F885">
        <v>88.45</v>
      </c>
      <c r="G885">
        <v>0</v>
      </c>
      <c r="H885">
        <v>-0.08</v>
      </c>
    </row>
    <row r="886" spans="1:8" x14ac:dyDescent="0.2">
      <c r="A886" t="s">
        <v>1513</v>
      </c>
      <c r="B886" s="1">
        <f t="shared" si="13"/>
        <v>42179</v>
      </c>
      <c r="C886">
        <v>88.93</v>
      </c>
      <c r="D886">
        <v>88.63</v>
      </c>
      <c r="E886">
        <v>89.15</v>
      </c>
      <c r="F886">
        <v>88.48</v>
      </c>
      <c r="G886">
        <v>0</v>
      </c>
      <c r="H886">
        <v>0.33</v>
      </c>
    </row>
    <row r="887" spans="1:8" x14ac:dyDescent="0.2">
      <c r="A887" t="s">
        <v>1514</v>
      </c>
      <c r="B887" s="1">
        <f t="shared" si="13"/>
        <v>42178</v>
      </c>
      <c r="C887">
        <v>88.64</v>
      </c>
      <c r="D887">
        <v>89.68</v>
      </c>
      <c r="E887">
        <v>89.79</v>
      </c>
      <c r="F887">
        <v>88.37</v>
      </c>
      <c r="G887">
        <v>0</v>
      </c>
      <c r="H887">
        <v>-1.18</v>
      </c>
    </row>
    <row r="888" spans="1:8" x14ac:dyDescent="0.2">
      <c r="A888" t="s">
        <v>1515</v>
      </c>
      <c r="B888" s="1">
        <f t="shared" si="13"/>
        <v>42177</v>
      </c>
      <c r="C888">
        <v>89.7</v>
      </c>
      <c r="D888">
        <v>89.69</v>
      </c>
      <c r="E888">
        <v>90.2</v>
      </c>
      <c r="F888">
        <v>89.37</v>
      </c>
      <c r="G888">
        <v>0</v>
      </c>
      <c r="H888">
        <v>-0.03</v>
      </c>
    </row>
    <row r="889" spans="1:8" x14ac:dyDescent="0.2">
      <c r="A889" t="s">
        <v>1516</v>
      </c>
      <c r="B889" s="1">
        <f t="shared" si="13"/>
        <v>42176</v>
      </c>
      <c r="C889">
        <v>89.73</v>
      </c>
      <c r="D889">
        <v>89.64</v>
      </c>
      <c r="E889">
        <v>89.86</v>
      </c>
      <c r="F889">
        <v>89.63</v>
      </c>
      <c r="G889">
        <v>0</v>
      </c>
      <c r="H889">
        <v>0.11</v>
      </c>
    </row>
    <row r="890" spans="1:8" x14ac:dyDescent="0.2">
      <c r="A890" t="s">
        <v>1518</v>
      </c>
      <c r="B890" s="1">
        <f t="shared" si="13"/>
        <v>42174</v>
      </c>
      <c r="C890">
        <v>89.63</v>
      </c>
      <c r="D890">
        <v>89.76</v>
      </c>
      <c r="E890">
        <v>90.02</v>
      </c>
      <c r="F890">
        <v>89.25</v>
      </c>
      <c r="G890">
        <v>0</v>
      </c>
      <c r="H890">
        <v>-0.17</v>
      </c>
    </row>
    <row r="891" spans="1:8" x14ac:dyDescent="0.2">
      <c r="A891" t="s">
        <v>1519</v>
      </c>
      <c r="B891" s="1">
        <f t="shared" si="13"/>
        <v>42173</v>
      </c>
      <c r="C891">
        <v>89.78</v>
      </c>
      <c r="D891">
        <v>89.58</v>
      </c>
      <c r="E891">
        <v>90.36</v>
      </c>
      <c r="F891">
        <v>89.45</v>
      </c>
      <c r="G891">
        <v>0</v>
      </c>
      <c r="H891">
        <v>0.2</v>
      </c>
    </row>
    <row r="892" spans="1:8" x14ac:dyDescent="0.2">
      <c r="A892" t="s">
        <v>1520</v>
      </c>
      <c r="B892" s="1">
        <f t="shared" si="13"/>
        <v>42172</v>
      </c>
      <c r="C892">
        <v>89.6</v>
      </c>
      <c r="D892">
        <v>89.14</v>
      </c>
      <c r="E892">
        <v>89.91</v>
      </c>
      <c r="F892">
        <v>88.8</v>
      </c>
      <c r="G892">
        <v>0</v>
      </c>
      <c r="H892">
        <v>0.5</v>
      </c>
    </row>
    <row r="893" spans="1:8" x14ac:dyDescent="0.2">
      <c r="A893" t="s">
        <v>1521</v>
      </c>
      <c r="B893" s="1">
        <f t="shared" si="13"/>
        <v>42171</v>
      </c>
      <c r="C893">
        <v>89.15</v>
      </c>
      <c r="D893">
        <v>89.43</v>
      </c>
      <c r="E893">
        <v>89.81</v>
      </c>
      <c r="F893">
        <v>88.85</v>
      </c>
      <c r="G893">
        <v>0</v>
      </c>
      <c r="H893">
        <v>-0.33</v>
      </c>
    </row>
    <row r="894" spans="1:8" x14ac:dyDescent="0.2">
      <c r="A894" t="s">
        <v>1522</v>
      </c>
      <c r="B894" s="1">
        <f t="shared" si="13"/>
        <v>42170</v>
      </c>
      <c r="C894">
        <v>89.45</v>
      </c>
      <c r="D894">
        <v>89.02</v>
      </c>
      <c r="E894">
        <v>89.59</v>
      </c>
      <c r="F894">
        <v>88.76</v>
      </c>
      <c r="G894">
        <v>0</v>
      </c>
      <c r="H894">
        <v>0.47</v>
      </c>
    </row>
    <row r="895" spans="1:8" x14ac:dyDescent="0.2">
      <c r="A895" t="s">
        <v>1523</v>
      </c>
      <c r="B895" s="1">
        <f t="shared" si="13"/>
        <v>42169</v>
      </c>
      <c r="C895">
        <v>89.03</v>
      </c>
      <c r="D895">
        <v>88.96</v>
      </c>
      <c r="E895">
        <v>89.1</v>
      </c>
      <c r="F895">
        <v>88.93</v>
      </c>
      <c r="G895">
        <v>0</v>
      </c>
      <c r="H895">
        <v>-0.38</v>
      </c>
    </row>
    <row r="896" spans="1:8" x14ac:dyDescent="0.2">
      <c r="A896" t="s">
        <v>1525</v>
      </c>
      <c r="B896" s="1">
        <f t="shared" si="13"/>
        <v>42167</v>
      </c>
      <c r="C896">
        <v>89.38</v>
      </c>
      <c r="D896">
        <v>89.38</v>
      </c>
      <c r="E896">
        <v>89.65</v>
      </c>
      <c r="F896">
        <v>88.59</v>
      </c>
      <c r="G896">
        <v>0</v>
      </c>
      <c r="H896">
        <v>-0.03</v>
      </c>
    </row>
    <row r="897" spans="1:8" x14ac:dyDescent="0.2">
      <c r="A897" t="s">
        <v>1526</v>
      </c>
      <c r="B897" s="1">
        <f t="shared" si="13"/>
        <v>42166</v>
      </c>
      <c r="C897">
        <v>89.4</v>
      </c>
      <c r="D897">
        <v>89.82</v>
      </c>
      <c r="E897">
        <v>90</v>
      </c>
      <c r="F897">
        <v>88.92</v>
      </c>
      <c r="G897">
        <v>0</v>
      </c>
      <c r="H897">
        <v>-0.49</v>
      </c>
    </row>
    <row r="898" spans="1:8" x14ac:dyDescent="0.2">
      <c r="A898" t="s">
        <v>1527</v>
      </c>
      <c r="B898" s="1">
        <f t="shared" si="13"/>
        <v>42165</v>
      </c>
      <c r="C898">
        <v>89.85</v>
      </c>
      <c r="D898">
        <v>89.8</v>
      </c>
      <c r="E898">
        <v>90.43</v>
      </c>
      <c r="F898">
        <v>89.34</v>
      </c>
      <c r="G898">
        <v>0</v>
      </c>
      <c r="H898">
        <v>0.04</v>
      </c>
    </row>
    <row r="899" spans="1:8" x14ac:dyDescent="0.2">
      <c r="A899" t="s">
        <v>1528</v>
      </c>
      <c r="B899" s="1">
        <f t="shared" ref="B899:B962" si="14">DATE(RIGHT(A899,4),LEFT(A899,2),LEFT(RIGHT(A899,8),2))</f>
        <v>42164</v>
      </c>
      <c r="C899">
        <v>89.81</v>
      </c>
      <c r="D899">
        <v>89.91</v>
      </c>
      <c r="E899">
        <v>90.32</v>
      </c>
      <c r="F899">
        <v>89.32</v>
      </c>
      <c r="G899">
        <v>0</v>
      </c>
      <c r="H899">
        <v>-0.13</v>
      </c>
    </row>
    <row r="900" spans="1:8" x14ac:dyDescent="0.2">
      <c r="A900" t="s">
        <v>1529</v>
      </c>
      <c r="B900" s="1">
        <f t="shared" si="14"/>
        <v>42163</v>
      </c>
      <c r="C900">
        <v>89.93</v>
      </c>
      <c r="D900">
        <v>88.83</v>
      </c>
      <c r="E900">
        <v>90.08</v>
      </c>
      <c r="F900">
        <v>88.58</v>
      </c>
      <c r="G900">
        <v>0</v>
      </c>
      <c r="H900">
        <v>1.28</v>
      </c>
    </row>
    <row r="901" spans="1:8" x14ac:dyDescent="0.2">
      <c r="A901" t="s">
        <v>1530</v>
      </c>
      <c r="B901" s="1">
        <f t="shared" si="14"/>
        <v>42162</v>
      </c>
      <c r="C901">
        <v>88.79</v>
      </c>
      <c r="D901">
        <v>88.88</v>
      </c>
      <c r="E901">
        <v>88.9</v>
      </c>
      <c r="F901">
        <v>88.74</v>
      </c>
      <c r="G901">
        <v>0</v>
      </c>
      <c r="H901">
        <v>-0.06</v>
      </c>
    </row>
    <row r="902" spans="1:8" x14ac:dyDescent="0.2">
      <c r="A902" t="s">
        <v>1532</v>
      </c>
      <c r="B902" s="1">
        <f t="shared" si="14"/>
        <v>42160</v>
      </c>
      <c r="C902">
        <v>88.85</v>
      </c>
      <c r="D902">
        <v>89.44</v>
      </c>
      <c r="E902">
        <v>89.95</v>
      </c>
      <c r="F902">
        <v>88.36</v>
      </c>
      <c r="G902">
        <v>0</v>
      </c>
      <c r="H902">
        <v>-0.69</v>
      </c>
    </row>
    <row r="903" spans="1:8" x14ac:dyDescent="0.2">
      <c r="A903" t="s">
        <v>1533</v>
      </c>
      <c r="B903" s="1">
        <f t="shared" si="14"/>
        <v>42159</v>
      </c>
      <c r="C903">
        <v>89.46</v>
      </c>
      <c r="D903">
        <v>89.75</v>
      </c>
      <c r="E903">
        <v>90.47</v>
      </c>
      <c r="F903">
        <v>89.33</v>
      </c>
      <c r="G903">
        <v>0</v>
      </c>
      <c r="H903">
        <v>-0.34</v>
      </c>
    </row>
    <row r="904" spans="1:8" x14ac:dyDescent="0.2">
      <c r="A904" t="s">
        <v>1534</v>
      </c>
      <c r="B904" s="1">
        <f t="shared" si="14"/>
        <v>42158</v>
      </c>
      <c r="C904">
        <v>89.77</v>
      </c>
      <c r="D904">
        <v>88.89</v>
      </c>
      <c r="E904">
        <v>89.89</v>
      </c>
      <c r="F904">
        <v>88.41</v>
      </c>
      <c r="G904">
        <v>0</v>
      </c>
      <c r="H904">
        <v>0.95</v>
      </c>
    </row>
    <row r="905" spans="1:8" x14ac:dyDescent="0.2">
      <c r="A905" t="s">
        <v>1535</v>
      </c>
      <c r="B905" s="1">
        <f t="shared" si="14"/>
        <v>42157</v>
      </c>
      <c r="C905">
        <v>88.93</v>
      </c>
      <c r="D905">
        <v>87.46</v>
      </c>
      <c r="E905">
        <v>89.23</v>
      </c>
      <c r="F905">
        <v>87.33</v>
      </c>
      <c r="G905">
        <v>0</v>
      </c>
      <c r="H905">
        <v>1.65</v>
      </c>
    </row>
    <row r="906" spans="1:8" x14ac:dyDescent="0.2">
      <c r="A906" t="s">
        <v>1536</v>
      </c>
      <c r="B906" s="1">
        <f t="shared" si="14"/>
        <v>42156</v>
      </c>
      <c r="C906">
        <v>87.48</v>
      </c>
      <c r="D906">
        <v>87.66</v>
      </c>
      <c r="E906">
        <v>87.84</v>
      </c>
      <c r="F906">
        <v>86.98</v>
      </c>
      <c r="G906">
        <v>0</v>
      </c>
      <c r="H906">
        <v>-0.01</v>
      </c>
    </row>
    <row r="907" spans="1:8" x14ac:dyDescent="0.2">
      <c r="A907" t="s">
        <v>1275</v>
      </c>
      <c r="B907" s="1">
        <f t="shared" si="14"/>
        <v>42155</v>
      </c>
      <c r="C907">
        <v>87.49</v>
      </c>
      <c r="D907">
        <v>87.65</v>
      </c>
      <c r="E907">
        <v>87.71</v>
      </c>
      <c r="F907">
        <v>87.45</v>
      </c>
      <c r="G907">
        <v>0</v>
      </c>
      <c r="H907">
        <v>-0.22</v>
      </c>
    </row>
    <row r="908" spans="1:8" x14ac:dyDescent="0.2">
      <c r="A908" t="s">
        <v>1277</v>
      </c>
      <c r="B908" s="1">
        <f t="shared" si="14"/>
        <v>42153</v>
      </c>
      <c r="C908">
        <v>87.69</v>
      </c>
      <c r="D908">
        <v>87.31</v>
      </c>
      <c r="E908">
        <v>87.85</v>
      </c>
      <c r="F908">
        <v>87.12</v>
      </c>
      <c r="G908">
        <v>0</v>
      </c>
      <c r="H908">
        <v>0.4</v>
      </c>
    </row>
    <row r="909" spans="1:8" x14ac:dyDescent="0.2">
      <c r="A909" t="s">
        <v>1278</v>
      </c>
      <c r="B909" s="1">
        <f t="shared" si="14"/>
        <v>42152</v>
      </c>
      <c r="C909">
        <v>87.34</v>
      </c>
      <c r="D909">
        <v>86.93</v>
      </c>
      <c r="E909">
        <v>87.45</v>
      </c>
      <c r="F909">
        <v>86.69</v>
      </c>
      <c r="G909">
        <v>0</v>
      </c>
      <c r="H909">
        <v>0.44</v>
      </c>
    </row>
    <row r="910" spans="1:8" x14ac:dyDescent="0.2">
      <c r="A910" t="s">
        <v>1279</v>
      </c>
      <c r="B910" s="1">
        <f t="shared" si="14"/>
        <v>42151</v>
      </c>
      <c r="C910">
        <v>86.96</v>
      </c>
      <c r="D910">
        <v>86.59</v>
      </c>
      <c r="E910">
        <v>87.15</v>
      </c>
      <c r="F910">
        <v>86.28</v>
      </c>
      <c r="G910">
        <v>0</v>
      </c>
      <c r="H910">
        <v>0.39</v>
      </c>
    </row>
    <row r="911" spans="1:8" x14ac:dyDescent="0.2">
      <c r="A911" t="s">
        <v>1280</v>
      </c>
      <c r="B911" s="1">
        <f t="shared" si="14"/>
        <v>42150</v>
      </c>
      <c r="C911">
        <v>86.62</v>
      </c>
      <c r="D911">
        <v>87.08</v>
      </c>
      <c r="E911">
        <v>87.28</v>
      </c>
      <c r="F911">
        <v>86.39</v>
      </c>
      <c r="G911">
        <v>0</v>
      </c>
      <c r="H911">
        <v>-0.55000000000000004</v>
      </c>
    </row>
    <row r="912" spans="1:8" x14ac:dyDescent="0.2">
      <c r="A912" t="s">
        <v>1281</v>
      </c>
      <c r="B912" s="1">
        <f t="shared" si="14"/>
        <v>42149</v>
      </c>
      <c r="C912">
        <v>87.1</v>
      </c>
      <c r="D912">
        <v>87.26</v>
      </c>
      <c r="E912">
        <v>87.36</v>
      </c>
      <c r="F912">
        <v>86.9</v>
      </c>
      <c r="G912">
        <v>0</v>
      </c>
      <c r="H912">
        <v>-0.12</v>
      </c>
    </row>
    <row r="913" spans="1:8" x14ac:dyDescent="0.2">
      <c r="A913" t="s">
        <v>1282</v>
      </c>
      <c r="B913" s="1">
        <f t="shared" si="14"/>
        <v>42148</v>
      </c>
      <c r="C913">
        <v>87.2</v>
      </c>
      <c r="D913">
        <v>87.27</v>
      </c>
      <c r="E913">
        <v>87.33</v>
      </c>
      <c r="F913">
        <v>87.02</v>
      </c>
      <c r="G913">
        <v>0</v>
      </c>
      <c r="H913">
        <v>-0.21</v>
      </c>
    </row>
    <row r="914" spans="1:8" x14ac:dyDescent="0.2">
      <c r="A914" t="s">
        <v>1284</v>
      </c>
      <c r="B914" s="1">
        <f t="shared" si="14"/>
        <v>42146</v>
      </c>
      <c r="C914">
        <v>87.38</v>
      </c>
      <c r="D914">
        <v>87.84</v>
      </c>
      <c r="E914">
        <v>88.53</v>
      </c>
      <c r="F914">
        <v>87.18</v>
      </c>
      <c r="G914">
        <v>0</v>
      </c>
      <c r="H914">
        <v>-0.53</v>
      </c>
    </row>
    <row r="915" spans="1:8" x14ac:dyDescent="0.2">
      <c r="A915" t="s">
        <v>1285</v>
      </c>
      <c r="B915" s="1">
        <f t="shared" si="14"/>
        <v>42145</v>
      </c>
      <c r="C915">
        <v>87.85</v>
      </c>
      <c r="D915">
        <v>87.81</v>
      </c>
      <c r="E915">
        <v>88.4</v>
      </c>
      <c r="F915">
        <v>87.61</v>
      </c>
      <c r="G915">
        <v>0</v>
      </c>
      <c r="H915">
        <v>0.02</v>
      </c>
    </row>
    <row r="916" spans="1:8" x14ac:dyDescent="0.2">
      <c r="A916" t="s">
        <v>1286</v>
      </c>
      <c r="B916" s="1">
        <f t="shared" si="14"/>
        <v>42144</v>
      </c>
      <c r="C916">
        <v>87.83</v>
      </c>
      <c r="D916">
        <v>88.19</v>
      </c>
      <c r="E916">
        <v>88.31</v>
      </c>
      <c r="F916">
        <v>87.55</v>
      </c>
      <c r="G916">
        <v>0</v>
      </c>
      <c r="H916">
        <v>-0.42</v>
      </c>
    </row>
    <row r="917" spans="1:8" x14ac:dyDescent="0.2">
      <c r="A917" t="s">
        <v>1287</v>
      </c>
      <c r="B917" s="1">
        <f t="shared" si="14"/>
        <v>42143</v>
      </c>
      <c r="C917">
        <v>88.21</v>
      </c>
      <c r="D917">
        <v>89.13</v>
      </c>
      <c r="E917">
        <v>89.26</v>
      </c>
      <c r="F917">
        <v>87.85</v>
      </c>
      <c r="G917">
        <v>0</v>
      </c>
      <c r="H917">
        <v>-1.07</v>
      </c>
    </row>
    <row r="918" spans="1:8" x14ac:dyDescent="0.2">
      <c r="A918" t="s">
        <v>1288</v>
      </c>
      <c r="B918" s="1">
        <f t="shared" si="14"/>
        <v>42142</v>
      </c>
      <c r="C918">
        <v>89.16</v>
      </c>
      <c r="D918">
        <v>89.91</v>
      </c>
      <c r="E918">
        <v>90.04</v>
      </c>
      <c r="F918">
        <v>88.99</v>
      </c>
      <c r="G918">
        <v>0</v>
      </c>
      <c r="H918">
        <v>-0.85</v>
      </c>
    </row>
    <row r="919" spans="1:8" x14ac:dyDescent="0.2">
      <c r="A919" t="s">
        <v>1289</v>
      </c>
      <c r="B919" s="1">
        <f t="shared" si="14"/>
        <v>42141</v>
      </c>
      <c r="C919">
        <v>89.92</v>
      </c>
      <c r="D919">
        <v>89.95</v>
      </c>
      <c r="E919">
        <v>89.97</v>
      </c>
      <c r="F919">
        <v>89.87</v>
      </c>
      <c r="G919">
        <v>0</v>
      </c>
      <c r="H919">
        <v>-7.0000000000000007E-2</v>
      </c>
    </row>
    <row r="920" spans="1:8" x14ac:dyDescent="0.2">
      <c r="A920" t="s">
        <v>1291</v>
      </c>
      <c r="B920" s="1">
        <f t="shared" si="14"/>
        <v>42139</v>
      </c>
      <c r="C920">
        <v>89.98</v>
      </c>
      <c r="D920">
        <v>89.62</v>
      </c>
      <c r="E920">
        <v>90.14</v>
      </c>
      <c r="F920">
        <v>89.11</v>
      </c>
      <c r="G920">
        <v>0</v>
      </c>
      <c r="H920">
        <v>0.38</v>
      </c>
    </row>
    <row r="921" spans="1:8" x14ac:dyDescent="0.2">
      <c r="A921" t="s">
        <v>1292</v>
      </c>
      <c r="B921" s="1">
        <f t="shared" si="14"/>
        <v>42138</v>
      </c>
      <c r="C921">
        <v>89.65</v>
      </c>
      <c r="D921">
        <v>89.27</v>
      </c>
      <c r="E921">
        <v>89.92</v>
      </c>
      <c r="F921">
        <v>89.12</v>
      </c>
      <c r="G921">
        <v>0</v>
      </c>
      <c r="H921">
        <v>0.4</v>
      </c>
    </row>
    <row r="922" spans="1:8" x14ac:dyDescent="0.2">
      <c r="A922" t="s">
        <v>1293</v>
      </c>
      <c r="B922" s="1">
        <f t="shared" si="14"/>
        <v>42137</v>
      </c>
      <c r="C922">
        <v>89.28</v>
      </c>
      <c r="D922">
        <v>88.43</v>
      </c>
      <c r="E922">
        <v>89.48</v>
      </c>
      <c r="F922">
        <v>88.23</v>
      </c>
      <c r="G922">
        <v>0</v>
      </c>
      <c r="H922">
        <v>0.95</v>
      </c>
    </row>
    <row r="923" spans="1:8" x14ac:dyDescent="0.2">
      <c r="A923" t="s">
        <v>1294</v>
      </c>
      <c r="B923" s="1">
        <f t="shared" si="14"/>
        <v>42136</v>
      </c>
      <c r="C923">
        <v>88.45</v>
      </c>
      <c r="D923">
        <v>88.09</v>
      </c>
      <c r="E923">
        <v>88.98</v>
      </c>
      <c r="F923">
        <v>87.9</v>
      </c>
      <c r="G923">
        <v>0</v>
      </c>
      <c r="H923">
        <v>0.39</v>
      </c>
    </row>
    <row r="924" spans="1:8" x14ac:dyDescent="0.2">
      <c r="A924" t="s">
        <v>1295</v>
      </c>
      <c r="B924" s="1">
        <f t="shared" si="14"/>
        <v>42135</v>
      </c>
      <c r="C924">
        <v>88.1</v>
      </c>
      <c r="D924">
        <v>88.39</v>
      </c>
      <c r="E924">
        <v>88.55</v>
      </c>
      <c r="F924">
        <v>87.83</v>
      </c>
      <c r="G924">
        <v>0</v>
      </c>
      <c r="H924">
        <v>-0.36</v>
      </c>
    </row>
    <row r="925" spans="1:8" x14ac:dyDescent="0.2">
      <c r="A925" t="s">
        <v>1296</v>
      </c>
      <c r="B925" s="1">
        <f t="shared" si="14"/>
        <v>42134</v>
      </c>
      <c r="C925">
        <v>88.42</v>
      </c>
      <c r="D925">
        <v>88.42</v>
      </c>
      <c r="E925">
        <v>88.5</v>
      </c>
      <c r="F925">
        <v>88.37</v>
      </c>
      <c r="G925">
        <v>0</v>
      </c>
      <c r="H925">
        <v>-0.05</v>
      </c>
    </row>
    <row r="926" spans="1:8" x14ac:dyDescent="0.2">
      <c r="A926" t="s">
        <v>1298</v>
      </c>
      <c r="B926" s="1">
        <f t="shared" si="14"/>
        <v>42132</v>
      </c>
      <c r="C926">
        <v>88.47</v>
      </c>
      <c r="D926">
        <v>89.03</v>
      </c>
      <c r="E926">
        <v>89.28</v>
      </c>
      <c r="F926">
        <v>88.2</v>
      </c>
      <c r="G926">
        <v>0</v>
      </c>
      <c r="H926">
        <v>-0.66</v>
      </c>
    </row>
    <row r="927" spans="1:8" x14ac:dyDescent="0.2">
      <c r="A927" t="s">
        <v>1299</v>
      </c>
      <c r="B927" s="1">
        <f t="shared" si="14"/>
        <v>42131</v>
      </c>
      <c r="C927">
        <v>89.05</v>
      </c>
      <c r="D927">
        <v>89.6</v>
      </c>
      <c r="E927">
        <v>89.95</v>
      </c>
      <c r="F927">
        <v>88.73</v>
      </c>
      <c r="G927">
        <v>0</v>
      </c>
      <c r="H927">
        <v>-0.68</v>
      </c>
    </row>
    <row r="928" spans="1:8" x14ac:dyDescent="0.2">
      <c r="A928" t="s">
        <v>1300</v>
      </c>
      <c r="B928" s="1">
        <f t="shared" si="14"/>
        <v>42130</v>
      </c>
      <c r="C928">
        <v>89.66</v>
      </c>
      <c r="D928">
        <v>88.59</v>
      </c>
      <c r="E928">
        <v>89.81</v>
      </c>
      <c r="F928">
        <v>88.45</v>
      </c>
      <c r="G928">
        <v>0</v>
      </c>
      <c r="H928">
        <v>1.18</v>
      </c>
    </row>
    <row r="929" spans="1:8" x14ac:dyDescent="0.2">
      <c r="A929" t="s">
        <v>1301</v>
      </c>
      <c r="B929" s="1">
        <f t="shared" si="14"/>
        <v>42129</v>
      </c>
      <c r="C929">
        <v>88.62</v>
      </c>
      <c r="D929">
        <v>88.41</v>
      </c>
      <c r="E929">
        <v>88.91</v>
      </c>
      <c r="F929">
        <v>87.81</v>
      </c>
      <c r="G929">
        <v>0</v>
      </c>
      <c r="H929">
        <v>0.21</v>
      </c>
    </row>
    <row r="930" spans="1:8" x14ac:dyDescent="0.2">
      <c r="A930" t="s">
        <v>1302</v>
      </c>
      <c r="B930" s="1">
        <f t="shared" si="14"/>
        <v>42128</v>
      </c>
      <c r="C930">
        <v>88.43</v>
      </c>
      <c r="D930">
        <v>88.85</v>
      </c>
      <c r="E930">
        <v>89.04</v>
      </c>
      <c r="F930">
        <v>88.23</v>
      </c>
      <c r="G930">
        <v>0</v>
      </c>
      <c r="H930">
        <v>-0.39</v>
      </c>
    </row>
    <row r="931" spans="1:8" x14ac:dyDescent="0.2">
      <c r="A931" t="s">
        <v>1303</v>
      </c>
      <c r="B931" s="1">
        <f t="shared" si="14"/>
        <v>42127</v>
      </c>
      <c r="C931">
        <v>88.78</v>
      </c>
      <c r="D931">
        <v>88.83</v>
      </c>
      <c r="E931">
        <v>88.9</v>
      </c>
      <c r="F931">
        <v>88.72</v>
      </c>
      <c r="G931">
        <v>0</v>
      </c>
      <c r="H931">
        <v>-0.1</v>
      </c>
    </row>
    <row r="932" spans="1:8" x14ac:dyDescent="0.2">
      <c r="A932" t="s">
        <v>1305</v>
      </c>
      <c r="B932" s="1">
        <f t="shared" si="14"/>
        <v>42125</v>
      </c>
      <c r="C932">
        <v>88.87</v>
      </c>
      <c r="D932">
        <v>88.7</v>
      </c>
      <c r="E932">
        <v>89.43</v>
      </c>
      <c r="F932">
        <v>88.44</v>
      </c>
      <c r="G932">
        <v>0</v>
      </c>
      <c r="H932">
        <v>0.15</v>
      </c>
    </row>
    <row r="933" spans="1:8" x14ac:dyDescent="0.2">
      <c r="A933" t="s">
        <v>1049</v>
      </c>
      <c r="B933" s="1">
        <f t="shared" si="14"/>
        <v>42124</v>
      </c>
      <c r="C933">
        <v>88.73</v>
      </c>
      <c r="D933">
        <v>87.89</v>
      </c>
      <c r="E933">
        <v>89.08</v>
      </c>
      <c r="F933">
        <v>87.44</v>
      </c>
      <c r="G933">
        <v>0</v>
      </c>
      <c r="H933">
        <v>0.91</v>
      </c>
    </row>
    <row r="934" spans="1:8" x14ac:dyDescent="0.2">
      <c r="A934" t="s">
        <v>1050</v>
      </c>
      <c r="B934" s="1">
        <f t="shared" si="14"/>
        <v>42123</v>
      </c>
      <c r="C934">
        <v>87.93</v>
      </c>
      <c r="D934">
        <v>87.02</v>
      </c>
      <c r="E934">
        <v>88.37</v>
      </c>
      <c r="F934">
        <v>86.73</v>
      </c>
      <c r="G934">
        <v>0</v>
      </c>
      <c r="H934">
        <v>1.03</v>
      </c>
    </row>
    <row r="935" spans="1:8" x14ac:dyDescent="0.2">
      <c r="A935" t="s">
        <v>1051</v>
      </c>
      <c r="B935" s="1">
        <f t="shared" si="14"/>
        <v>42122</v>
      </c>
      <c r="C935">
        <v>87.03</v>
      </c>
      <c r="D935">
        <v>86.5</v>
      </c>
      <c r="E935">
        <v>87.17</v>
      </c>
      <c r="F935">
        <v>86.24</v>
      </c>
      <c r="G935">
        <v>0</v>
      </c>
      <c r="H935">
        <v>0.64</v>
      </c>
    </row>
    <row r="936" spans="1:8" x14ac:dyDescent="0.2">
      <c r="A936" t="s">
        <v>1052</v>
      </c>
      <c r="B936" s="1">
        <f t="shared" si="14"/>
        <v>42121</v>
      </c>
      <c r="C936">
        <v>86.48</v>
      </c>
      <c r="D936">
        <v>86.4</v>
      </c>
      <c r="E936">
        <v>86.8</v>
      </c>
      <c r="F936">
        <v>86.02</v>
      </c>
      <c r="G936">
        <v>0</v>
      </c>
      <c r="H936">
        <v>0.11</v>
      </c>
    </row>
    <row r="937" spans="1:8" x14ac:dyDescent="0.2">
      <c r="A937" t="s">
        <v>1053</v>
      </c>
      <c r="B937" s="1">
        <f t="shared" si="14"/>
        <v>42120</v>
      </c>
      <c r="C937">
        <v>86.39</v>
      </c>
      <c r="D937">
        <v>86.42</v>
      </c>
      <c r="E937">
        <v>86.45</v>
      </c>
      <c r="F937">
        <v>86.33</v>
      </c>
      <c r="G937">
        <v>0</v>
      </c>
      <c r="H937">
        <v>-0.05</v>
      </c>
    </row>
    <row r="938" spans="1:8" x14ac:dyDescent="0.2">
      <c r="A938" t="s">
        <v>1055</v>
      </c>
      <c r="B938" s="1">
        <f t="shared" si="14"/>
        <v>42118</v>
      </c>
      <c r="C938">
        <v>86.43</v>
      </c>
      <c r="D938">
        <v>86.21</v>
      </c>
      <c r="E938">
        <v>86.75</v>
      </c>
      <c r="F938">
        <v>85.87</v>
      </c>
      <c r="G938">
        <v>0</v>
      </c>
      <c r="H938">
        <v>0.21</v>
      </c>
    </row>
    <row r="939" spans="1:8" x14ac:dyDescent="0.2">
      <c r="A939" t="s">
        <v>1056</v>
      </c>
      <c r="B939" s="1">
        <f t="shared" si="14"/>
        <v>42117</v>
      </c>
      <c r="C939">
        <v>86.25</v>
      </c>
      <c r="D939">
        <v>85.63</v>
      </c>
      <c r="E939">
        <v>86.47</v>
      </c>
      <c r="F939">
        <v>85.18</v>
      </c>
      <c r="G939">
        <v>0</v>
      </c>
      <c r="H939">
        <v>0.68</v>
      </c>
    </row>
    <row r="940" spans="1:8" x14ac:dyDescent="0.2">
      <c r="A940" t="s">
        <v>1057</v>
      </c>
      <c r="B940" s="1">
        <f t="shared" si="14"/>
        <v>42116</v>
      </c>
      <c r="C940">
        <v>85.66</v>
      </c>
      <c r="D940">
        <v>85.65</v>
      </c>
      <c r="E940">
        <v>86.17</v>
      </c>
      <c r="F940">
        <v>85.34</v>
      </c>
      <c r="G940">
        <v>0</v>
      </c>
      <c r="H940">
        <v>0</v>
      </c>
    </row>
    <row r="941" spans="1:8" x14ac:dyDescent="0.2">
      <c r="A941" t="s">
        <v>1058</v>
      </c>
      <c r="B941" s="1">
        <f t="shared" si="14"/>
        <v>42115</v>
      </c>
      <c r="C941">
        <v>85.66</v>
      </c>
      <c r="D941">
        <v>85.66</v>
      </c>
      <c r="E941">
        <v>86</v>
      </c>
      <c r="F941">
        <v>85.12</v>
      </c>
      <c r="G941">
        <v>0</v>
      </c>
      <c r="H941">
        <v>-0.02</v>
      </c>
    </row>
    <row r="942" spans="1:8" x14ac:dyDescent="0.2">
      <c r="A942" t="s">
        <v>1059</v>
      </c>
      <c r="B942" s="1">
        <f t="shared" si="14"/>
        <v>42114</v>
      </c>
      <c r="C942">
        <v>85.68</v>
      </c>
      <c r="D942">
        <v>86.17</v>
      </c>
      <c r="E942">
        <v>86.26</v>
      </c>
      <c r="F942">
        <v>85.38</v>
      </c>
      <c r="G942">
        <v>0</v>
      </c>
      <c r="H942">
        <v>-0.47</v>
      </c>
    </row>
    <row r="943" spans="1:8" x14ac:dyDescent="0.2">
      <c r="A943" t="s">
        <v>1060</v>
      </c>
      <c r="B943" s="1">
        <f t="shared" si="14"/>
        <v>42113</v>
      </c>
      <c r="C943">
        <v>86.08</v>
      </c>
      <c r="D943">
        <v>86.13</v>
      </c>
      <c r="E943">
        <v>86.21</v>
      </c>
      <c r="F943">
        <v>85.97</v>
      </c>
      <c r="G943">
        <v>0</v>
      </c>
      <c r="H943">
        <v>0</v>
      </c>
    </row>
    <row r="944" spans="1:8" x14ac:dyDescent="0.2">
      <c r="A944" t="s">
        <v>1062</v>
      </c>
      <c r="B944" s="1">
        <f t="shared" si="14"/>
        <v>42111</v>
      </c>
      <c r="C944">
        <v>86.08</v>
      </c>
      <c r="D944">
        <v>85.67</v>
      </c>
      <c r="E944">
        <v>86.34</v>
      </c>
      <c r="F944">
        <v>85.44</v>
      </c>
      <c r="G944">
        <v>0</v>
      </c>
      <c r="H944">
        <v>0.45</v>
      </c>
    </row>
    <row r="945" spans="1:8" x14ac:dyDescent="0.2">
      <c r="A945" t="s">
        <v>1063</v>
      </c>
      <c r="B945" s="1">
        <f t="shared" si="14"/>
        <v>42110</v>
      </c>
      <c r="C945">
        <v>85.69</v>
      </c>
      <c r="D945">
        <v>85.29</v>
      </c>
      <c r="E945">
        <v>86.14</v>
      </c>
      <c r="F945">
        <v>84.81</v>
      </c>
      <c r="G945">
        <v>0</v>
      </c>
      <c r="H945">
        <v>0.42</v>
      </c>
    </row>
    <row r="946" spans="1:8" x14ac:dyDescent="0.2">
      <c r="A946" t="s">
        <v>1064</v>
      </c>
      <c r="B946" s="1">
        <f t="shared" si="14"/>
        <v>42109</v>
      </c>
      <c r="C946">
        <v>85.33</v>
      </c>
      <c r="D946">
        <v>85.23</v>
      </c>
      <c r="E946">
        <v>85.55</v>
      </c>
      <c r="F946">
        <v>84.59</v>
      </c>
      <c r="G946">
        <v>0</v>
      </c>
      <c r="H946">
        <v>0.09</v>
      </c>
    </row>
    <row r="947" spans="1:8" x14ac:dyDescent="0.2">
      <c r="A947" t="s">
        <v>1065</v>
      </c>
      <c r="B947" s="1">
        <f t="shared" si="14"/>
        <v>42108</v>
      </c>
      <c r="C947">
        <v>85.25</v>
      </c>
      <c r="D947">
        <v>84.8</v>
      </c>
      <c r="E947">
        <v>85.67</v>
      </c>
      <c r="F947">
        <v>84.46</v>
      </c>
      <c r="G947">
        <v>0</v>
      </c>
      <c r="H947">
        <v>0.49</v>
      </c>
    </row>
    <row r="948" spans="1:8" x14ac:dyDescent="0.2">
      <c r="A948" t="s">
        <v>1066</v>
      </c>
      <c r="B948" s="1">
        <f t="shared" si="14"/>
        <v>42107</v>
      </c>
      <c r="C948">
        <v>84.84</v>
      </c>
      <c r="D948">
        <v>85.14</v>
      </c>
      <c r="E948">
        <v>85.35</v>
      </c>
      <c r="F948">
        <v>84.53</v>
      </c>
      <c r="G948">
        <v>0</v>
      </c>
      <c r="H948">
        <v>-0.42</v>
      </c>
    </row>
    <row r="949" spans="1:8" x14ac:dyDescent="0.2">
      <c r="A949" t="s">
        <v>1067</v>
      </c>
      <c r="B949" s="1">
        <f t="shared" si="14"/>
        <v>42106</v>
      </c>
      <c r="C949">
        <v>85.19</v>
      </c>
      <c r="D949">
        <v>85.11</v>
      </c>
      <c r="E949">
        <v>85.27</v>
      </c>
      <c r="F949">
        <v>85.06</v>
      </c>
      <c r="G949">
        <v>0</v>
      </c>
      <c r="H949">
        <v>0.02</v>
      </c>
    </row>
    <row r="950" spans="1:8" x14ac:dyDescent="0.2">
      <c r="A950" t="s">
        <v>1069</v>
      </c>
      <c r="B950" s="1">
        <f t="shared" si="14"/>
        <v>42104</v>
      </c>
      <c r="C950">
        <v>85.17</v>
      </c>
      <c r="D950">
        <v>85.53</v>
      </c>
      <c r="E950">
        <v>85.75</v>
      </c>
      <c r="F950">
        <v>84.88</v>
      </c>
      <c r="G950">
        <v>0</v>
      </c>
      <c r="H950">
        <v>-0.44</v>
      </c>
    </row>
    <row r="951" spans="1:8" x14ac:dyDescent="0.2">
      <c r="A951" t="s">
        <v>1070</v>
      </c>
      <c r="B951" s="1">
        <f t="shared" si="14"/>
        <v>42103</v>
      </c>
      <c r="C951">
        <v>85.55</v>
      </c>
      <c r="D951">
        <v>86.23</v>
      </c>
      <c r="E951">
        <v>86.38</v>
      </c>
      <c r="F951">
        <v>85.36</v>
      </c>
      <c r="G951">
        <v>0</v>
      </c>
      <c r="H951">
        <v>-0.8</v>
      </c>
    </row>
    <row r="952" spans="1:8" x14ac:dyDescent="0.2">
      <c r="A952" t="s">
        <v>1071</v>
      </c>
      <c r="B952" s="1">
        <f t="shared" si="14"/>
        <v>42102</v>
      </c>
      <c r="C952">
        <v>86.24</v>
      </c>
      <c r="D952">
        <v>86.57</v>
      </c>
      <c r="E952">
        <v>87</v>
      </c>
      <c r="F952">
        <v>86.07</v>
      </c>
      <c r="G952">
        <v>0</v>
      </c>
      <c r="H952">
        <v>-0.41</v>
      </c>
    </row>
    <row r="953" spans="1:8" x14ac:dyDescent="0.2">
      <c r="A953" t="s">
        <v>1072</v>
      </c>
      <c r="B953" s="1">
        <f t="shared" si="14"/>
        <v>42101</v>
      </c>
      <c r="C953">
        <v>86.6</v>
      </c>
      <c r="D953">
        <v>87.13</v>
      </c>
      <c r="E953">
        <v>87.45</v>
      </c>
      <c r="F953">
        <v>86.39</v>
      </c>
      <c r="G953">
        <v>0</v>
      </c>
      <c r="H953">
        <v>-0.66</v>
      </c>
    </row>
    <row r="954" spans="1:8" x14ac:dyDescent="0.2">
      <c r="A954" t="s">
        <v>1073</v>
      </c>
      <c r="B954" s="1">
        <f t="shared" si="14"/>
        <v>42100</v>
      </c>
      <c r="C954">
        <v>87.17</v>
      </c>
      <c r="D954">
        <v>87.53</v>
      </c>
      <c r="E954">
        <v>87.91</v>
      </c>
      <c r="F954">
        <v>87.03</v>
      </c>
      <c r="G954">
        <v>0</v>
      </c>
      <c r="H954">
        <v>-0.46</v>
      </c>
    </row>
    <row r="955" spans="1:8" x14ac:dyDescent="0.2">
      <c r="A955" t="s">
        <v>1074</v>
      </c>
      <c r="B955" s="1">
        <f t="shared" si="14"/>
        <v>42099</v>
      </c>
      <c r="C955">
        <v>87.58</v>
      </c>
      <c r="D955">
        <v>87.62</v>
      </c>
      <c r="E955">
        <v>87.73</v>
      </c>
      <c r="F955">
        <v>87.45</v>
      </c>
      <c r="G955">
        <v>0</v>
      </c>
      <c r="H955">
        <v>0.12</v>
      </c>
    </row>
    <row r="956" spans="1:8" x14ac:dyDescent="0.2">
      <c r="A956" t="s">
        <v>1076</v>
      </c>
      <c r="B956" s="1">
        <f t="shared" si="14"/>
        <v>42097</v>
      </c>
      <c r="C956">
        <v>87.47</v>
      </c>
      <c r="D956">
        <v>86.94</v>
      </c>
      <c r="E956">
        <v>87.93</v>
      </c>
      <c r="F956">
        <v>86.76</v>
      </c>
      <c r="G956">
        <v>0</v>
      </c>
      <c r="H956">
        <v>0.57999999999999996</v>
      </c>
    </row>
    <row r="957" spans="1:8" x14ac:dyDescent="0.2">
      <c r="A957" t="s">
        <v>1077</v>
      </c>
      <c r="B957" s="1">
        <f t="shared" si="14"/>
        <v>42096</v>
      </c>
      <c r="C957">
        <v>86.97</v>
      </c>
      <c r="D957">
        <v>86.07</v>
      </c>
      <c r="E957">
        <v>87.12</v>
      </c>
      <c r="F957">
        <v>85.93</v>
      </c>
      <c r="G957">
        <v>0</v>
      </c>
      <c r="H957">
        <v>1.02</v>
      </c>
    </row>
    <row r="958" spans="1:8" x14ac:dyDescent="0.2">
      <c r="A958" t="s">
        <v>1078</v>
      </c>
      <c r="B958" s="1">
        <f t="shared" si="14"/>
        <v>42095</v>
      </c>
      <c r="C958">
        <v>86.09</v>
      </c>
      <c r="D958">
        <v>85.88</v>
      </c>
      <c r="E958">
        <v>86.43</v>
      </c>
      <c r="F958">
        <v>85.7</v>
      </c>
      <c r="G958">
        <v>0</v>
      </c>
      <c r="H958">
        <v>0.24</v>
      </c>
    </row>
    <row r="959" spans="1:8" x14ac:dyDescent="0.2">
      <c r="A959" t="s">
        <v>3608</v>
      </c>
      <c r="B959" s="1">
        <f t="shared" si="14"/>
        <v>42094</v>
      </c>
      <c r="C959">
        <v>85.88</v>
      </c>
      <c r="D959">
        <v>86.61</v>
      </c>
      <c r="E959">
        <v>86.76</v>
      </c>
      <c r="F959">
        <v>85.7</v>
      </c>
      <c r="G959">
        <v>0</v>
      </c>
      <c r="H959">
        <v>-0.87</v>
      </c>
    </row>
    <row r="960" spans="1:8" x14ac:dyDescent="0.2">
      <c r="A960" t="s">
        <v>3609</v>
      </c>
      <c r="B960" s="1">
        <f t="shared" si="14"/>
        <v>42093</v>
      </c>
      <c r="C960">
        <v>86.63</v>
      </c>
      <c r="D960">
        <v>86.86</v>
      </c>
      <c r="E960">
        <v>87.02</v>
      </c>
      <c r="F960">
        <v>86.34</v>
      </c>
      <c r="G960">
        <v>0</v>
      </c>
      <c r="H960">
        <v>-0.24</v>
      </c>
    </row>
    <row r="961" spans="1:8" x14ac:dyDescent="0.2">
      <c r="A961" t="s">
        <v>3610</v>
      </c>
      <c r="B961" s="1">
        <f t="shared" si="14"/>
        <v>42092</v>
      </c>
      <c r="C961">
        <v>86.84</v>
      </c>
      <c r="D961">
        <v>86.87</v>
      </c>
      <c r="E961">
        <v>86.93</v>
      </c>
      <c r="F961">
        <v>86.81</v>
      </c>
      <c r="G961">
        <v>0</v>
      </c>
      <c r="H961">
        <v>-0.04</v>
      </c>
    </row>
    <row r="962" spans="1:8" x14ac:dyDescent="0.2">
      <c r="A962" t="s">
        <v>3612</v>
      </c>
      <c r="B962" s="1">
        <f t="shared" si="14"/>
        <v>42090</v>
      </c>
      <c r="C962">
        <v>86.88</v>
      </c>
      <c r="D962">
        <v>86.84</v>
      </c>
      <c r="E962">
        <v>87.3</v>
      </c>
      <c r="F962">
        <v>86.22</v>
      </c>
      <c r="G962">
        <v>0</v>
      </c>
      <c r="H962">
        <v>0.04</v>
      </c>
    </row>
    <row r="963" spans="1:8" x14ac:dyDescent="0.2">
      <c r="A963" t="s">
        <v>3613</v>
      </c>
      <c r="B963" s="1">
        <f t="shared" ref="B963:B1026" si="15">DATE(RIGHT(A963,4),LEFT(A963,2),LEFT(RIGHT(A963,8),2))</f>
        <v>42089</v>
      </c>
      <c r="C963">
        <v>86.85</v>
      </c>
      <c r="D963">
        <v>87.41</v>
      </c>
      <c r="E963">
        <v>87.88</v>
      </c>
      <c r="F963">
        <v>86.6</v>
      </c>
      <c r="G963">
        <v>0</v>
      </c>
      <c r="H963">
        <v>-0.68</v>
      </c>
    </row>
    <row r="964" spans="1:8" x14ac:dyDescent="0.2">
      <c r="A964" t="s">
        <v>3614</v>
      </c>
      <c r="B964" s="1">
        <f t="shared" si="15"/>
        <v>42088</v>
      </c>
      <c r="C964">
        <v>87.45</v>
      </c>
      <c r="D964">
        <v>87.11</v>
      </c>
      <c r="E964">
        <v>87.74</v>
      </c>
      <c r="F964">
        <v>86.93</v>
      </c>
      <c r="G964">
        <v>0</v>
      </c>
      <c r="H964">
        <v>0.36</v>
      </c>
    </row>
    <row r="965" spans="1:8" x14ac:dyDescent="0.2">
      <c r="A965" t="s">
        <v>3615</v>
      </c>
      <c r="B965" s="1">
        <f t="shared" si="15"/>
        <v>42087</v>
      </c>
      <c r="C965">
        <v>87.13</v>
      </c>
      <c r="D965">
        <v>87.26</v>
      </c>
      <c r="E965">
        <v>87.82</v>
      </c>
      <c r="F965">
        <v>86.79</v>
      </c>
      <c r="G965">
        <v>0</v>
      </c>
      <c r="H965">
        <v>-0.15</v>
      </c>
    </row>
    <row r="966" spans="1:8" x14ac:dyDescent="0.2">
      <c r="A966" t="s">
        <v>3616</v>
      </c>
      <c r="B966" s="1">
        <f t="shared" si="15"/>
        <v>42086</v>
      </c>
      <c r="C966">
        <v>87.27</v>
      </c>
      <c r="D966">
        <v>86.55</v>
      </c>
      <c r="E966">
        <v>87.54</v>
      </c>
      <c r="F966">
        <v>86.06</v>
      </c>
      <c r="G966">
        <v>0</v>
      </c>
      <c r="H966">
        <v>0.86</v>
      </c>
    </row>
    <row r="967" spans="1:8" x14ac:dyDescent="0.2">
      <c r="A967" t="s">
        <v>3617</v>
      </c>
      <c r="B967" s="1">
        <f t="shared" si="15"/>
        <v>42085</v>
      </c>
      <c r="C967">
        <v>86.52</v>
      </c>
      <c r="D967">
        <v>86.6</v>
      </c>
      <c r="E967">
        <v>86.87</v>
      </c>
      <c r="F967">
        <v>86.45</v>
      </c>
      <c r="G967">
        <v>0</v>
      </c>
      <c r="H967">
        <v>0.04</v>
      </c>
    </row>
    <row r="968" spans="1:8" x14ac:dyDescent="0.2">
      <c r="A968" t="s">
        <v>3619</v>
      </c>
      <c r="B968" s="1">
        <f t="shared" si="15"/>
        <v>42083</v>
      </c>
      <c r="C968">
        <v>86.49</v>
      </c>
      <c r="D968">
        <v>85.51</v>
      </c>
      <c r="E968">
        <v>86.93</v>
      </c>
      <c r="F968">
        <v>85.41</v>
      </c>
      <c r="G968">
        <v>0</v>
      </c>
      <c r="H968">
        <v>1.1200000000000001</v>
      </c>
    </row>
    <row r="969" spans="1:8" x14ac:dyDescent="0.2">
      <c r="A969" t="s">
        <v>3620</v>
      </c>
      <c r="B969" s="1">
        <f t="shared" si="15"/>
        <v>42082</v>
      </c>
      <c r="C969">
        <v>85.53</v>
      </c>
      <c r="D969">
        <v>86.86</v>
      </c>
      <c r="E969">
        <v>87.23</v>
      </c>
      <c r="F969">
        <v>85.11</v>
      </c>
      <c r="G969">
        <v>0</v>
      </c>
      <c r="H969">
        <v>-1.55</v>
      </c>
    </row>
    <row r="970" spans="1:8" x14ac:dyDescent="0.2">
      <c r="A970" t="s">
        <v>3621</v>
      </c>
      <c r="B970" s="1">
        <f t="shared" si="15"/>
        <v>42081</v>
      </c>
      <c r="C970">
        <v>86.87</v>
      </c>
      <c r="D970">
        <v>85.24</v>
      </c>
      <c r="E970">
        <v>87.93</v>
      </c>
      <c r="F970">
        <v>85.03</v>
      </c>
      <c r="G970">
        <v>0</v>
      </c>
      <c r="H970">
        <v>1.9</v>
      </c>
    </row>
    <row r="971" spans="1:8" x14ac:dyDescent="0.2">
      <c r="A971" t="s">
        <v>3622</v>
      </c>
      <c r="B971" s="1">
        <f t="shared" si="15"/>
        <v>42080</v>
      </c>
      <c r="C971">
        <v>85.25</v>
      </c>
      <c r="D971">
        <v>84.9</v>
      </c>
      <c r="E971">
        <v>85.62</v>
      </c>
      <c r="F971">
        <v>84.78</v>
      </c>
      <c r="G971">
        <v>0</v>
      </c>
      <c r="H971">
        <v>0.38</v>
      </c>
    </row>
    <row r="972" spans="1:8" x14ac:dyDescent="0.2">
      <c r="A972" t="s">
        <v>3623</v>
      </c>
      <c r="B972" s="1">
        <f t="shared" si="15"/>
        <v>42079</v>
      </c>
      <c r="C972">
        <v>84.93</v>
      </c>
      <c r="D972">
        <v>84.37</v>
      </c>
      <c r="E972">
        <v>85.32</v>
      </c>
      <c r="F972">
        <v>84.09</v>
      </c>
      <c r="G972">
        <v>0</v>
      </c>
      <c r="H972">
        <v>0.73</v>
      </c>
    </row>
    <row r="973" spans="1:8" x14ac:dyDescent="0.2">
      <c r="A973" t="s">
        <v>3624</v>
      </c>
      <c r="B973" s="1">
        <f t="shared" si="15"/>
        <v>42078</v>
      </c>
      <c r="C973">
        <v>84.31</v>
      </c>
      <c r="D973">
        <v>84.37</v>
      </c>
      <c r="E973">
        <v>84.49</v>
      </c>
      <c r="F973">
        <v>84.22</v>
      </c>
      <c r="G973">
        <v>0</v>
      </c>
      <c r="H973">
        <v>-0.1</v>
      </c>
    </row>
    <row r="974" spans="1:8" x14ac:dyDescent="0.2">
      <c r="A974" t="s">
        <v>3626</v>
      </c>
      <c r="B974" s="1">
        <f t="shared" si="15"/>
        <v>42076</v>
      </c>
      <c r="C974">
        <v>84.4</v>
      </c>
      <c r="D974">
        <v>85.27</v>
      </c>
      <c r="E974">
        <v>85.39</v>
      </c>
      <c r="F974">
        <v>84.11</v>
      </c>
      <c r="G974">
        <v>0</v>
      </c>
      <c r="H974">
        <v>-1.03</v>
      </c>
    </row>
    <row r="975" spans="1:8" x14ac:dyDescent="0.2">
      <c r="A975" t="s">
        <v>3627</v>
      </c>
      <c r="B975" s="1">
        <f t="shared" si="15"/>
        <v>42075</v>
      </c>
      <c r="C975">
        <v>85.28</v>
      </c>
      <c r="D975">
        <v>84.63</v>
      </c>
      <c r="E975">
        <v>85.56</v>
      </c>
      <c r="F975">
        <v>84.23</v>
      </c>
      <c r="G975">
        <v>0</v>
      </c>
      <c r="H975">
        <v>0.74</v>
      </c>
    </row>
    <row r="976" spans="1:8" x14ac:dyDescent="0.2">
      <c r="A976" t="s">
        <v>3628</v>
      </c>
      <c r="B976" s="1">
        <f t="shared" si="15"/>
        <v>42074</v>
      </c>
      <c r="C976">
        <v>84.65</v>
      </c>
      <c r="D976">
        <v>85.58</v>
      </c>
      <c r="E976">
        <v>85.77</v>
      </c>
      <c r="F976">
        <v>84.31</v>
      </c>
      <c r="G976">
        <v>0</v>
      </c>
      <c r="H976">
        <v>-1.1000000000000001</v>
      </c>
    </row>
    <row r="977" spans="1:8" x14ac:dyDescent="0.2">
      <c r="A977" t="s">
        <v>3629</v>
      </c>
      <c r="B977" s="1">
        <f t="shared" si="15"/>
        <v>42073</v>
      </c>
      <c r="C977">
        <v>85.59</v>
      </c>
      <c r="D977">
        <v>86.59</v>
      </c>
      <c r="E977">
        <v>86.73</v>
      </c>
      <c r="F977">
        <v>85.48</v>
      </c>
      <c r="G977">
        <v>0</v>
      </c>
      <c r="H977">
        <v>-1.18</v>
      </c>
    </row>
    <row r="978" spans="1:8" x14ac:dyDescent="0.2">
      <c r="A978" t="s">
        <v>3630</v>
      </c>
      <c r="B978" s="1">
        <f t="shared" si="15"/>
        <v>42072</v>
      </c>
      <c r="C978">
        <v>86.61</v>
      </c>
      <c r="D978">
        <v>86.43</v>
      </c>
      <c r="E978">
        <v>87</v>
      </c>
      <c r="F978">
        <v>86.31</v>
      </c>
      <c r="G978">
        <v>0</v>
      </c>
      <c r="H978">
        <v>0.1</v>
      </c>
    </row>
    <row r="979" spans="1:8" x14ac:dyDescent="0.2">
      <c r="A979" t="s">
        <v>3631</v>
      </c>
      <c r="B979" s="1">
        <f t="shared" si="15"/>
        <v>42071</v>
      </c>
      <c r="C979">
        <v>86.53</v>
      </c>
      <c r="D979">
        <v>86.52</v>
      </c>
      <c r="E979">
        <v>86.56</v>
      </c>
      <c r="F979">
        <v>86.39</v>
      </c>
      <c r="G979">
        <v>0</v>
      </c>
      <c r="H979">
        <v>-0.03</v>
      </c>
    </row>
    <row r="980" spans="1:8" x14ac:dyDescent="0.2">
      <c r="A980" t="s">
        <v>3633</v>
      </c>
      <c r="B980" s="1">
        <f t="shared" si="15"/>
        <v>42069</v>
      </c>
      <c r="C980">
        <v>86.55</v>
      </c>
      <c r="D980">
        <v>87.59</v>
      </c>
      <c r="E980">
        <v>87.69</v>
      </c>
      <c r="F980">
        <v>86.37</v>
      </c>
      <c r="G980">
        <v>0</v>
      </c>
      <c r="H980">
        <v>-1.21</v>
      </c>
    </row>
    <row r="981" spans="1:8" x14ac:dyDescent="0.2">
      <c r="A981" t="s">
        <v>3634</v>
      </c>
      <c r="B981" s="1">
        <f t="shared" si="15"/>
        <v>42068</v>
      </c>
      <c r="C981">
        <v>87.61</v>
      </c>
      <c r="D981">
        <v>87.87</v>
      </c>
      <c r="E981">
        <v>88.26</v>
      </c>
      <c r="F981">
        <v>87.27</v>
      </c>
      <c r="G981">
        <v>0</v>
      </c>
      <c r="H981">
        <v>-0.33</v>
      </c>
    </row>
    <row r="982" spans="1:8" x14ac:dyDescent="0.2">
      <c r="A982" t="s">
        <v>3635</v>
      </c>
      <c r="B982" s="1">
        <f t="shared" si="15"/>
        <v>42067</v>
      </c>
      <c r="C982">
        <v>87.9</v>
      </c>
      <c r="D982">
        <v>88.51</v>
      </c>
      <c r="E982">
        <v>88.63</v>
      </c>
      <c r="F982">
        <v>87.7</v>
      </c>
      <c r="G982">
        <v>0</v>
      </c>
      <c r="H982">
        <v>-0.71</v>
      </c>
    </row>
    <row r="983" spans="1:8" x14ac:dyDescent="0.2">
      <c r="A983" t="s">
        <v>3636</v>
      </c>
      <c r="B983" s="1">
        <f t="shared" si="15"/>
        <v>42066</v>
      </c>
      <c r="C983">
        <v>88.52</v>
      </c>
      <c r="D983">
        <v>88.62</v>
      </c>
      <c r="E983">
        <v>88.88</v>
      </c>
      <c r="F983">
        <v>88.33</v>
      </c>
      <c r="G983">
        <v>0</v>
      </c>
      <c r="H983">
        <v>-0.14000000000000001</v>
      </c>
    </row>
    <row r="984" spans="1:8" x14ac:dyDescent="0.2">
      <c r="A984" t="s">
        <v>3637</v>
      </c>
      <c r="B984" s="1">
        <f t="shared" si="15"/>
        <v>42065</v>
      </c>
      <c r="C984">
        <v>88.65</v>
      </c>
      <c r="D984">
        <v>88.52</v>
      </c>
      <c r="E984">
        <v>89.02</v>
      </c>
      <c r="F984">
        <v>88.32</v>
      </c>
      <c r="G984">
        <v>0</v>
      </c>
      <c r="H984">
        <v>0.28000000000000003</v>
      </c>
    </row>
    <row r="985" spans="1:8" x14ac:dyDescent="0.2">
      <c r="A985" t="s">
        <v>3638</v>
      </c>
      <c r="B985" s="1">
        <f t="shared" si="15"/>
        <v>42064</v>
      </c>
      <c r="C985">
        <v>88.4</v>
      </c>
      <c r="D985">
        <v>88.52</v>
      </c>
      <c r="E985">
        <v>88.6</v>
      </c>
      <c r="F985">
        <v>88.38</v>
      </c>
      <c r="G985">
        <v>0</v>
      </c>
      <c r="H985">
        <v>-0.23</v>
      </c>
    </row>
    <row r="986" spans="1:8" x14ac:dyDescent="0.2">
      <c r="A986" t="s">
        <v>3386</v>
      </c>
      <c r="B986" s="1">
        <f t="shared" si="15"/>
        <v>42062</v>
      </c>
      <c r="C986">
        <v>88.6</v>
      </c>
      <c r="D986">
        <v>88.64</v>
      </c>
      <c r="E986">
        <v>89.03</v>
      </c>
      <c r="F986">
        <v>88.38</v>
      </c>
      <c r="G986">
        <v>0</v>
      </c>
      <c r="H986">
        <v>-7.0000000000000007E-2</v>
      </c>
    </row>
    <row r="987" spans="1:8" x14ac:dyDescent="0.2">
      <c r="A987" t="s">
        <v>3387</v>
      </c>
      <c r="B987" s="1">
        <f t="shared" si="15"/>
        <v>42061</v>
      </c>
      <c r="C987">
        <v>88.66</v>
      </c>
      <c r="D987">
        <v>89.64</v>
      </c>
      <c r="E987">
        <v>89.82</v>
      </c>
      <c r="F987">
        <v>88.5</v>
      </c>
      <c r="G987">
        <v>0</v>
      </c>
      <c r="H987">
        <v>-1.1100000000000001</v>
      </c>
    </row>
    <row r="988" spans="1:8" x14ac:dyDescent="0.2">
      <c r="A988" t="s">
        <v>3388</v>
      </c>
      <c r="B988" s="1">
        <f t="shared" si="15"/>
        <v>42060</v>
      </c>
      <c r="C988">
        <v>89.65</v>
      </c>
      <c r="D988">
        <v>89.65</v>
      </c>
      <c r="E988">
        <v>89.95</v>
      </c>
      <c r="F988">
        <v>89.44</v>
      </c>
      <c r="G988">
        <v>0</v>
      </c>
      <c r="H988">
        <v>-0.02</v>
      </c>
    </row>
    <row r="989" spans="1:8" x14ac:dyDescent="0.2">
      <c r="A989" t="s">
        <v>3389</v>
      </c>
      <c r="B989" s="1">
        <f t="shared" si="15"/>
        <v>42059</v>
      </c>
      <c r="C989">
        <v>89.67</v>
      </c>
      <c r="D989">
        <v>89.59</v>
      </c>
      <c r="E989">
        <v>89.88</v>
      </c>
      <c r="F989">
        <v>89.28</v>
      </c>
      <c r="G989">
        <v>0</v>
      </c>
      <c r="H989">
        <v>0.08</v>
      </c>
    </row>
    <row r="990" spans="1:8" x14ac:dyDescent="0.2">
      <c r="A990" t="s">
        <v>3390</v>
      </c>
      <c r="B990" s="1">
        <f t="shared" si="15"/>
        <v>42058</v>
      </c>
      <c r="C990">
        <v>89.6</v>
      </c>
      <c r="D990">
        <v>89.92</v>
      </c>
      <c r="E990">
        <v>90.27</v>
      </c>
      <c r="F990">
        <v>89.29</v>
      </c>
      <c r="G990">
        <v>0</v>
      </c>
      <c r="H990">
        <v>-0.4</v>
      </c>
    </row>
    <row r="991" spans="1:8" x14ac:dyDescent="0.2">
      <c r="A991" t="s">
        <v>3391</v>
      </c>
      <c r="B991" s="1">
        <f t="shared" si="15"/>
        <v>42057</v>
      </c>
      <c r="C991">
        <v>89.96</v>
      </c>
      <c r="D991">
        <v>90.06</v>
      </c>
      <c r="E991">
        <v>90.07</v>
      </c>
      <c r="F991">
        <v>89.92</v>
      </c>
      <c r="G991">
        <v>0</v>
      </c>
      <c r="H991">
        <v>0.03</v>
      </c>
    </row>
    <row r="992" spans="1:8" x14ac:dyDescent="0.2">
      <c r="A992" t="s">
        <v>3393</v>
      </c>
      <c r="B992" s="1">
        <f t="shared" si="15"/>
        <v>42055</v>
      </c>
      <c r="C992">
        <v>89.93</v>
      </c>
      <c r="D992">
        <v>89.89</v>
      </c>
      <c r="E992">
        <v>90.37</v>
      </c>
      <c r="F992">
        <v>89.14</v>
      </c>
      <c r="G992">
        <v>0</v>
      </c>
      <c r="H992">
        <v>0.03</v>
      </c>
    </row>
    <row r="993" spans="1:8" x14ac:dyDescent="0.2">
      <c r="A993" t="s">
        <v>3394</v>
      </c>
      <c r="B993" s="1">
        <f t="shared" si="15"/>
        <v>42054</v>
      </c>
      <c r="C993">
        <v>89.9</v>
      </c>
      <c r="D993">
        <v>89.99</v>
      </c>
      <c r="E993">
        <v>90.43</v>
      </c>
      <c r="F993">
        <v>89.69</v>
      </c>
      <c r="G993">
        <v>0</v>
      </c>
      <c r="H993">
        <v>-0.12</v>
      </c>
    </row>
    <row r="994" spans="1:8" x14ac:dyDescent="0.2">
      <c r="A994" t="s">
        <v>3395</v>
      </c>
      <c r="B994" s="1">
        <f t="shared" si="15"/>
        <v>42053</v>
      </c>
      <c r="C994">
        <v>90.01</v>
      </c>
      <c r="D994">
        <v>90.16</v>
      </c>
      <c r="E994">
        <v>90.33</v>
      </c>
      <c r="F994">
        <v>89.48</v>
      </c>
      <c r="G994">
        <v>0</v>
      </c>
      <c r="H994">
        <v>-0.19</v>
      </c>
    </row>
    <row r="995" spans="1:8" x14ac:dyDescent="0.2">
      <c r="A995" t="s">
        <v>3396</v>
      </c>
      <c r="B995" s="1">
        <f t="shared" si="15"/>
        <v>42052</v>
      </c>
      <c r="C995">
        <v>90.18</v>
      </c>
      <c r="D995">
        <v>89.68</v>
      </c>
      <c r="E995">
        <v>90.45</v>
      </c>
      <c r="F995">
        <v>89.38</v>
      </c>
      <c r="G995">
        <v>0</v>
      </c>
      <c r="H995">
        <v>0.54</v>
      </c>
    </row>
    <row r="996" spans="1:8" x14ac:dyDescent="0.2">
      <c r="A996" t="s">
        <v>3397</v>
      </c>
      <c r="B996" s="1">
        <f t="shared" si="15"/>
        <v>42051</v>
      </c>
      <c r="C996">
        <v>89.7</v>
      </c>
      <c r="D996">
        <v>89.94</v>
      </c>
      <c r="E996">
        <v>90.3</v>
      </c>
      <c r="F996">
        <v>89.41</v>
      </c>
      <c r="G996">
        <v>0</v>
      </c>
      <c r="H996">
        <v>-0.37</v>
      </c>
    </row>
    <row r="997" spans="1:8" x14ac:dyDescent="0.2">
      <c r="A997" t="s">
        <v>3398</v>
      </c>
      <c r="B997" s="1">
        <f t="shared" si="15"/>
        <v>42050</v>
      </c>
      <c r="C997">
        <v>90.03</v>
      </c>
      <c r="D997">
        <v>90.02</v>
      </c>
      <c r="E997">
        <v>90.08</v>
      </c>
      <c r="F997">
        <v>89.95</v>
      </c>
      <c r="G997">
        <v>0</v>
      </c>
      <c r="H997">
        <v>0.08</v>
      </c>
    </row>
    <row r="998" spans="1:8" x14ac:dyDescent="0.2">
      <c r="A998" t="s">
        <v>3400</v>
      </c>
      <c r="B998" s="1">
        <f t="shared" si="15"/>
        <v>42048</v>
      </c>
      <c r="C998">
        <v>89.96</v>
      </c>
      <c r="D998">
        <v>90.17</v>
      </c>
      <c r="E998">
        <v>90.47</v>
      </c>
      <c r="F998">
        <v>89.87</v>
      </c>
      <c r="G998">
        <v>0</v>
      </c>
      <c r="H998">
        <v>-0.26</v>
      </c>
    </row>
    <row r="999" spans="1:8" x14ac:dyDescent="0.2">
      <c r="A999" t="s">
        <v>3401</v>
      </c>
      <c r="B999" s="1">
        <f t="shared" si="15"/>
        <v>42047</v>
      </c>
      <c r="C999">
        <v>90.19</v>
      </c>
      <c r="D999">
        <v>89.83</v>
      </c>
      <c r="E999">
        <v>90.5</v>
      </c>
      <c r="F999">
        <v>89.36</v>
      </c>
      <c r="G999">
        <v>0</v>
      </c>
      <c r="H999">
        <v>0.38</v>
      </c>
    </row>
    <row r="1000" spans="1:8" x14ac:dyDescent="0.2">
      <c r="A1000" t="s">
        <v>3402</v>
      </c>
      <c r="B1000" s="1">
        <f t="shared" si="15"/>
        <v>42046</v>
      </c>
      <c r="C1000">
        <v>89.84</v>
      </c>
      <c r="D1000">
        <v>89.52</v>
      </c>
      <c r="E1000">
        <v>89.98</v>
      </c>
      <c r="F1000">
        <v>89.21</v>
      </c>
      <c r="G1000">
        <v>0</v>
      </c>
      <c r="H1000">
        <v>0.34</v>
      </c>
    </row>
    <row r="1001" spans="1:8" x14ac:dyDescent="0.2">
      <c r="A1001" t="s">
        <v>3403</v>
      </c>
      <c r="B1001" s="1">
        <f t="shared" si="15"/>
        <v>42045</v>
      </c>
      <c r="C1001">
        <v>89.54</v>
      </c>
      <c r="D1001">
        <v>89.53</v>
      </c>
      <c r="E1001">
        <v>89.77</v>
      </c>
      <c r="F1001">
        <v>89.11</v>
      </c>
      <c r="G1001">
        <v>0</v>
      </c>
      <c r="H1001">
        <v>0</v>
      </c>
    </row>
    <row r="1002" spans="1:8" x14ac:dyDescent="0.2">
      <c r="A1002" t="s">
        <v>3404</v>
      </c>
      <c r="B1002" s="1">
        <f t="shared" si="15"/>
        <v>42044</v>
      </c>
      <c r="C1002">
        <v>89.54</v>
      </c>
      <c r="D1002">
        <v>89.53</v>
      </c>
      <c r="E1002">
        <v>89.87</v>
      </c>
      <c r="F1002">
        <v>89.12</v>
      </c>
      <c r="G1002">
        <v>0</v>
      </c>
      <c r="H1002">
        <v>0.01</v>
      </c>
    </row>
    <row r="1003" spans="1:8" x14ac:dyDescent="0.2">
      <c r="A1003" t="s">
        <v>3405</v>
      </c>
      <c r="B1003" s="1">
        <f t="shared" si="15"/>
        <v>42043</v>
      </c>
      <c r="C1003">
        <v>89.53</v>
      </c>
      <c r="D1003">
        <v>89.49</v>
      </c>
      <c r="E1003">
        <v>89.6</v>
      </c>
      <c r="F1003">
        <v>89.39</v>
      </c>
      <c r="G1003">
        <v>0</v>
      </c>
      <c r="H1003">
        <v>0</v>
      </c>
    </row>
    <row r="1004" spans="1:8" x14ac:dyDescent="0.2">
      <c r="A1004" t="s">
        <v>3407</v>
      </c>
      <c r="B1004" s="1">
        <f t="shared" si="15"/>
        <v>42041</v>
      </c>
      <c r="C1004">
        <v>89.52</v>
      </c>
      <c r="D1004">
        <v>90.37</v>
      </c>
      <c r="E1004">
        <v>90.55</v>
      </c>
      <c r="F1004">
        <v>89.25</v>
      </c>
      <c r="G1004">
        <v>0</v>
      </c>
      <c r="H1004">
        <v>-0.97</v>
      </c>
    </row>
    <row r="1005" spans="1:8" x14ac:dyDescent="0.2">
      <c r="A1005" t="s">
        <v>3408</v>
      </c>
      <c r="B1005" s="1">
        <f t="shared" si="15"/>
        <v>42040</v>
      </c>
      <c r="C1005">
        <v>90.4</v>
      </c>
      <c r="D1005">
        <v>89.51</v>
      </c>
      <c r="E1005">
        <v>90.63</v>
      </c>
      <c r="F1005">
        <v>89.19</v>
      </c>
      <c r="G1005">
        <v>0</v>
      </c>
      <c r="H1005">
        <v>0.96</v>
      </c>
    </row>
    <row r="1006" spans="1:8" x14ac:dyDescent="0.2">
      <c r="A1006" t="s">
        <v>3409</v>
      </c>
      <c r="B1006" s="1">
        <f t="shared" si="15"/>
        <v>42039</v>
      </c>
      <c r="C1006">
        <v>89.54</v>
      </c>
      <c r="D1006">
        <v>90.53</v>
      </c>
      <c r="E1006">
        <v>90.66</v>
      </c>
      <c r="F1006">
        <v>89.28</v>
      </c>
      <c r="G1006">
        <v>0</v>
      </c>
      <c r="H1006">
        <v>-1.1100000000000001</v>
      </c>
    </row>
    <row r="1007" spans="1:8" x14ac:dyDescent="0.2">
      <c r="A1007" t="s">
        <v>3410</v>
      </c>
      <c r="B1007" s="1">
        <f t="shared" si="15"/>
        <v>42038</v>
      </c>
      <c r="C1007">
        <v>90.55</v>
      </c>
      <c r="D1007">
        <v>89.69</v>
      </c>
      <c r="E1007">
        <v>90.89</v>
      </c>
      <c r="F1007">
        <v>89.34</v>
      </c>
      <c r="G1007">
        <v>0</v>
      </c>
      <c r="H1007">
        <v>0.94</v>
      </c>
    </row>
    <row r="1008" spans="1:8" x14ac:dyDescent="0.2">
      <c r="A1008" t="s">
        <v>3411</v>
      </c>
      <c r="B1008" s="1">
        <f t="shared" si="15"/>
        <v>42037</v>
      </c>
      <c r="C1008">
        <v>89.7</v>
      </c>
      <c r="D1008">
        <v>89.16</v>
      </c>
      <c r="E1008">
        <v>89.93</v>
      </c>
      <c r="F1008">
        <v>89.02</v>
      </c>
      <c r="G1008">
        <v>0</v>
      </c>
      <c r="H1008">
        <v>0.43</v>
      </c>
    </row>
    <row r="1009" spans="1:8" x14ac:dyDescent="0.2">
      <c r="A1009" t="s">
        <v>3412</v>
      </c>
      <c r="B1009" s="1">
        <f t="shared" si="15"/>
        <v>42036</v>
      </c>
      <c r="C1009">
        <v>89.32</v>
      </c>
      <c r="D1009">
        <v>89.34</v>
      </c>
      <c r="E1009">
        <v>89.44</v>
      </c>
      <c r="F1009">
        <v>89.14</v>
      </c>
      <c r="G1009">
        <v>0</v>
      </c>
      <c r="H1009">
        <v>0.12</v>
      </c>
    </row>
    <row r="1010" spans="1:8" x14ac:dyDescent="0.2">
      <c r="A1010" t="s">
        <v>3159</v>
      </c>
      <c r="B1010" s="1">
        <f t="shared" si="15"/>
        <v>42034</v>
      </c>
      <c r="C1010">
        <v>89.22</v>
      </c>
      <c r="D1010">
        <v>89.61</v>
      </c>
      <c r="E1010">
        <v>89.95</v>
      </c>
      <c r="F1010">
        <v>89.07</v>
      </c>
      <c r="G1010">
        <v>0</v>
      </c>
      <c r="H1010">
        <v>-0.45</v>
      </c>
    </row>
    <row r="1011" spans="1:8" x14ac:dyDescent="0.2">
      <c r="A1011" t="s">
        <v>3160</v>
      </c>
      <c r="B1011" s="1">
        <f t="shared" si="15"/>
        <v>42033</v>
      </c>
      <c r="C1011">
        <v>89.62</v>
      </c>
      <c r="D1011">
        <v>89.14</v>
      </c>
      <c r="E1011">
        <v>89.91</v>
      </c>
      <c r="F1011">
        <v>88.91</v>
      </c>
      <c r="G1011">
        <v>0</v>
      </c>
      <c r="H1011">
        <v>0.5</v>
      </c>
    </row>
    <row r="1012" spans="1:8" x14ac:dyDescent="0.2">
      <c r="A1012" t="s">
        <v>3161</v>
      </c>
      <c r="B1012" s="1">
        <f t="shared" si="15"/>
        <v>42032</v>
      </c>
      <c r="C1012">
        <v>89.18</v>
      </c>
      <c r="D1012">
        <v>89.74</v>
      </c>
      <c r="E1012">
        <v>89.91</v>
      </c>
      <c r="F1012">
        <v>88.94</v>
      </c>
      <c r="G1012">
        <v>0</v>
      </c>
      <c r="H1012">
        <v>-0.64</v>
      </c>
    </row>
    <row r="1013" spans="1:8" x14ac:dyDescent="0.2">
      <c r="A1013" t="s">
        <v>3162</v>
      </c>
      <c r="B1013" s="1">
        <f t="shared" si="15"/>
        <v>42031</v>
      </c>
      <c r="C1013">
        <v>89.75</v>
      </c>
      <c r="D1013">
        <v>88.88</v>
      </c>
      <c r="E1013">
        <v>90.08</v>
      </c>
      <c r="F1013">
        <v>88.66</v>
      </c>
      <c r="G1013">
        <v>0</v>
      </c>
      <c r="H1013">
        <v>0.95</v>
      </c>
    </row>
    <row r="1014" spans="1:8" x14ac:dyDescent="0.2">
      <c r="A1014" t="s">
        <v>3163</v>
      </c>
      <c r="B1014" s="1">
        <f t="shared" si="15"/>
        <v>42030</v>
      </c>
      <c r="C1014">
        <v>88.91</v>
      </c>
      <c r="D1014">
        <v>88.34</v>
      </c>
      <c r="E1014">
        <v>89.35</v>
      </c>
      <c r="F1014">
        <v>87.67</v>
      </c>
      <c r="G1014">
        <v>0</v>
      </c>
      <c r="H1014">
        <v>0.99</v>
      </c>
    </row>
    <row r="1015" spans="1:8" x14ac:dyDescent="0.2">
      <c r="A1015" t="s">
        <v>3164</v>
      </c>
      <c r="B1015" s="1">
        <f t="shared" si="15"/>
        <v>42029</v>
      </c>
      <c r="C1015">
        <v>88.03</v>
      </c>
      <c r="D1015">
        <v>88.12</v>
      </c>
      <c r="E1015">
        <v>88.19</v>
      </c>
      <c r="F1015">
        <v>87.72</v>
      </c>
      <c r="G1015">
        <v>0</v>
      </c>
      <c r="H1015">
        <v>-0.6</v>
      </c>
    </row>
    <row r="1016" spans="1:8" x14ac:dyDescent="0.2">
      <c r="A1016" t="s">
        <v>3166</v>
      </c>
      <c r="B1016" s="1">
        <f t="shared" si="15"/>
        <v>42027</v>
      </c>
      <c r="C1016">
        <v>88.56</v>
      </c>
      <c r="D1016">
        <v>89.68</v>
      </c>
      <c r="E1016">
        <v>89.86</v>
      </c>
      <c r="F1016">
        <v>87.85</v>
      </c>
      <c r="G1016">
        <v>0</v>
      </c>
      <c r="H1016">
        <v>-1.27</v>
      </c>
    </row>
    <row r="1017" spans="1:8" x14ac:dyDescent="0.2">
      <c r="A1017" t="s">
        <v>3167</v>
      </c>
      <c r="B1017" s="1">
        <f t="shared" si="15"/>
        <v>42026</v>
      </c>
      <c r="C1017">
        <v>89.7</v>
      </c>
      <c r="D1017">
        <v>91.32</v>
      </c>
      <c r="E1017">
        <v>91.63</v>
      </c>
      <c r="F1017">
        <v>89.35</v>
      </c>
      <c r="G1017">
        <v>0</v>
      </c>
      <c r="H1017">
        <v>-1.79</v>
      </c>
    </row>
    <row r="1018" spans="1:8" x14ac:dyDescent="0.2">
      <c r="A1018" t="s">
        <v>3168</v>
      </c>
      <c r="B1018" s="1">
        <f t="shared" si="15"/>
        <v>42025</v>
      </c>
      <c r="C1018">
        <v>91.34</v>
      </c>
      <c r="D1018">
        <v>91.06</v>
      </c>
      <c r="E1018">
        <v>91.87</v>
      </c>
      <c r="F1018">
        <v>90.7</v>
      </c>
      <c r="G1018">
        <v>0</v>
      </c>
      <c r="H1018">
        <v>0.3</v>
      </c>
    </row>
    <row r="1019" spans="1:8" x14ac:dyDescent="0.2">
      <c r="A1019" t="s">
        <v>3169</v>
      </c>
      <c r="B1019" s="1">
        <f t="shared" si="15"/>
        <v>42024</v>
      </c>
      <c r="C1019">
        <v>91.07</v>
      </c>
      <c r="D1019">
        <v>91.34</v>
      </c>
      <c r="E1019">
        <v>91.6</v>
      </c>
      <c r="F1019">
        <v>90.83</v>
      </c>
      <c r="G1019">
        <v>0</v>
      </c>
      <c r="H1019">
        <v>-0.32</v>
      </c>
    </row>
    <row r="1020" spans="1:8" x14ac:dyDescent="0.2">
      <c r="A1020" t="s">
        <v>3170</v>
      </c>
      <c r="B1020" s="1">
        <f t="shared" si="15"/>
        <v>42023</v>
      </c>
      <c r="C1020">
        <v>91.36</v>
      </c>
      <c r="D1020">
        <v>90.77</v>
      </c>
      <c r="E1020">
        <v>91.64</v>
      </c>
      <c r="F1020">
        <v>90.61</v>
      </c>
      <c r="G1020">
        <v>0</v>
      </c>
      <c r="H1020">
        <v>0.57999999999999996</v>
      </c>
    </row>
    <row r="1021" spans="1:8" x14ac:dyDescent="0.2">
      <c r="A1021" t="s">
        <v>3171</v>
      </c>
      <c r="B1021" s="1">
        <f t="shared" si="15"/>
        <v>42022</v>
      </c>
      <c r="C1021">
        <v>90.84</v>
      </c>
      <c r="D1021">
        <v>90.84</v>
      </c>
      <c r="E1021">
        <v>90.95</v>
      </c>
      <c r="F1021">
        <v>90.77</v>
      </c>
      <c r="G1021">
        <v>0</v>
      </c>
      <c r="H1021">
        <v>-7.0000000000000007E-2</v>
      </c>
    </row>
    <row r="1022" spans="1:8" x14ac:dyDescent="0.2">
      <c r="A1022" t="s">
        <v>3173</v>
      </c>
      <c r="B1022" s="1">
        <f t="shared" si="15"/>
        <v>42020</v>
      </c>
      <c r="C1022">
        <v>90.9</v>
      </c>
      <c r="D1022">
        <v>91.19</v>
      </c>
      <c r="E1022">
        <v>91.66</v>
      </c>
      <c r="F1022">
        <v>90.1</v>
      </c>
      <c r="G1022">
        <v>0</v>
      </c>
      <c r="H1022">
        <v>-0.32</v>
      </c>
    </row>
    <row r="1023" spans="1:8" x14ac:dyDescent="0.2">
      <c r="A1023" t="s">
        <v>3174</v>
      </c>
      <c r="B1023" s="1">
        <f t="shared" si="15"/>
        <v>42019</v>
      </c>
      <c r="C1023">
        <v>91.19</v>
      </c>
      <c r="D1023">
        <v>93.17</v>
      </c>
      <c r="E1023">
        <v>93.39</v>
      </c>
      <c r="F1023">
        <v>90.36</v>
      </c>
      <c r="G1023">
        <v>0</v>
      </c>
      <c r="H1023">
        <v>-2.13</v>
      </c>
    </row>
    <row r="1024" spans="1:8" x14ac:dyDescent="0.2">
      <c r="A1024" t="s">
        <v>3175</v>
      </c>
      <c r="B1024" s="1">
        <f t="shared" si="15"/>
        <v>42018</v>
      </c>
      <c r="C1024">
        <v>93.18</v>
      </c>
      <c r="D1024">
        <v>93.23</v>
      </c>
      <c r="E1024">
        <v>93.67</v>
      </c>
      <c r="F1024">
        <v>92.68</v>
      </c>
      <c r="G1024">
        <v>0</v>
      </c>
      <c r="H1024">
        <v>-0.06</v>
      </c>
    </row>
    <row r="1025" spans="1:8" x14ac:dyDescent="0.2">
      <c r="A1025" t="s">
        <v>3176</v>
      </c>
      <c r="B1025" s="1">
        <f t="shared" si="15"/>
        <v>42017</v>
      </c>
      <c r="C1025">
        <v>93.24</v>
      </c>
      <c r="D1025">
        <v>93.72</v>
      </c>
      <c r="E1025">
        <v>93.98</v>
      </c>
      <c r="F1025">
        <v>92.99</v>
      </c>
      <c r="G1025">
        <v>0</v>
      </c>
      <c r="H1025">
        <v>-0.53</v>
      </c>
    </row>
    <row r="1026" spans="1:8" x14ac:dyDescent="0.2">
      <c r="A1026" t="s">
        <v>3177</v>
      </c>
      <c r="B1026" s="1">
        <f t="shared" si="15"/>
        <v>42016</v>
      </c>
      <c r="C1026">
        <v>93.74</v>
      </c>
      <c r="D1026">
        <v>93.72</v>
      </c>
      <c r="E1026">
        <v>94.08</v>
      </c>
      <c r="F1026">
        <v>93.38</v>
      </c>
      <c r="G1026">
        <v>0</v>
      </c>
      <c r="H1026">
        <v>-0.18</v>
      </c>
    </row>
    <row r="1027" spans="1:8" x14ac:dyDescent="0.2">
      <c r="A1027" t="s">
        <v>3178</v>
      </c>
      <c r="B1027" s="1">
        <f t="shared" ref="B1027:B1090" si="16">DATE(RIGHT(A1027,4),LEFT(A1027,2),LEFT(RIGHT(A1027,8),2))</f>
        <v>42015</v>
      </c>
      <c r="C1027">
        <v>93.91</v>
      </c>
      <c r="D1027">
        <v>93.79</v>
      </c>
      <c r="E1027">
        <v>93.92</v>
      </c>
      <c r="F1027">
        <v>93.71</v>
      </c>
      <c r="G1027">
        <v>0</v>
      </c>
      <c r="H1027">
        <v>0.15</v>
      </c>
    </row>
    <row r="1028" spans="1:8" x14ac:dyDescent="0.2">
      <c r="A1028" t="s">
        <v>3180</v>
      </c>
      <c r="B1028" s="1">
        <f t="shared" si="16"/>
        <v>42013</v>
      </c>
      <c r="C1028">
        <v>93.77</v>
      </c>
      <c r="D1028">
        <v>93.53</v>
      </c>
      <c r="E1028">
        <v>93.96</v>
      </c>
      <c r="F1028">
        <v>93.23</v>
      </c>
      <c r="G1028">
        <v>0</v>
      </c>
      <c r="H1028">
        <v>0.24</v>
      </c>
    </row>
    <row r="1029" spans="1:8" x14ac:dyDescent="0.2">
      <c r="A1029" t="s">
        <v>3181</v>
      </c>
      <c r="B1029" s="1">
        <f t="shared" si="16"/>
        <v>42012</v>
      </c>
      <c r="C1029">
        <v>93.54</v>
      </c>
      <c r="D1029">
        <v>93.83</v>
      </c>
      <c r="E1029">
        <v>94</v>
      </c>
      <c r="F1029">
        <v>93.22</v>
      </c>
      <c r="G1029">
        <v>0</v>
      </c>
      <c r="H1029">
        <v>-0.32</v>
      </c>
    </row>
    <row r="1030" spans="1:8" x14ac:dyDescent="0.2">
      <c r="A1030" t="s">
        <v>3182</v>
      </c>
      <c r="B1030" s="1">
        <f t="shared" si="16"/>
        <v>42011</v>
      </c>
      <c r="C1030">
        <v>93.84</v>
      </c>
      <c r="D1030">
        <v>94.06</v>
      </c>
      <c r="E1030">
        <v>94.28</v>
      </c>
      <c r="F1030">
        <v>93.48</v>
      </c>
      <c r="G1030">
        <v>0</v>
      </c>
      <c r="H1030">
        <v>-0.23</v>
      </c>
    </row>
    <row r="1031" spans="1:8" x14ac:dyDescent="0.2">
      <c r="A1031" t="s">
        <v>3183</v>
      </c>
      <c r="B1031" s="1">
        <f t="shared" si="16"/>
        <v>42010</v>
      </c>
      <c r="C1031">
        <v>94.06</v>
      </c>
      <c r="D1031">
        <v>94.4</v>
      </c>
      <c r="E1031">
        <v>94.73</v>
      </c>
      <c r="F1031">
        <v>93.91</v>
      </c>
      <c r="G1031">
        <v>0</v>
      </c>
      <c r="H1031">
        <v>-0.38</v>
      </c>
    </row>
    <row r="1032" spans="1:8" x14ac:dyDescent="0.2">
      <c r="A1032" t="s">
        <v>3184</v>
      </c>
      <c r="B1032" s="1">
        <f t="shared" si="16"/>
        <v>42009</v>
      </c>
      <c r="C1032">
        <v>94.42</v>
      </c>
      <c r="D1032">
        <v>94.93</v>
      </c>
      <c r="E1032">
        <v>95.05</v>
      </c>
      <c r="F1032">
        <v>93.91</v>
      </c>
      <c r="G1032">
        <v>0</v>
      </c>
      <c r="H1032">
        <v>-0.17</v>
      </c>
    </row>
    <row r="1033" spans="1:8" x14ac:dyDescent="0.2">
      <c r="A1033" t="s">
        <v>3185</v>
      </c>
      <c r="B1033" s="1">
        <f t="shared" si="16"/>
        <v>42008</v>
      </c>
      <c r="C1033">
        <v>94.58</v>
      </c>
      <c r="D1033">
        <v>94.6</v>
      </c>
      <c r="E1033">
        <v>94.72</v>
      </c>
      <c r="F1033">
        <v>94.07</v>
      </c>
      <c r="G1033">
        <v>0</v>
      </c>
      <c r="H1033">
        <v>-0.39</v>
      </c>
    </row>
    <row r="1034" spans="1:8" x14ac:dyDescent="0.2">
      <c r="A1034" t="s">
        <v>3187</v>
      </c>
      <c r="B1034" s="1">
        <f t="shared" si="16"/>
        <v>42006</v>
      </c>
      <c r="C1034">
        <v>94.95</v>
      </c>
      <c r="D1034">
        <v>95.27</v>
      </c>
      <c r="E1034">
        <v>95.53</v>
      </c>
      <c r="F1034">
        <v>94.62</v>
      </c>
      <c r="G1034">
        <v>0</v>
      </c>
      <c r="H1034">
        <v>-0.36</v>
      </c>
    </row>
    <row r="1035" spans="1:8" x14ac:dyDescent="0.2">
      <c r="A1035" t="s">
        <v>3188</v>
      </c>
      <c r="B1035" s="1">
        <f t="shared" si="16"/>
        <v>42005</v>
      </c>
      <c r="C1035">
        <v>95.29</v>
      </c>
      <c r="D1035">
        <v>95.22</v>
      </c>
      <c r="E1035">
        <v>95.34</v>
      </c>
      <c r="F1035">
        <v>95.15</v>
      </c>
      <c r="G1035">
        <v>0</v>
      </c>
      <c r="H1035">
        <v>0.06</v>
      </c>
    </row>
    <row r="1036" spans="1:8" x14ac:dyDescent="0.2">
      <c r="A1036" t="s">
        <v>2925</v>
      </c>
      <c r="B1036" s="1">
        <f t="shared" si="16"/>
        <v>42004</v>
      </c>
      <c r="C1036">
        <v>95.23</v>
      </c>
      <c r="D1036">
        <v>95.56</v>
      </c>
      <c r="E1036">
        <v>95.77</v>
      </c>
      <c r="F1036">
        <v>95.1</v>
      </c>
      <c r="G1036">
        <v>0</v>
      </c>
      <c r="H1036">
        <v>-0.38</v>
      </c>
    </row>
    <row r="1037" spans="1:8" x14ac:dyDescent="0.2">
      <c r="A1037" t="s">
        <v>2926</v>
      </c>
      <c r="B1037" s="1">
        <f t="shared" si="16"/>
        <v>42003</v>
      </c>
      <c r="C1037">
        <v>95.6</v>
      </c>
      <c r="D1037">
        <v>95.8</v>
      </c>
      <c r="E1037">
        <v>96.05</v>
      </c>
      <c r="F1037">
        <v>95.33</v>
      </c>
      <c r="G1037">
        <v>0</v>
      </c>
      <c r="H1037">
        <v>-0.24</v>
      </c>
    </row>
    <row r="1038" spans="1:8" x14ac:dyDescent="0.2">
      <c r="A1038" t="s">
        <v>2927</v>
      </c>
      <c r="B1038" s="1">
        <f t="shared" si="16"/>
        <v>42002</v>
      </c>
      <c r="C1038">
        <v>95.83</v>
      </c>
      <c r="D1038">
        <v>95.97</v>
      </c>
      <c r="E1038">
        <v>96.33</v>
      </c>
      <c r="F1038">
        <v>95.67</v>
      </c>
      <c r="G1038">
        <v>0</v>
      </c>
      <c r="H1038">
        <v>-0.05</v>
      </c>
    </row>
    <row r="1039" spans="1:8" x14ac:dyDescent="0.2">
      <c r="A1039" t="s">
        <v>2928</v>
      </c>
      <c r="B1039" s="1">
        <f t="shared" si="16"/>
        <v>42001</v>
      </c>
      <c r="C1039">
        <v>95.88</v>
      </c>
      <c r="D1039">
        <v>95.96</v>
      </c>
      <c r="E1039">
        <v>95.99</v>
      </c>
      <c r="F1039">
        <v>95.86</v>
      </c>
      <c r="G1039">
        <v>0</v>
      </c>
      <c r="H1039">
        <v>-7.0000000000000007E-2</v>
      </c>
    </row>
    <row r="1040" spans="1:8" x14ac:dyDescent="0.2">
      <c r="A1040" t="s">
        <v>2930</v>
      </c>
      <c r="B1040" s="1">
        <f t="shared" si="16"/>
        <v>41999</v>
      </c>
      <c r="C1040">
        <v>95.95</v>
      </c>
      <c r="D1040">
        <v>96.22</v>
      </c>
      <c r="E1040">
        <v>96.32</v>
      </c>
      <c r="F1040">
        <v>95.8</v>
      </c>
      <c r="G1040">
        <v>0</v>
      </c>
      <c r="H1040">
        <v>-0.28999999999999998</v>
      </c>
    </row>
    <row r="1041" spans="1:8" x14ac:dyDescent="0.2">
      <c r="A1041" t="s">
        <v>2931</v>
      </c>
      <c r="B1041" s="1">
        <f t="shared" si="16"/>
        <v>41998</v>
      </c>
      <c r="C1041">
        <v>96.23</v>
      </c>
      <c r="D1041">
        <v>96.03</v>
      </c>
      <c r="E1041">
        <v>96.48</v>
      </c>
      <c r="F1041">
        <v>95.92</v>
      </c>
      <c r="G1041">
        <v>0</v>
      </c>
      <c r="H1041">
        <v>0.19</v>
      </c>
    </row>
    <row r="1042" spans="1:8" x14ac:dyDescent="0.2">
      <c r="A1042" t="s">
        <v>2932</v>
      </c>
      <c r="B1042" s="1">
        <f t="shared" si="16"/>
        <v>41997</v>
      </c>
      <c r="C1042">
        <v>96.04</v>
      </c>
      <c r="D1042">
        <v>95.91</v>
      </c>
      <c r="E1042">
        <v>96.31</v>
      </c>
      <c r="F1042">
        <v>95.79</v>
      </c>
      <c r="G1042">
        <v>0</v>
      </c>
      <c r="H1042">
        <v>0.13</v>
      </c>
    </row>
    <row r="1043" spans="1:8" x14ac:dyDescent="0.2">
      <c r="A1043" t="s">
        <v>2933</v>
      </c>
      <c r="B1043" s="1">
        <f t="shared" si="16"/>
        <v>41996</v>
      </c>
      <c r="C1043">
        <v>95.92</v>
      </c>
      <c r="D1043">
        <v>96.12</v>
      </c>
      <c r="E1043">
        <v>96.4</v>
      </c>
      <c r="F1043">
        <v>95.75</v>
      </c>
      <c r="G1043">
        <v>0</v>
      </c>
      <c r="H1043">
        <v>-0.22</v>
      </c>
    </row>
    <row r="1044" spans="1:8" x14ac:dyDescent="0.2">
      <c r="A1044" t="s">
        <v>2934</v>
      </c>
      <c r="B1044" s="1">
        <f t="shared" si="16"/>
        <v>41995</v>
      </c>
      <c r="C1044">
        <v>96.13</v>
      </c>
      <c r="D1044">
        <v>96</v>
      </c>
      <c r="E1044">
        <v>96.46</v>
      </c>
      <c r="F1044">
        <v>95.9</v>
      </c>
      <c r="G1044">
        <v>0</v>
      </c>
      <c r="H1044">
        <v>0.12</v>
      </c>
    </row>
    <row r="1045" spans="1:8" x14ac:dyDescent="0.2">
      <c r="A1045" t="s">
        <v>2935</v>
      </c>
      <c r="B1045" s="1">
        <f t="shared" si="16"/>
        <v>41994</v>
      </c>
      <c r="C1045">
        <v>96.02</v>
      </c>
      <c r="D1045">
        <v>96.02</v>
      </c>
      <c r="E1045">
        <v>96.04</v>
      </c>
      <c r="F1045">
        <v>95.97</v>
      </c>
      <c r="G1045">
        <v>0</v>
      </c>
      <c r="H1045">
        <v>-0.01</v>
      </c>
    </row>
    <row r="1046" spans="1:8" x14ac:dyDescent="0.2">
      <c r="A1046" t="s">
        <v>2937</v>
      </c>
      <c r="B1046" s="1">
        <f t="shared" si="16"/>
        <v>41992</v>
      </c>
      <c r="C1046">
        <v>96.03</v>
      </c>
      <c r="D1046">
        <v>96.33</v>
      </c>
      <c r="E1046">
        <v>96.58</v>
      </c>
      <c r="F1046">
        <v>95.9</v>
      </c>
      <c r="G1046">
        <v>0</v>
      </c>
      <c r="H1046">
        <v>-0.33</v>
      </c>
    </row>
    <row r="1047" spans="1:8" x14ac:dyDescent="0.2">
      <c r="A1047" t="s">
        <v>2938</v>
      </c>
      <c r="B1047" s="1">
        <f t="shared" si="16"/>
        <v>41991</v>
      </c>
      <c r="C1047">
        <v>96.35</v>
      </c>
      <c r="D1047">
        <v>96.77</v>
      </c>
      <c r="E1047">
        <v>96.94</v>
      </c>
      <c r="F1047">
        <v>96.1</v>
      </c>
      <c r="G1047">
        <v>0</v>
      </c>
      <c r="H1047">
        <v>-0.47</v>
      </c>
    </row>
    <row r="1048" spans="1:8" x14ac:dyDescent="0.2">
      <c r="A1048" t="s">
        <v>2939</v>
      </c>
      <c r="B1048" s="1">
        <f t="shared" si="16"/>
        <v>41990</v>
      </c>
      <c r="C1048">
        <v>96.8</v>
      </c>
      <c r="D1048">
        <v>97.59</v>
      </c>
      <c r="E1048">
        <v>97.88</v>
      </c>
      <c r="F1048">
        <v>96.47</v>
      </c>
      <c r="G1048">
        <v>0</v>
      </c>
      <c r="H1048">
        <v>-0.84</v>
      </c>
    </row>
    <row r="1049" spans="1:8" x14ac:dyDescent="0.2">
      <c r="A1049" t="s">
        <v>2940</v>
      </c>
      <c r="B1049" s="1">
        <f t="shared" si="16"/>
        <v>41989</v>
      </c>
      <c r="C1049">
        <v>97.61</v>
      </c>
      <c r="D1049">
        <v>97.35</v>
      </c>
      <c r="E1049">
        <v>98.52</v>
      </c>
      <c r="F1049">
        <v>97.1</v>
      </c>
      <c r="G1049">
        <v>0</v>
      </c>
      <c r="H1049">
        <v>0.25</v>
      </c>
    </row>
    <row r="1050" spans="1:8" x14ac:dyDescent="0.2">
      <c r="A1050" t="s">
        <v>2941</v>
      </c>
      <c r="B1050" s="1">
        <f t="shared" si="16"/>
        <v>41988</v>
      </c>
      <c r="C1050">
        <v>97.37</v>
      </c>
      <c r="D1050">
        <v>97.45</v>
      </c>
      <c r="E1050">
        <v>97.84</v>
      </c>
      <c r="F1050">
        <v>96.97</v>
      </c>
      <c r="G1050">
        <v>0</v>
      </c>
      <c r="H1050">
        <v>-0.02</v>
      </c>
    </row>
    <row r="1051" spans="1:8" x14ac:dyDescent="0.2">
      <c r="A1051" t="s">
        <v>2942</v>
      </c>
      <c r="B1051" s="1">
        <f t="shared" si="16"/>
        <v>41987</v>
      </c>
      <c r="C1051">
        <v>97.39</v>
      </c>
      <c r="D1051">
        <v>97.49</v>
      </c>
      <c r="E1051">
        <v>97.55</v>
      </c>
      <c r="F1051">
        <v>97.31</v>
      </c>
      <c r="G1051">
        <v>0</v>
      </c>
      <c r="H1051">
        <v>-7.0000000000000007E-2</v>
      </c>
    </row>
    <row r="1052" spans="1:8" x14ac:dyDescent="0.2">
      <c r="A1052" t="s">
        <v>2944</v>
      </c>
      <c r="B1052" s="1">
        <f t="shared" si="16"/>
        <v>41985</v>
      </c>
      <c r="C1052">
        <v>97.47</v>
      </c>
      <c r="D1052">
        <v>96.99</v>
      </c>
      <c r="E1052">
        <v>97.64</v>
      </c>
      <c r="F1052">
        <v>96.78</v>
      </c>
      <c r="G1052">
        <v>0</v>
      </c>
      <c r="H1052">
        <v>0.48</v>
      </c>
    </row>
    <row r="1053" spans="1:8" x14ac:dyDescent="0.2">
      <c r="A1053" t="s">
        <v>2945</v>
      </c>
      <c r="B1053" s="1">
        <f t="shared" si="16"/>
        <v>41984</v>
      </c>
      <c r="C1053">
        <v>97</v>
      </c>
      <c r="D1053">
        <v>97.1</v>
      </c>
      <c r="E1053">
        <v>97.73</v>
      </c>
      <c r="F1053">
        <v>96.59</v>
      </c>
      <c r="G1053">
        <v>0</v>
      </c>
      <c r="H1053">
        <v>-0.12</v>
      </c>
    </row>
    <row r="1054" spans="1:8" x14ac:dyDescent="0.2">
      <c r="A1054" t="s">
        <v>2946</v>
      </c>
      <c r="B1054" s="1">
        <f t="shared" si="16"/>
        <v>41983</v>
      </c>
      <c r="C1054">
        <v>97.12</v>
      </c>
      <c r="D1054">
        <v>96.79</v>
      </c>
      <c r="E1054">
        <v>97.3</v>
      </c>
      <c r="F1054">
        <v>96.53</v>
      </c>
      <c r="G1054">
        <v>0</v>
      </c>
      <c r="H1054">
        <v>0.33</v>
      </c>
    </row>
    <row r="1055" spans="1:8" x14ac:dyDescent="0.2">
      <c r="A1055" t="s">
        <v>2947</v>
      </c>
      <c r="B1055" s="1">
        <f t="shared" si="16"/>
        <v>41982</v>
      </c>
      <c r="C1055">
        <v>96.8</v>
      </c>
      <c r="D1055">
        <v>96.52</v>
      </c>
      <c r="E1055">
        <v>97.3</v>
      </c>
      <c r="F1055">
        <v>96.19</v>
      </c>
      <c r="G1055">
        <v>0</v>
      </c>
      <c r="H1055">
        <v>0.28000000000000003</v>
      </c>
    </row>
    <row r="1056" spans="1:8" x14ac:dyDescent="0.2">
      <c r="A1056" t="s">
        <v>2948</v>
      </c>
      <c r="B1056" s="1">
        <f t="shared" si="16"/>
        <v>41981</v>
      </c>
      <c r="C1056">
        <v>96.54</v>
      </c>
      <c r="D1056">
        <v>96.29</v>
      </c>
      <c r="E1056">
        <v>96.84</v>
      </c>
      <c r="F1056">
        <v>96.05</v>
      </c>
      <c r="G1056">
        <v>0</v>
      </c>
      <c r="H1056">
        <v>0.01</v>
      </c>
    </row>
    <row r="1057" spans="1:8" x14ac:dyDescent="0.2">
      <c r="A1057" t="s">
        <v>2949</v>
      </c>
      <c r="B1057" s="1">
        <f t="shared" si="16"/>
        <v>41980</v>
      </c>
      <c r="C1057">
        <v>96.53</v>
      </c>
      <c r="D1057">
        <v>96.48</v>
      </c>
      <c r="E1057">
        <v>96.61</v>
      </c>
      <c r="F1057">
        <v>96.43</v>
      </c>
      <c r="G1057">
        <v>0</v>
      </c>
      <c r="H1057">
        <v>0.1</v>
      </c>
    </row>
    <row r="1058" spans="1:8" x14ac:dyDescent="0.2">
      <c r="A1058" t="s">
        <v>2951</v>
      </c>
      <c r="B1058" s="1">
        <f t="shared" si="16"/>
        <v>41978</v>
      </c>
      <c r="C1058">
        <v>96.43</v>
      </c>
      <c r="D1058">
        <v>96.77</v>
      </c>
      <c r="E1058">
        <v>97.11</v>
      </c>
      <c r="F1058">
        <v>96.16</v>
      </c>
      <c r="G1058">
        <v>0</v>
      </c>
      <c r="H1058">
        <v>-0.35</v>
      </c>
    </row>
    <row r="1059" spans="1:8" x14ac:dyDescent="0.2">
      <c r="A1059" t="s">
        <v>2952</v>
      </c>
      <c r="B1059" s="1">
        <f t="shared" si="16"/>
        <v>41977</v>
      </c>
      <c r="C1059">
        <v>96.77</v>
      </c>
      <c r="D1059">
        <v>96.26</v>
      </c>
      <c r="E1059">
        <v>97.28</v>
      </c>
      <c r="F1059">
        <v>96.05</v>
      </c>
      <c r="G1059">
        <v>0</v>
      </c>
      <c r="H1059">
        <v>0.51</v>
      </c>
    </row>
    <row r="1060" spans="1:8" x14ac:dyDescent="0.2">
      <c r="A1060" t="s">
        <v>2953</v>
      </c>
      <c r="B1060" s="1">
        <f t="shared" si="16"/>
        <v>41976</v>
      </c>
      <c r="C1060">
        <v>96.28</v>
      </c>
      <c r="D1060">
        <v>96.76</v>
      </c>
      <c r="E1060">
        <v>96.86</v>
      </c>
      <c r="F1060">
        <v>96.11</v>
      </c>
      <c r="G1060">
        <v>0</v>
      </c>
      <c r="H1060">
        <v>-0.52</v>
      </c>
    </row>
    <row r="1061" spans="1:8" x14ac:dyDescent="0.2">
      <c r="A1061" t="s">
        <v>2954</v>
      </c>
      <c r="B1061" s="1">
        <f t="shared" si="16"/>
        <v>41975</v>
      </c>
      <c r="C1061">
        <v>96.78</v>
      </c>
      <c r="D1061">
        <v>97.12</v>
      </c>
      <c r="E1061">
        <v>97.32</v>
      </c>
      <c r="F1061">
        <v>96.61</v>
      </c>
      <c r="G1061">
        <v>0</v>
      </c>
      <c r="H1061">
        <v>-0.36</v>
      </c>
    </row>
    <row r="1062" spans="1:8" x14ac:dyDescent="0.2">
      <c r="A1062" t="s">
        <v>2955</v>
      </c>
      <c r="B1062" s="1">
        <f t="shared" si="16"/>
        <v>41974</v>
      </c>
      <c r="C1062">
        <v>97.13</v>
      </c>
      <c r="D1062">
        <v>97.16</v>
      </c>
      <c r="E1062">
        <v>97.51</v>
      </c>
      <c r="F1062">
        <v>96.78</v>
      </c>
      <c r="G1062">
        <v>0</v>
      </c>
      <c r="H1062">
        <v>0</v>
      </c>
    </row>
    <row r="1063" spans="1:8" x14ac:dyDescent="0.2">
      <c r="A1063" t="s">
        <v>2694</v>
      </c>
      <c r="B1063" s="1">
        <f t="shared" si="16"/>
        <v>41973</v>
      </c>
      <c r="C1063">
        <v>97.13</v>
      </c>
      <c r="D1063">
        <v>97.13</v>
      </c>
      <c r="E1063">
        <v>97.28</v>
      </c>
      <c r="F1063">
        <v>97.04</v>
      </c>
      <c r="G1063">
        <v>0</v>
      </c>
      <c r="H1063">
        <v>-0.03</v>
      </c>
    </row>
    <row r="1064" spans="1:8" x14ac:dyDescent="0.2">
      <c r="A1064" t="s">
        <v>2696</v>
      </c>
      <c r="B1064" s="1">
        <f t="shared" si="16"/>
        <v>41971</v>
      </c>
      <c r="C1064">
        <v>97.16</v>
      </c>
      <c r="D1064">
        <v>96.99</v>
      </c>
      <c r="E1064">
        <v>97.41</v>
      </c>
      <c r="F1064">
        <v>96.76</v>
      </c>
      <c r="G1064">
        <v>0</v>
      </c>
      <c r="H1064">
        <v>0.16</v>
      </c>
    </row>
    <row r="1065" spans="1:8" x14ac:dyDescent="0.2">
      <c r="A1065" t="s">
        <v>2697</v>
      </c>
      <c r="B1065" s="1">
        <f t="shared" si="16"/>
        <v>41970</v>
      </c>
      <c r="C1065">
        <v>97</v>
      </c>
      <c r="D1065">
        <v>97.15</v>
      </c>
      <c r="E1065">
        <v>97.39</v>
      </c>
      <c r="F1065">
        <v>96.85</v>
      </c>
      <c r="G1065">
        <v>0</v>
      </c>
      <c r="H1065">
        <v>-0.17</v>
      </c>
    </row>
    <row r="1066" spans="1:8" x14ac:dyDescent="0.2">
      <c r="A1066" t="s">
        <v>2698</v>
      </c>
      <c r="B1066" s="1">
        <f t="shared" si="16"/>
        <v>41969</v>
      </c>
      <c r="C1066">
        <v>97.17</v>
      </c>
      <c r="D1066">
        <v>97.03</v>
      </c>
      <c r="E1066">
        <v>97.38</v>
      </c>
      <c r="F1066">
        <v>96.72</v>
      </c>
      <c r="G1066">
        <v>0</v>
      </c>
      <c r="H1066">
        <v>0.14000000000000001</v>
      </c>
    </row>
    <row r="1067" spans="1:8" x14ac:dyDescent="0.2">
      <c r="A1067" t="s">
        <v>2699</v>
      </c>
      <c r="B1067" s="1">
        <f t="shared" si="16"/>
        <v>41968</v>
      </c>
      <c r="C1067">
        <v>97.03</v>
      </c>
      <c r="D1067">
        <v>96.82</v>
      </c>
      <c r="E1067">
        <v>97.15</v>
      </c>
      <c r="F1067">
        <v>96.52</v>
      </c>
      <c r="G1067">
        <v>0</v>
      </c>
      <c r="H1067">
        <v>0.21</v>
      </c>
    </row>
    <row r="1068" spans="1:8" x14ac:dyDescent="0.2">
      <c r="A1068" t="s">
        <v>2700</v>
      </c>
      <c r="B1068" s="1">
        <f t="shared" si="16"/>
        <v>41967</v>
      </c>
      <c r="C1068">
        <v>96.83</v>
      </c>
      <c r="D1068">
        <v>96.32</v>
      </c>
      <c r="E1068">
        <v>96.89</v>
      </c>
      <c r="F1068">
        <v>96.2</v>
      </c>
      <c r="G1068">
        <v>0</v>
      </c>
      <c r="H1068">
        <v>0.52</v>
      </c>
    </row>
    <row r="1069" spans="1:8" x14ac:dyDescent="0.2">
      <c r="A1069" t="s">
        <v>2701</v>
      </c>
      <c r="B1069" s="1">
        <f t="shared" si="16"/>
        <v>41966</v>
      </c>
      <c r="C1069">
        <v>96.33</v>
      </c>
      <c r="D1069">
        <v>96.32</v>
      </c>
      <c r="E1069">
        <v>96.34</v>
      </c>
      <c r="F1069">
        <v>96.27</v>
      </c>
      <c r="G1069">
        <v>0</v>
      </c>
      <c r="H1069">
        <v>-0.13</v>
      </c>
    </row>
    <row r="1070" spans="1:8" x14ac:dyDescent="0.2">
      <c r="A1070" t="s">
        <v>2703</v>
      </c>
      <c r="B1070" s="1">
        <f t="shared" si="16"/>
        <v>41964</v>
      </c>
      <c r="C1070">
        <v>96.46</v>
      </c>
      <c r="D1070">
        <v>97.49</v>
      </c>
      <c r="E1070">
        <v>97.72</v>
      </c>
      <c r="F1070">
        <v>96.29</v>
      </c>
      <c r="G1070">
        <v>0</v>
      </c>
      <c r="H1070">
        <v>-1.07</v>
      </c>
    </row>
    <row r="1071" spans="1:8" x14ac:dyDescent="0.2">
      <c r="A1071" t="s">
        <v>2704</v>
      </c>
      <c r="B1071" s="1">
        <f t="shared" si="16"/>
        <v>41963</v>
      </c>
      <c r="C1071">
        <v>97.51</v>
      </c>
      <c r="D1071">
        <v>97.58</v>
      </c>
      <c r="E1071">
        <v>97.87</v>
      </c>
      <c r="F1071">
        <v>97.24</v>
      </c>
      <c r="G1071">
        <v>0</v>
      </c>
      <c r="H1071">
        <v>-0.09</v>
      </c>
    </row>
    <row r="1072" spans="1:8" x14ac:dyDescent="0.2">
      <c r="A1072" t="s">
        <v>2705</v>
      </c>
      <c r="B1072" s="1">
        <f t="shared" si="16"/>
        <v>41962</v>
      </c>
      <c r="C1072">
        <v>97.6</v>
      </c>
      <c r="D1072">
        <v>97.32</v>
      </c>
      <c r="E1072">
        <v>97.91</v>
      </c>
      <c r="F1072">
        <v>97.12</v>
      </c>
      <c r="G1072">
        <v>0</v>
      </c>
      <c r="H1072">
        <v>0.27</v>
      </c>
    </row>
    <row r="1073" spans="1:8" x14ac:dyDescent="0.2">
      <c r="A1073" t="s">
        <v>2706</v>
      </c>
      <c r="B1073" s="1">
        <f t="shared" si="16"/>
        <v>41961</v>
      </c>
      <c r="C1073">
        <v>97.33</v>
      </c>
      <c r="D1073">
        <v>96.73</v>
      </c>
      <c r="E1073">
        <v>97.43</v>
      </c>
      <c r="F1073">
        <v>96.62</v>
      </c>
      <c r="G1073">
        <v>0</v>
      </c>
      <c r="H1073">
        <v>0.61</v>
      </c>
    </row>
    <row r="1074" spans="1:8" x14ac:dyDescent="0.2">
      <c r="A1074" t="s">
        <v>2707</v>
      </c>
      <c r="B1074" s="1">
        <f t="shared" si="16"/>
        <v>41960</v>
      </c>
      <c r="C1074">
        <v>96.74</v>
      </c>
      <c r="D1074">
        <v>97.15</v>
      </c>
      <c r="E1074">
        <v>97.54</v>
      </c>
      <c r="F1074">
        <v>96.61</v>
      </c>
      <c r="G1074">
        <v>0</v>
      </c>
      <c r="H1074">
        <v>-0.49</v>
      </c>
    </row>
    <row r="1075" spans="1:8" x14ac:dyDescent="0.2">
      <c r="A1075" t="s">
        <v>2708</v>
      </c>
      <c r="B1075" s="1">
        <f t="shared" si="16"/>
        <v>41959</v>
      </c>
      <c r="C1075">
        <v>97.21</v>
      </c>
      <c r="D1075">
        <v>97.23</v>
      </c>
      <c r="E1075">
        <v>97.32</v>
      </c>
      <c r="F1075">
        <v>97.12</v>
      </c>
      <c r="G1075">
        <v>0</v>
      </c>
      <c r="H1075">
        <v>0.06</v>
      </c>
    </row>
    <row r="1076" spans="1:8" x14ac:dyDescent="0.2">
      <c r="A1076" t="s">
        <v>2710</v>
      </c>
      <c r="B1076" s="1">
        <f t="shared" si="16"/>
        <v>41957</v>
      </c>
      <c r="C1076">
        <v>97.16</v>
      </c>
      <c r="D1076">
        <v>96.76</v>
      </c>
      <c r="E1076">
        <v>97.35</v>
      </c>
      <c r="F1076">
        <v>96.31</v>
      </c>
      <c r="G1076">
        <v>0</v>
      </c>
      <c r="H1076">
        <v>0.4</v>
      </c>
    </row>
    <row r="1077" spans="1:8" x14ac:dyDescent="0.2">
      <c r="A1077" t="s">
        <v>2711</v>
      </c>
      <c r="B1077" s="1">
        <f t="shared" si="16"/>
        <v>41956</v>
      </c>
      <c r="C1077">
        <v>96.77</v>
      </c>
      <c r="D1077">
        <v>96.39</v>
      </c>
      <c r="E1077">
        <v>96.89</v>
      </c>
      <c r="F1077">
        <v>96.29</v>
      </c>
      <c r="G1077">
        <v>0</v>
      </c>
      <c r="H1077">
        <v>0.37</v>
      </c>
    </row>
    <row r="1078" spans="1:8" x14ac:dyDescent="0.2">
      <c r="A1078" t="s">
        <v>2712</v>
      </c>
      <c r="B1078" s="1">
        <f t="shared" si="16"/>
        <v>41955</v>
      </c>
      <c r="C1078">
        <v>96.41</v>
      </c>
      <c r="D1078">
        <v>96.57</v>
      </c>
      <c r="E1078">
        <v>96.84</v>
      </c>
      <c r="F1078">
        <v>96.1</v>
      </c>
      <c r="G1078">
        <v>0</v>
      </c>
      <c r="H1078">
        <v>-0.17</v>
      </c>
    </row>
    <row r="1079" spans="1:8" x14ac:dyDescent="0.2">
      <c r="A1079" t="s">
        <v>2713</v>
      </c>
      <c r="B1079" s="1">
        <f t="shared" si="16"/>
        <v>41954</v>
      </c>
      <c r="C1079">
        <v>96.58</v>
      </c>
      <c r="D1079">
        <v>96.15</v>
      </c>
      <c r="E1079">
        <v>96.75</v>
      </c>
      <c r="F1079">
        <v>95.94</v>
      </c>
      <c r="G1079">
        <v>0</v>
      </c>
      <c r="H1079">
        <v>0.42</v>
      </c>
    </row>
    <row r="1080" spans="1:8" x14ac:dyDescent="0.2">
      <c r="A1080" t="s">
        <v>2714</v>
      </c>
      <c r="B1080" s="1">
        <f t="shared" si="16"/>
        <v>41953</v>
      </c>
      <c r="C1080">
        <v>96.17</v>
      </c>
      <c r="D1080">
        <v>96.29</v>
      </c>
      <c r="E1080">
        <v>96.67</v>
      </c>
      <c r="F1080">
        <v>96</v>
      </c>
      <c r="G1080">
        <v>0</v>
      </c>
      <c r="H1080">
        <v>-0.19</v>
      </c>
    </row>
    <row r="1081" spans="1:8" x14ac:dyDescent="0.2">
      <c r="A1081" t="s">
        <v>2715</v>
      </c>
      <c r="B1081" s="1">
        <f t="shared" si="16"/>
        <v>41952</v>
      </c>
      <c r="C1081">
        <v>96.36</v>
      </c>
      <c r="D1081">
        <v>96.43</v>
      </c>
      <c r="E1081">
        <v>96.49</v>
      </c>
      <c r="F1081">
        <v>96.34</v>
      </c>
      <c r="G1081">
        <v>0</v>
      </c>
      <c r="H1081">
        <v>0.03</v>
      </c>
    </row>
    <row r="1082" spans="1:8" x14ac:dyDescent="0.2">
      <c r="A1082" t="s">
        <v>2717</v>
      </c>
      <c r="B1082" s="1">
        <f t="shared" si="16"/>
        <v>41950</v>
      </c>
      <c r="C1082">
        <v>96.32</v>
      </c>
      <c r="D1082">
        <v>95.9</v>
      </c>
      <c r="E1082">
        <v>96.52</v>
      </c>
      <c r="F1082">
        <v>95.71</v>
      </c>
      <c r="G1082">
        <v>0</v>
      </c>
      <c r="H1082">
        <v>0.42</v>
      </c>
    </row>
    <row r="1083" spans="1:8" x14ac:dyDescent="0.2">
      <c r="A1083" t="s">
        <v>2718</v>
      </c>
      <c r="B1083" s="1">
        <f t="shared" si="16"/>
        <v>41949</v>
      </c>
      <c r="C1083">
        <v>95.92</v>
      </c>
      <c r="D1083">
        <v>96.46</v>
      </c>
      <c r="E1083">
        <v>96.94</v>
      </c>
      <c r="F1083">
        <v>95.74</v>
      </c>
      <c r="G1083">
        <v>0</v>
      </c>
      <c r="H1083">
        <v>-0.57999999999999996</v>
      </c>
    </row>
    <row r="1084" spans="1:8" x14ac:dyDescent="0.2">
      <c r="A1084" t="s">
        <v>2719</v>
      </c>
      <c r="B1084" s="1">
        <f t="shared" si="16"/>
        <v>41948</v>
      </c>
      <c r="C1084">
        <v>96.48</v>
      </c>
      <c r="D1084">
        <v>96.79</v>
      </c>
      <c r="E1084">
        <v>97.1</v>
      </c>
      <c r="F1084">
        <v>96.22</v>
      </c>
      <c r="G1084">
        <v>0</v>
      </c>
      <c r="H1084">
        <v>-0.34</v>
      </c>
    </row>
    <row r="1085" spans="1:8" x14ac:dyDescent="0.2">
      <c r="A1085" t="s">
        <v>2720</v>
      </c>
      <c r="B1085" s="1">
        <f t="shared" si="16"/>
        <v>41947</v>
      </c>
      <c r="C1085">
        <v>96.8</v>
      </c>
      <c r="D1085">
        <v>96.4</v>
      </c>
      <c r="E1085">
        <v>97.05</v>
      </c>
      <c r="F1085">
        <v>96.3</v>
      </c>
      <c r="G1085">
        <v>0</v>
      </c>
      <c r="H1085">
        <v>0.4</v>
      </c>
    </row>
    <row r="1086" spans="1:8" x14ac:dyDescent="0.2">
      <c r="A1086" t="s">
        <v>2721</v>
      </c>
      <c r="B1086" s="1">
        <f t="shared" si="16"/>
        <v>41946</v>
      </c>
      <c r="C1086">
        <v>96.42</v>
      </c>
      <c r="D1086">
        <v>96.38</v>
      </c>
      <c r="E1086">
        <v>96.65</v>
      </c>
      <c r="F1086">
        <v>95.94</v>
      </c>
      <c r="G1086">
        <v>0</v>
      </c>
      <c r="H1086">
        <v>0.05</v>
      </c>
    </row>
    <row r="1087" spans="1:8" x14ac:dyDescent="0.2">
      <c r="A1087" t="s">
        <v>2722</v>
      </c>
      <c r="B1087" s="1">
        <f t="shared" si="16"/>
        <v>41945</v>
      </c>
      <c r="C1087">
        <v>96.37</v>
      </c>
      <c r="D1087">
        <v>96.4</v>
      </c>
      <c r="E1087">
        <v>96.48</v>
      </c>
      <c r="F1087">
        <v>96.35</v>
      </c>
      <c r="G1087">
        <v>0</v>
      </c>
      <c r="H1087">
        <v>-0.08</v>
      </c>
    </row>
    <row r="1088" spans="1:8" x14ac:dyDescent="0.2">
      <c r="A1088" t="s">
        <v>2463</v>
      </c>
      <c r="B1088" s="1">
        <f t="shared" si="16"/>
        <v>41943</v>
      </c>
      <c r="C1088">
        <v>96.45</v>
      </c>
      <c r="D1088">
        <v>96.61</v>
      </c>
      <c r="E1088">
        <v>97.01</v>
      </c>
      <c r="F1088">
        <v>95.88</v>
      </c>
      <c r="G1088">
        <v>0</v>
      </c>
      <c r="H1088">
        <v>-0.18</v>
      </c>
    </row>
    <row r="1089" spans="1:8" x14ac:dyDescent="0.2">
      <c r="A1089" t="s">
        <v>2464</v>
      </c>
      <c r="B1089" s="1">
        <f t="shared" si="16"/>
        <v>41942</v>
      </c>
      <c r="C1089">
        <v>96.62</v>
      </c>
      <c r="D1089">
        <v>96.71</v>
      </c>
      <c r="E1089">
        <v>96.88</v>
      </c>
      <c r="F1089">
        <v>96.19</v>
      </c>
      <c r="G1089">
        <v>0</v>
      </c>
      <c r="H1089">
        <v>-0.12</v>
      </c>
    </row>
    <row r="1090" spans="1:8" x14ac:dyDescent="0.2">
      <c r="A1090" t="s">
        <v>2465</v>
      </c>
      <c r="B1090" s="1">
        <f t="shared" si="16"/>
        <v>41941</v>
      </c>
      <c r="C1090">
        <v>96.74</v>
      </c>
      <c r="D1090">
        <v>97.2</v>
      </c>
      <c r="E1090">
        <v>97.51</v>
      </c>
      <c r="F1090">
        <v>96.63</v>
      </c>
      <c r="G1090">
        <v>0</v>
      </c>
      <c r="H1090">
        <v>-0.48</v>
      </c>
    </row>
    <row r="1091" spans="1:8" x14ac:dyDescent="0.2">
      <c r="A1091" t="s">
        <v>2466</v>
      </c>
      <c r="B1091" s="1">
        <f t="shared" ref="B1091:B1154" si="17">DATE(RIGHT(A1091,4),LEFT(A1091,2),LEFT(RIGHT(A1091,8),2))</f>
        <v>41940</v>
      </c>
      <c r="C1091">
        <v>97.21</v>
      </c>
      <c r="D1091">
        <v>96.86</v>
      </c>
      <c r="E1091">
        <v>97.43</v>
      </c>
      <c r="F1091">
        <v>96.75</v>
      </c>
      <c r="G1091">
        <v>0</v>
      </c>
      <c r="H1091">
        <v>0.35</v>
      </c>
    </row>
    <row r="1092" spans="1:8" x14ac:dyDescent="0.2">
      <c r="A1092" t="s">
        <v>2467</v>
      </c>
      <c r="B1092" s="1">
        <f t="shared" si="17"/>
        <v>41939</v>
      </c>
      <c r="C1092">
        <v>96.87</v>
      </c>
      <c r="D1092">
        <v>96.76</v>
      </c>
      <c r="E1092">
        <v>97.11</v>
      </c>
      <c r="F1092">
        <v>96.57</v>
      </c>
      <c r="G1092">
        <v>0</v>
      </c>
      <c r="H1092">
        <v>0.14000000000000001</v>
      </c>
    </row>
    <row r="1093" spans="1:8" x14ac:dyDescent="0.2">
      <c r="A1093" t="s">
        <v>2468</v>
      </c>
      <c r="B1093" s="1">
        <f t="shared" si="17"/>
        <v>41938</v>
      </c>
      <c r="C1093">
        <v>96.73</v>
      </c>
      <c r="D1093">
        <v>96.69</v>
      </c>
      <c r="E1093">
        <v>96.81</v>
      </c>
      <c r="F1093">
        <v>96.68</v>
      </c>
      <c r="G1093">
        <v>0</v>
      </c>
      <c r="H1093">
        <v>0.04</v>
      </c>
    </row>
    <row r="1094" spans="1:8" x14ac:dyDescent="0.2">
      <c r="A1094" t="s">
        <v>2470</v>
      </c>
      <c r="B1094" s="1">
        <f t="shared" si="17"/>
        <v>41936</v>
      </c>
      <c r="C1094">
        <v>96.7</v>
      </c>
      <c r="D1094">
        <v>96.56</v>
      </c>
      <c r="E1094">
        <v>96.88</v>
      </c>
      <c r="F1094">
        <v>96.42</v>
      </c>
      <c r="G1094">
        <v>0</v>
      </c>
      <c r="H1094">
        <v>0.12</v>
      </c>
    </row>
    <row r="1095" spans="1:8" x14ac:dyDescent="0.2">
      <c r="A1095" t="s">
        <v>2471</v>
      </c>
      <c r="B1095" s="1">
        <f t="shared" si="17"/>
        <v>41935</v>
      </c>
      <c r="C1095">
        <v>96.58</v>
      </c>
      <c r="D1095">
        <v>96.45</v>
      </c>
      <c r="E1095">
        <v>96.85</v>
      </c>
      <c r="F1095">
        <v>96.18</v>
      </c>
      <c r="G1095">
        <v>0</v>
      </c>
      <c r="H1095">
        <v>0.12</v>
      </c>
    </row>
    <row r="1096" spans="1:8" x14ac:dyDescent="0.2">
      <c r="A1096" t="s">
        <v>2472</v>
      </c>
      <c r="B1096" s="1">
        <f t="shared" si="17"/>
        <v>41934</v>
      </c>
      <c r="C1096">
        <v>96.47</v>
      </c>
      <c r="D1096">
        <v>96.82</v>
      </c>
      <c r="E1096">
        <v>97.06</v>
      </c>
      <c r="F1096">
        <v>96.35</v>
      </c>
      <c r="G1096">
        <v>0</v>
      </c>
      <c r="H1096">
        <v>-0.37</v>
      </c>
    </row>
    <row r="1097" spans="1:8" x14ac:dyDescent="0.2">
      <c r="A1097" t="s">
        <v>2473</v>
      </c>
      <c r="B1097" s="1">
        <f t="shared" si="17"/>
        <v>41933</v>
      </c>
      <c r="C1097">
        <v>96.83</v>
      </c>
      <c r="D1097">
        <v>97.33</v>
      </c>
      <c r="E1097">
        <v>97.6</v>
      </c>
      <c r="F1097">
        <v>96.72</v>
      </c>
      <c r="G1097">
        <v>0</v>
      </c>
      <c r="H1097">
        <v>-0.52</v>
      </c>
    </row>
    <row r="1098" spans="1:8" x14ac:dyDescent="0.2">
      <c r="A1098" t="s">
        <v>2474</v>
      </c>
      <c r="B1098" s="1">
        <f t="shared" si="17"/>
        <v>41932</v>
      </c>
      <c r="C1098">
        <v>97.33</v>
      </c>
      <c r="D1098">
        <v>97.07</v>
      </c>
      <c r="E1098">
        <v>97.49</v>
      </c>
      <c r="F1098">
        <v>96.88</v>
      </c>
      <c r="G1098">
        <v>0</v>
      </c>
      <c r="H1098">
        <v>0.28999999999999998</v>
      </c>
    </row>
    <row r="1099" spans="1:8" x14ac:dyDescent="0.2">
      <c r="A1099" t="s">
        <v>2475</v>
      </c>
      <c r="B1099" s="1">
        <f t="shared" si="17"/>
        <v>41931</v>
      </c>
      <c r="C1099">
        <v>97.05</v>
      </c>
      <c r="D1099">
        <v>97.07</v>
      </c>
      <c r="E1099">
        <v>97.14</v>
      </c>
      <c r="F1099">
        <v>96.97</v>
      </c>
      <c r="G1099">
        <v>0</v>
      </c>
      <c r="H1099">
        <v>-0.06</v>
      </c>
    </row>
    <row r="1100" spans="1:8" x14ac:dyDescent="0.2">
      <c r="A1100" t="s">
        <v>2477</v>
      </c>
      <c r="B1100" s="1">
        <f t="shared" si="17"/>
        <v>41929</v>
      </c>
      <c r="C1100">
        <v>97.11</v>
      </c>
      <c r="D1100">
        <v>97.34</v>
      </c>
      <c r="E1100">
        <v>97.6</v>
      </c>
      <c r="F1100">
        <v>96.9</v>
      </c>
      <c r="G1100">
        <v>0</v>
      </c>
      <c r="H1100">
        <v>-0.25</v>
      </c>
    </row>
    <row r="1101" spans="1:8" x14ac:dyDescent="0.2">
      <c r="A1101" t="s">
        <v>2478</v>
      </c>
      <c r="B1101" s="1">
        <f t="shared" si="17"/>
        <v>41928</v>
      </c>
      <c r="C1101">
        <v>97.36</v>
      </c>
      <c r="D1101">
        <v>97.53</v>
      </c>
      <c r="E1101">
        <v>97.77</v>
      </c>
      <c r="F1101">
        <v>96.62</v>
      </c>
      <c r="G1101">
        <v>0</v>
      </c>
      <c r="H1101">
        <v>-0.2</v>
      </c>
    </row>
    <row r="1102" spans="1:8" x14ac:dyDescent="0.2">
      <c r="A1102" t="s">
        <v>2479</v>
      </c>
      <c r="B1102" s="1">
        <f t="shared" si="17"/>
        <v>41927</v>
      </c>
      <c r="C1102">
        <v>97.55</v>
      </c>
      <c r="D1102">
        <v>96.59</v>
      </c>
      <c r="E1102">
        <v>97.89</v>
      </c>
      <c r="F1102">
        <v>96.32</v>
      </c>
      <c r="G1102">
        <v>0</v>
      </c>
      <c r="H1102">
        <v>0.98</v>
      </c>
    </row>
    <row r="1103" spans="1:8" x14ac:dyDescent="0.2">
      <c r="A1103" t="s">
        <v>2480</v>
      </c>
      <c r="B1103" s="1">
        <f t="shared" si="17"/>
        <v>41926</v>
      </c>
      <c r="C1103">
        <v>96.6</v>
      </c>
      <c r="D1103">
        <v>96.92</v>
      </c>
      <c r="E1103">
        <v>97.22</v>
      </c>
      <c r="F1103">
        <v>96.23</v>
      </c>
      <c r="G1103">
        <v>0</v>
      </c>
      <c r="H1103">
        <v>-0.35</v>
      </c>
    </row>
    <row r="1104" spans="1:8" x14ac:dyDescent="0.2">
      <c r="A1104" t="s">
        <v>2481</v>
      </c>
      <c r="B1104" s="1">
        <f t="shared" si="17"/>
        <v>41925</v>
      </c>
      <c r="C1104">
        <v>96.95</v>
      </c>
      <c r="D1104">
        <v>96.29</v>
      </c>
      <c r="E1104">
        <v>97.07</v>
      </c>
      <c r="F1104">
        <v>96.11</v>
      </c>
      <c r="G1104">
        <v>0</v>
      </c>
      <c r="H1104">
        <v>0.67</v>
      </c>
    </row>
    <row r="1105" spans="1:8" x14ac:dyDescent="0.2">
      <c r="A1105" t="s">
        <v>2482</v>
      </c>
      <c r="B1105" s="1">
        <f t="shared" si="17"/>
        <v>41924</v>
      </c>
      <c r="C1105">
        <v>96.3</v>
      </c>
      <c r="D1105">
        <v>96.24</v>
      </c>
      <c r="E1105">
        <v>96.38</v>
      </c>
      <c r="F1105">
        <v>96.19</v>
      </c>
      <c r="G1105">
        <v>0</v>
      </c>
      <c r="H1105">
        <v>0.03</v>
      </c>
    </row>
    <row r="1106" spans="1:8" x14ac:dyDescent="0.2">
      <c r="A1106" t="s">
        <v>2484</v>
      </c>
      <c r="B1106" s="1">
        <f t="shared" si="17"/>
        <v>41922</v>
      </c>
      <c r="C1106">
        <v>96.27</v>
      </c>
      <c r="D1106">
        <v>96.68</v>
      </c>
      <c r="E1106">
        <v>96.91</v>
      </c>
      <c r="F1106">
        <v>96.11</v>
      </c>
      <c r="G1106">
        <v>0</v>
      </c>
      <c r="H1106">
        <v>-0.44</v>
      </c>
    </row>
    <row r="1107" spans="1:8" x14ac:dyDescent="0.2">
      <c r="A1107" t="s">
        <v>2485</v>
      </c>
      <c r="B1107" s="1">
        <f t="shared" si="17"/>
        <v>41921</v>
      </c>
      <c r="C1107">
        <v>96.69</v>
      </c>
      <c r="D1107">
        <v>96.92</v>
      </c>
      <c r="E1107">
        <v>97.29</v>
      </c>
      <c r="F1107">
        <v>96.43</v>
      </c>
      <c r="G1107">
        <v>0</v>
      </c>
      <c r="H1107">
        <v>-0.25</v>
      </c>
    </row>
    <row r="1108" spans="1:8" x14ac:dyDescent="0.2">
      <c r="A1108" t="s">
        <v>2486</v>
      </c>
      <c r="B1108" s="1">
        <f t="shared" si="17"/>
        <v>41920</v>
      </c>
      <c r="C1108">
        <v>96.94</v>
      </c>
      <c r="D1108">
        <v>96.53</v>
      </c>
      <c r="E1108">
        <v>97.14</v>
      </c>
      <c r="F1108">
        <v>96.26</v>
      </c>
      <c r="G1108">
        <v>0</v>
      </c>
      <c r="H1108">
        <v>0.4</v>
      </c>
    </row>
    <row r="1109" spans="1:8" x14ac:dyDescent="0.2">
      <c r="A1109" t="s">
        <v>2487</v>
      </c>
      <c r="B1109" s="1">
        <f t="shared" si="17"/>
        <v>41919</v>
      </c>
      <c r="C1109">
        <v>96.55</v>
      </c>
      <c r="D1109">
        <v>96.52</v>
      </c>
      <c r="E1109">
        <v>96.73</v>
      </c>
      <c r="F1109">
        <v>96</v>
      </c>
      <c r="G1109">
        <v>0</v>
      </c>
      <c r="H1109">
        <v>0.01</v>
      </c>
    </row>
    <row r="1110" spans="1:8" x14ac:dyDescent="0.2">
      <c r="A1110" t="s">
        <v>2488</v>
      </c>
      <c r="B1110" s="1">
        <f t="shared" si="17"/>
        <v>41918</v>
      </c>
      <c r="C1110">
        <v>96.54</v>
      </c>
      <c r="D1110">
        <v>95.79</v>
      </c>
      <c r="E1110">
        <v>96.7</v>
      </c>
      <c r="F1110">
        <v>95.69</v>
      </c>
      <c r="G1110">
        <v>0</v>
      </c>
      <c r="H1110">
        <v>0.73</v>
      </c>
    </row>
    <row r="1111" spans="1:8" x14ac:dyDescent="0.2">
      <c r="A1111" t="s">
        <v>2489</v>
      </c>
      <c r="B1111" s="1">
        <f t="shared" si="17"/>
        <v>41917</v>
      </c>
      <c r="C1111">
        <v>95.84</v>
      </c>
      <c r="D1111">
        <v>95.85</v>
      </c>
      <c r="E1111">
        <v>95.87</v>
      </c>
      <c r="F1111">
        <v>95.8</v>
      </c>
      <c r="G1111">
        <v>0</v>
      </c>
      <c r="H1111">
        <v>-0.02</v>
      </c>
    </row>
    <row r="1112" spans="1:8" x14ac:dyDescent="0.2">
      <c r="A1112" t="s">
        <v>2491</v>
      </c>
      <c r="B1112" s="1">
        <f t="shared" si="17"/>
        <v>41915</v>
      </c>
      <c r="C1112">
        <v>95.86</v>
      </c>
      <c r="D1112">
        <v>96.5</v>
      </c>
      <c r="E1112">
        <v>96.75</v>
      </c>
      <c r="F1112">
        <v>95.65</v>
      </c>
      <c r="G1112">
        <v>0</v>
      </c>
      <c r="H1112">
        <v>-0.68</v>
      </c>
    </row>
    <row r="1113" spans="1:8" x14ac:dyDescent="0.2">
      <c r="A1113" t="s">
        <v>2492</v>
      </c>
      <c r="B1113" s="1">
        <f t="shared" si="17"/>
        <v>41914</v>
      </c>
      <c r="C1113">
        <v>96.52</v>
      </c>
      <c r="D1113">
        <v>96.22</v>
      </c>
      <c r="E1113">
        <v>96.74</v>
      </c>
      <c r="F1113">
        <v>96.07</v>
      </c>
      <c r="G1113">
        <v>0</v>
      </c>
      <c r="H1113">
        <v>0.28000000000000003</v>
      </c>
    </row>
    <row r="1114" spans="1:8" x14ac:dyDescent="0.2">
      <c r="A1114" t="s">
        <v>2493</v>
      </c>
      <c r="B1114" s="1">
        <f t="shared" si="17"/>
        <v>41913</v>
      </c>
      <c r="C1114">
        <v>96.25</v>
      </c>
      <c r="D1114">
        <v>96.34</v>
      </c>
      <c r="E1114">
        <v>96.48</v>
      </c>
      <c r="F1114">
        <v>95.94</v>
      </c>
      <c r="G1114">
        <v>0</v>
      </c>
      <c r="H1114">
        <v>-0.12</v>
      </c>
    </row>
    <row r="1115" spans="1:8" x14ac:dyDescent="0.2">
      <c r="A1115" t="s">
        <v>2233</v>
      </c>
      <c r="B1115" s="1">
        <f t="shared" si="17"/>
        <v>41912</v>
      </c>
      <c r="C1115">
        <v>96.37</v>
      </c>
      <c r="D1115">
        <v>96.72</v>
      </c>
      <c r="E1115">
        <v>96.86</v>
      </c>
      <c r="F1115">
        <v>95.96</v>
      </c>
      <c r="G1115">
        <v>0</v>
      </c>
      <c r="H1115">
        <v>-0.4</v>
      </c>
    </row>
    <row r="1116" spans="1:8" x14ac:dyDescent="0.2">
      <c r="A1116" t="s">
        <v>2234</v>
      </c>
      <c r="B1116" s="1">
        <f t="shared" si="17"/>
        <v>41911</v>
      </c>
      <c r="C1116">
        <v>96.75</v>
      </c>
      <c r="D1116">
        <v>96.73</v>
      </c>
      <c r="E1116">
        <v>96.99</v>
      </c>
      <c r="F1116">
        <v>96.57</v>
      </c>
      <c r="G1116">
        <v>0</v>
      </c>
      <c r="H1116">
        <v>0.05</v>
      </c>
    </row>
    <row r="1117" spans="1:8" x14ac:dyDescent="0.2">
      <c r="A1117" t="s">
        <v>2235</v>
      </c>
      <c r="B1117" s="1">
        <f t="shared" si="17"/>
        <v>41910</v>
      </c>
      <c r="C1117">
        <v>96.7</v>
      </c>
      <c r="D1117">
        <v>96.74</v>
      </c>
      <c r="E1117">
        <v>96.77</v>
      </c>
      <c r="F1117">
        <v>96.64</v>
      </c>
      <c r="G1117">
        <v>0</v>
      </c>
      <c r="H1117">
        <v>-0.05</v>
      </c>
    </row>
    <row r="1118" spans="1:8" x14ac:dyDescent="0.2">
      <c r="A1118" t="s">
        <v>2237</v>
      </c>
      <c r="B1118" s="1">
        <f t="shared" si="17"/>
        <v>41908</v>
      </c>
      <c r="C1118">
        <v>96.75</v>
      </c>
      <c r="D1118">
        <v>97</v>
      </c>
      <c r="E1118">
        <v>97.17</v>
      </c>
      <c r="F1118">
        <v>96.6</v>
      </c>
      <c r="G1118">
        <v>0</v>
      </c>
      <c r="H1118">
        <v>-0.28000000000000003</v>
      </c>
    </row>
    <row r="1119" spans="1:8" x14ac:dyDescent="0.2">
      <c r="A1119" t="s">
        <v>2238</v>
      </c>
      <c r="B1119" s="1">
        <f t="shared" si="17"/>
        <v>41907</v>
      </c>
      <c r="C1119">
        <v>97.02</v>
      </c>
      <c r="D1119">
        <v>97.21</v>
      </c>
      <c r="E1119">
        <v>97.34</v>
      </c>
      <c r="F1119">
        <v>96.67</v>
      </c>
      <c r="G1119">
        <v>0</v>
      </c>
      <c r="H1119">
        <v>-0.21</v>
      </c>
    </row>
    <row r="1120" spans="1:8" x14ac:dyDescent="0.2">
      <c r="A1120" t="s">
        <v>2239</v>
      </c>
      <c r="B1120" s="1">
        <f t="shared" si="17"/>
        <v>41906</v>
      </c>
      <c r="C1120">
        <v>97.22</v>
      </c>
      <c r="D1120">
        <v>97.58</v>
      </c>
      <c r="E1120">
        <v>97.73</v>
      </c>
      <c r="F1120">
        <v>97.11</v>
      </c>
      <c r="G1120">
        <v>0</v>
      </c>
      <c r="H1120">
        <v>-0.39</v>
      </c>
    </row>
    <row r="1121" spans="1:8" x14ac:dyDescent="0.2">
      <c r="A1121" t="s">
        <v>2240</v>
      </c>
      <c r="B1121" s="1">
        <f t="shared" si="17"/>
        <v>41905</v>
      </c>
      <c r="C1121">
        <v>97.6</v>
      </c>
      <c r="D1121">
        <v>97.62</v>
      </c>
      <c r="E1121">
        <v>97.99</v>
      </c>
      <c r="F1121">
        <v>97.46</v>
      </c>
      <c r="G1121">
        <v>0</v>
      </c>
      <c r="H1121">
        <v>-0.03</v>
      </c>
    </row>
    <row r="1122" spans="1:8" x14ac:dyDescent="0.2">
      <c r="A1122" t="s">
        <v>2241</v>
      </c>
      <c r="B1122" s="1">
        <f t="shared" si="17"/>
        <v>41904</v>
      </c>
      <c r="C1122">
        <v>97.64</v>
      </c>
      <c r="D1122">
        <v>97.55</v>
      </c>
      <c r="E1122">
        <v>97.8</v>
      </c>
      <c r="F1122">
        <v>97.39</v>
      </c>
      <c r="G1122">
        <v>0</v>
      </c>
      <c r="H1122">
        <v>0.02</v>
      </c>
    </row>
    <row r="1123" spans="1:8" x14ac:dyDescent="0.2">
      <c r="A1123" t="s">
        <v>2242</v>
      </c>
      <c r="B1123" s="1">
        <f t="shared" si="17"/>
        <v>41903</v>
      </c>
      <c r="C1123">
        <v>97.62</v>
      </c>
      <c r="D1123">
        <v>97.59</v>
      </c>
      <c r="E1123">
        <v>97.68</v>
      </c>
      <c r="F1123">
        <v>97.51</v>
      </c>
      <c r="G1123">
        <v>0</v>
      </c>
      <c r="H1123">
        <v>0.05</v>
      </c>
    </row>
    <row r="1124" spans="1:8" x14ac:dyDescent="0.2">
      <c r="A1124" t="s">
        <v>2244</v>
      </c>
      <c r="B1124" s="1">
        <f t="shared" si="17"/>
        <v>41901</v>
      </c>
      <c r="C1124">
        <v>97.57</v>
      </c>
      <c r="D1124">
        <v>98.02</v>
      </c>
      <c r="E1124">
        <v>98.2</v>
      </c>
      <c r="F1124">
        <v>97.38</v>
      </c>
      <c r="G1124">
        <v>0</v>
      </c>
      <c r="H1124">
        <v>-0.48</v>
      </c>
    </row>
    <row r="1125" spans="1:8" x14ac:dyDescent="0.2">
      <c r="A1125" t="s">
        <v>2245</v>
      </c>
      <c r="B1125" s="1">
        <f t="shared" si="17"/>
        <v>41900</v>
      </c>
      <c r="C1125">
        <v>98.04</v>
      </c>
      <c r="D1125">
        <v>97.83</v>
      </c>
      <c r="E1125">
        <v>98.27</v>
      </c>
      <c r="F1125">
        <v>97.45</v>
      </c>
      <c r="G1125">
        <v>0</v>
      </c>
      <c r="H1125">
        <v>0.2</v>
      </c>
    </row>
    <row r="1126" spans="1:8" x14ac:dyDescent="0.2">
      <c r="A1126" t="s">
        <v>2246</v>
      </c>
      <c r="B1126" s="1">
        <f t="shared" si="17"/>
        <v>41899</v>
      </c>
      <c r="C1126">
        <v>97.84</v>
      </c>
      <c r="D1126">
        <v>98.27</v>
      </c>
      <c r="E1126">
        <v>98.53</v>
      </c>
      <c r="F1126">
        <v>97.62</v>
      </c>
      <c r="G1126">
        <v>0</v>
      </c>
      <c r="H1126">
        <v>-0.45</v>
      </c>
    </row>
    <row r="1127" spans="1:8" x14ac:dyDescent="0.2">
      <c r="A1127" t="s">
        <v>2247</v>
      </c>
      <c r="B1127" s="1">
        <f t="shared" si="17"/>
        <v>41898</v>
      </c>
      <c r="C1127">
        <v>98.29</v>
      </c>
      <c r="D1127">
        <v>98.16</v>
      </c>
      <c r="E1127">
        <v>98.56</v>
      </c>
      <c r="F1127">
        <v>98.02</v>
      </c>
      <c r="G1127">
        <v>0</v>
      </c>
      <c r="H1127">
        <v>0.1</v>
      </c>
    </row>
    <row r="1128" spans="1:8" x14ac:dyDescent="0.2">
      <c r="A1128" t="s">
        <v>2248</v>
      </c>
      <c r="B1128" s="1">
        <f t="shared" si="17"/>
        <v>41897</v>
      </c>
      <c r="C1128">
        <v>98.19</v>
      </c>
      <c r="D1128">
        <v>98.39</v>
      </c>
      <c r="E1128">
        <v>98.49</v>
      </c>
      <c r="F1128">
        <v>97.92</v>
      </c>
      <c r="G1128">
        <v>0</v>
      </c>
      <c r="H1128">
        <v>-0.15</v>
      </c>
    </row>
    <row r="1129" spans="1:8" x14ac:dyDescent="0.2">
      <c r="A1129" t="s">
        <v>2249</v>
      </c>
      <c r="B1129" s="1">
        <f t="shared" si="17"/>
        <v>41896</v>
      </c>
      <c r="C1129">
        <v>98.33</v>
      </c>
      <c r="D1129">
        <v>98.31</v>
      </c>
      <c r="E1129">
        <v>98.42</v>
      </c>
      <c r="F1129">
        <v>98.28</v>
      </c>
      <c r="G1129">
        <v>0</v>
      </c>
      <c r="H1129">
        <v>-0.01</v>
      </c>
    </row>
    <row r="1130" spans="1:8" x14ac:dyDescent="0.2">
      <c r="A1130" t="s">
        <v>2251</v>
      </c>
      <c r="B1130" s="1">
        <f t="shared" si="17"/>
        <v>41894</v>
      </c>
      <c r="C1130">
        <v>98.34</v>
      </c>
      <c r="D1130">
        <v>98.03</v>
      </c>
      <c r="E1130">
        <v>98.45</v>
      </c>
      <c r="F1130">
        <v>97.89</v>
      </c>
      <c r="G1130">
        <v>0</v>
      </c>
      <c r="H1130">
        <v>0.3</v>
      </c>
    </row>
    <row r="1131" spans="1:8" x14ac:dyDescent="0.2">
      <c r="A1131" t="s">
        <v>2252</v>
      </c>
      <c r="B1131" s="1">
        <f t="shared" si="17"/>
        <v>41893</v>
      </c>
      <c r="C1131">
        <v>98.05</v>
      </c>
      <c r="D1131">
        <v>97.92</v>
      </c>
      <c r="E1131">
        <v>98.23</v>
      </c>
      <c r="F1131">
        <v>97.74</v>
      </c>
      <c r="G1131">
        <v>0</v>
      </c>
      <c r="H1131">
        <v>0.12</v>
      </c>
    </row>
    <row r="1132" spans="1:8" x14ac:dyDescent="0.2">
      <c r="A1132" t="s">
        <v>2253</v>
      </c>
      <c r="B1132" s="1">
        <f t="shared" si="17"/>
        <v>41892</v>
      </c>
      <c r="C1132">
        <v>97.94</v>
      </c>
      <c r="D1132">
        <v>98.05</v>
      </c>
      <c r="E1132">
        <v>98.36</v>
      </c>
      <c r="F1132">
        <v>97.65</v>
      </c>
      <c r="G1132">
        <v>0</v>
      </c>
      <c r="H1132">
        <v>-0.14000000000000001</v>
      </c>
    </row>
    <row r="1133" spans="1:8" x14ac:dyDescent="0.2">
      <c r="A1133" t="s">
        <v>2254</v>
      </c>
      <c r="B1133" s="1">
        <f t="shared" si="17"/>
        <v>41891</v>
      </c>
      <c r="C1133">
        <v>98.07</v>
      </c>
      <c r="D1133">
        <v>97.74</v>
      </c>
      <c r="E1133">
        <v>98.21</v>
      </c>
      <c r="F1133">
        <v>97.49</v>
      </c>
      <c r="G1133">
        <v>0</v>
      </c>
      <c r="H1133">
        <v>0.33</v>
      </c>
    </row>
    <row r="1134" spans="1:8" x14ac:dyDescent="0.2">
      <c r="A1134" t="s">
        <v>2255</v>
      </c>
      <c r="B1134" s="1">
        <f t="shared" si="17"/>
        <v>41890</v>
      </c>
      <c r="C1134">
        <v>97.75</v>
      </c>
      <c r="D1134">
        <v>97.82</v>
      </c>
      <c r="E1134">
        <v>98.15</v>
      </c>
      <c r="F1134">
        <v>97.48</v>
      </c>
      <c r="G1134">
        <v>0</v>
      </c>
      <c r="H1134">
        <v>-0.15</v>
      </c>
    </row>
    <row r="1135" spans="1:8" x14ac:dyDescent="0.2">
      <c r="A1135" t="s">
        <v>2256</v>
      </c>
      <c r="B1135" s="1">
        <f t="shared" si="17"/>
        <v>41889</v>
      </c>
      <c r="C1135">
        <v>97.9</v>
      </c>
      <c r="D1135">
        <v>97.93</v>
      </c>
      <c r="E1135">
        <v>97.98</v>
      </c>
      <c r="F1135">
        <v>97.86</v>
      </c>
      <c r="G1135">
        <v>0</v>
      </c>
      <c r="H1135">
        <v>0.11</v>
      </c>
    </row>
    <row r="1136" spans="1:8" x14ac:dyDescent="0.2">
      <c r="A1136" t="s">
        <v>2258</v>
      </c>
      <c r="B1136" s="1">
        <f t="shared" si="17"/>
        <v>41887</v>
      </c>
      <c r="C1136">
        <v>97.8</v>
      </c>
      <c r="D1136">
        <v>97.71</v>
      </c>
      <c r="E1136">
        <v>98.07</v>
      </c>
      <c r="F1136">
        <v>97.53</v>
      </c>
      <c r="G1136">
        <v>0</v>
      </c>
      <c r="H1136">
        <v>7.0000000000000007E-2</v>
      </c>
    </row>
    <row r="1137" spans="1:8" x14ac:dyDescent="0.2">
      <c r="A1137" t="s">
        <v>2259</v>
      </c>
      <c r="B1137" s="1">
        <f t="shared" si="17"/>
        <v>41886</v>
      </c>
      <c r="C1137">
        <v>97.74</v>
      </c>
      <c r="D1137">
        <v>98.94</v>
      </c>
      <c r="E1137">
        <v>99.05</v>
      </c>
      <c r="F1137">
        <v>97.5</v>
      </c>
      <c r="G1137">
        <v>0</v>
      </c>
      <c r="H1137">
        <v>-1.25</v>
      </c>
    </row>
    <row r="1138" spans="1:8" x14ac:dyDescent="0.2">
      <c r="A1138" t="s">
        <v>2260</v>
      </c>
      <c r="B1138" s="1">
        <f t="shared" si="17"/>
        <v>41885</v>
      </c>
      <c r="C1138">
        <v>98.98</v>
      </c>
      <c r="D1138">
        <v>98.84</v>
      </c>
      <c r="E1138">
        <v>99.11</v>
      </c>
      <c r="F1138">
        <v>98.73</v>
      </c>
      <c r="G1138">
        <v>0</v>
      </c>
      <c r="H1138">
        <v>0.11</v>
      </c>
    </row>
    <row r="1139" spans="1:8" x14ac:dyDescent="0.2">
      <c r="A1139" t="s">
        <v>2261</v>
      </c>
      <c r="B1139" s="1">
        <f t="shared" si="17"/>
        <v>41884</v>
      </c>
      <c r="C1139">
        <v>98.87</v>
      </c>
      <c r="D1139">
        <v>98.62</v>
      </c>
      <c r="E1139">
        <v>98.94</v>
      </c>
      <c r="F1139">
        <v>98.49</v>
      </c>
      <c r="G1139">
        <v>0</v>
      </c>
      <c r="H1139">
        <v>0.25</v>
      </c>
    </row>
    <row r="1140" spans="1:8" x14ac:dyDescent="0.2">
      <c r="A1140" t="s">
        <v>2262</v>
      </c>
      <c r="B1140" s="1">
        <f t="shared" si="17"/>
        <v>41883</v>
      </c>
      <c r="C1140">
        <v>98.62</v>
      </c>
      <c r="D1140">
        <v>98.63</v>
      </c>
      <c r="E1140">
        <v>98.77</v>
      </c>
      <c r="F1140">
        <v>98.47</v>
      </c>
      <c r="G1140">
        <v>0</v>
      </c>
      <c r="H1140">
        <v>0.03</v>
      </c>
    </row>
    <row r="1141" spans="1:8" x14ac:dyDescent="0.2">
      <c r="A1141" t="s">
        <v>2000</v>
      </c>
      <c r="B1141" s="1">
        <f t="shared" si="17"/>
        <v>41882</v>
      </c>
      <c r="C1141">
        <v>98.59</v>
      </c>
      <c r="D1141">
        <v>98.64</v>
      </c>
      <c r="E1141">
        <v>98.66</v>
      </c>
      <c r="F1141">
        <v>98.57</v>
      </c>
      <c r="G1141">
        <v>0</v>
      </c>
      <c r="H1141">
        <v>-0.02</v>
      </c>
    </row>
    <row r="1142" spans="1:8" x14ac:dyDescent="0.2">
      <c r="A1142" t="s">
        <v>2002</v>
      </c>
      <c r="B1142" s="1">
        <f t="shared" si="17"/>
        <v>41880</v>
      </c>
      <c r="C1142">
        <v>98.61</v>
      </c>
      <c r="D1142">
        <v>98.87</v>
      </c>
      <c r="E1142">
        <v>99.04</v>
      </c>
      <c r="F1142">
        <v>98.55</v>
      </c>
      <c r="G1142">
        <v>0</v>
      </c>
      <c r="H1142">
        <v>-0.3</v>
      </c>
    </row>
    <row r="1143" spans="1:8" x14ac:dyDescent="0.2">
      <c r="A1143" t="s">
        <v>2003</v>
      </c>
      <c r="B1143" s="1">
        <f t="shared" si="17"/>
        <v>41879</v>
      </c>
      <c r="C1143">
        <v>98.91</v>
      </c>
      <c r="D1143">
        <v>98.98</v>
      </c>
      <c r="E1143">
        <v>99.17</v>
      </c>
      <c r="F1143">
        <v>98.7</v>
      </c>
      <c r="G1143">
        <v>0</v>
      </c>
      <c r="H1143">
        <v>-0.08</v>
      </c>
    </row>
    <row r="1144" spans="1:8" x14ac:dyDescent="0.2">
      <c r="A1144" t="s">
        <v>2004</v>
      </c>
      <c r="B1144" s="1">
        <f t="shared" si="17"/>
        <v>41878</v>
      </c>
      <c r="C1144">
        <v>98.99</v>
      </c>
      <c r="D1144">
        <v>98.86</v>
      </c>
      <c r="E1144">
        <v>99.11</v>
      </c>
      <c r="F1144">
        <v>98.7</v>
      </c>
      <c r="G1144">
        <v>0</v>
      </c>
      <c r="H1144">
        <v>0.11</v>
      </c>
    </row>
    <row r="1145" spans="1:8" x14ac:dyDescent="0.2">
      <c r="A1145" t="s">
        <v>2005</v>
      </c>
      <c r="B1145" s="1">
        <f t="shared" si="17"/>
        <v>41877</v>
      </c>
      <c r="C1145">
        <v>98.88</v>
      </c>
      <c r="D1145">
        <v>98.98</v>
      </c>
      <c r="E1145">
        <v>99.14</v>
      </c>
      <c r="F1145">
        <v>98.8</v>
      </c>
      <c r="G1145">
        <v>0</v>
      </c>
      <c r="H1145">
        <v>-0.12</v>
      </c>
    </row>
    <row r="1146" spans="1:8" x14ac:dyDescent="0.2">
      <c r="A1146" t="s">
        <v>2006</v>
      </c>
      <c r="B1146" s="1">
        <f t="shared" si="17"/>
        <v>41876</v>
      </c>
      <c r="C1146">
        <v>99</v>
      </c>
      <c r="D1146">
        <v>99.13</v>
      </c>
      <c r="E1146">
        <v>99.27</v>
      </c>
      <c r="F1146">
        <v>98.88</v>
      </c>
      <c r="G1146">
        <v>0</v>
      </c>
      <c r="H1146">
        <v>-0.09</v>
      </c>
    </row>
    <row r="1147" spans="1:8" x14ac:dyDescent="0.2">
      <c r="A1147" t="s">
        <v>2007</v>
      </c>
      <c r="B1147" s="1">
        <f t="shared" si="17"/>
        <v>41875</v>
      </c>
      <c r="C1147">
        <v>99.09</v>
      </c>
      <c r="D1147">
        <v>99.3</v>
      </c>
      <c r="E1147">
        <v>99.32</v>
      </c>
      <c r="F1147">
        <v>99.02</v>
      </c>
      <c r="G1147">
        <v>0</v>
      </c>
      <c r="H1147">
        <v>-0.25</v>
      </c>
    </row>
    <row r="1148" spans="1:8" x14ac:dyDescent="0.2">
      <c r="A1148" t="s">
        <v>2009</v>
      </c>
      <c r="B1148" s="1">
        <f t="shared" si="17"/>
        <v>41873</v>
      </c>
      <c r="C1148">
        <v>99.34</v>
      </c>
      <c r="D1148">
        <v>99.54</v>
      </c>
      <c r="E1148">
        <v>99.65</v>
      </c>
      <c r="F1148">
        <v>99.13</v>
      </c>
      <c r="G1148">
        <v>0</v>
      </c>
      <c r="H1148">
        <v>-0.22</v>
      </c>
    </row>
    <row r="1149" spans="1:8" x14ac:dyDescent="0.2">
      <c r="A1149" t="s">
        <v>2010</v>
      </c>
      <c r="B1149" s="1">
        <f t="shared" si="17"/>
        <v>41872</v>
      </c>
      <c r="C1149">
        <v>99.56</v>
      </c>
      <c r="D1149">
        <v>99.42</v>
      </c>
      <c r="E1149">
        <v>99.63</v>
      </c>
      <c r="F1149">
        <v>99.26</v>
      </c>
      <c r="G1149">
        <v>0</v>
      </c>
      <c r="H1149">
        <v>0.12</v>
      </c>
    </row>
    <row r="1150" spans="1:8" x14ac:dyDescent="0.2">
      <c r="A1150" t="s">
        <v>2011</v>
      </c>
      <c r="B1150" s="1">
        <f t="shared" si="17"/>
        <v>41871</v>
      </c>
      <c r="C1150">
        <v>99.43</v>
      </c>
      <c r="D1150">
        <v>99.65</v>
      </c>
      <c r="E1150">
        <v>99.77</v>
      </c>
      <c r="F1150">
        <v>99.27</v>
      </c>
      <c r="G1150">
        <v>0</v>
      </c>
      <c r="H1150">
        <v>-0.24</v>
      </c>
    </row>
    <row r="1151" spans="1:8" x14ac:dyDescent="0.2">
      <c r="A1151" t="s">
        <v>2012</v>
      </c>
      <c r="B1151" s="1">
        <f t="shared" si="17"/>
        <v>41870</v>
      </c>
      <c r="C1151">
        <v>99.67</v>
      </c>
      <c r="D1151">
        <v>99.81</v>
      </c>
      <c r="E1151">
        <v>99.92</v>
      </c>
      <c r="F1151">
        <v>99.5</v>
      </c>
      <c r="G1151">
        <v>0</v>
      </c>
      <c r="H1151">
        <v>-0.15</v>
      </c>
    </row>
    <row r="1152" spans="1:8" x14ac:dyDescent="0.2">
      <c r="A1152" t="s">
        <v>2013</v>
      </c>
      <c r="B1152" s="1">
        <f t="shared" si="17"/>
        <v>41869</v>
      </c>
      <c r="C1152">
        <v>99.82</v>
      </c>
      <c r="D1152">
        <v>99.94</v>
      </c>
      <c r="E1152">
        <v>100.06</v>
      </c>
      <c r="F1152">
        <v>99.69</v>
      </c>
      <c r="G1152">
        <v>0</v>
      </c>
      <c r="H1152">
        <v>-0.15</v>
      </c>
    </row>
    <row r="1153" spans="1:8" x14ac:dyDescent="0.2">
      <c r="A1153" t="s">
        <v>2014</v>
      </c>
      <c r="B1153" s="1">
        <f t="shared" si="17"/>
        <v>41868</v>
      </c>
      <c r="C1153">
        <v>99.98</v>
      </c>
      <c r="D1153">
        <v>100.05</v>
      </c>
      <c r="E1153">
        <v>100.06</v>
      </c>
      <c r="F1153">
        <v>99.94</v>
      </c>
      <c r="G1153">
        <v>0</v>
      </c>
      <c r="H1153">
        <v>-0.06</v>
      </c>
    </row>
    <row r="1154" spans="1:8" x14ac:dyDescent="0.2">
      <c r="A1154" t="s">
        <v>2016</v>
      </c>
      <c r="B1154" s="1">
        <f t="shared" si="17"/>
        <v>41866</v>
      </c>
      <c r="C1154">
        <v>100.04</v>
      </c>
      <c r="D1154">
        <v>99.84</v>
      </c>
      <c r="E1154">
        <v>100.18</v>
      </c>
      <c r="F1154">
        <v>99.75</v>
      </c>
      <c r="G1154">
        <v>0</v>
      </c>
      <c r="H1154">
        <v>0.18</v>
      </c>
    </row>
    <row r="1155" spans="1:8" x14ac:dyDescent="0.2">
      <c r="A1155" t="s">
        <v>2017</v>
      </c>
      <c r="B1155" s="1">
        <f t="shared" ref="B1155:B1218" si="18">DATE(RIGHT(A1155,4),LEFT(A1155,2),LEFT(RIGHT(A1155,8),2))</f>
        <v>41865</v>
      </c>
      <c r="C1155">
        <v>99.85</v>
      </c>
      <c r="D1155">
        <v>99.85</v>
      </c>
      <c r="E1155">
        <v>100.15</v>
      </c>
      <c r="F1155">
        <v>99.71</v>
      </c>
      <c r="G1155">
        <v>0</v>
      </c>
      <c r="H1155">
        <v>-0.01</v>
      </c>
    </row>
    <row r="1156" spans="1:8" x14ac:dyDescent="0.2">
      <c r="A1156" t="s">
        <v>2018</v>
      </c>
      <c r="B1156" s="1">
        <f t="shared" si="18"/>
        <v>41864</v>
      </c>
      <c r="C1156">
        <v>99.87</v>
      </c>
      <c r="D1156">
        <v>99.8</v>
      </c>
      <c r="E1156">
        <v>100.17</v>
      </c>
      <c r="F1156">
        <v>99.57</v>
      </c>
      <c r="G1156">
        <v>0</v>
      </c>
      <c r="H1156">
        <v>0.06</v>
      </c>
    </row>
    <row r="1157" spans="1:8" x14ac:dyDescent="0.2">
      <c r="A1157" t="s">
        <v>2019</v>
      </c>
      <c r="B1157" s="1">
        <f t="shared" si="18"/>
        <v>41863</v>
      </c>
      <c r="C1157">
        <v>99.81</v>
      </c>
      <c r="D1157">
        <v>99.92</v>
      </c>
      <c r="E1157">
        <v>99.97</v>
      </c>
      <c r="F1157">
        <v>99.57</v>
      </c>
      <c r="G1157">
        <v>0</v>
      </c>
      <c r="H1157">
        <v>-0.12</v>
      </c>
    </row>
    <row r="1158" spans="1:8" x14ac:dyDescent="0.2">
      <c r="A1158" t="s">
        <v>2020</v>
      </c>
      <c r="B1158" s="1">
        <f t="shared" si="18"/>
        <v>41862</v>
      </c>
      <c r="C1158">
        <v>99.93</v>
      </c>
      <c r="D1158">
        <v>100.07</v>
      </c>
      <c r="E1158">
        <v>100.2</v>
      </c>
      <c r="F1158">
        <v>99.83</v>
      </c>
      <c r="G1158">
        <v>0</v>
      </c>
      <c r="H1158">
        <v>-0.2</v>
      </c>
    </row>
    <row r="1159" spans="1:8" x14ac:dyDescent="0.2">
      <c r="A1159" t="s">
        <v>2021</v>
      </c>
      <c r="B1159" s="1">
        <f t="shared" si="18"/>
        <v>41861</v>
      </c>
      <c r="C1159">
        <v>100.13</v>
      </c>
      <c r="D1159">
        <v>100.16</v>
      </c>
      <c r="E1159">
        <v>100.19</v>
      </c>
      <c r="F1159">
        <v>100.1</v>
      </c>
      <c r="G1159">
        <v>0</v>
      </c>
      <c r="H1159">
        <v>-0.04</v>
      </c>
    </row>
    <row r="1160" spans="1:8" x14ac:dyDescent="0.2">
      <c r="A1160" t="s">
        <v>2023</v>
      </c>
      <c r="B1160" s="1">
        <f t="shared" si="18"/>
        <v>41859</v>
      </c>
      <c r="C1160">
        <v>100.17</v>
      </c>
      <c r="D1160">
        <v>99.79</v>
      </c>
      <c r="E1160">
        <v>100.29</v>
      </c>
      <c r="F1160">
        <v>99.59</v>
      </c>
      <c r="G1160">
        <v>0</v>
      </c>
      <c r="H1160">
        <v>0.37</v>
      </c>
    </row>
    <row r="1161" spans="1:8" x14ac:dyDescent="0.2">
      <c r="A1161" t="s">
        <v>2024</v>
      </c>
      <c r="B1161" s="1">
        <f t="shared" si="18"/>
        <v>41858</v>
      </c>
      <c r="C1161">
        <v>99.81</v>
      </c>
      <c r="D1161">
        <v>99.91</v>
      </c>
      <c r="E1161">
        <v>100.08</v>
      </c>
      <c r="F1161">
        <v>99.6</v>
      </c>
      <c r="G1161">
        <v>0</v>
      </c>
      <c r="H1161">
        <v>-0.12</v>
      </c>
    </row>
    <row r="1162" spans="1:8" x14ac:dyDescent="0.2">
      <c r="A1162" t="s">
        <v>2025</v>
      </c>
      <c r="B1162" s="1">
        <f t="shared" si="18"/>
        <v>41857</v>
      </c>
      <c r="C1162">
        <v>99.92</v>
      </c>
      <c r="D1162">
        <v>99.91</v>
      </c>
      <c r="E1162">
        <v>100.06</v>
      </c>
      <c r="F1162">
        <v>99.58</v>
      </c>
      <c r="G1162">
        <v>0</v>
      </c>
      <c r="H1162">
        <v>-0.01</v>
      </c>
    </row>
    <row r="1163" spans="1:8" x14ac:dyDescent="0.2">
      <c r="A1163" t="s">
        <v>2026</v>
      </c>
      <c r="B1163" s="1">
        <f t="shared" si="18"/>
        <v>41856</v>
      </c>
      <c r="C1163">
        <v>99.93</v>
      </c>
      <c r="D1163">
        <v>100.25</v>
      </c>
      <c r="E1163">
        <v>100.3</v>
      </c>
      <c r="F1163">
        <v>99.79</v>
      </c>
      <c r="G1163">
        <v>0</v>
      </c>
      <c r="H1163">
        <v>-0.33</v>
      </c>
    </row>
    <row r="1164" spans="1:8" x14ac:dyDescent="0.2">
      <c r="A1164" t="s">
        <v>2027</v>
      </c>
      <c r="B1164" s="1">
        <f t="shared" si="18"/>
        <v>41855</v>
      </c>
      <c r="C1164">
        <v>100.26</v>
      </c>
      <c r="D1164">
        <v>100.3</v>
      </c>
      <c r="E1164">
        <v>100.41</v>
      </c>
      <c r="F1164">
        <v>100.12</v>
      </c>
      <c r="G1164">
        <v>0</v>
      </c>
      <c r="H1164">
        <v>-0.05</v>
      </c>
    </row>
    <row r="1165" spans="1:8" x14ac:dyDescent="0.2">
      <c r="A1165" t="s">
        <v>2028</v>
      </c>
      <c r="B1165" s="1">
        <f t="shared" si="18"/>
        <v>41854</v>
      </c>
      <c r="C1165">
        <v>100.31</v>
      </c>
      <c r="D1165">
        <v>100.31</v>
      </c>
      <c r="E1165">
        <v>100.35</v>
      </c>
      <c r="F1165">
        <v>100.27</v>
      </c>
      <c r="G1165">
        <v>0</v>
      </c>
      <c r="H1165">
        <v>-0.03</v>
      </c>
    </row>
    <row r="1166" spans="1:8" x14ac:dyDescent="0.2">
      <c r="A1166" t="s">
        <v>2030</v>
      </c>
      <c r="B1166" s="1">
        <f t="shared" si="18"/>
        <v>41852</v>
      </c>
      <c r="C1166">
        <v>100.34</v>
      </c>
      <c r="D1166">
        <v>100.06</v>
      </c>
      <c r="E1166">
        <v>100.46</v>
      </c>
      <c r="F1166">
        <v>99.94</v>
      </c>
      <c r="G1166">
        <v>0</v>
      </c>
      <c r="H1166">
        <v>0.27</v>
      </c>
    </row>
    <row r="1167" spans="1:8" x14ac:dyDescent="0.2">
      <c r="A1167" t="s">
        <v>1767</v>
      </c>
      <c r="B1167" s="1">
        <f t="shared" si="18"/>
        <v>41851</v>
      </c>
      <c r="C1167">
        <v>100.07</v>
      </c>
      <c r="D1167">
        <v>100.06</v>
      </c>
      <c r="E1167">
        <v>100.17</v>
      </c>
      <c r="F1167">
        <v>99.89</v>
      </c>
      <c r="G1167">
        <v>0</v>
      </c>
      <c r="H1167">
        <v>-0.01</v>
      </c>
    </row>
    <row r="1168" spans="1:8" x14ac:dyDescent="0.2">
      <c r="A1168" t="s">
        <v>1768</v>
      </c>
      <c r="B1168" s="1">
        <f t="shared" si="18"/>
        <v>41850</v>
      </c>
      <c r="C1168">
        <v>100.08</v>
      </c>
      <c r="D1168">
        <v>100</v>
      </c>
      <c r="E1168">
        <v>100.2</v>
      </c>
      <c r="F1168">
        <v>99.76</v>
      </c>
      <c r="G1168">
        <v>0</v>
      </c>
      <c r="H1168">
        <v>0.06</v>
      </c>
    </row>
    <row r="1169" spans="1:8" x14ac:dyDescent="0.2">
      <c r="A1169" t="s">
        <v>1769</v>
      </c>
      <c r="B1169" s="1">
        <f t="shared" si="18"/>
        <v>41849</v>
      </c>
      <c r="C1169">
        <v>100.02</v>
      </c>
      <c r="D1169">
        <v>100.11</v>
      </c>
      <c r="E1169">
        <v>100.2</v>
      </c>
      <c r="F1169">
        <v>99.9</v>
      </c>
      <c r="G1169">
        <v>0</v>
      </c>
      <c r="H1169">
        <v>-0.1</v>
      </c>
    </row>
    <row r="1170" spans="1:8" x14ac:dyDescent="0.2">
      <c r="A1170" t="s">
        <v>1770</v>
      </c>
      <c r="B1170" s="1">
        <f t="shared" si="18"/>
        <v>41848</v>
      </c>
      <c r="C1170">
        <v>100.12</v>
      </c>
      <c r="D1170">
        <v>100.02</v>
      </c>
      <c r="E1170">
        <v>100.15</v>
      </c>
      <c r="F1170">
        <v>99.95</v>
      </c>
      <c r="G1170">
        <v>0</v>
      </c>
      <c r="H1170">
        <v>0.11</v>
      </c>
    </row>
    <row r="1171" spans="1:8" x14ac:dyDescent="0.2">
      <c r="A1171" t="s">
        <v>1771</v>
      </c>
      <c r="B1171" s="1">
        <f t="shared" si="18"/>
        <v>41847</v>
      </c>
      <c r="C1171">
        <v>100.01</v>
      </c>
      <c r="D1171">
        <v>100.04</v>
      </c>
      <c r="E1171">
        <v>100.07</v>
      </c>
      <c r="F1171">
        <v>100</v>
      </c>
      <c r="G1171">
        <v>0</v>
      </c>
      <c r="H1171">
        <v>-0.04</v>
      </c>
    </row>
    <row r="1172" spans="1:8" x14ac:dyDescent="0.2">
      <c r="A1172" t="s">
        <v>1773</v>
      </c>
      <c r="B1172" s="1">
        <f t="shared" si="18"/>
        <v>41845</v>
      </c>
      <c r="C1172">
        <v>100.05</v>
      </c>
      <c r="D1172">
        <v>100.25</v>
      </c>
      <c r="E1172">
        <v>100.36</v>
      </c>
      <c r="F1172">
        <v>99.93</v>
      </c>
      <c r="G1172">
        <v>0</v>
      </c>
      <c r="H1172">
        <v>-0.21</v>
      </c>
    </row>
    <row r="1173" spans="1:8" x14ac:dyDescent="0.2">
      <c r="A1173" t="s">
        <v>1774</v>
      </c>
      <c r="B1173" s="1">
        <f t="shared" si="18"/>
        <v>41844</v>
      </c>
      <c r="C1173">
        <v>100.26</v>
      </c>
      <c r="D1173">
        <v>100.16</v>
      </c>
      <c r="E1173">
        <v>100.42</v>
      </c>
      <c r="F1173">
        <v>99.97</v>
      </c>
      <c r="G1173">
        <v>0</v>
      </c>
      <c r="H1173">
        <v>7.0000000000000007E-2</v>
      </c>
    </row>
    <row r="1174" spans="1:8" x14ac:dyDescent="0.2">
      <c r="A1174" t="s">
        <v>1775</v>
      </c>
      <c r="B1174" s="1">
        <f t="shared" si="18"/>
        <v>41843</v>
      </c>
      <c r="C1174">
        <v>100.19</v>
      </c>
      <c r="D1174">
        <v>100.16</v>
      </c>
      <c r="E1174">
        <v>100.27</v>
      </c>
      <c r="F1174">
        <v>100.02</v>
      </c>
      <c r="G1174">
        <v>0</v>
      </c>
      <c r="H1174">
        <v>0.01</v>
      </c>
    </row>
    <row r="1175" spans="1:8" x14ac:dyDescent="0.2">
      <c r="A1175" t="s">
        <v>1776</v>
      </c>
      <c r="B1175" s="1">
        <f t="shared" si="18"/>
        <v>41842</v>
      </c>
      <c r="C1175">
        <v>100.18</v>
      </c>
      <c r="D1175">
        <v>100.56</v>
      </c>
      <c r="E1175">
        <v>100.64</v>
      </c>
      <c r="F1175">
        <v>100.11</v>
      </c>
      <c r="G1175">
        <v>0</v>
      </c>
      <c r="H1175">
        <v>-0.39</v>
      </c>
    </row>
    <row r="1176" spans="1:8" x14ac:dyDescent="0.2">
      <c r="A1176" t="s">
        <v>1777</v>
      </c>
      <c r="B1176" s="1">
        <f t="shared" si="18"/>
        <v>41841</v>
      </c>
      <c r="C1176">
        <v>100.57</v>
      </c>
      <c r="D1176">
        <v>100.56</v>
      </c>
      <c r="E1176">
        <v>100.73</v>
      </c>
      <c r="F1176">
        <v>100.44</v>
      </c>
      <c r="G1176">
        <v>0</v>
      </c>
      <c r="H1176">
        <v>-0.02</v>
      </c>
    </row>
    <row r="1177" spans="1:8" x14ac:dyDescent="0.2">
      <c r="A1177" t="s">
        <v>1778</v>
      </c>
      <c r="B1177" s="1">
        <f t="shared" si="18"/>
        <v>41840</v>
      </c>
      <c r="C1177">
        <v>100.59</v>
      </c>
      <c r="D1177">
        <v>100.57</v>
      </c>
      <c r="E1177">
        <v>100.62</v>
      </c>
      <c r="F1177">
        <v>100.54</v>
      </c>
      <c r="G1177">
        <v>0</v>
      </c>
      <c r="H1177">
        <v>0.04</v>
      </c>
    </row>
    <row r="1178" spans="1:8" x14ac:dyDescent="0.2">
      <c r="A1178" t="s">
        <v>1780</v>
      </c>
      <c r="B1178" s="1">
        <f t="shared" si="18"/>
        <v>41838</v>
      </c>
      <c r="C1178">
        <v>100.55</v>
      </c>
      <c r="D1178">
        <v>100.52</v>
      </c>
      <c r="E1178">
        <v>100.68</v>
      </c>
      <c r="F1178">
        <v>100.28</v>
      </c>
      <c r="G1178">
        <v>0</v>
      </c>
      <c r="H1178">
        <v>0.02</v>
      </c>
    </row>
    <row r="1179" spans="1:8" x14ac:dyDescent="0.2">
      <c r="A1179" t="s">
        <v>1781</v>
      </c>
      <c r="B1179" s="1">
        <f t="shared" si="18"/>
        <v>41837</v>
      </c>
      <c r="C1179">
        <v>100.53</v>
      </c>
      <c r="D1179">
        <v>100.54</v>
      </c>
      <c r="E1179">
        <v>100.68</v>
      </c>
      <c r="F1179">
        <v>100.4</v>
      </c>
      <c r="G1179">
        <v>0</v>
      </c>
      <c r="H1179">
        <v>-0.03</v>
      </c>
    </row>
    <row r="1180" spans="1:8" x14ac:dyDescent="0.2">
      <c r="A1180" t="s">
        <v>1782</v>
      </c>
      <c r="B1180" s="1">
        <f t="shared" si="18"/>
        <v>41836</v>
      </c>
      <c r="C1180">
        <v>100.56</v>
      </c>
      <c r="D1180">
        <v>100.86</v>
      </c>
      <c r="E1180">
        <v>100.93</v>
      </c>
      <c r="F1180">
        <v>100.5</v>
      </c>
      <c r="G1180">
        <v>0</v>
      </c>
      <c r="H1180">
        <v>-0.33</v>
      </c>
    </row>
    <row r="1181" spans="1:8" x14ac:dyDescent="0.2">
      <c r="A1181" t="s">
        <v>1783</v>
      </c>
      <c r="B1181" s="1">
        <f t="shared" si="18"/>
        <v>41835</v>
      </c>
      <c r="C1181">
        <v>100.89</v>
      </c>
      <c r="D1181">
        <v>101.2</v>
      </c>
      <c r="E1181">
        <v>101.3</v>
      </c>
      <c r="F1181">
        <v>100.77</v>
      </c>
      <c r="G1181">
        <v>0</v>
      </c>
      <c r="H1181">
        <v>-0.32</v>
      </c>
    </row>
    <row r="1182" spans="1:8" x14ac:dyDescent="0.2">
      <c r="A1182" t="s">
        <v>1784</v>
      </c>
      <c r="B1182" s="1">
        <f t="shared" si="18"/>
        <v>41834</v>
      </c>
      <c r="C1182">
        <v>101.22</v>
      </c>
      <c r="D1182">
        <v>101</v>
      </c>
      <c r="E1182">
        <v>101.33</v>
      </c>
      <c r="F1182">
        <v>100.96</v>
      </c>
      <c r="G1182">
        <v>0</v>
      </c>
      <c r="H1182">
        <v>0.18</v>
      </c>
    </row>
    <row r="1183" spans="1:8" x14ac:dyDescent="0.2">
      <c r="A1183" t="s">
        <v>1785</v>
      </c>
      <c r="B1183" s="1">
        <f t="shared" si="18"/>
        <v>41833</v>
      </c>
      <c r="C1183">
        <v>101.03</v>
      </c>
      <c r="D1183">
        <v>101.05</v>
      </c>
      <c r="E1183">
        <v>101.08</v>
      </c>
      <c r="F1183">
        <v>101</v>
      </c>
      <c r="G1183">
        <v>0</v>
      </c>
      <c r="H1183">
        <v>-0.05</v>
      </c>
    </row>
    <row r="1184" spans="1:8" x14ac:dyDescent="0.2">
      <c r="A1184" t="s">
        <v>1787</v>
      </c>
      <c r="B1184" s="1">
        <f t="shared" si="18"/>
        <v>41831</v>
      </c>
      <c r="C1184">
        <v>101.08</v>
      </c>
      <c r="D1184">
        <v>101.03</v>
      </c>
      <c r="E1184">
        <v>101.17</v>
      </c>
      <c r="F1184">
        <v>100.88</v>
      </c>
      <c r="G1184">
        <v>0</v>
      </c>
      <c r="H1184">
        <v>0.02</v>
      </c>
    </row>
    <row r="1185" spans="1:8" x14ac:dyDescent="0.2">
      <c r="A1185" t="s">
        <v>1788</v>
      </c>
      <c r="B1185" s="1">
        <f t="shared" si="18"/>
        <v>41830</v>
      </c>
      <c r="C1185">
        <v>101.05</v>
      </c>
      <c r="D1185">
        <v>101.31</v>
      </c>
      <c r="E1185">
        <v>101.39</v>
      </c>
      <c r="F1185">
        <v>100.85</v>
      </c>
      <c r="G1185">
        <v>0</v>
      </c>
      <c r="H1185">
        <v>-0.27</v>
      </c>
    </row>
    <row r="1186" spans="1:8" x14ac:dyDescent="0.2">
      <c r="A1186" t="s">
        <v>1789</v>
      </c>
      <c r="B1186" s="1">
        <f t="shared" si="18"/>
        <v>41829</v>
      </c>
      <c r="C1186">
        <v>101.33</v>
      </c>
      <c r="D1186">
        <v>101.17</v>
      </c>
      <c r="E1186">
        <v>101.41</v>
      </c>
      <c r="F1186">
        <v>101.02</v>
      </c>
      <c r="G1186">
        <v>0</v>
      </c>
      <c r="H1186">
        <v>0.15</v>
      </c>
    </row>
    <row r="1187" spans="1:8" x14ac:dyDescent="0.2">
      <c r="A1187" t="s">
        <v>1790</v>
      </c>
      <c r="B1187" s="1">
        <f t="shared" si="18"/>
        <v>41828</v>
      </c>
      <c r="C1187">
        <v>101.18</v>
      </c>
      <c r="D1187">
        <v>101.12</v>
      </c>
      <c r="E1187">
        <v>101.26</v>
      </c>
      <c r="F1187">
        <v>100.96</v>
      </c>
      <c r="G1187">
        <v>0</v>
      </c>
      <c r="H1187">
        <v>0.04</v>
      </c>
    </row>
    <row r="1188" spans="1:8" x14ac:dyDescent="0.2">
      <c r="A1188" t="s">
        <v>1791</v>
      </c>
      <c r="B1188" s="1">
        <f t="shared" si="18"/>
        <v>41827</v>
      </c>
      <c r="C1188">
        <v>101.14</v>
      </c>
      <c r="D1188">
        <v>101.09</v>
      </c>
      <c r="E1188">
        <v>101.24</v>
      </c>
      <c r="F1188">
        <v>100.91</v>
      </c>
      <c r="G1188">
        <v>0</v>
      </c>
      <c r="H1188">
        <v>0.06</v>
      </c>
    </row>
    <row r="1189" spans="1:8" x14ac:dyDescent="0.2">
      <c r="A1189" t="s">
        <v>1792</v>
      </c>
      <c r="B1189" s="1">
        <f t="shared" si="18"/>
        <v>41826</v>
      </c>
      <c r="C1189">
        <v>101.08</v>
      </c>
      <c r="D1189">
        <v>101.1</v>
      </c>
      <c r="E1189">
        <v>101.13</v>
      </c>
      <c r="F1189">
        <v>101.04</v>
      </c>
      <c r="G1189">
        <v>0</v>
      </c>
      <c r="H1189">
        <v>-0.05</v>
      </c>
    </row>
    <row r="1190" spans="1:8" x14ac:dyDescent="0.2">
      <c r="A1190" t="s">
        <v>1794</v>
      </c>
      <c r="B1190" s="1">
        <f t="shared" si="18"/>
        <v>41824</v>
      </c>
      <c r="C1190">
        <v>101.12</v>
      </c>
      <c r="D1190">
        <v>101.21</v>
      </c>
      <c r="E1190">
        <v>101.27</v>
      </c>
      <c r="F1190">
        <v>100.99</v>
      </c>
      <c r="G1190">
        <v>0</v>
      </c>
      <c r="H1190">
        <v>-0.1</v>
      </c>
    </row>
    <row r="1191" spans="1:8" x14ac:dyDescent="0.2">
      <c r="A1191" t="s">
        <v>1795</v>
      </c>
      <c r="B1191" s="1">
        <f t="shared" si="18"/>
        <v>41823</v>
      </c>
      <c r="C1191">
        <v>101.22</v>
      </c>
      <c r="D1191">
        <v>101.36</v>
      </c>
      <c r="E1191">
        <v>101.68</v>
      </c>
      <c r="F1191">
        <v>101.01</v>
      </c>
      <c r="G1191">
        <v>0</v>
      </c>
      <c r="H1191">
        <v>-0.15</v>
      </c>
    </row>
    <row r="1192" spans="1:8" x14ac:dyDescent="0.2">
      <c r="A1192" t="s">
        <v>1796</v>
      </c>
      <c r="B1192" s="1">
        <f t="shared" si="18"/>
        <v>41822</v>
      </c>
      <c r="C1192">
        <v>101.38</v>
      </c>
      <c r="D1192">
        <v>101.45</v>
      </c>
      <c r="E1192">
        <v>101.53</v>
      </c>
      <c r="F1192">
        <v>101.19</v>
      </c>
      <c r="G1192">
        <v>0</v>
      </c>
      <c r="H1192">
        <v>-0.09</v>
      </c>
    </row>
    <row r="1193" spans="1:8" x14ac:dyDescent="0.2">
      <c r="A1193" t="s">
        <v>1797</v>
      </c>
      <c r="B1193" s="1">
        <f t="shared" si="18"/>
        <v>41821</v>
      </c>
      <c r="C1193">
        <v>101.47</v>
      </c>
      <c r="D1193">
        <v>101.52</v>
      </c>
      <c r="E1193">
        <v>101.68</v>
      </c>
      <c r="F1193">
        <v>101.36</v>
      </c>
      <c r="G1193">
        <v>0</v>
      </c>
      <c r="H1193">
        <v>-7.0000000000000007E-2</v>
      </c>
    </row>
    <row r="1194" spans="1:8" x14ac:dyDescent="0.2">
      <c r="A1194" t="s">
        <v>1537</v>
      </c>
      <c r="B1194" s="1">
        <f t="shared" si="18"/>
        <v>41820</v>
      </c>
      <c r="C1194">
        <v>101.54</v>
      </c>
      <c r="D1194">
        <v>101.32</v>
      </c>
      <c r="E1194">
        <v>101.64</v>
      </c>
      <c r="F1194">
        <v>101.18</v>
      </c>
      <c r="G1194">
        <v>0</v>
      </c>
      <c r="H1194">
        <v>0.22</v>
      </c>
    </row>
    <row r="1195" spans="1:8" x14ac:dyDescent="0.2">
      <c r="A1195" t="s">
        <v>1538</v>
      </c>
      <c r="B1195" s="1">
        <f t="shared" si="18"/>
        <v>41819</v>
      </c>
      <c r="C1195">
        <v>101.31</v>
      </c>
      <c r="D1195">
        <v>101.31</v>
      </c>
      <c r="E1195">
        <v>101.36</v>
      </c>
      <c r="F1195">
        <v>101.3</v>
      </c>
      <c r="G1195">
        <v>0</v>
      </c>
      <c r="H1195">
        <v>-0.03</v>
      </c>
    </row>
    <row r="1196" spans="1:8" x14ac:dyDescent="0.2">
      <c r="A1196" t="s">
        <v>1540</v>
      </c>
      <c r="B1196" s="1">
        <f t="shared" si="18"/>
        <v>41817</v>
      </c>
      <c r="C1196">
        <v>101.34</v>
      </c>
      <c r="D1196">
        <v>101.12</v>
      </c>
      <c r="E1196">
        <v>101.4</v>
      </c>
      <c r="F1196">
        <v>101.03</v>
      </c>
      <c r="G1196">
        <v>0</v>
      </c>
      <c r="H1196">
        <v>0.2</v>
      </c>
    </row>
    <row r="1197" spans="1:8" x14ac:dyDescent="0.2">
      <c r="A1197" t="s">
        <v>1541</v>
      </c>
      <c r="B1197" s="1">
        <f t="shared" si="18"/>
        <v>41816</v>
      </c>
      <c r="C1197">
        <v>101.14</v>
      </c>
      <c r="D1197">
        <v>101.31</v>
      </c>
      <c r="E1197">
        <v>101.4</v>
      </c>
      <c r="F1197">
        <v>100.87</v>
      </c>
      <c r="G1197">
        <v>0</v>
      </c>
      <c r="H1197">
        <v>-0.18</v>
      </c>
    </row>
    <row r="1198" spans="1:8" x14ac:dyDescent="0.2">
      <c r="A1198" t="s">
        <v>1542</v>
      </c>
      <c r="B1198" s="1">
        <f t="shared" si="18"/>
        <v>41815</v>
      </c>
      <c r="C1198">
        <v>101.32</v>
      </c>
      <c r="D1198">
        <v>101.13</v>
      </c>
      <c r="E1198">
        <v>101.45</v>
      </c>
      <c r="F1198">
        <v>101.05</v>
      </c>
      <c r="G1198">
        <v>0</v>
      </c>
      <c r="H1198">
        <v>0.19</v>
      </c>
    </row>
    <row r="1199" spans="1:8" x14ac:dyDescent="0.2">
      <c r="A1199" t="s">
        <v>1543</v>
      </c>
      <c r="B1199" s="1">
        <f t="shared" si="18"/>
        <v>41814</v>
      </c>
      <c r="C1199">
        <v>101.13</v>
      </c>
      <c r="D1199">
        <v>101.04</v>
      </c>
      <c r="E1199">
        <v>101.29</v>
      </c>
      <c r="F1199">
        <v>100.9</v>
      </c>
      <c r="G1199">
        <v>0</v>
      </c>
      <c r="H1199">
        <v>7.0000000000000007E-2</v>
      </c>
    </row>
    <row r="1200" spans="1:8" x14ac:dyDescent="0.2">
      <c r="A1200" t="s">
        <v>1544</v>
      </c>
      <c r="B1200" s="1">
        <f t="shared" si="18"/>
        <v>41813</v>
      </c>
      <c r="C1200">
        <v>101.06</v>
      </c>
      <c r="D1200">
        <v>101.04</v>
      </c>
      <c r="E1200">
        <v>101.18</v>
      </c>
      <c r="F1200">
        <v>100.83</v>
      </c>
      <c r="G1200">
        <v>0</v>
      </c>
      <c r="H1200">
        <v>0.02</v>
      </c>
    </row>
    <row r="1201" spans="1:8" x14ac:dyDescent="0.2">
      <c r="A1201" t="s">
        <v>1545</v>
      </c>
      <c r="B1201" s="1">
        <f t="shared" si="18"/>
        <v>41812</v>
      </c>
      <c r="C1201">
        <v>101.04</v>
      </c>
      <c r="D1201">
        <v>101.04</v>
      </c>
      <c r="E1201">
        <v>101.09</v>
      </c>
      <c r="F1201">
        <v>101.02</v>
      </c>
      <c r="G1201">
        <v>0</v>
      </c>
      <c r="H1201">
        <v>-0.04</v>
      </c>
    </row>
    <row r="1202" spans="1:8" x14ac:dyDescent="0.2">
      <c r="A1202" t="s">
        <v>1547</v>
      </c>
      <c r="B1202" s="1">
        <f t="shared" si="18"/>
        <v>41810</v>
      </c>
      <c r="C1202">
        <v>101.08</v>
      </c>
      <c r="D1202">
        <v>101.08</v>
      </c>
      <c r="E1202">
        <v>101.3</v>
      </c>
      <c r="F1202">
        <v>100.81</v>
      </c>
      <c r="G1202">
        <v>0</v>
      </c>
      <c r="H1202">
        <v>-0.01</v>
      </c>
    </row>
    <row r="1203" spans="1:8" x14ac:dyDescent="0.2">
      <c r="A1203" t="s">
        <v>1548</v>
      </c>
      <c r="B1203" s="1">
        <f t="shared" si="18"/>
        <v>41809</v>
      </c>
      <c r="C1203">
        <v>101.09</v>
      </c>
      <c r="D1203">
        <v>100.89</v>
      </c>
      <c r="E1203">
        <v>101.35</v>
      </c>
      <c r="F1203">
        <v>100.76</v>
      </c>
      <c r="G1203">
        <v>0</v>
      </c>
      <c r="H1203">
        <v>0.18</v>
      </c>
    </row>
    <row r="1204" spans="1:8" x14ac:dyDescent="0.2">
      <c r="A1204" t="s">
        <v>1549</v>
      </c>
      <c r="B1204" s="1">
        <f t="shared" si="18"/>
        <v>41808</v>
      </c>
      <c r="C1204">
        <v>100.9</v>
      </c>
      <c r="D1204">
        <v>100.59</v>
      </c>
      <c r="E1204">
        <v>101.01</v>
      </c>
      <c r="F1204">
        <v>100.51</v>
      </c>
      <c r="G1204">
        <v>0</v>
      </c>
      <c r="H1204">
        <v>0.31</v>
      </c>
    </row>
    <row r="1205" spans="1:8" x14ac:dyDescent="0.2">
      <c r="A1205" t="s">
        <v>1550</v>
      </c>
      <c r="B1205" s="1">
        <f t="shared" si="18"/>
        <v>41807</v>
      </c>
      <c r="C1205">
        <v>100.6</v>
      </c>
      <c r="D1205">
        <v>100.7</v>
      </c>
      <c r="E1205">
        <v>100.85</v>
      </c>
      <c r="F1205">
        <v>100.49</v>
      </c>
      <c r="G1205">
        <v>0</v>
      </c>
      <c r="H1205">
        <v>-0.13</v>
      </c>
    </row>
    <row r="1206" spans="1:8" x14ac:dyDescent="0.2">
      <c r="A1206" t="s">
        <v>1551</v>
      </c>
      <c r="B1206" s="1">
        <f t="shared" si="18"/>
        <v>41806</v>
      </c>
      <c r="C1206">
        <v>100.72</v>
      </c>
      <c r="D1206">
        <v>100.48</v>
      </c>
      <c r="E1206">
        <v>100.76</v>
      </c>
      <c r="F1206">
        <v>100.3</v>
      </c>
      <c r="G1206">
        <v>0</v>
      </c>
      <c r="H1206">
        <v>0.22</v>
      </c>
    </row>
    <row r="1207" spans="1:8" x14ac:dyDescent="0.2">
      <c r="A1207" t="s">
        <v>1552</v>
      </c>
      <c r="B1207" s="1">
        <f t="shared" si="18"/>
        <v>41805</v>
      </c>
      <c r="C1207">
        <v>100.5</v>
      </c>
      <c r="D1207">
        <v>100.54</v>
      </c>
      <c r="E1207">
        <v>100.58</v>
      </c>
      <c r="F1207">
        <v>100.46</v>
      </c>
      <c r="G1207">
        <v>0</v>
      </c>
      <c r="H1207">
        <v>-7.0000000000000007E-2</v>
      </c>
    </row>
    <row r="1208" spans="1:8" x14ac:dyDescent="0.2">
      <c r="A1208" t="s">
        <v>1554</v>
      </c>
      <c r="B1208" s="1">
        <f t="shared" si="18"/>
        <v>41803</v>
      </c>
      <c r="C1208">
        <v>100.57</v>
      </c>
      <c r="D1208">
        <v>100.63</v>
      </c>
      <c r="E1208">
        <v>100.86</v>
      </c>
      <c r="F1208">
        <v>100.36</v>
      </c>
      <c r="G1208">
        <v>0</v>
      </c>
      <c r="H1208">
        <v>-0.09</v>
      </c>
    </row>
    <row r="1209" spans="1:8" x14ac:dyDescent="0.2">
      <c r="A1209" t="s">
        <v>1555</v>
      </c>
      <c r="B1209" s="1">
        <f t="shared" si="18"/>
        <v>41802</v>
      </c>
      <c r="C1209">
        <v>100.65</v>
      </c>
      <c r="D1209">
        <v>100.66</v>
      </c>
      <c r="E1209">
        <v>100.89</v>
      </c>
      <c r="F1209">
        <v>100.4</v>
      </c>
      <c r="G1209">
        <v>0</v>
      </c>
      <c r="H1209">
        <v>-0.03</v>
      </c>
    </row>
    <row r="1210" spans="1:8" x14ac:dyDescent="0.2">
      <c r="A1210" t="s">
        <v>1556</v>
      </c>
      <c r="B1210" s="1">
        <f t="shared" si="18"/>
        <v>41801</v>
      </c>
      <c r="C1210">
        <v>100.69</v>
      </c>
      <c r="D1210">
        <v>100.82</v>
      </c>
      <c r="E1210">
        <v>100.89</v>
      </c>
      <c r="F1210">
        <v>100.52</v>
      </c>
      <c r="G1210">
        <v>0</v>
      </c>
      <c r="H1210">
        <v>-0.15</v>
      </c>
    </row>
    <row r="1211" spans="1:8" x14ac:dyDescent="0.2">
      <c r="A1211" t="s">
        <v>1557</v>
      </c>
      <c r="B1211" s="1">
        <f t="shared" si="18"/>
        <v>41800</v>
      </c>
      <c r="C1211">
        <v>100.84</v>
      </c>
      <c r="D1211">
        <v>101.12</v>
      </c>
      <c r="E1211">
        <v>101.19</v>
      </c>
      <c r="F1211">
        <v>100.67</v>
      </c>
      <c r="G1211">
        <v>0</v>
      </c>
      <c r="H1211">
        <v>-0.3</v>
      </c>
    </row>
    <row r="1212" spans="1:8" x14ac:dyDescent="0.2">
      <c r="A1212" t="s">
        <v>1558</v>
      </c>
      <c r="B1212" s="1">
        <f t="shared" si="18"/>
        <v>41799</v>
      </c>
      <c r="C1212">
        <v>101.14</v>
      </c>
      <c r="D1212">
        <v>101.4</v>
      </c>
      <c r="E1212">
        <v>101.59</v>
      </c>
      <c r="F1212">
        <v>101</v>
      </c>
      <c r="G1212">
        <v>0</v>
      </c>
      <c r="H1212">
        <v>-0.31</v>
      </c>
    </row>
    <row r="1213" spans="1:8" x14ac:dyDescent="0.2">
      <c r="A1213" t="s">
        <v>1559</v>
      </c>
      <c r="B1213" s="1">
        <f t="shared" si="18"/>
        <v>41798</v>
      </c>
      <c r="C1213">
        <v>101.46</v>
      </c>
      <c r="D1213">
        <v>101.41</v>
      </c>
      <c r="E1213">
        <v>101.48</v>
      </c>
      <c r="F1213">
        <v>101.4</v>
      </c>
      <c r="G1213">
        <v>0</v>
      </c>
      <c r="H1213">
        <v>0.06</v>
      </c>
    </row>
    <row r="1214" spans="1:8" x14ac:dyDescent="0.2">
      <c r="A1214" t="s">
        <v>1561</v>
      </c>
      <c r="B1214" s="1">
        <f t="shared" si="18"/>
        <v>41796</v>
      </c>
      <c r="C1214">
        <v>101.4</v>
      </c>
      <c r="D1214">
        <v>101.55</v>
      </c>
      <c r="E1214">
        <v>101.66</v>
      </c>
      <c r="F1214">
        <v>101.19</v>
      </c>
      <c r="G1214">
        <v>0</v>
      </c>
      <c r="H1214">
        <v>-0.15</v>
      </c>
    </row>
    <row r="1215" spans="1:8" x14ac:dyDescent="0.2">
      <c r="A1215" t="s">
        <v>1562</v>
      </c>
      <c r="B1215" s="1">
        <f t="shared" si="18"/>
        <v>41795</v>
      </c>
      <c r="C1215">
        <v>101.56</v>
      </c>
      <c r="D1215">
        <v>101.23</v>
      </c>
      <c r="E1215">
        <v>101.65</v>
      </c>
      <c r="F1215">
        <v>100.53</v>
      </c>
      <c r="G1215">
        <v>0</v>
      </c>
      <c r="H1215">
        <v>0.31</v>
      </c>
    </row>
    <row r="1216" spans="1:8" x14ac:dyDescent="0.2">
      <c r="A1216" t="s">
        <v>1563</v>
      </c>
      <c r="B1216" s="1">
        <f t="shared" si="18"/>
        <v>41794</v>
      </c>
      <c r="C1216">
        <v>101.24</v>
      </c>
      <c r="D1216">
        <v>101.43</v>
      </c>
      <c r="E1216">
        <v>101.55</v>
      </c>
      <c r="F1216">
        <v>101.17</v>
      </c>
      <c r="G1216">
        <v>0</v>
      </c>
      <c r="H1216">
        <v>-0.19</v>
      </c>
    </row>
    <row r="1217" spans="1:8" x14ac:dyDescent="0.2">
      <c r="A1217" t="s">
        <v>1564</v>
      </c>
      <c r="B1217" s="1">
        <f t="shared" si="18"/>
        <v>41793</v>
      </c>
      <c r="C1217">
        <v>101.44</v>
      </c>
      <c r="D1217">
        <v>101.2</v>
      </c>
      <c r="E1217">
        <v>101.57</v>
      </c>
      <c r="F1217">
        <v>101.1</v>
      </c>
      <c r="G1217">
        <v>0</v>
      </c>
      <c r="H1217">
        <v>0.22</v>
      </c>
    </row>
    <row r="1218" spans="1:8" x14ac:dyDescent="0.2">
      <c r="A1218" t="s">
        <v>1565</v>
      </c>
      <c r="B1218" s="1">
        <f t="shared" si="18"/>
        <v>41792</v>
      </c>
      <c r="C1218">
        <v>101.22</v>
      </c>
      <c r="D1218">
        <v>101.35</v>
      </c>
      <c r="E1218">
        <v>101.49</v>
      </c>
      <c r="F1218">
        <v>101.06</v>
      </c>
      <c r="G1218">
        <v>0</v>
      </c>
      <c r="H1218">
        <v>-0.12</v>
      </c>
    </row>
    <row r="1219" spans="1:8" x14ac:dyDescent="0.2">
      <c r="A1219" t="s">
        <v>1566</v>
      </c>
      <c r="B1219" s="1">
        <f t="shared" ref="B1219:B1282" si="19">DATE(RIGHT(A1219,4),LEFT(A1219,2),LEFT(RIGHT(A1219,8),2))</f>
        <v>41791</v>
      </c>
      <c r="C1219">
        <v>101.34</v>
      </c>
      <c r="D1219">
        <v>101.39</v>
      </c>
      <c r="E1219">
        <v>101.4</v>
      </c>
      <c r="F1219">
        <v>101.28</v>
      </c>
      <c r="G1219">
        <v>0</v>
      </c>
      <c r="H1219">
        <v>-0.01</v>
      </c>
    </row>
    <row r="1220" spans="1:8" x14ac:dyDescent="0.2">
      <c r="A1220" t="s">
        <v>1307</v>
      </c>
      <c r="B1220" s="1">
        <f t="shared" si="19"/>
        <v>41789</v>
      </c>
      <c r="C1220">
        <v>101.34</v>
      </c>
      <c r="D1220">
        <v>101.1</v>
      </c>
      <c r="E1220">
        <v>101.46</v>
      </c>
      <c r="F1220">
        <v>101</v>
      </c>
      <c r="G1220">
        <v>0</v>
      </c>
      <c r="H1220">
        <v>0.22</v>
      </c>
    </row>
    <row r="1221" spans="1:8" x14ac:dyDescent="0.2">
      <c r="A1221" t="s">
        <v>1308</v>
      </c>
      <c r="B1221" s="1">
        <f t="shared" si="19"/>
        <v>41788</v>
      </c>
      <c r="C1221">
        <v>101.12</v>
      </c>
      <c r="D1221">
        <v>101.03</v>
      </c>
      <c r="E1221">
        <v>101.27</v>
      </c>
      <c r="F1221">
        <v>100.93</v>
      </c>
      <c r="G1221">
        <v>0</v>
      </c>
      <c r="H1221">
        <v>0.06</v>
      </c>
    </row>
    <row r="1222" spans="1:8" x14ac:dyDescent="0.2">
      <c r="A1222" t="s">
        <v>1309</v>
      </c>
      <c r="B1222" s="1">
        <f t="shared" si="19"/>
        <v>41787</v>
      </c>
      <c r="C1222">
        <v>101.06</v>
      </c>
      <c r="D1222">
        <v>101.26</v>
      </c>
      <c r="E1222">
        <v>101.37</v>
      </c>
      <c r="F1222">
        <v>100.94</v>
      </c>
      <c r="G1222">
        <v>0</v>
      </c>
      <c r="H1222">
        <v>-0.23</v>
      </c>
    </row>
    <row r="1223" spans="1:8" x14ac:dyDescent="0.2">
      <c r="A1223" t="s">
        <v>1310</v>
      </c>
      <c r="B1223" s="1">
        <f t="shared" si="19"/>
        <v>41786</v>
      </c>
      <c r="C1223">
        <v>101.29</v>
      </c>
      <c r="D1223">
        <v>101.31</v>
      </c>
      <c r="E1223">
        <v>101.5</v>
      </c>
      <c r="F1223">
        <v>101.08</v>
      </c>
      <c r="G1223">
        <v>0</v>
      </c>
      <c r="H1223">
        <v>-0.04</v>
      </c>
    </row>
    <row r="1224" spans="1:8" x14ac:dyDescent="0.2">
      <c r="A1224" t="s">
        <v>1311</v>
      </c>
      <c r="B1224" s="1">
        <f t="shared" si="19"/>
        <v>41785</v>
      </c>
      <c r="C1224">
        <v>101.33</v>
      </c>
      <c r="D1224">
        <v>101.2</v>
      </c>
      <c r="E1224">
        <v>101.4</v>
      </c>
      <c r="F1224">
        <v>101.09</v>
      </c>
      <c r="G1224">
        <v>0</v>
      </c>
      <c r="H1224">
        <v>0.09</v>
      </c>
    </row>
    <row r="1225" spans="1:8" x14ac:dyDescent="0.2">
      <c r="A1225" t="s">
        <v>1312</v>
      </c>
      <c r="B1225" s="1">
        <f t="shared" si="19"/>
        <v>41784</v>
      </c>
      <c r="C1225">
        <v>101.24</v>
      </c>
      <c r="D1225">
        <v>101.27</v>
      </c>
      <c r="E1225">
        <v>101.32</v>
      </c>
      <c r="F1225">
        <v>101.15</v>
      </c>
      <c r="G1225">
        <v>0</v>
      </c>
      <c r="H1225">
        <v>-0.04</v>
      </c>
    </row>
    <row r="1226" spans="1:8" x14ac:dyDescent="0.2">
      <c r="A1226" t="s">
        <v>1314</v>
      </c>
      <c r="B1226" s="1">
        <f t="shared" si="19"/>
        <v>41782</v>
      </c>
      <c r="C1226">
        <v>101.28</v>
      </c>
      <c r="D1226">
        <v>101.29</v>
      </c>
      <c r="E1226">
        <v>101.41</v>
      </c>
      <c r="F1226">
        <v>101.04</v>
      </c>
      <c r="G1226">
        <v>0</v>
      </c>
      <c r="H1226">
        <v>-0.03</v>
      </c>
    </row>
    <row r="1227" spans="1:8" x14ac:dyDescent="0.2">
      <c r="A1227" t="s">
        <v>1315</v>
      </c>
      <c r="B1227" s="1">
        <f t="shared" si="19"/>
        <v>41781</v>
      </c>
      <c r="C1227">
        <v>101.31</v>
      </c>
      <c r="D1227">
        <v>101.42</v>
      </c>
      <c r="E1227">
        <v>101.52</v>
      </c>
      <c r="F1227">
        <v>101.17</v>
      </c>
      <c r="G1227">
        <v>0</v>
      </c>
      <c r="H1227">
        <v>-0.13</v>
      </c>
    </row>
    <row r="1228" spans="1:8" x14ac:dyDescent="0.2">
      <c r="A1228" t="s">
        <v>1316</v>
      </c>
      <c r="B1228" s="1">
        <f t="shared" si="19"/>
        <v>41780</v>
      </c>
      <c r="C1228">
        <v>101.44</v>
      </c>
      <c r="D1228">
        <v>101.61</v>
      </c>
      <c r="E1228">
        <v>101.74</v>
      </c>
      <c r="F1228">
        <v>101.09</v>
      </c>
      <c r="G1228">
        <v>0</v>
      </c>
      <c r="H1228">
        <v>-0.17</v>
      </c>
    </row>
    <row r="1229" spans="1:8" x14ac:dyDescent="0.2">
      <c r="A1229" t="s">
        <v>1317</v>
      </c>
      <c r="B1229" s="1">
        <f t="shared" si="19"/>
        <v>41779</v>
      </c>
      <c r="C1229">
        <v>101.62</v>
      </c>
      <c r="D1229">
        <v>101.67</v>
      </c>
      <c r="E1229">
        <v>101.76</v>
      </c>
      <c r="F1229">
        <v>101.39</v>
      </c>
      <c r="G1229">
        <v>0</v>
      </c>
      <c r="H1229">
        <v>-7.0000000000000007E-2</v>
      </c>
    </row>
    <row r="1230" spans="1:8" x14ac:dyDescent="0.2">
      <c r="A1230" t="s">
        <v>1318</v>
      </c>
      <c r="B1230" s="1">
        <f t="shared" si="19"/>
        <v>41778</v>
      </c>
      <c r="C1230">
        <v>101.69</v>
      </c>
      <c r="D1230">
        <v>101.6</v>
      </c>
      <c r="E1230">
        <v>101.85</v>
      </c>
      <c r="F1230">
        <v>101.45</v>
      </c>
      <c r="G1230">
        <v>0</v>
      </c>
      <c r="H1230">
        <v>0.08</v>
      </c>
    </row>
    <row r="1231" spans="1:8" x14ac:dyDescent="0.2">
      <c r="A1231" t="s">
        <v>1319</v>
      </c>
      <c r="B1231" s="1">
        <f t="shared" si="19"/>
        <v>41777</v>
      </c>
      <c r="C1231">
        <v>101.62</v>
      </c>
      <c r="D1231">
        <v>101.57</v>
      </c>
      <c r="E1231">
        <v>101.63</v>
      </c>
      <c r="F1231">
        <v>101.55</v>
      </c>
      <c r="G1231">
        <v>0</v>
      </c>
      <c r="H1231">
        <v>0.05</v>
      </c>
    </row>
    <row r="1232" spans="1:8" x14ac:dyDescent="0.2">
      <c r="A1232" t="s">
        <v>1321</v>
      </c>
      <c r="B1232" s="1">
        <f t="shared" si="19"/>
        <v>41775</v>
      </c>
      <c r="C1232">
        <v>101.57</v>
      </c>
      <c r="D1232">
        <v>101.71</v>
      </c>
      <c r="E1232">
        <v>101.83</v>
      </c>
      <c r="F1232">
        <v>101.46</v>
      </c>
      <c r="G1232">
        <v>0</v>
      </c>
      <c r="H1232">
        <v>-0.15</v>
      </c>
    </row>
    <row r="1233" spans="1:8" x14ac:dyDescent="0.2">
      <c r="A1233" t="s">
        <v>1322</v>
      </c>
      <c r="B1233" s="1">
        <f t="shared" si="19"/>
        <v>41774</v>
      </c>
      <c r="C1233">
        <v>101.73</v>
      </c>
      <c r="D1233">
        <v>101.77</v>
      </c>
      <c r="E1233">
        <v>101.92</v>
      </c>
      <c r="F1233">
        <v>101.3</v>
      </c>
      <c r="G1233">
        <v>0</v>
      </c>
      <c r="H1233">
        <v>-0.05</v>
      </c>
    </row>
    <row r="1234" spans="1:8" x14ac:dyDescent="0.2">
      <c r="A1234" t="s">
        <v>1323</v>
      </c>
      <c r="B1234" s="1">
        <f t="shared" si="19"/>
        <v>41773</v>
      </c>
      <c r="C1234">
        <v>101.78</v>
      </c>
      <c r="D1234">
        <v>101.69</v>
      </c>
      <c r="E1234">
        <v>101.92</v>
      </c>
      <c r="F1234">
        <v>101.54</v>
      </c>
      <c r="G1234">
        <v>0</v>
      </c>
      <c r="H1234">
        <v>0.08</v>
      </c>
    </row>
    <row r="1235" spans="1:8" x14ac:dyDescent="0.2">
      <c r="A1235" t="s">
        <v>1324</v>
      </c>
      <c r="B1235" s="1">
        <f t="shared" si="19"/>
        <v>41772</v>
      </c>
      <c r="C1235">
        <v>101.7</v>
      </c>
      <c r="D1235">
        <v>102.02</v>
      </c>
      <c r="E1235">
        <v>102.2</v>
      </c>
      <c r="F1235">
        <v>101.57</v>
      </c>
      <c r="G1235">
        <v>0</v>
      </c>
      <c r="H1235">
        <v>-0.33</v>
      </c>
    </row>
    <row r="1236" spans="1:8" x14ac:dyDescent="0.2">
      <c r="A1236" t="s">
        <v>1325</v>
      </c>
      <c r="B1236" s="1">
        <f t="shared" si="19"/>
        <v>41771</v>
      </c>
      <c r="C1236">
        <v>102.04</v>
      </c>
      <c r="D1236">
        <v>101.92</v>
      </c>
      <c r="E1236">
        <v>102.17</v>
      </c>
      <c r="F1236">
        <v>101.86</v>
      </c>
      <c r="G1236">
        <v>0</v>
      </c>
      <c r="H1236">
        <v>0.01</v>
      </c>
    </row>
    <row r="1237" spans="1:8" x14ac:dyDescent="0.2">
      <c r="A1237" t="s">
        <v>1326</v>
      </c>
      <c r="B1237" s="1">
        <f t="shared" si="19"/>
        <v>41770</v>
      </c>
      <c r="C1237">
        <v>102.03</v>
      </c>
      <c r="D1237">
        <v>101.99</v>
      </c>
      <c r="E1237">
        <v>102.05</v>
      </c>
      <c r="F1237">
        <v>101.97</v>
      </c>
      <c r="G1237">
        <v>0</v>
      </c>
      <c r="H1237">
        <v>-0.01</v>
      </c>
    </row>
    <row r="1238" spans="1:8" x14ac:dyDescent="0.2">
      <c r="A1238" t="s">
        <v>1328</v>
      </c>
      <c r="B1238" s="1">
        <f t="shared" si="19"/>
        <v>41768</v>
      </c>
      <c r="C1238">
        <v>102.04</v>
      </c>
      <c r="D1238">
        <v>102.44</v>
      </c>
      <c r="E1238">
        <v>102.51</v>
      </c>
      <c r="F1238">
        <v>101.86</v>
      </c>
      <c r="G1238">
        <v>0</v>
      </c>
      <c r="H1238">
        <v>-0.41</v>
      </c>
    </row>
    <row r="1239" spans="1:8" x14ac:dyDescent="0.2">
      <c r="A1239" t="s">
        <v>1329</v>
      </c>
      <c r="B1239" s="1">
        <f t="shared" si="19"/>
        <v>41767</v>
      </c>
      <c r="C1239">
        <v>102.46</v>
      </c>
      <c r="D1239">
        <v>102.94</v>
      </c>
      <c r="E1239">
        <v>103.47</v>
      </c>
      <c r="F1239">
        <v>102.33</v>
      </c>
      <c r="G1239">
        <v>0</v>
      </c>
      <c r="H1239">
        <v>-0.49</v>
      </c>
    </row>
    <row r="1240" spans="1:8" x14ac:dyDescent="0.2">
      <c r="A1240" t="s">
        <v>1330</v>
      </c>
      <c r="B1240" s="1">
        <f t="shared" si="19"/>
        <v>41766</v>
      </c>
      <c r="C1240">
        <v>102.97</v>
      </c>
      <c r="D1240">
        <v>103.01</v>
      </c>
      <c r="E1240">
        <v>103.15</v>
      </c>
      <c r="F1240">
        <v>102.82</v>
      </c>
      <c r="G1240">
        <v>0</v>
      </c>
      <c r="H1240">
        <v>-0.06</v>
      </c>
    </row>
    <row r="1241" spans="1:8" x14ac:dyDescent="0.2">
      <c r="A1241" t="s">
        <v>1331</v>
      </c>
      <c r="B1241" s="1">
        <f t="shared" si="19"/>
        <v>41765</v>
      </c>
      <c r="C1241">
        <v>103.03</v>
      </c>
      <c r="D1241">
        <v>102.87</v>
      </c>
      <c r="E1241">
        <v>103.26</v>
      </c>
      <c r="F1241">
        <v>102.69</v>
      </c>
      <c r="G1241">
        <v>0</v>
      </c>
      <c r="H1241">
        <v>0.13</v>
      </c>
    </row>
    <row r="1242" spans="1:8" x14ac:dyDescent="0.2">
      <c r="A1242" t="s">
        <v>1332</v>
      </c>
      <c r="B1242" s="1">
        <f t="shared" si="19"/>
        <v>41764</v>
      </c>
      <c r="C1242">
        <v>102.9</v>
      </c>
      <c r="D1242">
        <v>102.77</v>
      </c>
      <c r="E1242">
        <v>102.99</v>
      </c>
      <c r="F1242">
        <v>102.67</v>
      </c>
      <c r="G1242">
        <v>0</v>
      </c>
      <c r="H1242">
        <v>0.09</v>
      </c>
    </row>
    <row r="1243" spans="1:8" x14ac:dyDescent="0.2">
      <c r="A1243" t="s">
        <v>1333</v>
      </c>
      <c r="B1243" s="1">
        <f t="shared" si="19"/>
        <v>41763</v>
      </c>
      <c r="C1243">
        <v>102.81</v>
      </c>
      <c r="D1243">
        <v>102.86</v>
      </c>
      <c r="E1243">
        <v>102.89</v>
      </c>
      <c r="F1243">
        <v>102.79</v>
      </c>
      <c r="G1243">
        <v>0</v>
      </c>
      <c r="H1243">
        <v>0.01</v>
      </c>
    </row>
    <row r="1244" spans="1:8" x14ac:dyDescent="0.2">
      <c r="A1244" t="s">
        <v>1335</v>
      </c>
      <c r="B1244" s="1">
        <f t="shared" si="19"/>
        <v>41761</v>
      </c>
      <c r="C1244">
        <v>102.8</v>
      </c>
      <c r="D1244">
        <v>102.79</v>
      </c>
      <c r="E1244">
        <v>102.97</v>
      </c>
      <c r="F1244">
        <v>102.43</v>
      </c>
      <c r="G1244">
        <v>0</v>
      </c>
      <c r="H1244">
        <v>0</v>
      </c>
    </row>
    <row r="1245" spans="1:8" x14ac:dyDescent="0.2">
      <c r="A1245" t="s">
        <v>1336</v>
      </c>
      <c r="B1245" s="1">
        <f t="shared" si="19"/>
        <v>41760</v>
      </c>
      <c r="C1245">
        <v>102.8</v>
      </c>
      <c r="D1245">
        <v>102.78</v>
      </c>
      <c r="E1245">
        <v>102.94</v>
      </c>
      <c r="F1245">
        <v>102.67</v>
      </c>
      <c r="G1245">
        <v>0</v>
      </c>
      <c r="H1245">
        <v>0.01</v>
      </c>
    </row>
    <row r="1246" spans="1:8" x14ac:dyDescent="0.2">
      <c r="A1246" t="s">
        <v>1079</v>
      </c>
      <c r="B1246" s="1">
        <f t="shared" si="19"/>
        <v>41759</v>
      </c>
      <c r="C1246">
        <v>102.8</v>
      </c>
      <c r="D1246">
        <v>102.58</v>
      </c>
      <c r="E1246">
        <v>102.97</v>
      </c>
      <c r="F1246">
        <v>102.26</v>
      </c>
      <c r="G1246">
        <v>0</v>
      </c>
      <c r="H1246">
        <v>0.19</v>
      </c>
    </row>
    <row r="1247" spans="1:8" x14ac:dyDescent="0.2">
      <c r="A1247" t="s">
        <v>1080</v>
      </c>
      <c r="B1247" s="1">
        <f t="shared" si="19"/>
        <v>41758</v>
      </c>
      <c r="C1247">
        <v>102.6</v>
      </c>
      <c r="D1247">
        <v>102.82</v>
      </c>
      <c r="E1247">
        <v>103.06</v>
      </c>
      <c r="F1247">
        <v>102.48</v>
      </c>
      <c r="G1247">
        <v>0</v>
      </c>
      <c r="H1247">
        <v>-0.24</v>
      </c>
    </row>
    <row r="1248" spans="1:8" x14ac:dyDescent="0.2">
      <c r="A1248" t="s">
        <v>1081</v>
      </c>
      <c r="B1248" s="1">
        <f t="shared" si="19"/>
        <v>41757</v>
      </c>
      <c r="C1248">
        <v>102.84</v>
      </c>
      <c r="D1248">
        <v>102.71</v>
      </c>
      <c r="E1248">
        <v>103.03</v>
      </c>
      <c r="F1248">
        <v>102.49</v>
      </c>
      <c r="G1248">
        <v>0</v>
      </c>
      <c r="H1248">
        <v>0.1</v>
      </c>
    </row>
    <row r="1249" spans="1:8" x14ac:dyDescent="0.2">
      <c r="A1249" t="s">
        <v>1082</v>
      </c>
      <c r="B1249" s="1">
        <f t="shared" si="19"/>
        <v>41756</v>
      </c>
      <c r="C1249">
        <v>102.74</v>
      </c>
      <c r="D1249">
        <v>102.72</v>
      </c>
      <c r="E1249">
        <v>102.81</v>
      </c>
      <c r="F1249">
        <v>102.71</v>
      </c>
      <c r="G1249">
        <v>0</v>
      </c>
      <c r="H1249">
        <v>0.02</v>
      </c>
    </row>
    <row r="1250" spans="1:8" x14ac:dyDescent="0.2">
      <c r="A1250" t="s">
        <v>1084</v>
      </c>
      <c r="B1250" s="1">
        <f t="shared" si="19"/>
        <v>41754</v>
      </c>
      <c r="C1250">
        <v>102.73</v>
      </c>
      <c r="D1250">
        <v>102.68</v>
      </c>
      <c r="E1250">
        <v>102.86</v>
      </c>
      <c r="F1250">
        <v>102.57</v>
      </c>
      <c r="G1250">
        <v>0</v>
      </c>
      <c r="H1250">
        <v>0.01</v>
      </c>
    </row>
    <row r="1251" spans="1:8" x14ac:dyDescent="0.2">
      <c r="A1251" t="s">
        <v>1085</v>
      </c>
      <c r="B1251" s="1">
        <f t="shared" si="19"/>
        <v>41753</v>
      </c>
      <c r="C1251">
        <v>102.71</v>
      </c>
      <c r="D1251">
        <v>102.64</v>
      </c>
      <c r="E1251">
        <v>102.81</v>
      </c>
      <c r="F1251">
        <v>102.39</v>
      </c>
      <c r="G1251">
        <v>0</v>
      </c>
      <c r="H1251">
        <v>0.06</v>
      </c>
    </row>
    <row r="1252" spans="1:8" x14ac:dyDescent="0.2">
      <c r="A1252" t="s">
        <v>1086</v>
      </c>
      <c r="B1252" s="1">
        <f t="shared" si="19"/>
        <v>41752</v>
      </c>
      <c r="C1252">
        <v>102.66</v>
      </c>
      <c r="D1252">
        <v>102.55</v>
      </c>
      <c r="E1252">
        <v>102.9</v>
      </c>
      <c r="F1252">
        <v>102.43</v>
      </c>
      <c r="G1252">
        <v>0</v>
      </c>
      <c r="H1252">
        <v>0.09</v>
      </c>
    </row>
    <row r="1253" spans="1:8" x14ac:dyDescent="0.2">
      <c r="A1253" t="s">
        <v>1087</v>
      </c>
      <c r="B1253" s="1">
        <f t="shared" si="19"/>
        <v>41751</v>
      </c>
      <c r="C1253">
        <v>102.56</v>
      </c>
      <c r="D1253">
        <v>102.51</v>
      </c>
      <c r="E1253">
        <v>102.7</v>
      </c>
      <c r="F1253">
        <v>102.35</v>
      </c>
      <c r="G1253">
        <v>0</v>
      </c>
      <c r="H1253">
        <v>0.03</v>
      </c>
    </row>
    <row r="1254" spans="1:8" x14ac:dyDescent="0.2">
      <c r="A1254" t="s">
        <v>1088</v>
      </c>
      <c r="B1254" s="1">
        <f t="shared" si="19"/>
        <v>41750</v>
      </c>
      <c r="C1254">
        <v>102.53</v>
      </c>
      <c r="D1254">
        <v>102.58</v>
      </c>
      <c r="E1254">
        <v>102.76</v>
      </c>
      <c r="F1254">
        <v>102.43</v>
      </c>
      <c r="G1254">
        <v>0</v>
      </c>
      <c r="H1254">
        <v>-0.12</v>
      </c>
    </row>
    <row r="1255" spans="1:8" x14ac:dyDescent="0.2">
      <c r="A1255" t="s">
        <v>1089</v>
      </c>
      <c r="B1255" s="1">
        <f t="shared" si="19"/>
        <v>41749</v>
      </c>
      <c r="C1255">
        <v>102.66</v>
      </c>
      <c r="D1255">
        <v>102.63</v>
      </c>
      <c r="E1255">
        <v>102.68</v>
      </c>
      <c r="F1255">
        <v>102.6</v>
      </c>
      <c r="G1255">
        <v>0</v>
      </c>
      <c r="H1255">
        <v>0.04</v>
      </c>
    </row>
    <row r="1256" spans="1:8" x14ac:dyDescent="0.2">
      <c r="A1256" t="s">
        <v>1091</v>
      </c>
      <c r="B1256" s="1">
        <f t="shared" si="19"/>
        <v>41747</v>
      </c>
      <c r="C1256">
        <v>102.62</v>
      </c>
      <c r="D1256">
        <v>102.6</v>
      </c>
      <c r="E1256">
        <v>102.71</v>
      </c>
      <c r="F1256">
        <v>102.53</v>
      </c>
      <c r="G1256">
        <v>0</v>
      </c>
      <c r="H1256">
        <v>-0.01</v>
      </c>
    </row>
    <row r="1257" spans="1:8" x14ac:dyDescent="0.2">
      <c r="A1257" t="s">
        <v>1092</v>
      </c>
      <c r="B1257" s="1">
        <f t="shared" si="19"/>
        <v>41746</v>
      </c>
      <c r="C1257">
        <v>102.63</v>
      </c>
      <c r="D1257">
        <v>102.57</v>
      </c>
      <c r="E1257">
        <v>102.91</v>
      </c>
      <c r="F1257">
        <v>102.47</v>
      </c>
      <c r="G1257">
        <v>0</v>
      </c>
      <c r="H1257">
        <v>0.04</v>
      </c>
    </row>
    <row r="1258" spans="1:8" x14ac:dyDescent="0.2">
      <c r="A1258" t="s">
        <v>1093</v>
      </c>
      <c r="B1258" s="1">
        <f t="shared" si="19"/>
        <v>41745</v>
      </c>
      <c r="C1258">
        <v>102.59</v>
      </c>
      <c r="D1258">
        <v>102.51</v>
      </c>
      <c r="E1258">
        <v>102.87</v>
      </c>
      <c r="F1258">
        <v>102.38</v>
      </c>
      <c r="G1258">
        <v>0</v>
      </c>
      <c r="H1258">
        <v>0.05</v>
      </c>
    </row>
    <row r="1259" spans="1:8" x14ac:dyDescent="0.2">
      <c r="A1259" t="s">
        <v>1094</v>
      </c>
      <c r="B1259" s="1">
        <f t="shared" si="19"/>
        <v>41744</v>
      </c>
      <c r="C1259">
        <v>102.54</v>
      </c>
      <c r="D1259">
        <v>102.55</v>
      </c>
      <c r="E1259">
        <v>102.69</v>
      </c>
      <c r="F1259">
        <v>102.31</v>
      </c>
      <c r="G1259">
        <v>0</v>
      </c>
      <c r="H1259">
        <v>-0.03</v>
      </c>
    </row>
    <row r="1260" spans="1:8" x14ac:dyDescent="0.2">
      <c r="A1260" t="s">
        <v>1095</v>
      </c>
      <c r="B1260" s="1">
        <f t="shared" si="19"/>
        <v>41743</v>
      </c>
      <c r="C1260">
        <v>102.57</v>
      </c>
      <c r="D1260">
        <v>102.58</v>
      </c>
      <c r="E1260">
        <v>102.83</v>
      </c>
      <c r="F1260">
        <v>102.4</v>
      </c>
      <c r="G1260">
        <v>0</v>
      </c>
      <c r="H1260">
        <v>-0.09</v>
      </c>
    </row>
    <row r="1261" spans="1:8" x14ac:dyDescent="0.2">
      <c r="A1261" t="s">
        <v>1096</v>
      </c>
      <c r="B1261" s="1">
        <f t="shared" si="19"/>
        <v>41742</v>
      </c>
      <c r="C1261">
        <v>102.67</v>
      </c>
      <c r="D1261">
        <v>102.93</v>
      </c>
      <c r="E1261">
        <v>102.94</v>
      </c>
      <c r="F1261">
        <v>102.63</v>
      </c>
      <c r="G1261">
        <v>0</v>
      </c>
      <c r="H1261">
        <v>-0.27</v>
      </c>
    </row>
    <row r="1262" spans="1:8" x14ac:dyDescent="0.2">
      <c r="A1262" t="s">
        <v>1098</v>
      </c>
      <c r="B1262" s="1">
        <f t="shared" si="19"/>
        <v>41740</v>
      </c>
      <c r="C1262">
        <v>102.94</v>
      </c>
      <c r="D1262">
        <v>102.89</v>
      </c>
      <c r="E1262">
        <v>103.12</v>
      </c>
      <c r="F1262">
        <v>102.71</v>
      </c>
      <c r="G1262">
        <v>0</v>
      </c>
      <c r="H1262">
        <v>0.03</v>
      </c>
    </row>
    <row r="1263" spans="1:8" x14ac:dyDescent="0.2">
      <c r="A1263" t="s">
        <v>1099</v>
      </c>
      <c r="B1263" s="1">
        <f t="shared" si="19"/>
        <v>41739</v>
      </c>
      <c r="C1263">
        <v>102.91</v>
      </c>
      <c r="D1263">
        <v>102.68</v>
      </c>
      <c r="E1263">
        <v>103.04</v>
      </c>
      <c r="F1263">
        <v>102.47</v>
      </c>
      <c r="G1263">
        <v>0</v>
      </c>
      <c r="H1263">
        <v>0.2</v>
      </c>
    </row>
    <row r="1264" spans="1:8" x14ac:dyDescent="0.2">
      <c r="A1264" t="s">
        <v>1100</v>
      </c>
      <c r="B1264" s="1">
        <f t="shared" si="19"/>
        <v>41738</v>
      </c>
      <c r="C1264">
        <v>102.7</v>
      </c>
      <c r="D1264">
        <v>102.3</v>
      </c>
      <c r="E1264">
        <v>102.77</v>
      </c>
      <c r="F1264">
        <v>102.17</v>
      </c>
      <c r="G1264">
        <v>0</v>
      </c>
      <c r="H1264">
        <v>0.36</v>
      </c>
    </row>
    <row r="1265" spans="1:8" x14ac:dyDescent="0.2">
      <c r="A1265" t="s">
        <v>1101</v>
      </c>
      <c r="B1265" s="1">
        <f t="shared" si="19"/>
        <v>41737</v>
      </c>
      <c r="C1265">
        <v>102.33</v>
      </c>
      <c r="D1265">
        <v>102.25</v>
      </c>
      <c r="E1265">
        <v>102.6</v>
      </c>
      <c r="F1265">
        <v>101.98</v>
      </c>
      <c r="G1265">
        <v>0</v>
      </c>
      <c r="H1265">
        <v>0.05</v>
      </c>
    </row>
    <row r="1266" spans="1:8" x14ac:dyDescent="0.2">
      <c r="A1266" t="s">
        <v>1102</v>
      </c>
      <c r="B1266" s="1">
        <f t="shared" si="19"/>
        <v>41736</v>
      </c>
      <c r="C1266">
        <v>102.28</v>
      </c>
      <c r="D1266">
        <v>102.04</v>
      </c>
      <c r="E1266">
        <v>102.38</v>
      </c>
      <c r="F1266">
        <v>101.93</v>
      </c>
      <c r="G1266">
        <v>0</v>
      </c>
      <c r="H1266">
        <v>0.18</v>
      </c>
    </row>
    <row r="1267" spans="1:8" x14ac:dyDescent="0.2">
      <c r="A1267" t="s">
        <v>1103</v>
      </c>
      <c r="B1267" s="1">
        <f t="shared" si="19"/>
        <v>41735</v>
      </c>
      <c r="C1267">
        <v>102.1</v>
      </c>
      <c r="D1267">
        <v>102.09</v>
      </c>
      <c r="E1267">
        <v>102.13</v>
      </c>
      <c r="F1267">
        <v>102.04</v>
      </c>
      <c r="G1267">
        <v>0</v>
      </c>
      <c r="H1267">
        <v>0</v>
      </c>
    </row>
    <row r="1268" spans="1:8" x14ac:dyDescent="0.2">
      <c r="A1268" t="s">
        <v>1105</v>
      </c>
      <c r="B1268" s="1">
        <f t="shared" si="19"/>
        <v>41733</v>
      </c>
      <c r="C1268">
        <v>102.1</v>
      </c>
      <c r="D1268">
        <v>102.25</v>
      </c>
      <c r="E1268">
        <v>102.38</v>
      </c>
      <c r="F1268">
        <v>101.85</v>
      </c>
      <c r="G1268">
        <v>0</v>
      </c>
      <c r="H1268">
        <v>-0.18</v>
      </c>
    </row>
    <row r="1269" spans="1:8" x14ac:dyDescent="0.2">
      <c r="A1269" t="s">
        <v>1106</v>
      </c>
      <c r="B1269" s="1">
        <f t="shared" si="19"/>
        <v>41732</v>
      </c>
      <c r="C1269">
        <v>102.28</v>
      </c>
      <c r="D1269">
        <v>102.48</v>
      </c>
      <c r="E1269">
        <v>102.83</v>
      </c>
      <c r="F1269">
        <v>102.05</v>
      </c>
      <c r="G1269">
        <v>0</v>
      </c>
      <c r="H1269">
        <v>-0.21</v>
      </c>
    </row>
    <row r="1270" spans="1:8" x14ac:dyDescent="0.2">
      <c r="A1270" t="s">
        <v>1107</v>
      </c>
      <c r="B1270" s="1">
        <f t="shared" si="19"/>
        <v>41731</v>
      </c>
      <c r="C1270">
        <v>102.5</v>
      </c>
      <c r="D1270">
        <v>102.6</v>
      </c>
      <c r="E1270">
        <v>102.84</v>
      </c>
      <c r="F1270">
        <v>102.33</v>
      </c>
      <c r="G1270">
        <v>0</v>
      </c>
      <c r="H1270">
        <v>-0.13</v>
      </c>
    </row>
    <row r="1271" spans="1:8" x14ac:dyDescent="0.2">
      <c r="A1271" t="s">
        <v>1108</v>
      </c>
      <c r="B1271" s="1">
        <f t="shared" si="19"/>
        <v>41730</v>
      </c>
      <c r="C1271">
        <v>102.63</v>
      </c>
      <c r="D1271">
        <v>102.37</v>
      </c>
      <c r="E1271">
        <v>102.77</v>
      </c>
      <c r="F1271">
        <v>102.29</v>
      </c>
      <c r="G1271">
        <v>0</v>
      </c>
      <c r="H1271">
        <v>0.22</v>
      </c>
    </row>
    <row r="1272" spans="1:8" x14ac:dyDescent="0.2">
      <c r="A1272" t="s">
        <v>3639</v>
      </c>
      <c r="B1272" s="1">
        <f t="shared" si="19"/>
        <v>41729</v>
      </c>
      <c r="C1272">
        <v>102.4</v>
      </c>
      <c r="D1272">
        <v>102.27</v>
      </c>
      <c r="E1272">
        <v>102.71</v>
      </c>
      <c r="F1272">
        <v>102.11</v>
      </c>
      <c r="G1272">
        <v>0</v>
      </c>
      <c r="H1272">
        <v>0.11</v>
      </c>
    </row>
    <row r="1273" spans="1:8" x14ac:dyDescent="0.2">
      <c r="A1273" t="s">
        <v>3640</v>
      </c>
      <c r="B1273" s="1">
        <f t="shared" si="19"/>
        <v>41728</v>
      </c>
      <c r="C1273">
        <v>102.28</v>
      </c>
      <c r="D1273">
        <v>102.27</v>
      </c>
      <c r="E1273">
        <v>102.36</v>
      </c>
      <c r="F1273">
        <v>102.22</v>
      </c>
      <c r="G1273">
        <v>0</v>
      </c>
      <c r="H1273">
        <v>0</v>
      </c>
    </row>
    <row r="1274" spans="1:8" x14ac:dyDescent="0.2">
      <c r="A1274" t="s">
        <v>3642</v>
      </c>
      <c r="B1274" s="1">
        <f t="shared" si="19"/>
        <v>41726</v>
      </c>
      <c r="C1274">
        <v>102.28</v>
      </c>
      <c r="D1274">
        <v>102.07</v>
      </c>
      <c r="E1274">
        <v>102.42</v>
      </c>
      <c r="F1274">
        <v>101.81</v>
      </c>
      <c r="G1274">
        <v>0</v>
      </c>
      <c r="H1274">
        <v>0.19</v>
      </c>
    </row>
    <row r="1275" spans="1:8" x14ac:dyDescent="0.2">
      <c r="A1275" t="s">
        <v>3643</v>
      </c>
      <c r="B1275" s="1">
        <f t="shared" si="19"/>
        <v>41725</v>
      </c>
      <c r="C1275">
        <v>102.09</v>
      </c>
      <c r="D1275">
        <v>102.4</v>
      </c>
      <c r="E1275">
        <v>102.56</v>
      </c>
      <c r="F1275">
        <v>101.97</v>
      </c>
      <c r="G1275">
        <v>0</v>
      </c>
      <c r="H1275">
        <v>-0.32</v>
      </c>
    </row>
    <row r="1276" spans="1:8" x14ac:dyDescent="0.2">
      <c r="A1276" t="s">
        <v>3644</v>
      </c>
      <c r="B1276" s="1">
        <f t="shared" si="19"/>
        <v>41724</v>
      </c>
      <c r="C1276">
        <v>102.42</v>
      </c>
      <c r="D1276">
        <v>102.71</v>
      </c>
      <c r="E1276">
        <v>102.81</v>
      </c>
      <c r="F1276">
        <v>102.29</v>
      </c>
      <c r="G1276">
        <v>0</v>
      </c>
      <c r="H1276">
        <v>-0.3</v>
      </c>
    </row>
    <row r="1277" spans="1:8" x14ac:dyDescent="0.2">
      <c r="A1277" t="s">
        <v>3645</v>
      </c>
      <c r="B1277" s="1">
        <f t="shared" si="19"/>
        <v>41723</v>
      </c>
      <c r="C1277">
        <v>102.73</v>
      </c>
      <c r="D1277">
        <v>102.8</v>
      </c>
      <c r="E1277">
        <v>102.9</v>
      </c>
      <c r="F1277">
        <v>102.23</v>
      </c>
      <c r="G1277">
        <v>0</v>
      </c>
      <c r="H1277">
        <v>-0.09</v>
      </c>
    </row>
    <row r="1278" spans="1:8" x14ac:dyDescent="0.2">
      <c r="A1278" t="s">
        <v>3646</v>
      </c>
      <c r="B1278" s="1">
        <f t="shared" si="19"/>
        <v>41722</v>
      </c>
      <c r="C1278">
        <v>102.82</v>
      </c>
      <c r="D1278">
        <v>102.53</v>
      </c>
      <c r="E1278">
        <v>103.06</v>
      </c>
      <c r="F1278">
        <v>102.29</v>
      </c>
      <c r="G1278">
        <v>0</v>
      </c>
      <c r="H1278">
        <v>0.25</v>
      </c>
    </row>
    <row r="1279" spans="1:8" x14ac:dyDescent="0.2">
      <c r="A1279" t="s">
        <v>3647</v>
      </c>
      <c r="B1279" s="1">
        <f t="shared" si="19"/>
        <v>41721</v>
      </c>
      <c r="C1279">
        <v>102.57</v>
      </c>
      <c r="D1279">
        <v>102.56</v>
      </c>
      <c r="E1279">
        <v>102.65</v>
      </c>
      <c r="F1279">
        <v>102.5</v>
      </c>
      <c r="G1279">
        <v>0</v>
      </c>
      <c r="H1279">
        <v>0.01</v>
      </c>
    </row>
    <row r="1280" spans="1:8" x14ac:dyDescent="0.2">
      <c r="A1280" t="s">
        <v>3649</v>
      </c>
      <c r="B1280" s="1">
        <f t="shared" si="19"/>
        <v>41719</v>
      </c>
      <c r="C1280">
        <v>102.56</v>
      </c>
      <c r="D1280">
        <v>102.44</v>
      </c>
      <c r="E1280">
        <v>102.7</v>
      </c>
      <c r="F1280">
        <v>102.28</v>
      </c>
      <c r="G1280">
        <v>0</v>
      </c>
      <c r="H1280">
        <v>0.1</v>
      </c>
    </row>
    <row r="1281" spans="1:8" x14ac:dyDescent="0.2">
      <c r="A1281" t="s">
        <v>3650</v>
      </c>
      <c r="B1281" s="1">
        <f t="shared" si="19"/>
        <v>41718</v>
      </c>
      <c r="C1281">
        <v>102.46</v>
      </c>
      <c r="D1281">
        <v>102.75</v>
      </c>
      <c r="E1281">
        <v>102.89</v>
      </c>
      <c r="F1281">
        <v>102.23</v>
      </c>
      <c r="G1281">
        <v>0</v>
      </c>
      <c r="H1281">
        <v>-0.3</v>
      </c>
    </row>
    <row r="1282" spans="1:8" x14ac:dyDescent="0.2">
      <c r="A1282" t="s">
        <v>3651</v>
      </c>
      <c r="B1282" s="1">
        <f t="shared" si="19"/>
        <v>41717</v>
      </c>
      <c r="C1282">
        <v>102.77</v>
      </c>
      <c r="D1282">
        <v>103.16</v>
      </c>
      <c r="E1282">
        <v>103.31</v>
      </c>
      <c r="F1282">
        <v>102.49</v>
      </c>
      <c r="G1282">
        <v>0</v>
      </c>
      <c r="H1282">
        <v>-0.39</v>
      </c>
    </row>
    <row r="1283" spans="1:8" x14ac:dyDescent="0.2">
      <c r="A1283" t="s">
        <v>3652</v>
      </c>
      <c r="B1283" s="1">
        <f t="shared" ref="B1283:B1346" si="20">DATE(RIGHT(A1283,4),LEFT(A1283,2),LEFT(RIGHT(A1283,8),2))</f>
        <v>41716</v>
      </c>
      <c r="C1283">
        <v>103.18</v>
      </c>
      <c r="D1283">
        <v>103.1</v>
      </c>
      <c r="E1283">
        <v>103.34</v>
      </c>
      <c r="F1283">
        <v>102.78</v>
      </c>
      <c r="G1283">
        <v>0</v>
      </c>
      <c r="H1283">
        <v>0.05</v>
      </c>
    </row>
    <row r="1284" spans="1:8" x14ac:dyDescent="0.2">
      <c r="A1284" t="s">
        <v>3653</v>
      </c>
      <c r="B1284" s="1">
        <f t="shared" si="20"/>
        <v>41715</v>
      </c>
      <c r="C1284">
        <v>103.12</v>
      </c>
      <c r="D1284">
        <v>103</v>
      </c>
      <c r="E1284">
        <v>103.33</v>
      </c>
      <c r="F1284">
        <v>102.74</v>
      </c>
      <c r="G1284">
        <v>0</v>
      </c>
      <c r="H1284">
        <v>0.11</v>
      </c>
    </row>
    <row r="1285" spans="1:8" x14ac:dyDescent="0.2">
      <c r="A1285" t="s">
        <v>3654</v>
      </c>
      <c r="B1285" s="1">
        <f t="shared" si="20"/>
        <v>41714</v>
      </c>
      <c r="C1285">
        <v>103.01</v>
      </c>
      <c r="D1285">
        <v>103.02</v>
      </c>
      <c r="E1285">
        <v>103.08</v>
      </c>
      <c r="F1285">
        <v>102.96</v>
      </c>
      <c r="G1285">
        <v>0</v>
      </c>
      <c r="H1285">
        <v>-0.04</v>
      </c>
    </row>
    <row r="1286" spans="1:8" x14ac:dyDescent="0.2">
      <c r="A1286" t="s">
        <v>3656</v>
      </c>
      <c r="B1286" s="1">
        <f t="shared" si="20"/>
        <v>41712</v>
      </c>
      <c r="C1286">
        <v>103.05</v>
      </c>
      <c r="D1286">
        <v>102.78</v>
      </c>
      <c r="E1286">
        <v>103.24</v>
      </c>
      <c r="F1286">
        <v>102.58</v>
      </c>
      <c r="G1286">
        <v>0</v>
      </c>
      <c r="H1286">
        <v>0.24</v>
      </c>
    </row>
    <row r="1287" spans="1:8" x14ac:dyDescent="0.2">
      <c r="A1287" t="s">
        <v>3657</v>
      </c>
      <c r="B1287" s="1">
        <f t="shared" si="20"/>
        <v>41711</v>
      </c>
      <c r="C1287">
        <v>102.8</v>
      </c>
      <c r="D1287">
        <v>103.14</v>
      </c>
      <c r="E1287">
        <v>103.53</v>
      </c>
      <c r="F1287">
        <v>102.56</v>
      </c>
      <c r="G1287">
        <v>0</v>
      </c>
      <c r="H1287">
        <v>-0.35</v>
      </c>
    </row>
    <row r="1288" spans="1:8" x14ac:dyDescent="0.2">
      <c r="A1288" t="s">
        <v>3658</v>
      </c>
      <c r="B1288" s="1">
        <f t="shared" si="20"/>
        <v>41710</v>
      </c>
      <c r="C1288">
        <v>103.16</v>
      </c>
      <c r="D1288">
        <v>102.9</v>
      </c>
      <c r="E1288">
        <v>103.27</v>
      </c>
      <c r="F1288">
        <v>102.71</v>
      </c>
      <c r="G1288">
        <v>0</v>
      </c>
      <c r="H1288">
        <v>0.24</v>
      </c>
    </row>
    <row r="1289" spans="1:8" x14ac:dyDescent="0.2">
      <c r="A1289" t="s">
        <v>3659</v>
      </c>
      <c r="B1289" s="1">
        <f t="shared" si="20"/>
        <v>41709</v>
      </c>
      <c r="C1289">
        <v>102.91</v>
      </c>
      <c r="D1289">
        <v>103.02</v>
      </c>
      <c r="E1289">
        <v>103.11</v>
      </c>
      <c r="F1289">
        <v>102.7</v>
      </c>
      <c r="G1289">
        <v>0</v>
      </c>
      <c r="H1289">
        <v>-0.13</v>
      </c>
    </row>
    <row r="1290" spans="1:8" x14ac:dyDescent="0.2">
      <c r="A1290" t="s">
        <v>3660</v>
      </c>
      <c r="B1290" s="1">
        <f t="shared" si="20"/>
        <v>41708</v>
      </c>
      <c r="C1290">
        <v>103.04</v>
      </c>
      <c r="D1290">
        <v>103</v>
      </c>
      <c r="E1290">
        <v>103.24</v>
      </c>
      <c r="F1290">
        <v>102.78</v>
      </c>
      <c r="G1290">
        <v>0</v>
      </c>
      <c r="H1290">
        <v>0.03</v>
      </c>
    </row>
    <row r="1291" spans="1:8" x14ac:dyDescent="0.2">
      <c r="A1291" t="s">
        <v>3661</v>
      </c>
      <c r="B1291" s="1">
        <f t="shared" si="20"/>
        <v>41707</v>
      </c>
      <c r="C1291">
        <v>103.01</v>
      </c>
      <c r="D1291">
        <v>102.97</v>
      </c>
      <c r="E1291">
        <v>103.04</v>
      </c>
      <c r="F1291">
        <v>102.94</v>
      </c>
      <c r="G1291">
        <v>0</v>
      </c>
      <c r="H1291">
        <v>-0.03</v>
      </c>
    </row>
    <row r="1292" spans="1:8" x14ac:dyDescent="0.2">
      <c r="A1292" t="s">
        <v>3663</v>
      </c>
      <c r="B1292" s="1">
        <f t="shared" si="20"/>
        <v>41705</v>
      </c>
      <c r="C1292">
        <v>103.04</v>
      </c>
      <c r="D1292">
        <v>102.84</v>
      </c>
      <c r="E1292">
        <v>103.27</v>
      </c>
      <c r="F1292">
        <v>102.74</v>
      </c>
      <c r="G1292">
        <v>0</v>
      </c>
      <c r="H1292">
        <v>0.16</v>
      </c>
    </row>
    <row r="1293" spans="1:8" x14ac:dyDescent="0.2">
      <c r="A1293" t="s">
        <v>3664</v>
      </c>
      <c r="B1293" s="1">
        <f t="shared" si="20"/>
        <v>41704</v>
      </c>
      <c r="C1293">
        <v>102.87</v>
      </c>
      <c r="D1293">
        <v>101.88</v>
      </c>
      <c r="E1293">
        <v>102.95</v>
      </c>
      <c r="F1293">
        <v>101.8</v>
      </c>
      <c r="G1293">
        <v>0</v>
      </c>
      <c r="H1293">
        <v>0.96</v>
      </c>
    </row>
    <row r="1294" spans="1:8" x14ac:dyDescent="0.2">
      <c r="A1294" t="s">
        <v>3665</v>
      </c>
      <c r="B1294" s="1">
        <f t="shared" si="20"/>
        <v>41703</v>
      </c>
      <c r="C1294">
        <v>101.9</v>
      </c>
      <c r="D1294">
        <v>102.03</v>
      </c>
      <c r="E1294">
        <v>102.11</v>
      </c>
      <c r="F1294">
        <v>101.71</v>
      </c>
      <c r="G1294">
        <v>0</v>
      </c>
      <c r="H1294">
        <v>-0.14000000000000001</v>
      </c>
    </row>
    <row r="1295" spans="1:8" x14ac:dyDescent="0.2">
      <c r="A1295" t="s">
        <v>3666</v>
      </c>
      <c r="B1295" s="1">
        <f t="shared" si="20"/>
        <v>41702</v>
      </c>
      <c r="C1295">
        <v>102.05</v>
      </c>
      <c r="D1295">
        <v>101.89</v>
      </c>
      <c r="E1295">
        <v>102.29</v>
      </c>
      <c r="F1295">
        <v>101.73</v>
      </c>
      <c r="G1295">
        <v>0</v>
      </c>
      <c r="H1295">
        <v>0.14000000000000001</v>
      </c>
    </row>
    <row r="1296" spans="1:8" x14ac:dyDescent="0.2">
      <c r="A1296" t="s">
        <v>3667</v>
      </c>
      <c r="B1296" s="1">
        <f t="shared" si="20"/>
        <v>41701</v>
      </c>
      <c r="C1296">
        <v>101.91</v>
      </c>
      <c r="D1296">
        <v>102.11</v>
      </c>
      <c r="E1296">
        <v>102.26</v>
      </c>
      <c r="F1296">
        <v>101.71</v>
      </c>
      <c r="G1296">
        <v>0</v>
      </c>
      <c r="H1296">
        <v>-0.13</v>
      </c>
    </row>
    <row r="1297" spans="1:8" x14ac:dyDescent="0.2">
      <c r="A1297" t="s">
        <v>3668</v>
      </c>
      <c r="B1297" s="1">
        <f t="shared" si="20"/>
        <v>41700</v>
      </c>
      <c r="C1297">
        <v>102.04</v>
      </c>
      <c r="D1297">
        <v>102.27</v>
      </c>
      <c r="E1297">
        <v>102.28</v>
      </c>
      <c r="F1297">
        <v>101.93</v>
      </c>
      <c r="G1297">
        <v>0</v>
      </c>
      <c r="H1297">
        <v>-0.24</v>
      </c>
    </row>
    <row r="1298" spans="1:8" x14ac:dyDescent="0.2">
      <c r="A1298" t="s">
        <v>3413</v>
      </c>
      <c r="B1298" s="1">
        <f t="shared" si="20"/>
        <v>41698</v>
      </c>
      <c r="C1298">
        <v>102.28</v>
      </c>
      <c r="D1298">
        <v>101.83</v>
      </c>
      <c r="E1298">
        <v>102.57</v>
      </c>
      <c r="F1298">
        <v>101.52</v>
      </c>
      <c r="G1298">
        <v>0</v>
      </c>
      <c r="H1298">
        <v>0.42</v>
      </c>
    </row>
    <row r="1299" spans="1:8" x14ac:dyDescent="0.2">
      <c r="A1299" t="s">
        <v>3414</v>
      </c>
      <c r="B1299" s="1">
        <f t="shared" si="20"/>
        <v>41697</v>
      </c>
      <c r="C1299">
        <v>101.86</v>
      </c>
      <c r="D1299">
        <v>101.75</v>
      </c>
      <c r="E1299">
        <v>101.99</v>
      </c>
      <c r="F1299">
        <v>101.34</v>
      </c>
      <c r="G1299">
        <v>0</v>
      </c>
      <c r="H1299">
        <v>0.09</v>
      </c>
    </row>
    <row r="1300" spans="1:8" x14ac:dyDescent="0.2">
      <c r="A1300" t="s">
        <v>3415</v>
      </c>
      <c r="B1300" s="1">
        <f t="shared" si="20"/>
        <v>41696</v>
      </c>
      <c r="C1300">
        <v>101.77</v>
      </c>
      <c r="D1300">
        <v>102.09</v>
      </c>
      <c r="E1300">
        <v>102.25</v>
      </c>
      <c r="F1300">
        <v>101.56</v>
      </c>
      <c r="G1300">
        <v>0</v>
      </c>
      <c r="H1300">
        <v>-0.34</v>
      </c>
    </row>
    <row r="1301" spans="1:8" x14ac:dyDescent="0.2">
      <c r="A1301" t="s">
        <v>3416</v>
      </c>
      <c r="B1301" s="1">
        <f t="shared" si="20"/>
        <v>41695</v>
      </c>
      <c r="C1301">
        <v>102.12</v>
      </c>
      <c r="D1301">
        <v>102.1</v>
      </c>
      <c r="E1301">
        <v>102.3</v>
      </c>
      <c r="F1301">
        <v>101.87</v>
      </c>
      <c r="G1301">
        <v>0</v>
      </c>
      <c r="H1301">
        <v>0</v>
      </c>
    </row>
    <row r="1302" spans="1:8" x14ac:dyDescent="0.2">
      <c r="A1302" t="s">
        <v>3417</v>
      </c>
      <c r="B1302" s="1">
        <f t="shared" si="20"/>
        <v>41694</v>
      </c>
      <c r="C1302">
        <v>102.12</v>
      </c>
      <c r="D1302">
        <v>102.18</v>
      </c>
      <c r="E1302">
        <v>102.43</v>
      </c>
      <c r="F1302">
        <v>101.89</v>
      </c>
      <c r="G1302">
        <v>0</v>
      </c>
      <c r="H1302">
        <v>-0.09</v>
      </c>
    </row>
    <row r="1303" spans="1:8" x14ac:dyDescent="0.2">
      <c r="A1303" t="s">
        <v>3418</v>
      </c>
      <c r="B1303" s="1">
        <f t="shared" si="20"/>
        <v>41693</v>
      </c>
      <c r="C1303">
        <v>102.21</v>
      </c>
      <c r="D1303">
        <v>102.22</v>
      </c>
      <c r="E1303">
        <v>102.26</v>
      </c>
      <c r="F1303">
        <v>102.17</v>
      </c>
      <c r="G1303">
        <v>0</v>
      </c>
      <c r="H1303">
        <v>-0.02</v>
      </c>
    </row>
    <row r="1304" spans="1:8" x14ac:dyDescent="0.2">
      <c r="A1304" t="s">
        <v>3420</v>
      </c>
      <c r="B1304" s="1">
        <f t="shared" si="20"/>
        <v>41691</v>
      </c>
      <c r="C1304">
        <v>102.23</v>
      </c>
      <c r="D1304">
        <v>102.03</v>
      </c>
      <c r="E1304">
        <v>102.4</v>
      </c>
      <c r="F1304">
        <v>101.89</v>
      </c>
      <c r="G1304">
        <v>0</v>
      </c>
      <c r="H1304">
        <v>0.19</v>
      </c>
    </row>
    <row r="1305" spans="1:8" x14ac:dyDescent="0.2">
      <c r="A1305" t="s">
        <v>3421</v>
      </c>
      <c r="B1305" s="1">
        <f t="shared" si="20"/>
        <v>41690</v>
      </c>
      <c r="C1305">
        <v>102.04</v>
      </c>
      <c r="D1305">
        <v>102.08</v>
      </c>
      <c r="E1305">
        <v>102.31</v>
      </c>
      <c r="F1305">
        <v>101.69</v>
      </c>
      <c r="G1305">
        <v>0</v>
      </c>
      <c r="H1305">
        <v>-0.05</v>
      </c>
    </row>
    <row r="1306" spans="1:8" x14ac:dyDescent="0.2">
      <c r="A1306" t="s">
        <v>3422</v>
      </c>
      <c r="B1306" s="1">
        <f t="shared" si="20"/>
        <v>41689</v>
      </c>
      <c r="C1306">
        <v>102.09</v>
      </c>
      <c r="D1306">
        <v>102.2</v>
      </c>
      <c r="E1306">
        <v>102.37</v>
      </c>
      <c r="F1306">
        <v>101.91</v>
      </c>
      <c r="G1306">
        <v>0</v>
      </c>
      <c r="H1306">
        <v>-0.13</v>
      </c>
    </row>
    <row r="1307" spans="1:8" x14ac:dyDescent="0.2">
      <c r="A1307" t="s">
        <v>3423</v>
      </c>
      <c r="B1307" s="1">
        <f t="shared" si="20"/>
        <v>41688</v>
      </c>
      <c r="C1307">
        <v>102.22</v>
      </c>
      <c r="D1307">
        <v>101.75</v>
      </c>
      <c r="E1307">
        <v>102.33</v>
      </c>
      <c r="F1307">
        <v>101.64</v>
      </c>
      <c r="G1307">
        <v>0</v>
      </c>
      <c r="H1307">
        <v>0.44</v>
      </c>
    </row>
    <row r="1308" spans="1:8" x14ac:dyDescent="0.2">
      <c r="A1308" t="s">
        <v>3424</v>
      </c>
      <c r="B1308" s="1">
        <f t="shared" si="20"/>
        <v>41687</v>
      </c>
      <c r="C1308">
        <v>101.78</v>
      </c>
      <c r="D1308">
        <v>101.56</v>
      </c>
      <c r="E1308">
        <v>101.87</v>
      </c>
      <c r="F1308">
        <v>101.48</v>
      </c>
      <c r="G1308">
        <v>0</v>
      </c>
      <c r="H1308">
        <v>0.14000000000000001</v>
      </c>
    </row>
    <row r="1309" spans="1:8" x14ac:dyDescent="0.2">
      <c r="A1309" t="s">
        <v>3425</v>
      </c>
      <c r="B1309" s="1">
        <f t="shared" si="20"/>
        <v>41686</v>
      </c>
      <c r="C1309">
        <v>101.64</v>
      </c>
      <c r="D1309">
        <v>101.63</v>
      </c>
      <c r="E1309">
        <v>101.72</v>
      </c>
      <c r="F1309">
        <v>101.58</v>
      </c>
      <c r="G1309">
        <v>0</v>
      </c>
      <c r="H1309">
        <v>0.02</v>
      </c>
    </row>
    <row r="1310" spans="1:8" x14ac:dyDescent="0.2">
      <c r="A1310" t="s">
        <v>3427</v>
      </c>
      <c r="B1310" s="1">
        <f t="shared" si="20"/>
        <v>41684</v>
      </c>
      <c r="C1310">
        <v>101.62</v>
      </c>
      <c r="D1310">
        <v>101.67</v>
      </c>
      <c r="E1310">
        <v>101.91</v>
      </c>
      <c r="F1310">
        <v>101.46</v>
      </c>
      <c r="G1310">
        <v>0</v>
      </c>
      <c r="H1310">
        <v>-0.08</v>
      </c>
    </row>
    <row r="1311" spans="1:8" x14ac:dyDescent="0.2">
      <c r="A1311" t="s">
        <v>3428</v>
      </c>
      <c r="B1311" s="1">
        <f t="shared" si="20"/>
        <v>41683</v>
      </c>
      <c r="C1311">
        <v>101.69</v>
      </c>
      <c r="D1311">
        <v>101.15</v>
      </c>
      <c r="E1311">
        <v>101.78</v>
      </c>
      <c r="F1311">
        <v>101.02</v>
      </c>
      <c r="G1311">
        <v>0</v>
      </c>
      <c r="H1311">
        <v>0.5</v>
      </c>
    </row>
    <row r="1312" spans="1:8" x14ac:dyDescent="0.2">
      <c r="A1312" t="s">
        <v>3429</v>
      </c>
      <c r="B1312" s="1">
        <f t="shared" si="20"/>
        <v>41682</v>
      </c>
      <c r="C1312">
        <v>101.18</v>
      </c>
      <c r="D1312">
        <v>101.6</v>
      </c>
      <c r="E1312">
        <v>101.72</v>
      </c>
      <c r="F1312">
        <v>100.91</v>
      </c>
      <c r="G1312">
        <v>0</v>
      </c>
      <c r="H1312">
        <v>-0.43</v>
      </c>
    </row>
    <row r="1313" spans="1:8" x14ac:dyDescent="0.2">
      <c r="A1313" t="s">
        <v>3430</v>
      </c>
      <c r="B1313" s="1">
        <f t="shared" si="20"/>
        <v>41681</v>
      </c>
      <c r="C1313">
        <v>101.62</v>
      </c>
      <c r="D1313">
        <v>101.68</v>
      </c>
      <c r="E1313">
        <v>101.98</v>
      </c>
      <c r="F1313">
        <v>101.47</v>
      </c>
      <c r="G1313">
        <v>0</v>
      </c>
      <c r="H1313">
        <v>-7.0000000000000007E-2</v>
      </c>
    </row>
    <row r="1314" spans="1:8" x14ac:dyDescent="0.2">
      <c r="A1314" t="s">
        <v>3431</v>
      </c>
      <c r="B1314" s="1">
        <f t="shared" si="20"/>
        <v>41680</v>
      </c>
      <c r="C1314">
        <v>101.7</v>
      </c>
      <c r="D1314">
        <v>101.63</v>
      </c>
      <c r="E1314">
        <v>101.81</v>
      </c>
      <c r="F1314">
        <v>101.41</v>
      </c>
      <c r="G1314">
        <v>0</v>
      </c>
      <c r="H1314">
        <v>0.11</v>
      </c>
    </row>
    <row r="1315" spans="1:8" x14ac:dyDescent="0.2">
      <c r="A1315" t="s">
        <v>3432</v>
      </c>
      <c r="B1315" s="1">
        <f t="shared" si="20"/>
        <v>41679</v>
      </c>
      <c r="C1315">
        <v>101.58</v>
      </c>
      <c r="D1315">
        <v>101.57</v>
      </c>
      <c r="E1315">
        <v>101.66</v>
      </c>
      <c r="F1315">
        <v>101.55</v>
      </c>
      <c r="G1315">
        <v>0</v>
      </c>
      <c r="H1315">
        <v>-0.08</v>
      </c>
    </row>
    <row r="1316" spans="1:8" x14ac:dyDescent="0.2">
      <c r="A1316" t="s">
        <v>3434</v>
      </c>
      <c r="B1316" s="1">
        <f t="shared" si="20"/>
        <v>41677</v>
      </c>
      <c r="C1316">
        <v>101.66</v>
      </c>
      <c r="D1316">
        <v>101.4</v>
      </c>
      <c r="E1316">
        <v>101.76</v>
      </c>
      <c r="F1316">
        <v>101.01</v>
      </c>
      <c r="G1316">
        <v>0</v>
      </c>
      <c r="H1316">
        <v>0.23</v>
      </c>
    </row>
    <row r="1317" spans="1:8" x14ac:dyDescent="0.2">
      <c r="A1317" t="s">
        <v>3435</v>
      </c>
      <c r="B1317" s="1">
        <f t="shared" si="20"/>
        <v>41676</v>
      </c>
      <c r="C1317">
        <v>101.42</v>
      </c>
      <c r="D1317">
        <v>100.94</v>
      </c>
      <c r="E1317">
        <v>101.6</v>
      </c>
      <c r="F1317">
        <v>100.57</v>
      </c>
      <c r="G1317">
        <v>0</v>
      </c>
      <c r="H1317">
        <v>0.46</v>
      </c>
    </row>
    <row r="1318" spans="1:8" x14ac:dyDescent="0.2">
      <c r="A1318" t="s">
        <v>3436</v>
      </c>
      <c r="B1318" s="1">
        <f t="shared" si="20"/>
        <v>41675</v>
      </c>
      <c r="C1318">
        <v>100.96</v>
      </c>
      <c r="D1318">
        <v>100.89</v>
      </c>
      <c r="E1318">
        <v>101.18</v>
      </c>
      <c r="F1318">
        <v>100.63</v>
      </c>
      <c r="G1318">
        <v>0</v>
      </c>
      <c r="H1318">
        <v>0.06</v>
      </c>
    </row>
    <row r="1319" spans="1:8" x14ac:dyDescent="0.2">
      <c r="A1319" t="s">
        <v>3437</v>
      </c>
      <c r="B1319" s="1">
        <f t="shared" si="20"/>
        <v>41674</v>
      </c>
      <c r="C1319">
        <v>100.91</v>
      </c>
      <c r="D1319">
        <v>100.86</v>
      </c>
      <c r="E1319">
        <v>101.11</v>
      </c>
      <c r="F1319">
        <v>100.6</v>
      </c>
      <c r="G1319">
        <v>0</v>
      </c>
      <c r="H1319">
        <v>0.02</v>
      </c>
    </row>
    <row r="1320" spans="1:8" x14ac:dyDescent="0.2">
      <c r="A1320" t="s">
        <v>3438</v>
      </c>
      <c r="B1320" s="1">
        <f t="shared" si="20"/>
        <v>41673</v>
      </c>
      <c r="C1320">
        <v>100.88</v>
      </c>
      <c r="D1320">
        <v>100.68</v>
      </c>
      <c r="E1320">
        <v>101.12</v>
      </c>
      <c r="F1320">
        <v>100.39</v>
      </c>
      <c r="G1320">
        <v>0</v>
      </c>
      <c r="H1320">
        <v>0.18</v>
      </c>
    </row>
    <row r="1321" spans="1:8" x14ac:dyDescent="0.2">
      <c r="A1321" t="s">
        <v>3439</v>
      </c>
      <c r="B1321" s="1">
        <f t="shared" si="20"/>
        <v>41672</v>
      </c>
      <c r="C1321">
        <v>100.7</v>
      </c>
      <c r="D1321">
        <v>100.7</v>
      </c>
      <c r="E1321">
        <v>100.74</v>
      </c>
      <c r="F1321">
        <v>100.63</v>
      </c>
      <c r="G1321">
        <v>0</v>
      </c>
      <c r="H1321">
        <v>0.03</v>
      </c>
    </row>
    <row r="1322" spans="1:8" x14ac:dyDescent="0.2">
      <c r="A1322" t="s">
        <v>3189</v>
      </c>
      <c r="B1322" s="1">
        <f t="shared" si="20"/>
        <v>41670</v>
      </c>
      <c r="C1322">
        <v>100.67</v>
      </c>
      <c r="D1322">
        <v>101.16</v>
      </c>
      <c r="E1322">
        <v>101.34</v>
      </c>
      <c r="F1322">
        <v>100.54</v>
      </c>
      <c r="G1322">
        <v>0</v>
      </c>
      <c r="H1322">
        <v>-0.5</v>
      </c>
    </row>
    <row r="1323" spans="1:8" x14ac:dyDescent="0.2">
      <c r="A1323" t="s">
        <v>3190</v>
      </c>
      <c r="B1323" s="1">
        <f t="shared" si="20"/>
        <v>41669</v>
      </c>
      <c r="C1323">
        <v>101.17</v>
      </c>
      <c r="D1323">
        <v>101.66</v>
      </c>
      <c r="E1323">
        <v>101.83</v>
      </c>
      <c r="F1323">
        <v>100.98</v>
      </c>
      <c r="G1323">
        <v>0</v>
      </c>
      <c r="H1323">
        <v>-0.5</v>
      </c>
    </row>
    <row r="1324" spans="1:8" x14ac:dyDescent="0.2">
      <c r="A1324" t="s">
        <v>3191</v>
      </c>
      <c r="B1324" s="1">
        <f t="shared" si="20"/>
        <v>41668</v>
      </c>
      <c r="C1324">
        <v>101.68</v>
      </c>
      <c r="D1324">
        <v>101.74</v>
      </c>
      <c r="E1324">
        <v>102.01</v>
      </c>
      <c r="F1324">
        <v>101.2</v>
      </c>
      <c r="G1324">
        <v>0</v>
      </c>
      <c r="H1324">
        <v>-0.08</v>
      </c>
    </row>
    <row r="1325" spans="1:8" x14ac:dyDescent="0.2">
      <c r="A1325" t="s">
        <v>3192</v>
      </c>
      <c r="B1325" s="1">
        <f t="shared" si="20"/>
        <v>41667</v>
      </c>
      <c r="C1325">
        <v>101.76</v>
      </c>
      <c r="D1325">
        <v>101.73</v>
      </c>
      <c r="E1325">
        <v>101.95</v>
      </c>
      <c r="F1325">
        <v>101.45</v>
      </c>
      <c r="G1325">
        <v>0</v>
      </c>
      <c r="H1325">
        <v>0.03</v>
      </c>
    </row>
    <row r="1326" spans="1:8" x14ac:dyDescent="0.2">
      <c r="A1326" t="s">
        <v>3193</v>
      </c>
      <c r="B1326" s="1">
        <f t="shared" si="20"/>
        <v>41666</v>
      </c>
      <c r="C1326">
        <v>101.74</v>
      </c>
      <c r="D1326">
        <v>101.78</v>
      </c>
      <c r="E1326">
        <v>102.15</v>
      </c>
      <c r="F1326">
        <v>101.49</v>
      </c>
      <c r="G1326">
        <v>0</v>
      </c>
      <c r="H1326">
        <v>-0.1</v>
      </c>
    </row>
    <row r="1327" spans="1:8" x14ac:dyDescent="0.2">
      <c r="A1327" t="s">
        <v>3194</v>
      </c>
      <c r="B1327" s="1">
        <f t="shared" si="20"/>
        <v>41665</v>
      </c>
      <c r="C1327">
        <v>101.84</v>
      </c>
      <c r="D1327">
        <v>101.84</v>
      </c>
      <c r="E1327">
        <v>101.9</v>
      </c>
      <c r="F1327">
        <v>101.71</v>
      </c>
      <c r="G1327">
        <v>0</v>
      </c>
      <c r="H1327">
        <v>0.01</v>
      </c>
    </row>
    <row r="1328" spans="1:8" x14ac:dyDescent="0.2">
      <c r="A1328" t="s">
        <v>3196</v>
      </c>
      <c r="B1328" s="1">
        <f t="shared" si="20"/>
        <v>41663</v>
      </c>
      <c r="C1328">
        <v>101.83</v>
      </c>
      <c r="D1328">
        <v>101.9</v>
      </c>
      <c r="E1328">
        <v>102.39</v>
      </c>
      <c r="F1328">
        <v>101.52</v>
      </c>
      <c r="G1328">
        <v>0</v>
      </c>
      <c r="H1328">
        <v>-0.09</v>
      </c>
    </row>
    <row r="1329" spans="1:8" x14ac:dyDescent="0.2">
      <c r="A1329" t="s">
        <v>3197</v>
      </c>
      <c r="B1329" s="1">
        <f t="shared" si="20"/>
        <v>41662</v>
      </c>
      <c r="C1329">
        <v>101.91</v>
      </c>
      <c r="D1329">
        <v>101.22</v>
      </c>
      <c r="E1329">
        <v>102.12</v>
      </c>
      <c r="F1329">
        <v>101.02</v>
      </c>
      <c r="G1329">
        <v>0</v>
      </c>
      <c r="H1329">
        <v>0.67</v>
      </c>
    </row>
    <row r="1330" spans="1:8" x14ac:dyDescent="0.2">
      <c r="A1330" t="s">
        <v>3198</v>
      </c>
      <c r="B1330" s="1">
        <f t="shared" si="20"/>
        <v>41661</v>
      </c>
      <c r="C1330">
        <v>101.24</v>
      </c>
      <c r="D1330">
        <v>101.35</v>
      </c>
      <c r="E1330">
        <v>101.55</v>
      </c>
      <c r="F1330">
        <v>101.06</v>
      </c>
      <c r="G1330">
        <v>0</v>
      </c>
      <c r="H1330">
        <v>-0.14000000000000001</v>
      </c>
    </row>
    <row r="1331" spans="1:8" x14ac:dyDescent="0.2">
      <c r="A1331" t="s">
        <v>3199</v>
      </c>
      <c r="B1331" s="1">
        <f t="shared" si="20"/>
        <v>41660</v>
      </c>
      <c r="C1331">
        <v>101.38</v>
      </c>
      <c r="D1331">
        <v>101.32</v>
      </c>
      <c r="E1331">
        <v>101.53</v>
      </c>
      <c r="F1331">
        <v>101.07</v>
      </c>
      <c r="G1331">
        <v>0</v>
      </c>
      <c r="H1331">
        <v>0.04</v>
      </c>
    </row>
    <row r="1332" spans="1:8" x14ac:dyDescent="0.2">
      <c r="A1332" t="s">
        <v>3200</v>
      </c>
      <c r="B1332" s="1">
        <f t="shared" si="20"/>
        <v>41659</v>
      </c>
      <c r="C1332">
        <v>101.34</v>
      </c>
      <c r="D1332">
        <v>101.25</v>
      </c>
      <c r="E1332">
        <v>101.47</v>
      </c>
      <c r="F1332">
        <v>100.95</v>
      </c>
      <c r="G1332">
        <v>0</v>
      </c>
      <c r="H1332">
        <v>0.18</v>
      </c>
    </row>
    <row r="1333" spans="1:8" x14ac:dyDescent="0.2">
      <c r="A1333" t="s">
        <v>3201</v>
      </c>
      <c r="B1333" s="1">
        <f t="shared" si="20"/>
        <v>41658</v>
      </c>
      <c r="C1333">
        <v>101.16</v>
      </c>
      <c r="D1333">
        <v>101.25</v>
      </c>
      <c r="E1333">
        <v>101.27</v>
      </c>
      <c r="F1333">
        <v>101.14</v>
      </c>
      <c r="G1333">
        <v>0</v>
      </c>
      <c r="H1333">
        <v>-0.09</v>
      </c>
    </row>
    <row r="1334" spans="1:8" x14ac:dyDescent="0.2">
      <c r="A1334" t="s">
        <v>3203</v>
      </c>
      <c r="B1334" s="1">
        <f t="shared" si="20"/>
        <v>41656</v>
      </c>
      <c r="C1334">
        <v>101.25</v>
      </c>
      <c r="D1334">
        <v>101.86</v>
      </c>
      <c r="E1334">
        <v>101.93</v>
      </c>
      <c r="F1334">
        <v>101.06</v>
      </c>
      <c r="G1334">
        <v>0</v>
      </c>
      <c r="H1334">
        <v>-0.63</v>
      </c>
    </row>
    <row r="1335" spans="1:8" x14ac:dyDescent="0.2">
      <c r="A1335" t="s">
        <v>3204</v>
      </c>
      <c r="B1335" s="1">
        <f t="shared" si="20"/>
        <v>41655</v>
      </c>
      <c r="C1335">
        <v>101.89</v>
      </c>
      <c r="D1335">
        <v>101.76</v>
      </c>
      <c r="E1335">
        <v>102.15</v>
      </c>
      <c r="F1335">
        <v>101.56</v>
      </c>
      <c r="G1335">
        <v>0</v>
      </c>
      <c r="H1335">
        <v>0.11</v>
      </c>
    </row>
    <row r="1336" spans="1:8" x14ac:dyDescent="0.2">
      <c r="A1336" t="s">
        <v>3205</v>
      </c>
      <c r="B1336" s="1">
        <f t="shared" si="20"/>
        <v>41654</v>
      </c>
      <c r="C1336">
        <v>101.78</v>
      </c>
      <c r="D1336">
        <v>102.11</v>
      </c>
      <c r="E1336">
        <v>102.2</v>
      </c>
      <c r="F1336">
        <v>101.53</v>
      </c>
      <c r="G1336">
        <v>0</v>
      </c>
      <c r="H1336">
        <v>-0.34</v>
      </c>
    </row>
    <row r="1337" spans="1:8" x14ac:dyDescent="0.2">
      <c r="A1337" t="s">
        <v>3206</v>
      </c>
      <c r="B1337" s="1">
        <f t="shared" si="20"/>
        <v>41653</v>
      </c>
      <c r="C1337">
        <v>102.13</v>
      </c>
      <c r="D1337">
        <v>102</v>
      </c>
      <c r="E1337">
        <v>102.36</v>
      </c>
      <c r="F1337">
        <v>101.74</v>
      </c>
      <c r="G1337">
        <v>0</v>
      </c>
      <c r="H1337">
        <v>0.1</v>
      </c>
    </row>
    <row r="1338" spans="1:8" x14ac:dyDescent="0.2">
      <c r="A1338" t="s">
        <v>3207</v>
      </c>
      <c r="B1338" s="1">
        <f t="shared" si="20"/>
        <v>41652</v>
      </c>
      <c r="C1338">
        <v>102.03</v>
      </c>
      <c r="D1338">
        <v>102.08</v>
      </c>
      <c r="E1338">
        <v>102.29</v>
      </c>
      <c r="F1338">
        <v>101.69</v>
      </c>
      <c r="G1338">
        <v>0</v>
      </c>
      <c r="H1338">
        <v>-0.06</v>
      </c>
    </row>
    <row r="1339" spans="1:8" x14ac:dyDescent="0.2">
      <c r="A1339" t="s">
        <v>3208</v>
      </c>
      <c r="B1339" s="1">
        <f t="shared" si="20"/>
        <v>41651</v>
      </c>
      <c r="C1339">
        <v>102.09</v>
      </c>
      <c r="D1339">
        <v>102.11</v>
      </c>
      <c r="E1339">
        <v>102.17</v>
      </c>
      <c r="F1339">
        <v>102.05</v>
      </c>
      <c r="G1339">
        <v>0</v>
      </c>
      <c r="H1339">
        <v>-0.02</v>
      </c>
    </row>
    <row r="1340" spans="1:8" x14ac:dyDescent="0.2">
      <c r="A1340" t="s">
        <v>3210</v>
      </c>
      <c r="B1340" s="1">
        <f t="shared" si="20"/>
        <v>41649</v>
      </c>
      <c r="C1340">
        <v>102.11</v>
      </c>
      <c r="D1340">
        <v>101.84</v>
      </c>
      <c r="E1340">
        <v>102.42</v>
      </c>
      <c r="F1340">
        <v>101.55</v>
      </c>
      <c r="G1340">
        <v>0</v>
      </c>
      <c r="H1340">
        <v>0.25</v>
      </c>
    </row>
    <row r="1341" spans="1:8" x14ac:dyDescent="0.2">
      <c r="A1341" t="s">
        <v>3211</v>
      </c>
      <c r="B1341" s="1">
        <f t="shared" si="20"/>
        <v>41648</v>
      </c>
      <c r="C1341">
        <v>101.86</v>
      </c>
      <c r="D1341">
        <v>101.69</v>
      </c>
      <c r="E1341">
        <v>102.09</v>
      </c>
      <c r="F1341">
        <v>101.45</v>
      </c>
      <c r="G1341">
        <v>0</v>
      </c>
      <c r="H1341">
        <v>0.15</v>
      </c>
    </row>
    <row r="1342" spans="1:8" x14ac:dyDescent="0.2">
      <c r="A1342" t="s">
        <v>3212</v>
      </c>
      <c r="B1342" s="1">
        <f t="shared" si="20"/>
        <v>41647</v>
      </c>
      <c r="C1342">
        <v>101.7</v>
      </c>
      <c r="D1342">
        <v>101.9</v>
      </c>
      <c r="E1342">
        <v>102.18</v>
      </c>
      <c r="F1342">
        <v>101.47</v>
      </c>
      <c r="G1342">
        <v>0</v>
      </c>
      <c r="H1342">
        <v>-0.21</v>
      </c>
    </row>
    <row r="1343" spans="1:8" x14ac:dyDescent="0.2">
      <c r="A1343" t="s">
        <v>3213</v>
      </c>
      <c r="B1343" s="1">
        <f t="shared" si="20"/>
        <v>41646</v>
      </c>
      <c r="C1343">
        <v>101.92</v>
      </c>
      <c r="D1343">
        <v>101.9</v>
      </c>
      <c r="E1343">
        <v>102.16</v>
      </c>
      <c r="F1343">
        <v>101.69</v>
      </c>
      <c r="G1343">
        <v>0</v>
      </c>
      <c r="H1343">
        <v>0</v>
      </c>
    </row>
    <row r="1344" spans="1:8" x14ac:dyDescent="0.2">
      <c r="A1344" t="s">
        <v>3214</v>
      </c>
      <c r="B1344" s="1">
        <f t="shared" si="20"/>
        <v>41645</v>
      </c>
      <c r="C1344">
        <v>101.92</v>
      </c>
      <c r="D1344">
        <v>101.69</v>
      </c>
      <c r="E1344">
        <v>102.17</v>
      </c>
      <c r="F1344">
        <v>101.5</v>
      </c>
      <c r="G1344">
        <v>0</v>
      </c>
      <c r="H1344">
        <v>0.14000000000000001</v>
      </c>
    </row>
    <row r="1345" spans="1:8" x14ac:dyDescent="0.2">
      <c r="A1345" t="s">
        <v>3215</v>
      </c>
      <c r="B1345" s="1">
        <f t="shared" si="20"/>
        <v>41644</v>
      </c>
      <c r="C1345">
        <v>101.77</v>
      </c>
      <c r="D1345">
        <v>101.71</v>
      </c>
      <c r="E1345">
        <v>101.81</v>
      </c>
      <c r="F1345">
        <v>101.71</v>
      </c>
      <c r="G1345">
        <v>0</v>
      </c>
      <c r="H1345">
        <v>7.0000000000000007E-2</v>
      </c>
    </row>
    <row r="1346" spans="1:8" x14ac:dyDescent="0.2">
      <c r="A1346" t="s">
        <v>3217</v>
      </c>
      <c r="B1346" s="1">
        <f t="shared" si="20"/>
        <v>41642</v>
      </c>
      <c r="C1346">
        <v>101.71</v>
      </c>
      <c r="D1346">
        <v>102.24</v>
      </c>
      <c r="E1346">
        <v>102.3</v>
      </c>
      <c r="F1346">
        <v>101.57</v>
      </c>
      <c r="G1346">
        <v>0</v>
      </c>
      <c r="H1346">
        <v>-0.55000000000000004</v>
      </c>
    </row>
    <row r="1347" spans="1:8" x14ac:dyDescent="0.2">
      <c r="A1347" t="s">
        <v>3218</v>
      </c>
      <c r="B1347" s="1">
        <f t="shared" ref="B1347:B1410" si="21">DATE(RIGHT(A1347,4),LEFT(A1347,2),LEFT(RIGHT(A1347,8),2))</f>
        <v>41641</v>
      </c>
      <c r="C1347">
        <v>102.27</v>
      </c>
      <c r="D1347">
        <v>102.62</v>
      </c>
      <c r="E1347">
        <v>102.93</v>
      </c>
      <c r="F1347">
        <v>101.82</v>
      </c>
      <c r="G1347">
        <v>0</v>
      </c>
      <c r="H1347">
        <v>-0.36</v>
      </c>
    </row>
    <row r="1348" spans="1:8" x14ac:dyDescent="0.2">
      <c r="A1348" t="s">
        <v>3219</v>
      </c>
      <c r="B1348" s="1">
        <f t="shared" si="21"/>
        <v>41640</v>
      </c>
      <c r="C1348">
        <v>102.64</v>
      </c>
      <c r="D1348">
        <v>102.59</v>
      </c>
      <c r="E1348">
        <v>102.81</v>
      </c>
      <c r="F1348">
        <v>102.52</v>
      </c>
      <c r="G1348">
        <v>0</v>
      </c>
      <c r="H1348">
        <v>0.01</v>
      </c>
    </row>
    <row r="1349" spans="1:8" x14ac:dyDescent="0.2">
      <c r="A1349" t="s">
        <v>2956</v>
      </c>
      <c r="B1349" s="1">
        <f t="shared" si="21"/>
        <v>41639</v>
      </c>
      <c r="C1349">
        <v>102.63</v>
      </c>
      <c r="D1349">
        <v>103.03</v>
      </c>
      <c r="E1349">
        <v>103.13</v>
      </c>
      <c r="F1349">
        <v>102.51</v>
      </c>
      <c r="G1349">
        <v>0</v>
      </c>
      <c r="H1349">
        <v>-0.4</v>
      </c>
    </row>
    <row r="1350" spans="1:8" x14ac:dyDescent="0.2">
      <c r="A1350" t="s">
        <v>2957</v>
      </c>
      <c r="B1350" s="1">
        <f t="shared" si="21"/>
        <v>41638</v>
      </c>
      <c r="C1350">
        <v>103.05</v>
      </c>
      <c r="D1350">
        <v>102.75</v>
      </c>
      <c r="E1350">
        <v>103.26</v>
      </c>
      <c r="F1350">
        <v>102.55</v>
      </c>
      <c r="G1350">
        <v>0</v>
      </c>
      <c r="H1350">
        <v>0.19</v>
      </c>
    </row>
    <row r="1351" spans="1:8" x14ac:dyDescent="0.2">
      <c r="A1351" t="s">
        <v>2958</v>
      </c>
      <c r="B1351" s="1">
        <f t="shared" si="21"/>
        <v>41637</v>
      </c>
      <c r="C1351">
        <v>102.86</v>
      </c>
      <c r="D1351">
        <v>102.8</v>
      </c>
      <c r="E1351">
        <v>102.97</v>
      </c>
      <c r="F1351">
        <v>102.78</v>
      </c>
      <c r="G1351">
        <v>0</v>
      </c>
      <c r="H1351">
        <v>0.09</v>
      </c>
    </row>
    <row r="1352" spans="1:8" x14ac:dyDescent="0.2">
      <c r="A1352" t="s">
        <v>2960</v>
      </c>
      <c r="B1352" s="1">
        <f t="shared" si="21"/>
        <v>41635</v>
      </c>
      <c r="C1352">
        <v>102.76</v>
      </c>
      <c r="D1352">
        <v>102.43</v>
      </c>
      <c r="E1352">
        <v>103.69</v>
      </c>
      <c r="F1352">
        <v>102.33</v>
      </c>
      <c r="G1352">
        <v>0</v>
      </c>
      <c r="H1352">
        <v>0.31</v>
      </c>
    </row>
    <row r="1353" spans="1:8" x14ac:dyDescent="0.2">
      <c r="A1353" t="s">
        <v>2961</v>
      </c>
      <c r="B1353" s="1">
        <f t="shared" si="21"/>
        <v>41634</v>
      </c>
      <c r="C1353">
        <v>102.45</v>
      </c>
      <c r="D1353">
        <v>102.35</v>
      </c>
      <c r="E1353">
        <v>102.57</v>
      </c>
      <c r="F1353">
        <v>102.18</v>
      </c>
      <c r="G1353">
        <v>0</v>
      </c>
      <c r="H1353">
        <v>0.08</v>
      </c>
    </row>
    <row r="1354" spans="1:8" x14ac:dyDescent="0.2">
      <c r="A1354" t="s">
        <v>2962</v>
      </c>
      <c r="B1354" s="1">
        <f t="shared" si="21"/>
        <v>41633</v>
      </c>
      <c r="C1354">
        <v>102.37</v>
      </c>
      <c r="D1354">
        <v>102.35</v>
      </c>
      <c r="E1354">
        <v>102.62</v>
      </c>
      <c r="F1354">
        <v>102.17</v>
      </c>
      <c r="G1354">
        <v>0</v>
      </c>
      <c r="H1354">
        <v>-0.01</v>
      </c>
    </row>
    <row r="1355" spans="1:8" x14ac:dyDescent="0.2">
      <c r="A1355" t="s">
        <v>2963</v>
      </c>
      <c r="B1355" s="1">
        <f t="shared" si="21"/>
        <v>41632</v>
      </c>
      <c r="C1355">
        <v>102.38</v>
      </c>
      <c r="D1355">
        <v>102.42</v>
      </c>
      <c r="E1355">
        <v>102.55</v>
      </c>
      <c r="F1355">
        <v>102.14</v>
      </c>
      <c r="G1355">
        <v>0</v>
      </c>
      <c r="H1355">
        <v>-0.06</v>
      </c>
    </row>
    <row r="1356" spans="1:8" x14ac:dyDescent="0.2">
      <c r="A1356" t="s">
        <v>2964</v>
      </c>
      <c r="B1356" s="1">
        <f t="shared" si="21"/>
        <v>41631</v>
      </c>
      <c r="C1356">
        <v>102.44</v>
      </c>
      <c r="D1356">
        <v>102.28</v>
      </c>
      <c r="E1356">
        <v>102.6</v>
      </c>
      <c r="F1356">
        <v>102.17</v>
      </c>
      <c r="G1356">
        <v>0</v>
      </c>
      <c r="H1356">
        <v>0.09</v>
      </c>
    </row>
    <row r="1357" spans="1:8" x14ac:dyDescent="0.2">
      <c r="A1357" t="s">
        <v>2965</v>
      </c>
      <c r="B1357" s="1">
        <f t="shared" si="21"/>
        <v>41630</v>
      </c>
      <c r="C1357">
        <v>102.35</v>
      </c>
      <c r="D1357">
        <v>102.31</v>
      </c>
      <c r="E1357">
        <v>102.36</v>
      </c>
      <c r="F1357">
        <v>102.26</v>
      </c>
      <c r="G1357">
        <v>0</v>
      </c>
      <c r="H1357">
        <v>0.04</v>
      </c>
    </row>
    <row r="1358" spans="1:8" x14ac:dyDescent="0.2">
      <c r="A1358" t="s">
        <v>2967</v>
      </c>
      <c r="B1358" s="1">
        <f t="shared" si="21"/>
        <v>41628</v>
      </c>
      <c r="C1358">
        <v>102.31</v>
      </c>
      <c r="D1358">
        <v>102.23</v>
      </c>
      <c r="E1358">
        <v>102.55</v>
      </c>
      <c r="F1358">
        <v>101.94</v>
      </c>
      <c r="G1358">
        <v>0</v>
      </c>
      <c r="H1358">
        <v>0.06</v>
      </c>
    </row>
    <row r="1359" spans="1:8" x14ac:dyDescent="0.2">
      <c r="A1359" t="s">
        <v>2968</v>
      </c>
      <c r="B1359" s="1">
        <f t="shared" si="21"/>
        <v>41627</v>
      </c>
      <c r="C1359">
        <v>102.24</v>
      </c>
      <c r="D1359">
        <v>102.32</v>
      </c>
      <c r="E1359">
        <v>102.48</v>
      </c>
      <c r="F1359">
        <v>101.99</v>
      </c>
      <c r="G1359">
        <v>0</v>
      </c>
      <c r="H1359">
        <v>-0.09</v>
      </c>
    </row>
    <row r="1360" spans="1:8" x14ac:dyDescent="0.2">
      <c r="A1360" t="s">
        <v>2969</v>
      </c>
      <c r="B1360" s="1">
        <f t="shared" si="21"/>
        <v>41626</v>
      </c>
      <c r="C1360">
        <v>102.34</v>
      </c>
      <c r="D1360">
        <v>102.74</v>
      </c>
      <c r="E1360">
        <v>103.14</v>
      </c>
      <c r="F1360">
        <v>102.04</v>
      </c>
      <c r="G1360">
        <v>0</v>
      </c>
      <c r="H1360">
        <v>-0.41</v>
      </c>
    </row>
    <row r="1361" spans="1:8" x14ac:dyDescent="0.2">
      <c r="A1361" t="s">
        <v>2970</v>
      </c>
      <c r="B1361" s="1">
        <f t="shared" si="21"/>
        <v>41625</v>
      </c>
      <c r="C1361">
        <v>102.76</v>
      </c>
      <c r="D1361">
        <v>102.77</v>
      </c>
      <c r="E1361">
        <v>102.98</v>
      </c>
      <c r="F1361">
        <v>102.43</v>
      </c>
      <c r="G1361">
        <v>0</v>
      </c>
      <c r="H1361">
        <v>-0.03</v>
      </c>
    </row>
    <row r="1362" spans="1:8" x14ac:dyDescent="0.2">
      <c r="A1362" t="s">
        <v>2971</v>
      </c>
      <c r="B1362" s="1">
        <f t="shared" si="21"/>
        <v>41624</v>
      </c>
      <c r="C1362">
        <v>102.79</v>
      </c>
      <c r="D1362">
        <v>102.67</v>
      </c>
      <c r="E1362">
        <v>103.05</v>
      </c>
      <c r="F1362">
        <v>102.46</v>
      </c>
      <c r="G1362">
        <v>0</v>
      </c>
      <c r="H1362">
        <v>0.09</v>
      </c>
    </row>
    <row r="1363" spans="1:8" x14ac:dyDescent="0.2">
      <c r="A1363" t="s">
        <v>2972</v>
      </c>
      <c r="B1363" s="1">
        <f t="shared" si="21"/>
        <v>41623</v>
      </c>
      <c r="C1363">
        <v>102.7</v>
      </c>
      <c r="D1363">
        <v>102.7</v>
      </c>
      <c r="E1363">
        <v>102.73</v>
      </c>
      <c r="F1363">
        <v>102.61</v>
      </c>
      <c r="G1363">
        <v>0</v>
      </c>
      <c r="H1363">
        <v>-0.01</v>
      </c>
    </row>
    <row r="1364" spans="1:8" x14ac:dyDescent="0.2">
      <c r="A1364" t="s">
        <v>2974</v>
      </c>
      <c r="B1364" s="1">
        <f t="shared" si="21"/>
        <v>41621</v>
      </c>
      <c r="C1364">
        <v>102.71</v>
      </c>
      <c r="D1364">
        <v>102.8</v>
      </c>
      <c r="E1364">
        <v>103.01</v>
      </c>
      <c r="F1364">
        <v>102.44</v>
      </c>
      <c r="G1364">
        <v>0</v>
      </c>
      <c r="H1364">
        <v>-0.1</v>
      </c>
    </row>
    <row r="1365" spans="1:8" x14ac:dyDescent="0.2">
      <c r="A1365" t="s">
        <v>2975</v>
      </c>
      <c r="B1365" s="1">
        <f t="shared" si="21"/>
        <v>41620</v>
      </c>
      <c r="C1365">
        <v>102.82</v>
      </c>
      <c r="D1365">
        <v>102.78</v>
      </c>
      <c r="E1365">
        <v>103.09</v>
      </c>
      <c r="F1365">
        <v>102.47</v>
      </c>
      <c r="G1365">
        <v>0</v>
      </c>
      <c r="H1365">
        <v>0.04</v>
      </c>
    </row>
    <row r="1366" spans="1:8" x14ac:dyDescent="0.2">
      <c r="A1366" t="s">
        <v>2976</v>
      </c>
      <c r="B1366" s="1">
        <f t="shared" si="21"/>
        <v>41619</v>
      </c>
      <c r="C1366">
        <v>102.78</v>
      </c>
      <c r="D1366">
        <v>102.56</v>
      </c>
      <c r="E1366">
        <v>102.97</v>
      </c>
      <c r="F1366">
        <v>102.38</v>
      </c>
      <c r="G1366">
        <v>0</v>
      </c>
      <c r="H1366">
        <v>0.2</v>
      </c>
    </row>
    <row r="1367" spans="1:8" x14ac:dyDescent="0.2">
      <c r="A1367" t="s">
        <v>2977</v>
      </c>
      <c r="B1367" s="1">
        <f t="shared" si="21"/>
        <v>41618</v>
      </c>
      <c r="C1367">
        <v>102.58</v>
      </c>
      <c r="D1367">
        <v>102.49</v>
      </c>
      <c r="E1367">
        <v>102.88</v>
      </c>
      <c r="F1367">
        <v>102.34</v>
      </c>
      <c r="G1367">
        <v>0</v>
      </c>
      <c r="H1367">
        <v>0.06</v>
      </c>
    </row>
    <row r="1368" spans="1:8" x14ac:dyDescent="0.2">
      <c r="A1368" t="s">
        <v>2978</v>
      </c>
      <c r="B1368" s="1">
        <f t="shared" si="21"/>
        <v>41617</v>
      </c>
      <c r="C1368">
        <v>102.52</v>
      </c>
      <c r="D1368">
        <v>102.35</v>
      </c>
      <c r="E1368">
        <v>102.64</v>
      </c>
      <c r="F1368">
        <v>102.12</v>
      </c>
      <c r="G1368">
        <v>0</v>
      </c>
      <c r="H1368">
        <v>0.18</v>
      </c>
    </row>
    <row r="1369" spans="1:8" x14ac:dyDescent="0.2">
      <c r="A1369" t="s">
        <v>2979</v>
      </c>
      <c r="B1369" s="1">
        <f t="shared" si="21"/>
        <v>41616</v>
      </c>
      <c r="C1369">
        <v>102.33</v>
      </c>
      <c r="D1369">
        <v>102.26</v>
      </c>
      <c r="E1369">
        <v>102.42</v>
      </c>
      <c r="F1369">
        <v>102.25</v>
      </c>
      <c r="G1369">
        <v>0</v>
      </c>
      <c r="H1369">
        <v>0.06</v>
      </c>
    </row>
    <row r="1370" spans="1:8" x14ac:dyDescent="0.2">
      <c r="A1370" t="s">
        <v>2981</v>
      </c>
      <c r="B1370" s="1">
        <f t="shared" si="21"/>
        <v>41614</v>
      </c>
      <c r="C1370">
        <v>102.27</v>
      </c>
      <c r="D1370">
        <v>101.83</v>
      </c>
      <c r="E1370">
        <v>102.34</v>
      </c>
      <c r="F1370">
        <v>101.57</v>
      </c>
      <c r="G1370">
        <v>0</v>
      </c>
      <c r="H1370">
        <v>0.42</v>
      </c>
    </row>
    <row r="1371" spans="1:8" x14ac:dyDescent="0.2">
      <c r="A1371" t="s">
        <v>2982</v>
      </c>
      <c r="B1371" s="1">
        <f t="shared" si="21"/>
        <v>41613</v>
      </c>
      <c r="C1371">
        <v>101.84</v>
      </c>
      <c r="D1371">
        <v>101.36</v>
      </c>
      <c r="E1371">
        <v>101.99</v>
      </c>
      <c r="F1371">
        <v>101.03</v>
      </c>
      <c r="G1371">
        <v>0</v>
      </c>
      <c r="H1371">
        <v>0.46</v>
      </c>
    </row>
    <row r="1372" spans="1:8" x14ac:dyDescent="0.2">
      <c r="A1372" t="s">
        <v>2983</v>
      </c>
      <c r="B1372" s="1">
        <f t="shared" si="21"/>
        <v>41612</v>
      </c>
      <c r="C1372">
        <v>101.38</v>
      </c>
      <c r="D1372">
        <v>101.33</v>
      </c>
      <c r="E1372">
        <v>101.54</v>
      </c>
      <c r="F1372">
        <v>100.9</v>
      </c>
      <c r="G1372">
        <v>0</v>
      </c>
      <c r="H1372">
        <v>0.03</v>
      </c>
    </row>
    <row r="1373" spans="1:8" x14ac:dyDescent="0.2">
      <c r="A1373" t="s">
        <v>2984</v>
      </c>
      <c r="B1373" s="1">
        <f t="shared" si="21"/>
        <v>41611</v>
      </c>
      <c r="C1373">
        <v>101.35</v>
      </c>
      <c r="D1373">
        <v>101.14</v>
      </c>
      <c r="E1373">
        <v>101.58</v>
      </c>
      <c r="F1373">
        <v>100.9</v>
      </c>
      <c r="G1373">
        <v>0</v>
      </c>
      <c r="H1373">
        <v>0.19</v>
      </c>
    </row>
    <row r="1374" spans="1:8" x14ac:dyDescent="0.2">
      <c r="A1374" t="s">
        <v>2985</v>
      </c>
      <c r="B1374" s="1">
        <f t="shared" si="21"/>
        <v>41610</v>
      </c>
      <c r="C1374">
        <v>101.16</v>
      </c>
      <c r="D1374">
        <v>101.41</v>
      </c>
      <c r="E1374">
        <v>101.61</v>
      </c>
      <c r="F1374">
        <v>100.95</v>
      </c>
      <c r="G1374">
        <v>0</v>
      </c>
      <c r="H1374">
        <v>-0.22</v>
      </c>
    </row>
    <row r="1375" spans="1:8" x14ac:dyDescent="0.2">
      <c r="A1375" t="s">
        <v>2986</v>
      </c>
      <c r="B1375" s="1">
        <f t="shared" si="21"/>
        <v>41609</v>
      </c>
      <c r="C1375">
        <v>101.38</v>
      </c>
      <c r="D1375">
        <v>101.43</v>
      </c>
      <c r="E1375">
        <v>101.46</v>
      </c>
      <c r="F1375">
        <v>101.36</v>
      </c>
      <c r="G1375">
        <v>0</v>
      </c>
      <c r="H1375">
        <v>-0.06</v>
      </c>
    </row>
    <row r="1376" spans="1:8" x14ac:dyDescent="0.2">
      <c r="A1376" t="s">
        <v>2725</v>
      </c>
      <c r="B1376" s="1">
        <f t="shared" si="21"/>
        <v>41607</v>
      </c>
      <c r="C1376">
        <v>101.44</v>
      </c>
      <c r="D1376">
        <v>101.48</v>
      </c>
      <c r="E1376">
        <v>101.73</v>
      </c>
      <c r="F1376">
        <v>101.28</v>
      </c>
      <c r="G1376">
        <v>0</v>
      </c>
      <c r="H1376">
        <v>-0.06</v>
      </c>
    </row>
    <row r="1377" spans="1:8" x14ac:dyDescent="0.2">
      <c r="A1377" t="s">
        <v>2726</v>
      </c>
      <c r="B1377" s="1">
        <f t="shared" si="21"/>
        <v>41606</v>
      </c>
      <c r="C1377">
        <v>101.5</v>
      </c>
      <c r="D1377">
        <v>101.37</v>
      </c>
      <c r="E1377">
        <v>101.65</v>
      </c>
      <c r="F1377">
        <v>101.17</v>
      </c>
      <c r="G1377">
        <v>0</v>
      </c>
      <c r="H1377">
        <v>0.12</v>
      </c>
    </row>
    <row r="1378" spans="1:8" x14ac:dyDescent="0.2">
      <c r="A1378" t="s">
        <v>2727</v>
      </c>
      <c r="B1378" s="1">
        <f t="shared" si="21"/>
        <v>41605</v>
      </c>
      <c r="C1378">
        <v>101.38</v>
      </c>
      <c r="D1378">
        <v>101.22</v>
      </c>
      <c r="E1378">
        <v>101.62</v>
      </c>
      <c r="F1378">
        <v>101.04</v>
      </c>
      <c r="G1378">
        <v>0</v>
      </c>
      <c r="H1378">
        <v>0.14000000000000001</v>
      </c>
    </row>
    <row r="1379" spans="1:8" x14ac:dyDescent="0.2">
      <c r="A1379" t="s">
        <v>2728</v>
      </c>
      <c r="B1379" s="1">
        <f t="shared" si="21"/>
        <v>41604</v>
      </c>
      <c r="C1379">
        <v>101.24</v>
      </c>
      <c r="D1379">
        <v>100.95</v>
      </c>
      <c r="E1379">
        <v>101.33</v>
      </c>
      <c r="F1379">
        <v>100.86</v>
      </c>
      <c r="G1379">
        <v>0</v>
      </c>
      <c r="H1379">
        <v>0.28000000000000003</v>
      </c>
    </row>
    <row r="1380" spans="1:8" x14ac:dyDescent="0.2">
      <c r="A1380" t="s">
        <v>2729</v>
      </c>
      <c r="B1380" s="1">
        <f t="shared" si="21"/>
        <v>41603</v>
      </c>
      <c r="C1380">
        <v>100.96</v>
      </c>
      <c r="D1380">
        <v>101.03</v>
      </c>
      <c r="E1380">
        <v>101.27</v>
      </c>
      <c r="F1380">
        <v>100.69</v>
      </c>
      <c r="G1380">
        <v>0</v>
      </c>
      <c r="H1380">
        <v>-0.1</v>
      </c>
    </row>
    <row r="1381" spans="1:8" x14ac:dyDescent="0.2">
      <c r="A1381" t="s">
        <v>2730</v>
      </c>
      <c r="B1381" s="1">
        <f t="shared" si="21"/>
        <v>41602</v>
      </c>
      <c r="C1381">
        <v>101.07</v>
      </c>
      <c r="D1381">
        <v>101.09</v>
      </c>
      <c r="E1381">
        <v>101.13</v>
      </c>
      <c r="F1381">
        <v>101.03</v>
      </c>
      <c r="G1381">
        <v>0</v>
      </c>
      <c r="H1381">
        <v>-0.04</v>
      </c>
    </row>
    <row r="1382" spans="1:8" x14ac:dyDescent="0.2">
      <c r="A1382" t="s">
        <v>2732</v>
      </c>
      <c r="B1382" s="1">
        <f t="shared" si="21"/>
        <v>41600</v>
      </c>
      <c r="C1382">
        <v>101.11</v>
      </c>
      <c r="D1382">
        <v>100.63</v>
      </c>
      <c r="E1382">
        <v>101.17</v>
      </c>
      <c r="F1382">
        <v>100.43</v>
      </c>
      <c r="G1382">
        <v>0</v>
      </c>
      <c r="H1382">
        <v>0.46</v>
      </c>
    </row>
    <row r="1383" spans="1:8" x14ac:dyDescent="0.2">
      <c r="A1383" t="s">
        <v>2733</v>
      </c>
      <c r="B1383" s="1">
        <f t="shared" si="21"/>
        <v>41599</v>
      </c>
      <c r="C1383">
        <v>100.65</v>
      </c>
      <c r="D1383">
        <v>100.27</v>
      </c>
      <c r="E1383">
        <v>100.76</v>
      </c>
      <c r="F1383">
        <v>100.02</v>
      </c>
      <c r="G1383">
        <v>0</v>
      </c>
      <c r="H1383">
        <v>0.36</v>
      </c>
    </row>
    <row r="1384" spans="1:8" x14ac:dyDescent="0.2">
      <c r="A1384" t="s">
        <v>2734</v>
      </c>
      <c r="B1384" s="1">
        <f t="shared" si="21"/>
        <v>41598</v>
      </c>
      <c r="C1384">
        <v>100.28</v>
      </c>
      <c r="D1384">
        <v>100.94</v>
      </c>
      <c r="E1384">
        <v>101.22</v>
      </c>
      <c r="F1384">
        <v>100.05</v>
      </c>
      <c r="G1384">
        <v>0</v>
      </c>
      <c r="H1384">
        <v>-0.67</v>
      </c>
    </row>
    <row r="1385" spans="1:8" x14ac:dyDescent="0.2">
      <c r="A1385" t="s">
        <v>2735</v>
      </c>
      <c r="B1385" s="1">
        <f t="shared" si="21"/>
        <v>41597</v>
      </c>
      <c r="C1385">
        <v>100.96</v>
      </c>
      <c r="D1385">
        <v>100.7</v>
      </c>
      <c r="E1385">
        <v>101.06</v>
      </c>
      <c r="F1385">
        <v>100.53</v>
      </c>
      <c r="G1385">
        <v>0</v>
      </c>
      <c r="H1385">
        <v>0.23</v>
      </c>
    </row>
    <row r="1386" spans="1:8" x14ac:dyDescent="0.2">
      <c r="A1386" t="s">
        <v>2736</v>
      </c>
      <c r="B1386" s="1">
        <f t="shared" si="21"/>
        <v>41596</v>
      </c>
      <c r="C1386">
        <v>100.73</v>
      </c>
      <c r="D1386">
        <v>100.71</v>
      </c>
      <c r="E1386">
        <v>100.99</v>
      </c>
      <c r="F1386">
        <v>100.47</v>
      </c>
      <c r="G1386">
        <v>0</v>
      </c>
      <c r="H1386">
        <v>0.08</v>
      </c>
    </row>
    <row r="1387" spans="1:8" x14ac:dyDescent="0.2">
      <c r="A1387" t="s">
        <v>2737</v>
      </c>
      <c r="B1387" s="1">
        <f t="shared" si="21"/>
        <v>41595</v>
      </c>
      <c r="C1387">
        <v>100.64</v>
      </c>
      <c r="D1387">
        <v>100.7</v>
      </c>
      <c r="E1387">
        <v>100.74</v>
      </c>
      <c r="F1387">
        <v>100.61</v>
      </c>
      <c r="G1387">
        <v>0</v>
      </c>
      <c r="H1387">
        <v>-0.05</v>
      </c>
    </row>
    <row r="1388" spans="1:8" x14ac:dyDescent="0.2">
      <c r="A1388" t="s">
        <v>2739</v>
      </c>
      <c r="B1388" s="1">
        <f t="shared" si="21"/>
        <v>41593</v>
      </c>
      <c r="C1388">
        <v>100.69</v>
      </c>
      <c r="D1388">
        <v>100.48</v>
      </c>
      <c r="E1388">
        <v>100.81</v>
      </c>
      <c r="F1388">
        <v>100.27</v>
      </c>
      <c r="G1388">
        <v>0</v>
      </c>
      <c r="H1388">
        <v>0.2</v>
      </c>
    </row>
    <row r="1389" spans="1:8" x14ac:dyDescent="0.2">
      <c r="A1389" t="s">
        <v>2740</v>
      </c>
      <c r="B1389" s="1">
        <f t="shared" si="21"/>
        <v>41592</v>
      </c>
      <c r="C1389">
        <v>100.5</v>
      </c>
      <c r="D1389">
        <v>100.56</v>
      </c>
      <c r="E1389">
        <v>100.8</v>
      </c>
      <c r="F1389">
        <v>100.16</v>
      </c>
      <c r="G1389">
        <v>0</v>
      </c>
      <c r="H1389">
        <v>-0.08</v>
      </c>
    </row>
    <row r="1390" spans="1:8" x14ac:dyDescent="0.2">
      <c r="A1390" t="s">
        <v>2741</v>
      </c>
      <c r="B1390" s="1">
        <f t="shared" si="21"/>
        <v>41591</v>
      </c>
      <c r="C1390">
        <v>100.58</v>
      </c>
      <c r="D1390">
        <v>100.41</v>
      </c>
      <c r="E1390">
        <v>100.78</v>
      </c>
      <c r="F1390">
        <v>100.01</v>
      </c>
      <c r="G1390">
        <v>0</v>
      </c>
      <c r="H1390">
        <v>0.15</v>
      </c>
    </row>
    <row r="1391" spans="1:8" x14ac:dyDescent="0.2">
      <c r="A1391" t="s">
        <v>2742</v>
      </c>
      <c r="B1391" s="1">
        <f t="shared" si="21"/>
        <v>41590</v>
      </c>
      <c r="C1391">
        <v>100.43</v>
      </c>
      <c r="D1391">
        <v>99.95</v>
      </c>
      <c r="E1391">
        <v>100.56</v>
      </c>
      <c r="F1391">
        <v>99.71</v>
      </c>
      <c r="G1391">
        <v>0</v>
      </c>
      <c r="H1391">
        <v>0.47</v>
      </c>
    </row>
    <row r="1392" spans="1:8" x14ac:dyDescent="0.2">
      <c r="A1392" t="s">
        <v>2743</v>
      </c>
      <c r="B1392" s="1">
        <f t="shared" si="21"/>
        <v>41589</v>
      </c>
      <c r="C1392">
        <v>99.96</v>
      </c>
      <c r="D1392">
        <v>99.64</v>
      </c>
      <c r="E1392">
        <v>100.07</v>
      </c>
      <c r="F1392">
        <v>99.48</v>
      </c>
      <c r="G1392">
        <v>0</v>
      </c>
      <c r="H1392">
        <v>0.39</v>
      </c>
    </row>
    <row r="1393" spans="1:8" x14ac:dyDescent="0.2">
      <c r="A1393" t="s">
        <v>2744</v>
      </c>
      <c r="B1393" s="1">
        <f t="shared" si="21"/>
        <v>41588</v>
      </c>
      <c r="C1393">
        <v>99.57</v>
      </c>
      <c r="D1393">
        <v>99.66</v>
      </c>
      <c r="E1393">
        <v>99.7</v>
      </c>
      <c r="F1393">
        <v>99.55</v>
      </c>
      <c r="G1393">
        <v>0</v>
      </c>
      <c r="H1393">
        <v>-0.13</v>
      </c>
    </row>
    <row r="1394" spans="1:8" x14ac:dyDescent="0.2">
      <c r="A1394" t="s">
        <v>2746</v>
      </c>
      <c r="B1394" s="1">
        <f t="shared" si="21"/>
        <v>41586</v>
      </c>
      <c r="C1394">
        <v>99.7</v>
      </c>
      <c r="D1394">
        <v>99.68</v>
      </c>
      <c r="E1394">
        <v>100.09</v>
      </c>
      <c r="F1394">
        <v>99.16</v>
      </c>
      <c r="G1394">
        <v>0</v>
      </c>
      <c r="H1394">
        <v>0</v>
      </c>
    </row>
    <row r="1395" spans="1:8" x14ac:dyDescent="0.2">
      <c r="A1395" t="s">
        <v>2747</v>
      </c>
      <c r="B1395" s="1">
        <f t="shared" si="21"/>
        <v>41585</v>
      </c>
      <c r="C1395">
        <v>99.7</v>
      </c>
      <c r="D1395">
        <v>100.35</v>
      </c>
      <c r="E1395">
        <v>100.58</v>
      </c>
      <c r="F1395">
        <v>98.92</v>
      </c>
      <c r="G1395">
        <v>0</v>
      </c>
      <c r="H1395">
        <v>-0.67</v>
      </c>
    </row>
    <row r="1396" spans="1:8" x14ac:dyDescent="0.2">
      <c r="A1396" t="s">
        <v>2748</v>
      </c>
      <c r="B1396" s="1">
        <f t="shared" si="21"/>
        <v>41584</v>
      </c>
      <c r="C1396">
        <v>100.37</v>
      </c>
      <c r="D1396">
        <v>100.14</v>
      </c>
      <c r="E1396">
        <v>100.61</v>
      </c>
      <c r="F1396">
        <v>100.01</v>
      </c>
      <c r="G1396">
        <v>0</v>
      </c>
      <c r="H1396">
        <v>0.22</v>
      </c>
    </row>
    <row r="1397" spans="1:8" x14ac:dyDescent="0.2">
      <c r="A1397" t="s">
        <v>2749</v>
      </c>
      <c r="B1397" s="1">
        <f t="shared" si="21"/>
        <v>41583</v>
      </c>
      <c r="C1397">
        <v>100.16</v>
      </c>
      <c r="D1397">
        <v>100.44</v>
      </c>
      <c r="E1397">
        <v>100.55</v>
      </c>
      <c r="F1397">
        <v>99.93</v>
      </c>
      <c r="G1397">
        <v>0</v>
      </c>
      <c r="H1397">
        <v>-0.31</v>
      </c>
    </row>
    <row r="1398" spans="1:8" x14ac:dyDescent="0.2">
      <c r="A1398" t="s">
        <v>2750</v>
      </c>
      <c r="B1398" s="1">
        <f t="shared" si="21"/>
        <v>41582</v>
      </c>
      <c r="C1398">
        <v>100.47</v>
      </c>
      <c r="D1398">
        <v>100.35</v>
      </c>
      <c r="E1398">
        <v>100.58</v>
      </c>
      <c r="F1398">
        <v>100.03</v>
      </c>
      <c r="G1398">
        <v>0</v>
      </c>
      <c r="H1398">
        <v>0.08</v>
      </c>
    </row>
    <row r="1399" spans="1:8" x14ac:dyDescent="0.2">
      <c r="A1399" t="s">
        <v>2751</v>
      </c>
      <c r="B1399" s="1">
        <f t="shared" si="21"/>
        <v>41581</v>
      </c>
      <c r="C1399">
        <v>100.39</v>
      </c>
      <c r="D1399">
        <v>100.39</v>
      </c>
      <c r="E1399">
        <v>100.44</v>
      </c>
      <c r="F1399">
        <v>100.34</v>
      </c>
      <c r="G1399">
        <v>0</v>
      </c>
      <c r="H1399">
        <v>0.03</v>
      </c>
    </row>
    <row r="1400" spans="1:8" x14ac:dyDescent="0.2">
      <c r="A1400" t="s">
        <v>2753</v>
      </c>
      <c r="B1400" s="1">
        <f t="shared" si="21"/>
        <v>41579</v>
      </c>
      <c r="C1400">
        <v>100.36</v>
      </c>
      <c r="D1400">
        <v>100.81</v>
      </c>
      <c r="E1400">
        <v>100.92</v>
      </c>
      <c r="F1400">
        <v>100.17</v>
      </c>
      <c r="G1400">
        <v>0</v>
      </c>
      <c r="H1400">
        <v>-0.47</v>
      </c>
    </row>
    <row r="1401" spans="1:8" x14ac:dyDescent="0.2">
      <c r="A1401" t="s">
        <v>2494</v>
      </c>
      <c r="B1401" s="1">
        <f t="shared" si="21"/>
        <v>41578</v>
      </c>
      <c r="C1401">
        <v>100.84</v>
      </c>
      <c r="D1401">
        <v>101.81</v>
      </c>
      <c r="E1401">
        <v>101.89</v>
      </c>
      <c r="F1401">
        <v>100.71</v>
      </c>
      <c r="G1401">
        <v>0</v>
      </c>
      <c r="H1401">
        <v>-0.97</v>
      </c>
    </row>
    <row r="1402" spans="1:8" x14ac:dyDescent="0.2">
      <c r="A1402" t="s">
        <v>2495</v>
      </c>
      <c r="B1402" s="1">
        <f t="shared" si="21"/>
        <v>41577</v>
      </c>
      <c r="C1402">
        <v>101.82</v>
      </c>
      <c r="D1402">
        <v>101.81</v>
      </c>
      <c r="E1402">
        <v>102.12</v>
      </c>
      <c r="F1402">
        <v>101.52</v>
      </c>
      <c r="G1402">
        <v>0</v>
      </c>
      <c r="H1402">
        <v>-0.01</v>
      </c>
    </row>
    <row r="1403" spans="1:8" x14ac:dyDescent="0.2">
      <c r="A1403" t="s">
        <v>2496</v>
      </c>
      <c r="B1403" s="1">
        <f t="shared" si="21"/>
        <v>41576</v>
      </c>
      <c r="C1403">
        <v>101.83</v>
      </c>
      <c r="D1403">
        <v>101.9</v>
      </c>
      <c r="E1403">
        <v>102.22</v>
      </c>
      <c r="F1403">
        <v>101.61</v>
      </c>
      <c r="G1403">
        <v>0</v>
      </c>
      <c r="H1403">
        <v>-0.08</v>
      </c>
    </row>
    <row r="1404" spans="1:8" x14ac:dyDescent="0.2">
      <c r="A1404" t="s">
        <v>2497</v>
      </c>
      <c r="B1404" s="1">
        <f t="shared" si="21"/>
        <v>41575</v>
      </c>
      <c r="C1404">
        <v>101.92</v>
      </c>
      <c r="D1404">
        <v>101.93</v>
      </c>
      <c r="E1404">
        <v>102.12</v>
      </c>
      <c r="F1404">
        <v>101.76</v>
      </c>
      <c r="G1404">
        <v>0</v>
      </c>
      <c r="H1404">
        <v>-0.06</v>
      </c>
    </row>
    <row r="1405" spans="1:8" x14ac:dyDescent="0.2">
      <c r="A1405" t="s">
        <v>2498</v>
      </c>
      <c r="B1405" s="1">
        <f t="shared" si="21"/>
        <v>41574</v>
      </c>
      <c r="C1405">
        <v>101.98</v>
      </c>
      <c r="D1405">
        <v>101.95</v>
      </c>
      <c r="E1405">
        <v>102.05</v>
      </c>
      <c r="F1405">
        <v>101.93</v>
      </c>
      <c r="G1405">
        <v>0</v>
      </c>
      <c r="H1405">
        <v>0.02</v>
      </c>
    </row>
    <row r="1406" spans="1:8" x14ac:dyDescent="0.2">
      <c r="A1406" t="s">
        <v>2500</v>
      </c>
      <c r="B1406" s="1">
        <f t="shared" si="21"/>
        <v>41572</v>
      </c>
      <c r="C1406">
        <v>101.96</v>
      </c>
      <c r="D1406">
        <v>101.9</v>
      </c>
      <c r="E1406">
        <v>102.15</v>
      </c>
      <c r="F1406">
        <v>101.67</v>
      </c>
      <c r="G1406">
        <v>0</v>
      </c>
      <c r="H1406">
        <v>0.05</v>
      </c>
    </row>
    <row r="1407" spans="1:8" x14ac:dyDescent="0.2">
      <c r="A1407" t="s">
        <v>2501</v>
      </c>
      <c r="B1407" s="1">
        <f t="shared" si="21"/>
        <v>41571</v>
      </c>
      <c r="C1407">
        <v>101.91</v>
      </c>
      <c r="D1407">
        <v>101.8</v>
      </c>
      <c r="E1407">
        <v>102.17</v>
      </c>
      <c r="F1407">
        <v>101.65</v>
      </c>
      <c r="G1407">
        <v>0</v>
      </c>
      <c r="H1407">
        <v>0.09</v>
      </c>
    </row>
    <row r="1408" spans="1:8" x14ac:dyDescent="0.2">
      <c r="A1408" t="s">
        <v>2502</v>
      </c>
      <c r="B1408" s="1">
        <f t="shared" si="21"/>
        <v>41570</v>
      </c>
      <c r="C1408">
        <v>101.82</v>
      </c>
      <c r="D1408">
        <v>101.9</v>
      </c>
      <c r="E1408">
        <v>102.05</v>
      </c>
      <c r="F1408">
        <v>101.49</v>
      </c>
      <c r="G1408">
        <v>0</v>
      </c>
      <c r="H1408">
        <v>-0.08</v>
      </c>
    </row>
    <row r="1409" spans="1:8" x14ac:dyDescent="0.2">
      <c r="A1409" t="s">
        <v>2503</v>
      </c>
      <c r="B1409" s="1">
        <f t="shared" si="21"/>
        <v>41569</v>
      </c>
      <c r="C1409">
        <v>101.91</v>
      </c>
      <c r="D1409">
        <v>101.31</v>
      </c>
      <c r="E1409">
        <v>102.04</v>
      </c>
      <c r="F1409">
        <v>101.1</v>
      </c>
      <c r="G1409">
        <v>0</v>
      </c>
      <c r="H1409">
        <v>0.56999999999999995</v>
      </c>
    </row>
    <row r="1410" spans="1:8" x14ac:dyDescent="0.2">
      <c r="A1410" t="s">
        <v>2504</v>
      </c>
      <c r="B1410" s="1">
        <f t="shared" si="21"/>
        <v>41568</v>
      </c>
      <c r="C1410">
        <v>101.33</v>
      </c>
      <c r="D1410">
        <v>101.27</v>
      </c>
      <c r="E1410">
        <v>101.41</v>
      </c>
      <c r="F1410">
        <v>101.03</v>
      </c>
      <c r="G1410">
        <v>0</v>
      </c>
      <c r="H1410">
        <v>0.04</v>
      </c>
    </row>
    <row r="1411" spans="1:8" x14ac:dyDescent="0.2">
      <c r="A1411" t="s">
        <v>2505</v>
      </c>
      <c r="B1411" s="1">
        <f t="shared" ref="B1411:B1474" si="22">DATE(RIGHT(A1411,4),LEFT(A1411,2),LEFT(RIGHT(A1411,8),2))</f>
        <v>41567</v>
      </c>
      <c r="C1411">
        <v>101.28</v>
      </c>
      <c r="D1411">
        <v>101.28</v>
      </c>
      <c r="E1411">
        <v>101.32</v>
      </c>
      <c r="F1411">
        <v>101.25</v>
      </c>
      <c r="G1411">
        <v>0</v>
      </c>
      <c r="H1411">
        <v>0.02</v>
      </c>
    </row>
    <row r="1412" spans="1:8" x14ac:dyDescent="0.2">
      <c r="A1412" t="s">
        <v>2507</v>
      </c>
      <c r="B1412" s="1">
        <f t="shared" si="22"/>
        <v>41565</v>
      </c>
      <c r="C1412">
        <v>101.27</v>
      </c>
      <c r="D1412">
        <v>101.22</v>
      </c>
      <c r="E1412">
        <v>101.44</v>
      </c>
      <c r="F1412">
        <v>101.05</v>
      </c>
      <c r="G1412">
        <v>0</v>
      </c>
      <c r="H1412">
        <v>0.03</v>
      </c>
    </row>
    <row r="1413" spans="1:8" x14ac:dyDescent="0.2">
      <c r="A1413" t="s">
        <v>2508</v>
      </c>
      <c r="B1413" s="1">
        <f t="shared" si="22"/>
        <v>41564</v>
      </c>
      <c r="C1413">
        <v>101.24</v>
      </c>
      <c r="D1413">
        <v>100.66</v>
      </c>
      <c r="E1413">
        <v>101.37</v>
      </c>
      <c r="F1413">
        <v>100.41</v>
      </c>
      <c r="G1413">
        <v>0</v>
      </c>
      <c r="H1413">
        <v>0.56999999999999995</v>
      </c>
    </row>
    <row r="1414" spans="1:8" x14ac:dyDescent="0.2">
      <c r="A1414" t="s">
        <v>2509</v>
      </c>
      <c r="B1414" s="1">
        <f t="shared" si="22"/>
        <v>41563</v>
      </c>
      <c r="C1414">
        <v>100.67</v>
      </c>
      <c r="D1414">
        <v>100.48</v>
      </c>
      <c r="E1414">
        <v>100.88</v>
      </c>
      <c r="F1414">
        <v>100.19</v>
      </c>
      <c r="G1414">
        <v>0</v>
      </c>
      <c r="H1414">
        <v>0.18</v>
      </c>
    </row>
    <row r="1415" spans="1:8" x14ac:dyDescent="0.2">
      <c r="A1415" t="s">
        <v>2510</v>
      </c>
      <c r="B1415" s="1">
        <f t="shared" si="22"/>
        <v>41562</v>
      </c>
      <c r="C1415">
        <v>100.49</v>
      </c>
      <c r="D1415">
        <v>100.74</v>
      </c>
      <c r="E1415">
        <v>100.91</v>
      </c>
      <c r="F1415">
        <v>100.2</v>
      </c>
      <c r="G1415">
        <v>0</v>
      </c>
      <c r="H1415">
        <v>-0.27</v>
      </c>
    </row>
    <row r="1416" spans="1:8" x14ac:dyDescent="0.2">
      <c r="A1416" t="s">
        <v>2511</v>
      </c>
      <c r="B1416" s="1">
        <f t="shared" si="22"/>
        <v>41561</v>
      </c>
      <c r="C1416">
        <v>100.77</v>
      </c>
      <c r="D1416">
        <v>100.68</v>
      </c>
      <c r="E1416">
        <v>101</v>
      </c>
      <c r="F1416">
        <v>100.55</v>
      </c>
      <c r="G1416">
        <v>0</v>
      </c>
      <c r="H1416">
        <v>0.04</v>
      </c>
    </row>
    <row r="1417" spans="1:8" x14ac:dyDescent="0.2">
      <c r="A1417" t="s">
        <v>2512</v>
      </c>
      <c r="B1417" s="1">
        <f t="shared" si="22"/>
        <v>41560</v>
      </c>
      <c r="C1417">
        <v>100.73</v>
      </c>
      <c r="D1417">
        <v>100.67</v>
      </c>
      <c r="E1417">
        <v>100.79</v>
      </c>
      <c r="F1417">
        <v>100.62</v>
      </c>
      <c r="G1417">
        <v>0</v>
      </c>
      <c r="H1417">
        <v>0.04</v>
      </c>
    </row>
    <row r="1418" spans="1:8" x14ac:dyDescent="0.2">
      <c r="A1418" t="s">
        <v>2514</v>
      </c>
      <c r="B1418" s="1">
        <f t="shared" si="22"/>
        <v>41558</v>
      </c>
      <c r="C1418">
        <v>100.68</v>
      </c>
      <c r="D1418">
        <v>100.49</v>
      </c>
      <c r="E1418">
        <v>100.95</v>
      </c>
      <c r="F1418">
        <v>100.38</v>
      </c>
      <c r="G1418">
        <v>0</v>
      </c>
      <c r="H1418">
        <v>0.18</v>
      </c>
    </row>
    <row r="1419" spans="1:8" x14ac:dyDescent="0.2">
      <c r="A1419" t="s">
        <v>2515</v>
      </c>
      <c r="B1419" s="1">
        <f t="shared" si="22"/>
        <v>41557</v>
      </c>
      <c r="C1419">
        <v>100.5</v>
      </c>
      <c r="D1419">
        <v>100.33</v>
      </c>
      <c r="E1419">
        <v>100.72</v>
      </c>
      <c r="F1419">
        <v>100.13</v>
      </c>
      <c r="G1419">
        <v>0</v>
      </c>
      <c r="H1419">
        <v>0.16</v>
      </c>
    </row>
    <row r="1420" spans="1:8" x14ac:dyDescent="0.2">
      <c r="A1420" t="s">
        <v>2516</v>
      </c>
      <c r="B1420" s="1">
        <f t="shared" si="22"/>
        <v>41556</v>
      </c>
      <c r="C1420">
        <v>100.35</v>
      </c>
      <c r="D1420">
        <v>100.44</v>
      </c>
      <c r="E1420">
        <v>100.78</v>
      </c>
      <c r="F1420">
        <v>100</v>
      </c>
      <c r="G1420">
        <v>0</v>
      </c>
      <c r="H1420">
        <v>-0.11</v>
      </c>
    </row>
    <row r="1421" spans="1:8" x14ac:dyDescent="0.2">
      <c r="A1421" t="s">
        <v>2517</v>
      </c>
      <c r="B1421" s="1">
        <f t="shared" si="22"/>
        <v>41555</v>
      </c>
      <c r="C1421">
        <v>100.46</v>
      </c>
      <c r="D1421">
        <v>100.44</v>
      </c>
      <c r="E1421">
        <v>100.73</v>
      </c>
      <c r="F1421">
        <v>100.25</v>
      </c>
      <c r="G1421">
        <v>0</v>
      </c>
      <c r="H1421">
        <v>0</v>
      </c>
    </row>
    <row r="1422" spans="1:8" x14ac:dyDescent="0.2">
      <c r="A1422" t="s">
        <v>2518</v>
      </c>
      <c r="B1422" s="1">
        <f t="shared" si="22"/>
        <v>41554</v>
      </c>
      <c r="C1422">
        <v>100.46</v>
      </c>
      <c r="D1422">
        <v>100.46</v>
      </c>
      <c r="E1422">
        <v>100.7</v>
      </c>
      <c r="F1422">
        <v>100.22</v>
      </c>
      <c r="G1422">
        <v>0</v>
      </c>
      <c r="H1422">
        <v>-0.04</v>
      </c>
    </row>
    <row r="1423" spans="1:8" x14ac:dyDescent="0.2">
      <c r="A1423" t="s">
        <v>2519</v>
      </c>
      <c r="B1423" s="1">
        <f t="shared" si="22"/>
        <v>41553</v>
      </c>
      <c r="C1423">
        <v>100.5</v>
      </c>
      <c r="D1423">
        <v>100.5</v>
      </c>
      <c r="E1423">
        <v>100.55</v>
      </c>
      <c r="F1423">
        <v>100.45</v>
      </c>
      <c r="G1423">
        <v>0</v>
      </c>
      <c r="H1423">
        <v>0</v>
      </c>
    </row>
    <row r="1424" spans="1:8" x14ac:dyDescent="0.2">
      <c r="A1424" t="s">
        <v>2521</v>
      </c>
      <c r="B1424" s="1">
        <f t="shared" si="22"/>
        <v>41551</v>
      </c>
      <c r="C1424">
        <v>100.5</v>
      </c>
      <c r="D1424">
        <v>100.65</v>
      </c>
      <c r="E1424">
        <v>100.91</v>
      </c>
      <c r="F1424">
        <v>100.19</v>
      </c>
      <c r="G1424">
        <v>0</v>
      </c>
      <c r="H1424">
        <v>-0.17</v>
      </c>
    </row>
    <row r="1425" spans="1:8" x14ac:dyDescent="0.2">
      <c r="A1425" t="s">
        <v>2522</v>
      </c>
      <c r="B1425" s="1">
        <f t="shared" si="22"/>
        <v>41550</v>
      </c>
      <c r="C1425">
        <v>100.67</v>
      </c>
      <c r="D1425">
        <v>100.4</v>
      </c>
      <c r="E1425">
        <v>100.95</v>
      </c>
      <c r="F1425">
        <v>100.3</v>
      </c>
      <c r="G1425">
        <v>0</v>
      </c>
      <c r="H1425">
        <v>0.24</v>
      </c>
    </row>
    <row r="1426" spans="1:8" x14ac:dyDescent="0.2">
      <c r="A1426" t="s">
        <v>2523</v>
      </c>
      <c r="B1426" s="1">
        <f t="shared" si="22"/>
        <v>41549</v>
      </c>
      <c r="C1426">
        <v>100.43</v>
      </c>
      <c r="D1426">
        <v>100.11</v>
      </c>
      <c r="E1426">
        <v>100.64</v>
      </c>
      <c r="F1426">
        <v>99.87</v>
      </c>
      <c r="G1426">
        <v>0</v>
      </c>
      <c r="H1426">
        <v>0.28999999999999998</v>
      </c>
    </row>
    <row r="1427" spans="1:8" x14ac:dyDescent="0.2">
      <c r="A1427" t="s">
        <v>2524</v>
      </c>
      <c r="B1427" s="1">
        <f t="shared" si="22"/>
        <v>41548</v>
      </c>
      <c r="C1427">
        <v>100.14</v>
      </c>
      <c r="D1427">
        <v>100.24</v>
      </c>
      <c r="E1427">
        <v>100.63</v>
      </c>
      <c r="F1427">
        <v>99.99</v>
      </c>
      <c r="G1427">
        <v>0</v>
      </c>
      <c r="H1427">
        <v>-0.12</v>
      </c>
    </row>
    <row r="1428" spans="1:8" x14ac:dyDescent="0.2">
      <c r="A1428" t="s">
        <v>2263</v>
      </c>
      <c r="B1428" s="1">
        <f t="shared" si="22"/>
        <v>41547</v>
      </c>
      <c r="C1428">
        <v>100.26</v>
      </c>
      <c r="D1428">
        <v>99.92</v>
      </c>
      <c r="E1428">
        <v>100.49</v>
      </c>
      <c r="F1428">
        <v>99.72</v>
      </c>
      <c r="G1428">
        <v>0</v>
      </c>
      <c r="H1428">
        <v>0.28000000000000003</v>
      </c>
    </row>
    <row r="1429" spans="1:8" x14ac:dyDescent="0.2">
      <c r="A1429" t="s">
        <v>2264</v>
      </c>
      <c r="B1429" s="1">
        <f t="shared" si="22"/>
        <v>41546</v>
      </c>
      <c r="C1429">
        <v>99.98</v>
      </c>
      <c r="D1429">
        <v>100.25</v>
      </c>
      <c r="E1429">
        <v>100.26</v>
      </c>
      <c r="F1429">
        <v>99.88</v>
      </c>
      <c r="G1429">
        <v>0</v>
      </c>
      <c r="H1429">
        <v>-0.28000000000000003</v>
      </c>
    </row>
    <row r="1430" spans="1:8" x14ac:dyDescent="0.2">
      <c r="A1430" t="s">
        <v>2266</v>
      </c>
      <c r="B1430" s="1">
        <f t="shared" si="22"/>
        <v>41544</v>
      </c>
      <c r="C1430">
        <v>100.26</v>
      </c>
      <c r="D1430">
        <v>100.16</v>
      </c>
      <c r="E1430">
        <v>100.61</v>
      </c>
      <c r="F1430">
        <v>99.91</v>
      </c>
      <c r="G1430">
        <v>0</v>
      </c>
      <c r="H1430">
        <v>0.06</v>
      </c>
    </row>
    <row r="1431" spans="1:8" x14ac:dyDescent="0.2">
      <c r="A1431" t="s">
        <v>2267</v>
      </c>
      <c r="B1431" s="1">
        <f t="shared" si="22"/>
        <v>41543</v>
      </c>
      <c r="C1431">
        <v>100.19</v>
      </c>
      <c r="D1431">
        <v>100.36</v>
      </c>
      <c r="E1431">
        <v>100.51</v>
      </c>
      <c r="F1431">
        <v>99.99</v>
      </c>
      <c r="G1431">
        <v>0</v>
      </c>
      <c r="H1431">
        <v>-0.18</v>
      </c>
    </row>
    <row r="1432" spans="1:8" x14ac:dyDescent="0.2">
      <c r="A1432" t="s">
        <v>2268</v>
      </c>
      <c r="B1432" s="1">
        <f t="shared" si="22"/>
        <v>41542</v>
      </c>
      <c r="C1432">
        <v>100.37</v>
      </c>
      <c r="D1432">
        <v>100.04</v>
      </c>
      <c r="E1432">
        <v>100.55</v>
      </c>
      <c r="F1432">
        <v>99.89</v>
      </c>
      <c r="G1432">
        <v>0</v>
      </c>
      <c r="H1432">
        <v>0.3</v>
      </c>
    </row>
    <row r="1433" spans="1:8" x14ac:dyDescent="0.2">
      <c r="A1433" t="s">
        <v>2269</v>
      </c>
      <c r="B1433" s="1">
        <f t="shared" si="22"/>
        <v>41541</v>
      </c>
      <c r="C1433">
        <v>100.07</v>
      </c>
      <c r="D1433">
        <v>100.11</v>
      </c>
      <c r="E1433">
        <v>100.45</v>
      </c>
      <c r="F1433">
        <v>99.89</v>
      </c>
      <c r="G1433">
        <v>0</v>
      </c>
      <c r="H1433">
        <v>-0.06</v>
      </c>
    </row>
    <row r="1434" spans="1:8" x14ac:dyDescent="0.2">
      <c r="A1434" t="s">
        <v>2270</v>
      </c>
      <c r="B1434" s="1">
        <f t="shared" si="22"/>
        <v>41540</v>
      </c>
      <c r="C1434">
        <v>100.13</v>
      </c>
      <c r="D1434">
        <v>100.56</v>
      </c>
      <c r="E1434">
        <v>100.65</v>
      </c>
      <c r="F1434">
        <v>99.97</v>
      </c>
      <c r="G1434">
        <v>0</v>
      </c>
      <c r="H1434">
        <v>-0.36</v>
      </c>
    </row>
    <row r="1435" spans="1:8" x14ac:dyDescent="0.2">
      <c r="A1435" t="s">
        <v>2271</v>
      </c>
      <c r="B1435" s="1">
        <f t="shared" si="22"/>
        <v>41539</v>
      </c>
      <c r="C1435">
        <v>100.5</v>
      </c>
      <c r="D1435">
        <v>100.45</v>
      </c>
      <c r="E1435">
        <v>100.61</v>
      </c>
      <c r="F1435">
        <v>100.41</v>
      </c>
      <c r="G1435">
        <v>0</v>
      </c>
      <c r="H1435">
        <v>0.06</v>
      </c>
    </row>
    <row r="1436" spans="1:8" x14ac:dyDescent="0.2">
      <c r="A1436" t="s">
        <v>2273</v>
      </c>
      <c r="B1436" s="1">
        <f t="shared" si="22"/>
        <v>41537</v>
      </c>
      <c r="C1436">
        <v>100.44</v>
      </c>
      <c r="D1436">
        <v>100.37</v>
      </c>
      <c r="E1436">
        <v>100.62</v>
      </c>
      <c r="F1436">
        <v>100.12</v>
      </c>
      <c r="G1436">
        <v>0</v>
      </c>
      <c r="H1436">
        <v>0.05</v>
      </c>
    </row>
    <row r="1437" spans="1:8" x14ac:dyDescent="0.2">
      <c r="A1437" t="s">
        <v>2274</v>
      </c>
      <c r="B1437" s="1">
        <f t="shared" si="22"/>
        <v>41536</v>
      </c>
      <c r="C1437">
        <v>100.39</v>
      </c>
      <c r="D1437">
        <v>100.03</v>
      </c>
      <c r="E1437">
        <v>100.65</v>
      </c>
      <c r="F1437">
        <v>99.82</v>
      </c>
      <c r="G1437">
        <v>0</v>
      </c>
      <c r="H1437">
        <v>0.34</v>
      </c>
    </row>
    <row r="1438" spans="1:8" x14ac:dyDescent="0.2">
      <c r="A1438" t="s">
        <v>2275</v>
      </c>
      <c r="B1438" s="1">
        <f t="shared" si="22"/>
        <v>41535</v>
      </c>
      <c r="C1438">
        <v>100.05</v>
      </c>
      <c r="D1438">
        <v>99.4</v>
      </c>
      <c r="E1438">
        <v>100.27</v>
      </c>
      <c r="F1438">
        <v>99.1</v>
      </c>
      <c r="G1438">
        <v>0</v>
      </c>
      <c r="H1438">
        <v>0.63</v>
      </c>
    </row>
    <row r="1439" spans="1:8" x14ac:dyDescent="0.2">
      <c r="A1439" t="s">
        <v>2276</v>
      </c>
      <c r="B1439" s="1">
        <f t="shared" si="22"/>
        <v>41534</v>
      </c>
      <c r="C1439">
        <v>99.42</v>
      </c>
      <c r="D1439">
        <v>99.27</v>
      </c>
      <c r="E1439">
        <v>99.55</v>
      </c>
      <c r="F1439">
        <v>99.15</v>
      </c>
      <c r="G1439">
        <v>0</v>
      </c>
      <c r="H1439">
        <v>0.13</v>
      </c>
    </row>
    <row r="1440" spans="1:8" x14ac:dyDescent="0.2">
      <c r="A1440" t="s">
        <v>2277</v>
      </c>
      <c r="B1440" s="1">
        <f t="shared" si="22"/>
        <v>41533</v>
      </c>
      <c r="C1440">
        <v>99.29</v>
      </c>
      <c r="D1440">
        <v>99.2</v>
      </c>
      <c r="E1440">
        <v>99.6</v>
      </c>
      <c r="F1440">
        <v>98.99</v>
      </c>
      <c r="G1440">
        <v>0</v>
      </c>
      <c r="H1440">
        <v>-0.14000000000000001</v>
      </c>
    </row>
    <row r="1441" spans="1:8" x14ac:dyDescent="0.2">
      <c r="A1441" t="s">
        <v>2278</v>
      </c>
      <c r="B1441" s="1">
        <f t="shared" si="22"/>
        <v>41532</v>
      </c>
      <c r="C1441">
        <v>99.42</v>
      </c>
      <c r="D1441">
        <v>99.13</v>
      </c>
      <c r="E1441">
        <v>99.56</v>
      </c>
      <c r="F1441">
        <v>99.07</v>
      </c>
      <c r="G1441">
        <v>0</v>
      </c>
      <c r="H1441">
        <v>0.31</v>
      </c>
    </row>
    <row r="1442" spans="1:8" x14ac:dyDescent="0.2">
      <c r="A1442" t="s">
        <v>2280</v>
      </c>
      <c r="B1442" s="1">
        <f t="shared" si="22"/>
        <v>41530</v>
      </c>
      <c r="C1442">
        <v>99.12</v>
      </c>
      <c r="D1442">
        <v>99.15</v>
      </c>
      <c r="E1442">
        <v>99.38</v>
      </c>
      <c r="F1442">
        <v>98.77</v>
      </c>
      <c r="G1442">
        <v>0</v>
      </c>
      <c r="H1442">
        <v>-0.05</v>
      </c>
    </row>
    <row r="1443" spans="1:8" x14ac:dyDescent="0.2">
      <c r="A1443" t="s">
        <v>2281</v>
      </c>
      <c r="B1443" s="1">
        <f t="shared" si="22"/>
        <v>41529</v>
      </c>
      <c r="C1443">
        <v>99.17</v>
      </c>
      <c r="D1443">
        <v>99.28</v>
      </c>
      <c r="E1443">
        <v>99.43</v>
      </c>
      <c r="F1443">
        <v>98.85</v>
      </c>
      <c r="G1443">
        <v>0</v>
      </c>
      <c r="H1443">
        <v>-0.15</v>
      </c>
    </row>
    <row r="1444" spans="1:8" x14ac:dyDescent="0.2">
      <c r="A1444" t="s">
        <v>2282</v>
      </c>
      <c r="B1444" s="1">
        <f t="shared" si="22"/>
        <v>41528</v>
      </c>
      <c r="C1444">
        <v>99.32</v>
      </c>
      <c r="D1444">
        <v>99.17</v>
      </c>
      <c r="E1444">
        <v>99.48</v>
      </c>
      <c r="F1444">
        <v>98.9</v>
      </c>
      <c r="G1444">
        <v>0</v>
      </c>
      <c r="H1444">
        <v>0.13</v>
      </c>
    </row>
    <row r="1445" spans="1:8" x14ac:dyDescent="0.2">
      <c r="A1445" t="s">
        <v>2283</v>
      </c>
      <c r="B1445" s="1">
        <f t="shared" si="22"/>
        <v>41527</v>
      </c>
      <c r="C1445">
        <v>99.19</v>
      </c>
      <c r="D1445">
        <v>99.04</v>
      </c>
      <c r="E1445">
        <v>99.35</v>
      </c>
      <c r="F1445">
        <v>98.8</v>
      </c>
      <c r="G1445">
        <v>0</v>
      </c>
      <c r="H1445">
        <v>0.12</v>
      </c>
    </row>
    <row r="1446" spans="1:8" x14ac:dyDescent="0.2">
      <c r="A1446" t="s">
        <v>2284</v>
      </c>
      <c r="B1446" s="1">
        <f t="shared" si="22"/>
        <v>41526</v>
      </c>
      <c r="C1446">
        <v>99.07</v>
      </c>
      <c r="D1446">
        <v>98.61</v>
      </c>
      <c r="E1446">
        <v>99.3</v>
      </c>
      <c r="F1446">
        <v>98.45</v>
      </c>
      <c r="G1446">
        <v>0</v>
      </c>
      <c r="H1446">
        <v>0.37</v>
      </c>
    </row>
    <row r="1447" spans="1:8" x14ac:dyDescent="0.2">
      <c r="A1447" t="s">
        <v>2285</v>
      </c>
      <c r="B1447" s="1">
        <f t="shared" si="22"/>
        <v>41525</v>
      </c>
      <c r="C1447">
        <v>98.7</v>
      </c>
      <c r="D1447">
        <v>98.64</v>
      </c>
      <c r="E1447">
        <v>98.78</v>
      </c>
      <c r="F1447">
        <v>98.53</v>
      </c>
      <c r="G1447">
        <v>0</v>
      </c>
      <c r="H1447">
        <v>0.08</v>
      </c>
    </row>
    <row r="1448" spans="1:8" x14ac:dyDescent="0.2">
      <c r="A1448" t="s">
        <v>2287</v>
      </c>
      <c r="B1448" s="1">
        <f t="shared" si="22"/>
        <v>41523</v>
      </c>
      <c r="C1448">
        <v>98.62</v>
      </c>
      <c r="D1448">
        <v>98.44</v>
      </c>
      <c r="E1448">
        <v>98.84</v>
      </c>
      <c r="F1448">
        <v>98.08</v>
      </c>
      <c r="G1448">
        <v>0</v>
      </c>
      <c r="H1448">
        <v>0.16</v>
      </c>
    </row>
    <row r="1449" spans="1:8" x14ac:dyDescent="0.2">
      <c r="A1449" t="s">
        <v>2288</v>
      </c>
      <c r="B1449" s="1">
        <f t="shared" si="22"/>
        <v>41522</v>
      </c>
      <c r="C1449">
        <v>98.46</v>
      </c>
      <c r="D1449">
        <v>98.85</v>
      </c>
      <c r="E1449">
        <v>99.09</v>
      </c>
      <c r="F1449">
        <v>98.27</v>
      </c>
      <c r="G1449">
        <v>0</v>
      </c>
      <c r="H1449">
        <v>-0.42</v>
      </c>
    </row>
    <row r="1450" spans="1:8" x14ac:dyDescent="0.2">
      <c r="A1450" t="s">
        <v>2289</v>
      </c>
      <c r="B1450" s="1">
        <f t="shared" si="22"/>
        <v>41521</v>
      </c>
      <c r="C1450">
        <v>98.88</v>
      </c>
      <c r="D1450">
        <v>98.64</v>
      </c>
      <c r="E1450">
        <v>98.98</v>
      </c>
      <c r="F1450">
        <v>98.46</v>
      </c>
      <c r="G1450">
        <v>0</v>
      </c>
      <c r="H1450">
        <v>0.22</v>
      </c>
    </row>
    <row r="1451" spans="1:8" x14ac:dyDescent="0.2">
      <c r="A1451" t="s">
        <v>2290</v>
      </c>
      <c r="B1451" s="1">
        <f t="shared" si="22"/>
        <v>41520</v>
      </c>
      <c r="C1451">
        <v>98.66</v>
      </c>
      <c r="D1451">
        <v>98.76</v>
      </c>
      <c r="E1451">
        <v>98.87</v>
      </c>
      <c r="F1451">
        <v>98.38</v>
      </c>
      <c r="G1451">
        <v>0</v>
      </c>
      <c r="H1451">
        <v>-0.13</v>
      </c>
    </row>
    <row r="1452" spans="1:8" x14ac:dyDescent="0.2">
      <c r="A1452" t="s">
        <v>2291</v>
      </c>
      <c r="B1452" s="1">
        <f t="shared" si="22"/>
        <v>41519</v>
      </c>
      <c r="C1452">
        <v>98.78</v>
      </c>
      <c r="D1452">
        <v>98.94</v>
      </c>
      <c r="E1452">
        <v>99.14</v>
      </c>
      <c r="F1452">
        <v>98.54</v>
      </c>
      <c r="G1452">
        <v>0</v>
      </c>
      <c r="H1452">
        <v>-0.03</v>
      </c>
    </row>
    <row r="1453" spans="1:8" x14ac:dyDescent="0.2">
      <c r="A1453" t="s">
        <v>2292</v>
      </c>
      <c r="B1453" s="1">
        <f t="shared" si="22"/>
        <v>41518</v>
      </c>
      <c r="C1453">
        <v>98.81</v>
      </c>
      <c r="D1453">
        <v>98.86</v>
      </c>
      <c r="E1453">
        <v>98.91</v>
      </c>
      <c r="F1453">
        <v>98.73</v>
      </c>
      <c r="G1453">
        <v>0</v>
      </c>
      <c r="H1453">
        <v>-7.0000000000000007E-2</v>
      </c>
    </row>
    <row r="1454" spans="1:8" x14ac:dyDescent="0.2">
      <c r="A1454" t="s">
        <v>2032</v>
      </c>
      <c r="B1454" s="1">
        <f t="shared" si="22"/>
        <v>41516</v>
      </c>
      <c r="C1454">
        <v>98.88</v>
      </c>
      <c r="D1454">
        <v>99</v>
      </c>
      <c r="E1454">
        <v>99.16</v>
      </c>
      <c r="F1454">
        <v>98.54</v>
      </c>
      <c r="G1454">
        <v>0</v>
      </c>
      <c r="H1454">
        <v>-0.13</v>
      </c>
    </row>
    <row r="1455" spans="1:8" x14ac:dyDescent="0.2">
      <c r="A1455" t="s">
        <v>2033</v>
      </c>
      <c r="B1455" s="1">
        <f t="shared" si="22"/>
        <v>41515</v>
      </c>
      <c r="C1455">
        <v>99.01</v>
      </c>
      <c r="D1455">
        <v>99.46</v>
      </c>
      <c r="E1455">
        <v>99.59</v>
      </c>
      <c r="F1455">
        <v>98.77</v>
      </c>
      <c r="G1455">
        <v>0</v>
      </c>
      <c r="H1455">
        <v>-0.47</v>
      </c>
    </row>
    <row r="1456" spans="1:8" x14ac:dyDescent="0.2">
      <c r="A1456" t="s">
        <v>2034</v>
      </c>
      <c r="B1456" s="1">
        <f t="shared" si="22"/>
        <v>41514</v>
      </c>
      <c r="C1456">
        <v>99.48</v>
      </c>
      <c r="D1456">
        <v>99.69</v>
      </c>
      <c r="E1456">
        <v>99.87</v>
      </c>
      <c r="F1456">
        <v>99.17</v>
      </c>
      <c r="G1456">
        <v>0</v>
      </c>
      <c r="H1456">
        <v>-0.23</v>
      </c>
    </row>
    <row r="1457" spans="1:8" x14ac:dyDescent="0.2">
      <c r="A1457" t="s">
        <v>2035</v>
      </c>
      <c r="B1457" s="1">
        <f t="shared" si="22"/>
        <v>41513</v>
      </c>
      <c r="C1457">
        <v>99.71</v>
      </c>
      <c r="D1457">
        <v>99.76</v>
      </c>
      <c r="E1457">
        <v>100.02</v>
      </c>
      <c r="F1457">
        <v>99.29</v>
      </c>
      <c r="G1457">
        <v>0</v>
      </c>
      <c r="H1457">
        <v>-7.0000000000000007E-2</v>
      </c>
    </row>
    <row r="1458" spans="1:8" x14ac:dyDescent="0.2">
      <c r="A1458" t="s">
        <v>2036</v>
      </c>
      <c r="B1458" s="1">
        <f t="shared" si="22"/>
        <v>41512</v>
      </c>
      <c r="C1458">
        <v>99.78</v>
      </c>
      <c r="D1458">
        <v>99.84</v>
      </c>
      <c r="E1458">
        <v>100.02</v>
      </c>
      <c r="F1458">
        <v>99.62</v>
      </c>
      <c r="G1458">
        <v>0</v>
      </c>
      <c r="H1458">
        <v>-0.12</v>
      </c>
    </row>
    <row r="1459" spans="1:8" x14ac:dyDescent="0.2">
      <c r="A1459" t="s">
        <v>2037</v>
      </c>
      <c r="B1459" s="1">
        <f t="shared" si="22"/>
        <v>41511</v>
      </c>
      <c r="C1459">
        <v>99.9</v>
      </c>
      <c r="D1459">
        <v>99.85</v>
      </c>
      <c r="E1459">
        <v>99.95</v>
      </c>
      <c r="F1459">
        <v>99.82</v>
      </c>
      <c r="G1459">
        <v>0</v>
      </c>
      <c r="H1459">
        <v>0.02</v>
      </c>
    </row>
    <row r="1460" spans="1:8" x14ac:dyDescent="0.2">
      <c r="A1460" t="s">
        <v>2039</v>
      </c>
      <c r="B1460" s="1">
        <f t="shared" si="22"/>
        <v>41509</v>
      </c>
      <c r="C1460">
        <v>99.88</v>
      </c>
      <c r="D1460">
        <v>99.75</v>
      </c>
      <c r="E1460">
        <v>100.14</v>
      </c>
      <c r="F1460">
        <v>99.51</v>
      </c>
      <c r="G1460">
        <v>0</v>
      </c>
      <c r="H1460">
        <v>0.11</v>
      </c>
    </row>
    <row r="1461" spans="1:8" x14ac:dyDescent="0.2">
      <c r="A1461" t="s">
        <v>2040</v>
      </c>
      <c r="B1461" s="1">
        <f t="shared" si="22"/>
        <v>41508</v>
      </c>
      <c r="C1461">
        <v>99.77</v>
      </c>
      <c r="D1461">
        <v>99.56</v>
      </c>
      <c r="E1461">
        <v>99.93</v>
      </c>
      <c r="F1461">
        <v>99.19</v>
      </c>
      <c r="G1461">
        <v>0</v>
      </c>
      <c r="H1461">
        <v>0.18</v>
      </c>
    </row>
    <row r="1462" spans="1:8" x14ac:dyDescent="0.2">
      <c r="A1462" t="s">
        <v>2041</v>
      </c>
      <c r="B1462" s="1">
        <f t="shared" si="22"/>
        <v>41507</v>
      </c>
      <c r="C1462">
        <v>99.59</v>
      </c>
      <c r="D1462">
        <v>99.75</v>
      </c>
      <c r="E1462">
        <v>100.03</v>
      </c>
      <c r="F1462">
        <v>99.26</v>
      </c>
      <c r="G1462">
        <v>0</v>
      </c>
      <c r="H1462">
        <v>-0.18</v>
      </c>
    </row>
    <row r="1463" spans="1:8" x14ac:dyDescent="0.2">
      <c r="A1463" t="s">
        <v>2042</v>
      </c>
      <c r="B1463" s="1">
        <f t="shared" si="22"/>
        <v>41506</v>
      </c>
      <c r="C1463">
        <v>99.77</v>
      </c>
      <c r="D1463">
        <v>99.23</v>
      </c>
      <c r="E1463">
        <v>100</v>
      </c>
      <c r="F1463">
        <v>99.06</v>
      </c>
      <c r="G1463">
        <v>0</v>
      </c>
      <c r="H1463">
        <v>0.53</v>
      </c>
    </row>
    <row r="1464" spans="1:8" x14ac:dyDescent="0.2">
      <c r="A1464" t="s">
        <v>2043</v>
      </c>
      <c r="B1464" s="1">
        <f t="shared" si="22"/>
        <v>41505</v>
      </c>
      <c r="C1464">
        <v>99.25</v>
      </c>
      <c r="D1464">
        <v>99.2</v>
      </c>
      <c r="E1464">
        <v>99.6</v>
      </c>
      <c r="F1464">
        <v>99.08</v>
      </c>
      <c r="G1464">
        <v>0</v>
      </c>
      <c r="H1464">
        <v>-0.02</v>
      </c>
    </row>
    <row r="1465" spans="1:8" x14ac:dyDescent="0.2">
      <c r="A1465" t="s">
        <v>2044</v>
      </c>
      <c r="B1465" s="1">
        <f t="shared" si="22"/>
        <v>41504</v>
      </c>
      <c r="C1465">
        <v>99.26</v>
      </c>
      <c r="D1465">
        <v>99.23</v>
      </c>
      <c r="E1465">
        <v>99.34</v>
      </c>
      <c r="F1465">
        <v>99.19</v>
      </c>
      <c r="G1465">
        <v>0</v>
      </c>
      <c r="H1465">
        <v>0.03</v>
      </c>
    </row>
    <row r="1466" spans="1:8" x14ac:dyDescent="0.2">
      <c r="A1466" t="s">
        <v>2046</v>
      </c>
      <c r="B1466" s="1">
        <f t="shared" si="22"/>
        <v>41502</v>
      </c>
      <c r="C1466">
        <v>99.23</v>
      </c>
      <c r="D1466">
        <v>99.3</v>
      </c>
      <c r="E1466">
        <v>99.57</v>
      </c>
      <c r="F1466">
        <v>99.05</v>
      </c>
      <c r="G1466">
        <v>0</v>
      </c>
      <c r="H1466">
        <v>-0.09</v>
      </c>
    </row>
    <row r="1467" spans="1:8" x14ac:dyDescent="0.2">
      <c r="A1467" t="s">
        <v>2047</v>
      </c>
      <c r="B1467" s="1">
        <f t="shared" si="22"/>
        <v>41501</v>
      </c>
      <c r="C1467">
        <v>99.32</v>
      </c>
      <c r="D1467">
        <v>98.87</v>
      </c>
      <c r="E1467">
        <v>99.55</v>
      </c>
      <c r="F1467">
        <v>98.48</v>
      </c>
      <c r="G1467">
        <v>0</v>
      </c>
      <c r="H1467">
        <v>0.43</v>
      </c>
    </row>
    <row r="1468" spans="1:8" x14ac:dyDescent="0.2">
      <c r="A1468" t="s">
        <v>2048</v>
      </c>
      <c r="B1468" s="1">
        <f t="shared" si="22"/>
        <v>41500</v>
      </c>
      <c r="C1468">
        <v>98.9</v>
      </c>
      <c r="D1468">
        <v>98.99</v>
      </c>
      <c r="E1468">
        <v>99.18</v>
      </c>
      <c r="F1468">
        <v>98.71</v>
      </c>
      <c r="G1468">
        <v>0</v>
      </c>
      <c r="H1468">
        <v>-0.1</v>
      </c>
    </row>
    <row r="1469" spans="1:8" x14ac:dyDescent="0.2">
      <c r="A1469" t="s">
        <v>2049</v>
      </c>
      <c r="B1469" s="1">
        <f t="shared" si="22"/>
        <v>41499</v>
      </c>
      <c r="C1469">
        <v>99</v>
      </c>
      <c r="D1469">
        <v>99.01</v>
      </c>
      <c r="E1469">
        <v>99.33</v>
      </c>
      <c r="F1469">
        <v>98.57</v>
      </c>
      <c r="G1469">
        <v>0</v>
      </c>
      <c r="H1469">
        <v>-0.03</v>
      </c>
    </row>
    <row r="1470" spans="1:8" x14ac:dyDescent="0.2">
      <c r="A1470" t="s">
        <v>2050</v>
      </c>
      <c r="B1470" s="1">
        <f t="shared" si="22"/>
        <v>41498</v>
      </c>
      <c r="C1470">
        <v>99.03</v>
      </c>
      <c r="D1470">
        <v>99.12</v>
      </c>
      <c r="E1470">
        <v>99.26</v>
      </c>
      <c r="F1470">
        <v>98.76</v>
      </c>
      <c r="G1470">
        <v>0</v>
      </c>
      <c r="H1470">
        <v>-0.06</v>
      </c>
    </row>
    <row r="1471" spans="1:8" x14ac:dyDescent="0.2">
      <c r="A1471" t="s">
        <v>2051</v>
      </c>
      <c r="B1471" s="1">
        <f t="shared" si="22"/>
        <v>41497</v>
      </c>
      <c r="C1471">
        <v>99.09</v>
      </c>
      <c r="D1471">
        <v>99.16</v>
      </c>
      <c r="E1471">
        <v>99.19</v>
      </c>
      <c r="F1471">
        <v>98.99</v>
      </c>
      <c r="G1471">
        <v>0</v>
      </c>
      <c r="H1471">
        <v>-7.0000000000000007E-2</v>
      </c>
    </row>
    <row r="1472" spans="1:8" x14ac:dyDescent="0.2">
      <c r="A1472" t="s">
        <v>2053</v>
      </c>
      <c r="B1472" s="1">
        <f t="shared" si="22"/>
        <v>41495</v>
      </c>
      <c r="C1472">
        <v>99.16</v>
      </c>
      <c r="D1472">
        <v>99.49</v>
      </c>
      <c r="E1472">
        <v>99.61</v>
      </c>
      <c r="F1472">
        <v>99.05</v>
      </c>
      <c r="G1472">
        <v>0</v>
      </c>
      <c r="H1472">
        <v>-0.35</v>
      </c>
    </row>
    <row r="1473" spans="1:8" x14ac:dyDescent="0.2">
      <c r="A1473" t="s">
        <v>2054</v>
      </c>
      <c r="B1473" s="1">
        <f t="shared" si="22"/>
        <v>41494</v>
      </c>
      <c r="C1473">
        <v>99.51</v>
      </c>
      <c r="D1473">
        <v>99.17</v>
      </c>
      <c r="E1473">
        <v>99.62</v>
      </c>
      <c r="F1473">
        <v>99.05</v>
      </c>
      <c r="G1473">
        <v>0</v>
      </c>
      <c r="H1473">
        <v>0.33</v>
      </c>
    </row>
    <row r="1474" spans="1:8" x14ac:dyDescent="0.2">
      <c r="A1474" t="s">
        <v>2055</v>
      </c>
      <c r="B1474" s="1">
        <f t="shared" si="22"/>
        <v>41493</v>
      </c>
      <c r="C1474">
        <v>99.18</v>
      </c>
      <c r="D1474">
        <v>99.33</v>
      </c>
      <c r="E1474">
        <v>99.67</v>
      </c>
      <c r="F1474">
        <v>98.79</v>
      </c>
      <c r="G1474">
        <v>0</v>
      </c>
      <c r="H1474">
        <v>-0.17</v>
      </c>
    </row>
    <row r="1475" spans="1:8" x14ac:dyDescent="0.2">
      <c r="A1475" t="s">
        <v>2056</v>
      </c>
      <c r="B1475" s="1">
        <f t="shared" ref="B1475:B1538" si="23">DATE(RIGHT(A1475,4),LEFT(A1475,2),LEFT(RIGHT(A1475,8),2))</f>
        <v>41492</v>
      </c>
      <c r="C1475">
        <v>99.35</v>
      </c>
      <c r="D1475">
        <v>99.09</v>
      </c>
      <c r="E1475">
        <v>99.51</v>
      </c>
      <c r="F1475">
        <v>98.91</v>
      </c>
      <c r="G1475">
        <v>0</v>
      </c>
      <c r="H1475">
        <v>0.25</v>
      </c>
    </row>
    <row r="1476" spans="1:8" x14ac:dyDescent="0.2">
      <c r="A1476" t="s">
        <v>2057</v>
      </c>
      <c r="B1476" s="1">
        <f t="shared" si="23"/>
        <v>41491</v>
      </c>
      <c r="C1476">
        <v>99.1</v>
      </c>
      <c r="D1476">
        <v>99.38</v>
      </c>
      <c r="E1476">
        <v>99.59</v>
      </c>
      <c r="F1476">
        <v>98.93</v>
      </c>
      <c r="G1476">
        <v>0</v>
      </c>
      <c r="H1476">
        <v>-0.34</v>
      </c>
    </row>
    <row r="1477" spans="1:8" x14ac:dyDescent="0.2">
      <c r="A1477" t="s">
        <v>2058</v>
      </c>
      <c r="B1477" s="1">
        <f t="shared" si="23"/>
        <v>41490</v>
      </c>
      <c r="C1477">
        <v>99.44</v>
      </c>
      <c r="D1477">
        <v>99.46</v>
      </c>
      <c r="E1477">
        <v>99.53</v>
      </c>
      <c r="F1477">
        <v>99.4</v>
      </c>
      <c r="G1477">
        <v>0</v>
      </c>
      <c r="H1477">
        <v>-0.04</v>
      </c>
    </row>
    <row r="1478" spans="1:8" x14ac:dyDescent="0.2">
      <c r="A1478" t="s">
        <v>2060</v>
      </c>
      <c r="B1478" s="1">
        <f t="shared" si="23"/>
        <v>41488</v>
      </c>
      <c r="C1478">
        <v>99.47</v>
      </c>
      <c r="D1478">
        <v>99.16</v>
      </c>
      <c r="E1478">
        <v>99.72</v>
      </c>
      <c r="F1478">
        <v>98.89</v>
      </c>
      <c r="G1478">
        <v>0</v>
      </c>
      <c r="H1478">
        <v>0.3</v>
      </c>
    </row>
    <row r="1479" spans="1:8" x14ac:dyDescent="0.2">
      <c r="A1479" t="s">
        <v>2061</v>
      </c>
      <c r="B1479" s="1">
        <f t="shared" si="23"/>
        <v>41487</v>
      </c>
      <c r="C1479">
        <v>99.18</v>
      </c>
      <c r="D1479">
        <v>99.37</v>
      </c>
      <c r="E1479">
        <v>99.7</v>
      </c>
      <c r="F1479">
        <v>98.76</v>
      </c>
      <c r="G1479">
        <v>0</v>
      </c>
      <c r="H1479">
        <v>-0.22</v>
      </c>
    </row>
    <row r="1480" spans="1:8" x14ac:dyDescent="0.2">
      <c r="A1480" t="s">
        <v>1798</v>
      </c>
      <c r="B1480" s="1">
        <f t="shared" si="23"/>
        <v>41486</v>
      </c>
      <c r="C1480">
        <v>99.4</v>
      </c>
      <c r="D1480">
        <v>99.18</v>
      </c>
      <c r="E1480">
        <v>99.82</v>
      </c>
      <c r="F1480">
        <v>98.81</v>
      </c>
      <c r="G1480">
        <v>0</v>
      </c>
      <c r="H1480">
        <v>0.21</v>
      </c>
    </row>
    <row r="1481" spans="1:8" x14ac:dyDescent="0.2">
      <c r="A1481" t="s">
        <v>1799</v>
      </c>
      <c r="B1481" s="1">
        <f t="shared" si="23"/>
        <v>41485</v>
      </c>
      <c r="C1481">
        <v>99.19</v>
      </c>
      <c r="D1481">
        <v>99</v>
      </c>
      <c r="E1481">
        <v>99.44</v>
      </c>
      <c r="F1481">
        <v>98.82</v>
      </c>
      <c r="G1481">
        <v>0</v>
      </c>
      <c r="H1481">
        <v>0.17</v>
      </c>
    </row>
    <row r="1482" spans="1:8" x14ac:dyDescent="0.2">
      <c r="A1482" t="s">
        <v>1800</v>
      </c>
      <c r="B1482" s="1">
        <f t="shared" si="23"/>
        <v>41484</v>
      </c>
      <c r="C1482">
        <v>99.02</v>
      </c>
      <c r="D1482">
        <v>99.06</v>
      </c>
      <c r="E1482">
        <v>99.25</v>
      </c>
      <c r="F1482">
        <v>98.77</v>
      </c>
      <c r="G1482">
        <v>0</v>
      </c>
      <c r="H1482">
        <v>-0.1</v>
      </c>
    </row>
    <row r="1483" spans="1:8" x14ac:dyDescent="0.2">
      <c r="A1483" t="s">
        <v>1801</v>
      </c>
      <c r="B1483" s="1">
        <f t="shared" si="23"/>
        <v>41483</v>
      </c>
      <c r="C1483">
        <v>99.12</v>
      </c>
      <c r="D1483">
        <v>99.13</v>
      </c>
      <c r="E1483">
        <v>99.22</v>
      </c>
      <c r="F1483">
        <v>99.03</v>
      </c>
      <c r="G1483">
        <v>0</v>
      </c>
      <c r="H1483">
        <v>0</v>
      </c>
    </row>
    <row r="1484" spans="1:8" x14ac:dyDescent="0.2">
      <c r="A1484" t="s">
        <v>1803</v>
      </c>
      <c r="B1484" s="1">
        <f t="shared" si="23"/>
        <v>41481</v>
      </c>
      <c r="C1484">
        <v>99.11</v>
      </c>
      <c r="D1484">
        <v>99.24</v>
      </c>
      <c r="E1484">
        <v>99.4</v>
      </c>
      <c r="F1484">
        <v>98.86</v>
      </c>
      <c r="G1484">
        <v>0</v>
      </c>
      <c r="H1484">
        <v>-0.14000000000000001</v>
      </c>
    </row>
    <row r="1485" spans="1:8" x14ac:dyDescent="0.2">
      <c r="A1485" t="s">
        <v>1804</v>
      </c>
      <c r="B1485" s="1">
        <f t="shared" si="23"/>
        <v>41480</v>
      </c>
      <c r="C1485">
        <v>99.26</v>
      </c>
      <c r="D1485">
        <v>98.93</v>
      </c>
      <c r="E1485">
        <v>99.48</v>
      </c>
      <c r="F1485">
        <v>98.6</v>
      </c>
      <c r="G1485">
        <v>0</v>
      </c>
      <c r="H1485">
        <v>0.31</v>
      </c>
    </row>
    <row r="1486" spans="1:8" x14ac:dyDescent="0.2">
      <c r="A1486" t="s">
        <v>1805</v>
      </c>
      <c r="B1486" s="1">
        <f t="shared" si="23"/>
        <v>41479</v>
      </c>
      <c r="C1486">
        <v>98.95</v>
      </c>
      <c r="D1486">
        <v>98.84</v>
      </c>
      <c r="E1486">
        <v>99.28</v>
      </c>
      <c r="F1486">
        <v>98.59</v>
      </c>
      <c r="G1486">
        <v>0</v>
      </c>
      <c r="H1486">
        <v>0.1</v>
      </c>
    </row>
    <row r="1487" spans="1:8" x14ac:dyDescent="0.2">
      <c r="A1487" t="s">
        <v>1806</v>
      </c>
      <c r="B1487" s="1">
        <f t="shared" si="23"/>
        <v>41478</v>
      </c>
      <c r="C1487">
        <v>98.86</v>
      </c>
      <c r="D1487">
        <v>98.68</v>
      </c>
      <c r="E1487">
        <v>99.07</v>
      </c>
      <c r="F1487">
        <v>98.45</v>
      </c>
      <c r="G1487">
        <v>0</v>
      </c>
      <c r="H1487">
        <v>0.15</v>
      </c>
    </row>
    <row r="1488" spans="1:8" x14ac:dyDescent="0.2">
      <c r="A1488" t="s">
        <v>1807</v>
      </c>
      <c r="B1488" s="1">
        <f t="shared" si="23"/>
        <v>41477</v>
      </c>
      <c r="C1488">
        <v>98.71</v>
      </c>
      <c r="D1488">
        <v>98.65</v>
      </c>
      <c r="E1488">
        <v>99.05</v>
      </c>
      <c r="F1488">
        <v>98.39</v>
      </c>
      <c r="G1488">
        <v>0</v>
      </c>
      <c r="H1488">
        <v>-0.03</v>
      </c>
    </row>
    <row r="1489" spans="1:8" x14ac:dyDescent="0.2">
      <c r="A1489" t="s">
        <v>1808</v>
      </c>
      <c r="B1489" s="1">
        <f t="shared" si="23"/>
        <v>41476</v>
      </c>
      <c r="C1489">
        <v>98.74</v>
      </c>
      <c r="D1489">
        <v>98.65</v>
      </c>
      <c r="E1489">
        <v>98.78</v>
      </c>
      <c r="F1489">
        <v>98.57</v>
      </c>
      <c r="G1489">
        <v>0</v>
      </c>
      <c r="H1489">
        <v>0.05</v>
      </c>
    </row>
    <row r="1490" spans="1:8" x14ac:dyDescent="0.2">
      <c r="A1490" t="s">
        <v>1810</v>
      </c>
      <c r="B1490" s="1">
        <f t="shared" si="23"/>
        <v>41474</v>
      </c>
      <c r="C1490">
        <v>98.69</v>
      </c>
      <c r="D1490">
        <v>98.49</v>
      </c>
      <c r="E1490">
        <v>98.8</v>
      </c>
      <c r="F1490">
        <v>98.26</v>
      </c>
      <c r="G1490">
        <v>0</v>
      </c>
      <c r="H1490">
        <v>0.18</v>
      </c>
    </row>
    <row r="1491" spans="1:8" x14ac:dyDescent="0.2">
      <c r="A1491" t="s">
        <v>1811</v>
      </c>
      <c r="B1491" s="1">
        <f t="shared" si="23"/>
        <v>41473</v>
      </c>
      <c r="C1491">
        <v>98.51</v>
      </c>
      <c r="D1491">
        <v>98.47</v>
      </c>
      <c r="E1491">
        <v>98.7</v>
      </c>
      <c r="F1491">
        <v>98.13</v>
      </c>
      <c r="G1491">
        <v>0</v>
      </c>
      <c r="H1491">
        <v>0.01</v>
      </c>
    </row>
    <row r="1492" spans="1:8" x14ac:dyDescent="0.2">
      <c r="A1492" t="s">
        <v>1812</v>
      </c>
      <c r="B1492" s="1">
        <f t="shared" si="23"/>
        <v>41472</v>
      </c>
      <c r="C1492">
        <v>98.49</v>
      </c>
      <c r="D1492">
        <v>98.73</v>
      </c>
      <c r="E1492">
        <v>98.98</v>
      </c>
      <c r="F1492">
        <v>98.2</v>
      </c>
      <c r="G1492">
        <v>0</v>
      </c>
      <c r="H1492">
        <v>-0.26</v>
      </c>
    </row>
    <row r="1493" spans="1:8" x14ac:dyDescent="0.2">
      <c r="A1493" t="s">
        <v>1813</v>
      </c>
      <c r="B1493" s="1">
        <f t="shared" si="23"/>
        <v>41471</v>
      </c>
      <c r="C1493">
        <v>98.75</v>
      </c>
      <c r="D1493">
        <v>98.32</v>
      </c>
      <c r="E1493">
        <v>98.99</v>
      </c>
      <c r="F1493">
        <v>98.12</v>
      </c>
      <c r="G1493">
        <v>0</v>
      </c>
      <c r="H1493">
        <v>0.41</v>
      </c>
    </row>
    <row r="1494" spans="1:8" x14ac:dyDescent="0.2">
      <c r="A1494" t="s">
        <v>1814</v>
      </c>
      <c r="B1494" s="1">
        <f t="shared" si="23"/>
        <v>41470</v>
      </c>
      <c r="C1494">
        <v>98.34</v>
      </c>
      <c r="D1494">
        <v>98.22</v>
      </c>
      <c r="E1494">
        <v>98.51</v>
      </c>
      <c r="F1494">
        <v>97.83</v>
      </c>
      <c r="G1494">
        <v>0</v>
      </c>
      <c r="H1494">
        <v>0.13</v>
      </c>
    </row>
    <row r="1495" spans="1:8" x14ac:dyDescent="0.2">
      <c r="A1495" t="s">
        <v>1815</v>
      </c>
      <c r="B1495" s="1">
        <f t="shared" si="23"/>
        <v>41469</v>
      </c>
      <c r="C1495">
        <v>98.22</v>
      </c>
      <c r="D1495">
        <v>98.28</v>
      </c>
      <c r="E1495">
        <v>98.37</v>
      </c>
      <c r="F1495">
        <v>98.18</v>
      </c>
      <c r="G1495">
        <v>0</v>
      </c>
      <c r="H1495">
        <v>-0.05</v>
      </c>
    </row>
    <row r="1496" spans="1:8" x14ac:dyDescent="0.2">
      <c r="A1496" t="s">
        <v>1817</v>
      </c>
      <c r="B1496" s="1">
        <f t="shared" si="23"/>
        <v>41467</v>
      </c>
      <c r="C1496">
        <v>98.27</v>
      </c>
      <c r="D1496">
        <v>98.36</v>
      </c>
      <c r="E1496">
        <v>98.49</v>
      </c>
      <c r="F1496">
        <v>97.75</v>
      </c>
      <c r="G1496">
        <v>0</v>
      </c>
      <c r="H1496">
        <v>-0.1</v>
      </c>
    </row>
    <row r="1497" spans="1:8" x14ac:dyDescent="0.2">
      <c r="A1497" t="s">
        <v>1818</v>
      </c>
      <c r="B1497" s="1">
        <f t="shared" si="23"/>
        <v>41466</v>
      </c>
      <c r="C1497">
        <v>98.37</v>
      </c>
      <c r="D1497">
        <v>97.81</v>
      </c>
      <c r="E1497">
        <v>99.11</v>
      </c>
      <c r="F1497">
        <v>97.56</v>
      </c>
      <c r="G1497">
        <v>0</v>
      </c>
      <c r="H1497">
        <v>0.55000000000000004</v>
      </c>
    </row>
    <row r="1498" spans="1:8" x14ac:dyDescent="0.2">
      <c r="A1498" t="s">
        <v>1819</v>
      </c>
      <c r="B1498" s="1">
        <f t="shared" si="23"/>
        <v>41465</v>
      </c>
      <c r="C1498">
        <v>97.83</v>
      </c>
      <c r="D1498">
        <v>96.86</v>
      </c>
      <c r="E1498">
        <v>97.92</v>
      </c>
      <c r="F1498">
        <v>96.56</v>
      </c>
      <c r="G1498">
        <v>0</v>
      </c>
      <c r="H1498">
        <v>0.98</v>
      </c>
    </row>
    <row r="1499" spans="1:8" x14ac:dyDescent="0.2">
      <c r="A1499" t="s">
        <v>1820</v>
      </c>
      <c r="B1499" s="1">
        <f t="shared" si="23"/>
        <v>41464</v>
      </c>
      <c r="C1499">
        <v>96.88</v>
      </c>
      <c r="D1499">
        <v>97.36</v>
      </c>
      <c r="E1499">
        <v>97.71</v>
      </c>
      <c r="F1499">
        <v>96.63</v>
      </c>
      <c r="G1499">
        <v>0</v>
      </c>
      <c r="H1499">
        <v>-0.51</v>
      </c>
    </row>
    <row r="1500" spans="1:8" x14ac:dyDescent="0.2">
      <c r="A1500" t="s">
        <v>1821</v>
      </c>
      <c r="B1500" s="1">
        <f t="shared" si="23"/>
        <v>41463</v>
      </c>
      <c r="C1500">
        <v>97.38</v>
      </c>
      <c r="D1500">
        <v>97.18</v>
      </c>
      <c r="E1500">
        <v>97.62</v>
      </c>
      <c r="F1500">
        <v>96.98</v>
      </c>
      <c r="G1500">
        <v>0</v>
      </c>
      <c r="H1500">
        <v>0.16</v>
      </c>
    </row>
    <row r="1501" spans="1:8" x14ac:dyDescent="0.2">
      <c r="A1501" t="s">
        <v>1822</v>
      </c>
      <c r="B1501" s="1">
        <f t="shared" si="23"/>
        <v>41462</v>
      </c>
      <c r="C1501">
        <v>97.22</v>
      </c>
      <c r="D1501">
        <v>97.17</v>
      </c>
      <c r="E1501">
        <v>97.34</v>
      </c>
      <c r="F1501">
        <v>97.15</v>
      </c>
      <c r="G1501">
        <v>0</v>
      </c>
      <c r="H1501">
        <v>-0.04</v>
      </c>
    </row>
    <row r="1502" spans="1:8" x14ac:dyDescent="0.2">
      <c r="A1502" t="s">
        <v>1824</v>
      </c>
      <c r="B1502" s="1">
        <f t="shared" si="23"/>
        <v>41460</v>
      </c>
      <c r="C1502">
        <v>97.26</v>
      </c>
      <c r="D1502">
        <v>97.31</v>
      </c>
      <c r="E1502">
        <v>97.75</v>
      </c>
      <c r="F1502">
        <v>96.74</v>
      </c>
      <c r="G1502">
        <v>0</v>
      </c>
      <c r="H1502">
        <v>-7.0000000000000007E-2</v>
      </c>
    </row>
    <row r="1503" spans="1:8" x14ac:dyDescent="0.2">
      <c r="A1503" t="s">
        <v>1825</v>
      </c>
      <c r="B1503" s="1">
        <f t="shared" si="23"/>
        <v>41459</v>
      </c>
      <c r="C1503">
        <v>97.33</v>
      </c>
      <c r="D1503">
        <v>97.81</v>
      </c>
      <c r="E1503">
        <v>98.12</v>
      </c>
      <c r="F1503">
        <v>97.02</v>
      </c>
      <c r="G1503">
        <v>0</v>
      </c>
      <c r="H1503">
        <v>-0.52</v>
      </c>
    </row>
    <row r="1504" spans="1:8" x14ac:dyDescent="0.2">
      <c r="A1504" t="s">
        <v>1826</v>
      </c>
      <c r="B1504" s="1">
        <f t="shared" si="23"/>
        <v>41458</v>
      </c>
      <c r="C1504">
        <v>97.83</v>
      </c>
      <c r="D1504">
        <v>97.83</v>
      </c>
      <c r="E1504">
        <v>98.16</v>
      </c>
      <c r="F1504">
        <v>97.18</v>
      </c>
      <c r="G1504">
        <v>0</v>
      </c>
      <c r="H1504">
        <v>-0.03</v>
      </c>
    </row>
    <row r="1505" spans="1:8" x14ac:dyDescent="0.2">
      <c r="A1505" t="s">
        <v>1827</v>
      </c>
      <c r="B1505" s="1">
        <f t="shared" si="23"/>
        <v>41457</v>
      </c>
      <c r="C1505">
        <v>97.86</v>
      </c>
      <c r="D1505">
        <v>98.2</v>
      </c>
      <c r="E1505">
        <v>98.44</v>
      </c>
      <c r="F1505">
        <v>97.62</v>
      </c>
      <c r="G1505">
        <v>0</v>
      </c>
      <c r="H1505">
        <v>-0.37</v>
      </c>
    </row>
    <row r="1506" spans="1:8" x14ac:dyDescent="0.2">
      <c r="A1506" t="s">
        <v>1828</v>
      </c>
      <c r="B1506" s="1">
        <f t="shared" si="23"/>
        <v>41456</v>
      </c>
      <c r="C1506">
        <v>98.22</v>
      </c>
      <c r="D1506">
        <v>97.71</v>
      </c>
      <c r="E1506">
        <v>98.28</v>
      </c>
      <c r="F1506">
        <v>97.65</v>
      </c>
      <c r="G1506">
        <v>0</v>
      </c>
      <c r="H1506">
        <v>0.43</v>
      </c>
    </row>
    <row r="1507" spans="1:8" x14ac:dyDescent="0.2">
      <c r="A1507" t="s">
        <v>1567</v>
      </c>
      <c r="B1507" s="1">
        <f t="shared" si="23"/>
        <v>41455</v>
      </c>
      <c r="C1507">
        <v>97.8</v>
      </c>
      <c r="D1507">
        <v>97.77</v>
      </c>
      <c r="E1507">
        <v>97.87</v>
      </c>
      <c r="F1507">
        <v>97.74</v>
      </c>
      <c r="G1507">
        <v>0</v>
      </c>
      <c r="H1507">
        <v>0.04</v>
      </c>
    </row>
    <row r="1508" spans="1:8" x14ac:dyDescent="0.2">
      <c r="A1508" t="s">
        <v>1569</v>
      </c>
      <c r="B1508" s="1">
        <f t="shared" si="23"/>
        <v>41453</v>
      </c>
      <c r="C1508">
        <v>97.76</v>
      </c>
      <c r="D1508">
        <v>97.81</v>
      </c>
      <c r="E1508">
        <v>98.39</v>
      </c>
      <c r="F1508">
        <v>97.51</v>
      </c>
      <c r="G1508">
        <v>0</v>
      </c>
      <c r="H1508">
        <v>-0.08</v>
      </c>
    </row>
    <row r="1509" spans="1:8" x14ac:dyDescent="0.2">
      <c r="A1509" t="s">
        <v>1570</v>
      </c>
      <c r="B1509" s="1">
        <f t="shared" si="23"/>
        <v>41452</v>
      </c>
      <c r="C1509">
        <v>97.83</v>
      </c>
      <c r="D1509">
        <v>97.53</v>
      </c>
      <c r="E1509">
        <v>98.01</v>
      </c>
      <c r="F1509">
        <v>97.37</v>
      </c>
      <c r="G1509">
        <v>0</v>
      </c>
      <c r="H1509">
        <v>0.28999999999999998</v>
      </c>
    </row>
    <row r="1510" spans="1:8" x14ac:dyDescent="0.2">
      <c r="A1510" t="s">
        <v>1571</v>
      </c>
      <c r="B1510" s="1">
        <f t="shared" si="23"/>
        <v>41451</v>
      </c>
      <c r="C1510">
        <v>97.55</v>
      </c>
      <c r="D1510">
        <v>97.91</v>
      </c>
      <c r="E1510">
        <v>98.05</v>
      </c>
      <c r="F1510">
        <v>97.2</v>
      </c>
      <c r="G1510">
        <v>0</v>
      </c>
      <c r="H1510">
        <v>-0.4</v>
      </c>
    </row>
    <row r="1511" spans="1:8" x14ac:dyDescent="0.2">
      <c r="A1511" t="s">
        <v>1572</v>
      </c>
      <c r="B1511" s="1">
        <f t="shared" si="23"/>
        <v>41450</v>
      </c>
      <c r="C1511">
        <v>97.94</v>
      </c>
      <c r="D1511">
        <v>98.21</v>
      </c>
      <c r="E1511">
        <v>98.47</v>
      </c>
      <c r="F1511">
        <v>97.7</v>
      </c>
      <c r="G1511">
        <v>0</v>
      </c>
      <c r="H1511">
        <v>-0.3</v>
      </c>
    </row>
    <row r="1512" spans="1:8" x14ac:dyDescent="0.2">
      <c r="A1512" t="s">
        <v>1573</v>
      </c>
      <c r="B1512" s="1">
        <f t="shared" si="23"/>
        <v>41449</v>
      </c>
      <c r="C1512">
        <v>98.23</v>
      </c>
      <c r="D1512">
        <v>98.12</v>
      </c>
      <c r="E1512">
        <v>98.57</v>
      </c>
      <c r="F1512">
        <v>97.66</v>
      </c>
      <c r="G1512">
        <v>0</v>
      </c>
      <c r="H1512">
        <v>0.03</v>
      </c>
    </row>
    <row r="1513" spans="1:8" x14ac:dyDescent="0.2">
      <c r="A1513" t="s">
        <v>1574</v>
      </c>
      <c r="B1513" s="1">
        <f t="shared" si="23"/>
        <v>41448</v>
      </c>
      <c r="C1513">
        <v>98.2</v>
      </c>
      <c r="D1513">
        <v>98.17</v>
      </c>
      <c r="E1513">
        <v>98.31</v>
      </c>
      <c r="F1513">
        <v>97.98</v>
      </c>
      <c r="G1513">
        <v>0</v>
      </c>
      <c r="H1513">
        <v>0.03</v>
      </c>
    </row>
    <row r="1514" spans="1:8" x14ac:dyDescent="0.2">
      <c r="A1514" t="s">
        <v>1576</v>
      </c>
      <c r="B1514" s="1">
        <f t="shared" si="23"/>
        <v>41446</v>
      </c>
      <c r="C1514">
        <v>98.18</v>
      </c>
      <c r="D1514">
        <v>98.54</v>
      </c>
      <c r="E1514">
        <v>99.01</v>
      </c>
      <c r="F1514">
        <v>97.85</v>
      </c>
      <c r="G1514">
        <v>0</v>
      </c>
      <c r="H1514">
        <v>-0.39</v>
      </c>
    </row>
    <row r="1515" spans="1:8" x14ac:dyDescent="0.2">
      <c r="A1515" t="s">
        <v>1577</v>
      </c>
      <c r="B1515" s="1">
        <f t="shared" si="23"/>
        <v>41445</v>
      </c>
      <c r="C1515">
        <v>98.56</v>
      </c>
      <c r="D1515">
        <v>98.73</v>
      </c>
      <c r="E1515">
        <v>99.23</v>
      </c>
      <c r="F1515">
        <v>97.96</v>
      </c>
      <c r="G1515">
        <v>0</v>
      </c>
      <c r="H1515">
        <v>-0.19</v>
      </c>
    </row>
    <row r="1516" spans="1:8" x14ac:dyDescent="0.2">
      <c r="A1516" t="s">
        <v>1578</v>
      </c>
      <c r="B1516" s="1">
        <f t="shared" si="23"/>
        <v>41444</v>
      </c>
      <c r="C1516">
        <v>98.75</v>
      </c>
      <c r="D1516">
        <v>99.09</v>
      </c>
      <c r="E1516">
        <v>99.39</v>
      </c>
      <c r="F1516">
        <v>98.33</v>
      </c>
      <c r="G1516">
        <v>0</v>
      </c>
      <c r="H1516">
        <v>-0.36</v>
      </c>
    </row>
    <row r="1517" spans="1:8" x14ac:dyDescent="0.2">
      <c r="A1517" t="s">
        <v>1579</v>
      </c>
      <c r="B1517" s="1">
        <f t="shared" si="23"/>
        <v>41443</v>
      </c>
      <c r="C1517">
        <v>99.11</v>
      </c>
      <c r="D1517">
        <v>98.74</v>
      </c>
      <c r="E1517">
        <v>99.35</v>
      </c>
      <c r="F1517">
        <v>98.5</v>
      </c>
      <c r="G1517">
        <v>0</v>
      </c>
      <c r="H1517">
        <v>0.36</v>
      </c>
    </row>
    <row r="1518" spans="1:8" x14ac:dyDescent="0.2">
      <c r="A1518" t="s">
        <v>1580</v>
      </c>
      <c r="B1518" s="1">
        <f t="shared" si="23"/>
        <v>41442</v>
      </c>
      <c r="C1518">
        <v>98.76</v>
      </c>
      <c r="D1518">
        <v>98.44</v>
      </c>
      <c r="E1518">
        <v>98.9</v>
      </c>
      <c r="F1518">
        <v>98.3</v>
      </c>
      <c r="G1518">
        <v>0</v>
      </c>
      <c r="H1518">
        <v>0.18</v>
      </c>
    </row>
    <row r="1519" spans="1:8" x14ac:dyDescent="0.2">
      <c r="A1519" t="s">
        <v>1581</v>
      </c>
      <c r="B1519" s="1">
        <f t="shared" si="23"/>
        <v>41441</v>
      </c>
      <c r="C1519">
        <v>98.58</v>
      </c>
      <c r="D1519">
        <v>98.5</v>
      </c>
      <c r="E1519">
        <v>98.62</v>
      </c>
      <c r="F1519">
        <v>98.46</v>
      </c>
      <c r="G1519">
        <v>0</v>
      </c>
      <c r="H1519">
        <v>7.0000000000000007E-2</v>
      </c>
    </row>
    <row r="1520" spans="1:8" x14ac:dyDescent="0.2">
      <c r="A1520" t="s">
        <v>1583</v>
      </c>
      <c r="B1520" s="1">
        <f t="shared" si="23"/>
        <v>41439</v>
      </c>
      <c r="C1520">
        <v>98.51</v>
      </c>
      <c r="D1520">
        <v>98.94</v>
      </c>
      <c r="E1520">
        <v>99.07</v>
      </c>
      <c r="F1520">
        <v>98.18</v>
      </c>
      <c r="G1520">
        <v>0</v>
      </c>
      <c r="H1520">
        <v>-0.45</v>
      </c>
    </row>
    <row r="1521" spans="1:8" x14ac:dyDescent="0.2">
      <c r="A1521" t="s">
        <v>1584</v>
      </c>
      <c r="B1521" s="1">
        <f t="shared" si="23"/>
        <v>41438</v>
      </c>
      <c r="C1521">
        <v>98.95</v>
      </c>
      <c r="D1521">
        <v>98.82</v>
      </c>
      <c r="E1521">
        <v>99.2</v>
      </c>
      <c r="F1521">
        <v>98.13</v>
      </c>
      <c r="G1521">
        <v>0</v>
      </c>
      <c r="H1521">
        <v>0.11</v>
      </c>
    </row>
    <row r="1522" spans="1:8" x14ac:dyDescent="0.2">
      <c r="A1522" t="s">
        <v>1585</v>
      </c>
      <c r="B1522" s="1">
        <f t="shared" si="23"/>
        <v>41437</v>
      </c>
      <c r="C1522">
        <v>98.85</v>
      </c>
      <c r="D1522">
        <v>98.75</v>
      </c>
      <c r="E1522">
        <v>99.16</v>
      </c>
      <c r="F1522">
        <v>98.29</v>
      </c>
      <c r="G1522">
        <v>0</v>
      </c>
      <c r="H1522">
        <v>0.08</v>
      </c>
    </row>
    <row r="1523" spans="1:8" x14ac:dyDescent="0.2">
      <c r="A1523" t="s">
        <v>1586</v>
      </c>
      <c r="B1523" s="1">
        <f t="shared" si="23"/>
        <v>41436</v>
      </c>
      <c r="C1523">
        <v>98.77</v>
      </c>
      <c r="D1523">
        <v>98.84</v>
      </c>
      <c r="E1523">
        <v>99.28</v>
      </c>
      <c r="F1523">
        <v>98.23</v>
      </c>
      <c r="G1523">
        <v>0</v>
      </c>
      <c r="H1523">
        <v>-0.08</v>
      </c>
    </row>
    <row r="1524" spans="1:8" x14ac:dyDescent="0.2">
      <c r="A1524" t="s">
        <v>1587</v>
      </c>
      <c r="B1524" s="1">
        <f t="shared" si="23"/>
        <v>41435</v>
      </c>
      <c r="C1524">
        <v>98.86</v>
      </c>
      <c r="D1524">
        <v>98.29</v>
      </c>
      <c r="E1524">
        <v>98.96</v>
      </c>
      <c r="F1524">
        <v>98.1</v>
      </c>
      <c r="G1524">
        <v>0</v>
      </c>
      <c r="H1524">
        <v>0.42</v>
      </c>
    </row>
    <row r="1525" spans="1:8" x14ac:dyDescent="0.2">
      <c r="A1525" t="s">
        <v>1588</v>
      </c>
      <c r="B1525" s="1">
        <f t="shared" si="23"/>
        <v>41434</v>
      </c>
      <c r="C1525">
        <v>98.44</v>
      </c>
      <c r="D1525">
        <v>98.43</v>
      </c>
      <c r="E1525">
        <v>98.55</v>
      </c>
      <c r="F1525">
        <v>98.25</v>
      </c>
      <c r="G1525">
        <v>0</v>
      </c>
      <c r="H1525">
        <v>0.01</v>
      </c>
    </row>
    <row r="1526" spans="1:8" x14ac:dyDescent="0.2">
      <c r="A1526" t="s">
        <v>1590</v>
      </c>
      <c r="B1526" s="1">
        <f t="shared" si="23"/>
        <v>41432</v>
      </c>
      <c r="C1526">
        <v>98.43</v>
      </c>
      <c r="D1526">
        <v>98.41</v>
      </c>
      <c r="E1526">
        <v>98.79</v>
      </c>
      <c r="F1526">
        <v>97.88</v>
      </c>
      <c r="G1526">
        <v>0</v>
      </c>
      <c r="H1526">
        <v>0</v>
      </c>
    </row>
    <row r="1527" spans="1:8" x14ac:dyDescent="0.2">
      <c r="A1527" t="s">
        <v>1591</v>
      </c>
      <c r="B1527" s="1">
        <f t="shared" si="23"/>
        <v>41431</v>
      </c>
      <c r="C1527">
        <v>98.43</v>
      </c>
      <c r="D1527">
        <v>97.88</v>
      </c>
      <c r="E1527">
        <v>99.04</v>
      </c>
      <c r="F1527">
        <v>97.47</v>
      </c>
      <c r="G1527">
        <v>0</v>
      </c>
      <c r="H1527">
        <v>0.54</v>
      </c>
    </row>
    <row r="1528" spans="1:8" x14ac:dyDescent="0.2">
      <c r="A1528" t="s">
        <v>1592</v>
      </c>
      <c r="B1528" s="1">
        <f t="shared" si="23"/>
        <v>41430</v>
      </c>
      <c r="C1528">
        <v>97.9</v>
      </c>
      <c r="D1528">
        <v>97.98</v>
      </c>
      <c r="E1528">
        <v>98.28</v>
      </c>
      <c r="F1528">
        <v>97.62</v>
      </c>
      <c r="G1528">
        <v>0</v>
      </c>
      <c r="H1528">
        <v>-0.1</v>
      </c>
    </row>
    <row r="1529" spans="1:8" x14ac:dyDescent="0.2">
      <c r="A1529" t="s">
        <v>1593</v>
      </c>
      <c r="B1529" s="1">
        <f t="shared" si="23"/>
        <v>41429</v>
      </c>
      <c r="C1529">
        <v>98</v>
      </c>
      <c r="D1529">
        <v>97.85</v>
      </c>
      <c r="E1529">
        <v>98.2</v>
      </c>
      <c r="F1529">
        <v>97.64</v>
      </c>
      <c r="G1529">
        <v>0</v>
      </c>
      <c r="H1529">
        <v>0.13</v>
      </c>
    </row>
    <row r="1530" spans="1:8" x14ac:dyDescent="0.2">
      <c r="A1530" t="s">
        <v>1594</v>
      </c>
      <c r="B1530" s="1">
        <f t="shared" si="23"/>
        <v>41428</v>
      </c>
      <c r="C1530">
        <v>97.87</v>
      </c>
      <c r="D1530">
        <v>97.42</v>
      </c>
      <c r="E1530">
        <v>98.22</v>
      </c>
      <c r="F1530">
        <v>97.12</v>
      </c>
      <c r="G1530">
        <v>0</v>
      </c>
      <c r="H1530">
        <v>0.22</v>
      </c>
    </row>
    <row r="1531" spans="1:8" x14ac:dyDescent="0.2">
      <c r="A1531" t="s">
        <v>1595</v>
      </c>
      <c r="B1531" s="1">
        <f t="shared" si="23"/>
        <v>41427</v>
      </c>
      <c r="C1531">
        <v>97.66</v>
      </c>
      <c r="D1531">
        <v>97.67</v>
      </c>
      <c r="E1531">
        <v>97.71</v>
      </c>
      <c r="F1531">
        <v>97.59</v>
      </c>
      <c r="G1531">
        <v>0</v>
      </c>
      <c r="H1531">
        <v>-0.02</v>
      </c>
    </row>
    <row r="1532" spans="1:8" x14ac:dyDescent="0.2">
      <c r="A1532" t="s">
        <v>1337</v>
      </c>
      <c r="B1532" s="1">
        <f t="shared" si="23"/>
        <v>41425</v>
      </c>
      <c r="C1532">
        <v>97.68</v>
      </c>
      <c r="D1532">
        <v>97.95</v>
      </c>
      <c r="E1532">
        <v>98.16</v>
      </c>
      <c r="F1532">
        <v>97.28</v>
      </c>
      <c r="G1532">
        <v>0</v>
      </c>
      <c r="H1532">
        <v>-0.3</v>
      </c>
    </row>
    <row r="1533" spans="1:8" x14ac:dyDescent="0.2">
      <c r="A1533" t="s">
        <v>1338</v>
      </c>
      <c r="B1533" s="1">
        <f t="shared" si="23"/>
        <v>41424</v>
      </c>
      <c r="C1533">
        <v>97.97</v>
      </c>
      <c r="D1533">
        <v>97.44</v>
      </c>
      <c r="E1533">
        <v>98.21</v>
      </c>
      <c r="F1533">
        <v>97.26</v>
      </c>
      <c r="G1533">
        <v>0</v>
      </c>
      <c r="H1533">
        <v>0.51</v>
      </c>
    </row>
    <row r="1534" spans="1:8" x14ac:dyDescent="0.2">
      <c r="A1534" t="s">
        <v>1339</v>
      </c>
      <c r="B1534" s="1">
        <f t="shared" si="23"/>
        <v>41423</v>
      </c>
      <c r="C1534">
        <v>97.47</v>
      </c>
      <c r="D1534">
        <v>97.18</v>
      </c>
      <c r="E1534">
        <v>97.85</v>
      </c>
      <c r="F1534">
        <v>96.87</v>
      </c>
      <c r="G1534">
        <v>0</v>
      </c>
      <c r="H1534">
        <v>0.28999999999999998</v>
      </c>
    </row>
    <row r="1535" spans="1:8" x14ac:dyDescent="0.2">
      <c r="A1535" t="s">
        <v>1340</v>
      </c>
      <c r="B1535" s="1">
        <f t="shared" si="23"/>
        <v>41422</v>
      </c>
      <c r="C1535">
        <v>97.2</v>
      </c>
      <c r="D1535">
        <v>97.31</v>
      </c>
      <c r="E1535">
        <v>97.7</v>
      </c>
      <c r="F1535">
        <v>96.89</v>
      </c>
      <c r="G1535">
        <v>0</v>
      </c>
      <c r="H1535">
        <v>-0.16</v>
      </c>
    </row>
    <row r="1536" spans="1:8" x14ac:dyDescent="0.2">
      <c r="A1536" t="s">
        <v>1341</v>
      </c>
      <c r="B1536" s="1">
        <f t="shared" si="23"/>
        <v>41421</v>
      </c>
      <c r="C1536">
        <v>97.35</v>
      </c>
      <c r="D1536">
        <v>97.31</v>
      </c>
      <c r="E1536">
        <v>97.55</v>
      </c>
      <c r="F1536">
        <v>97.15</v>
      </c>
      <c r="G1536">
        <v>0</v>
      </c>
      <c r="H1536">
        <v>-0.01</v>
      </c>
    </row>
    <row r="1537" spans="1:8" x14ac:dyDescent="0.2">
      <c r="A1537" t="s">
        <v>1342</v>
      </c>
      <c r="B1537" s="1">
        <f t="shared" si="23"/>
        <v>41420</v>
      </c>
      <c r="C1537">
        <v>97.36</v>
      </c>
      <c r="D1537">
        <v>97.39</v>
      </c>
      <c r="E1537">
        <v>97.44</v>
      </c>
      <c r="F1537">
        <v>97.32</v>
      </c>
      <c r="G1537">
        <v>0</v>
      </c>
      <c r="H1537">
        <v>0</v>
      </c>
    </row>
    <row r="1538" spans="1:8" x14ac:dyDescent="0.2">
      <c r="A1538" t="s">
        <v>1344</v>
      </c>
      <c r="B1538" s="1">
        <f t="shared" si="23"/>
        <v>41418</v>
      </c>
      <c r="C1538">
        <v>97.36</v>
      </c>
      <c r="D1538">
        <v>97.53</v>
      </c>
      <c r="E1538">
        <v>97.95</v>
      </c>
      <c r="F1538">
        <v>97.08</v>
      </c>
      <c r="G1538">
        <v>0</v>
      </c>
      <c r="H1538">
        <v>-0.19</v>
      </c>
    </row>
    <row r="1539" spans="1:8" x14ac:dyDescent="0.2">
      <c r="A1539" t="s">
        <v>1345</v>
      </c>
      <c r="B1539" s="1">
        <f t="shared" ref="B1539:B1602" si="24">DATE(RIGHT(A1539,4),LEFT(A1539,2),LEFT(RIGHT(A1539,8),2))</f>
        <v>41417</v>
      </c>
      <c r="C1539">
        <v>97.54</v>
      </c>
      <c r="D1539">
        <v>97.16</v>
      </c>
      <c r="E1539">
        <v>97.77</v>
      </c>
      <c r="F1539">
        <v>96.64</v>
      </c>
      <c r="G1539">
        <v>0</v>
      </c>
      <c r="H1539">
        <v>0.37</v>
      </c>
    </row>
    <row r="1540" spans="1:8" x14ac:dyDescent="0.2">
      <c r="A1540" t="s">
        <v>1346</v>
      </c>
      <c r="B1540" s="1">
        <f t="shared" si="24"/>
        <v>41416</v>
      </c>
      <c r="C1540">
        <v>97.18</v>
      </c>
      <c r="D1540">
        <v>97.27</v>
      </c>
      <c r="E1540">
        <v>98.04</v>
      </c>
      <c r="F1540">
        <v>96.91</v>
      </c>
      <c r="G1540">
        <v>0</v>
      </c>
      <c r="H1540">
        <v>-0.12</v>
      </c>
    </row>
    <row r="1541" spans="1:8" x14ac:dyDescent="0.2">
      <c r="A1541" t="s">
        <v>1347</v>
      </c>
      <c r="B1541" s="1">
        <f t="shared" si="24"/>
        <v>41415</v>
      </c>
      <c r="C1541">
        <v>97.3</v>
      </c>
      <c r="D1541">
        <v>97.04</v>
      </c>
      <c r="E1541">
        <v>97.49</v>
      </c>
      <c r="F1541">
        <v>96.78</v>
      </c>
      <c r="G1541">
        <v>0</v>
      </c>
      <c r="H1541">
        <v>0.24</v>
      </c>
    </row>
    <row r="1542" spans="1:8" x14ac:dyDescent="0.2">
      <c r="A1542" t="s">
        <v>1348</v>
      </c>
      <c r="B1542" s="1">
        <f t="shared" si="24"/>
        <v>41414</v>
      </c>
      <c r="C1542">
        <v>97.07</v>
      </c>
      <c r="D1542">
        <v>96.72</v>
      </c>
      <c r="E1542">
        <v>97.27</v>
      </c>
      <c r="F1542">
        <v>96.58</v>
      </c>
      <c r="G1542">
        <v>0</v>
      </c>
      <c r="H1542">
        <v>0.2</v>
      </c>
    </row>
    <row r="1543" spans="1:8" x14ac:dyDescent="0.2">
      <c r="A1543" t="s">
        <v>1349</v>
      </c>
      <c r="B1543" s="1">
        <f t="shared" si="24"/>
        <v>41413</v>
      </c>
      <c r="C1543">
        <v>96.87</v>
      </c>
      <c r="D1543">
        <v>96.97</v>
      </c>
      <c r="E1543">
        <v>97.04</v>
      </c>
      <c r="F1543">
        <v>96.75</v>
      </c>
      <c r="G1543">
        <v>0</v>
      </c>
      <c r="H1543">
        <v>-0.13</v>
      </c>
    </row>
    <row r="1544" spans="1:8" x14ac:dyDescent="0.2">
      <c r="A1544" t="s">
        <v>1351</v>
      </c>
      <c r="B1544" s="1">
        <f t="shared" si="24"/>
        <v>41411</v>
      </c>
      <c r="C1544">
        <v>97</v>
      </c>
      <c r="D1544">
        <v>97.02</v>
      </c>
      <c r="E1544">
        <v>97.24</v>
      </c>
      <c r="F1544">
        <v>96.56</v>
      </c>
      <c r="G1544">
        <v>0</v>
      </c>
      <c r="H1544">
        <v>-0.05</v>
      </c>
    </row>
    <row r="1545" spans="1:8" x14ac:dyDescent="0.2">
      <c r="A1545" t="s">
        <v>1352</v>
      </c>
      <c r="B1545" s="1">
        <f t="shared" si="24"/>
        <v>41410</v>
      </c>
      <c r="C1545">
        <v>97.04</v>
      </c>
      <c r="D1545">
        <v>97.1</v>
      </c>
      <c r="E1545">
        <v>97.4</v>
      </c>
      <c r="F1545">
        <v>96.75</v>
      </c>
      <c r="G1545">
        <v>0</v>
      </c>
      <c r="H1545">
        <v>-0.08</v>
      </c>
    </row>
    <row r="1546" spans="1:8" x14ac:dyDescent="0.2">
      <c r="A1546" t="s">
        <v>1353</v>
      </c>
      <c r="B1546" s="1">
        <f t="shared" si="24"/>
        <v>41409</v>
      </c>
      <c r="C1546">
        <v>97.12</v>
      </c>
      <c r="D1546">
        <v>97.37</v>
      </c>
      <c r="E1546">
        <v>97.56</v>
      </c>
      <c r="F1546">
        <v>96.78</v>
      </c>
      <c r="G1546">
        <v>0</v>
      </c>
      <c r="H1546">
        <v>-0.28999999999999998</v>
      </c>
    </row>
    <row r="1547" spans="1:8" x14ac:dyDescent="0.2">
      <c r="A1547" t="s">
        <v>1354</v>
      </c>
      <c r="B1547" s="1">
        <f t="shared" si="24"/>
        <v>41408</v>
      </c>
      <c r="C1547">
        <v>97.4</v>
      </c>
      <c r="D1547">
        <v>97.54</v>
      </c>
      <c r="E1547">
        <v>98</v>
      </c>
      <c r="F1547">
        <v>97.17</v>
      </c>
      <c r="G1547">
        <v>0</v>
      </c>
      <c r="H1547">
        <v>-0.16</v>
      </c>
    </row>
    <row r="1548" spans="1:8" x14ac:dyDescent="0.2">
      <c r="A1548" t="s">
        <v>1355</v>
      </c>
      <c r="B1548" s="1">
        <f t="shared" si="24"/>
        <v>41407</v>
      </c>
      <c r="C1548">
        <v>97.55</v>
      </c>
      <c r="D1548">
        <v>97.33</v>
      </c>
      <c r="E1548">
        <v>97.72</v>
      </c>
      <c r="F1548">
        <v>97.19</v>
      </c>
      <c r="G1548">
        <v>0</v>
      </c>
      <c r="H1548">
        <v>0.08</v>
      </c>
    </row>
    <row r="1549" spans="1:8" x14ac:dyDescent="0.2">
      <c r="A1549" t="s">
        <v>1356</v>
      </c>
      <c r="B1549" s="1">
        <f t="shared" si="24"/>
        <v>41406</v>
      </c>
      <c r="C1549">
        <v>97.48</v>
      </c>
      <c r="D1549">
        <v>97.56</v>
      </c>
      <c r="E1549">
        <v>97.61</v>
      </c>
      <c r="F1549">
        <v>97.4</v>
      </c>
      <c r="G1549">
        <v>0</v>
      </c>
      <c r="H1549">
        <v>-0.1</v>
      </c>
    </row>
    <row r="1550" spans="1:8" x14ac:dyDescent="0.2">
      <c r="A1550" t="s">
        <v>1358</v>
      </c>
      <c r="B1550" s="1">
        <f t="shared" si="24"/>
        <v>41404</v>
      </c>
      <c r="C1550">
        <v>97.58</v>
      </c>
      <c r="D1550">
        <v>97.64</v>
      </c>
      <c r="E1550">
        <v>97.9</v>
      </c>
      <c r="F1550">
        <v>97.1</v>
      </c>
      <c r="G1550">
        <v>0</v>
      </c>
      <c r="H1550">
        <v>-0.09</v>
      </c>
    </row>
    <row r="1551" spans="1:8" x14ac:dyDescent="0.2">
      <c r="A1551" t="s">
        <v>1359</v>
      </c>
      <c r="B1551" s="1">
        <f t="shared" si="24"/>
        <v>41403</v>
      </c>
      <c r="C1551">
        <v>97.66</v>
      </c>
      <c r="D1551">
        <v>98.04</v>
      </c>
      <c r="E1551">
        <v>98.38</v>
      </c>
      <c r="F1551">
        <v>97.25</v>
      </c>
      <c r="G1551">
        <v>0</v>
      </c>
      <c r="H1551">
        <v>-0.41</v>
      </c>
    </row>
    <row r="1552" spans="1:8" x14ac:dyDescent="0.2">
      <c r="A1552" t="s">
        <v>1360</v>
      </c>
      <c r="B1552" s="1">
        <f t="shared" si="24"/>
        <v>41402</v>
      </c>
      <c r="C1552">
        <v>98.06</v>
      </c>
      <c r="D1552">
        <v>97.64</v>
      </c>
      <c r="E1552">
        <v>98.37</v>
      </c>
      <c r="F1552">
        <v>97.49</v>
      </c>
      <c r="G1552">
        <v>0</v>
      </c>
      <c r="H1552">
        <v>0.41</v>
      </c>
    </row>
    <row r="1553" spans="1:8" x14ac:dyDescent="0.2">
      <c r="A1553" t="s">
        <v>1361</v>
      </c>
      <c r="B1553" s="1">
        <f t="shared" si="24"/>
        <v>41401</v>
      </c>
      <c r="C1553">
        <v>97.66</v>
      </c>
      <c r="D1553">
        <v>97.62</v>
      </c>
      <c r="E1553">
        <v>98.05</v>
      </c>
      <c r="F1553">
        <v>97.47</v>
      </c>
      <c r="G1553">
        <v>0</v>
      </c>
      <c r="H1553">
        <v>0.02</v>
      </c>
    </row>
    <row r="1554" spans="1:8" x14ac:dyDescent="0.2">
      <c r="A1554" t="s">
        <v>1362</v>
      </c>
      <c r="B1554" s="1">
        <f t="shared" si="24"/>
        <v>41400</v>
      </c>
      <c r="C1554">
        <v>97.64</v>
      </c>
      <c r="D1554">
        <v>97.77</v>
      </c>
      <c r="E1554">
        <v>98.03</v>
      </c>
      <c r="F1554">
        <v>97.41</v>
      </c>
      <c r="G1554">
        <v>0</v>
      </c>
      <c r="H1554">
        <v>-0.2</v>
      </c>
    </row>
    <row r="1555" spans="1:8" x14ac:dyDescent="0.2">
      <c r="A1555" t="s">
        <v>1363</v>
      </c>
      <c r="B1555" s="1">
        <f t="shared" si="24"/>
        <v>41399</v>
      </c>
      <c r="C1555">
        <v>97.83</v>
      </c>
      <c r="D1555">
        <v>97.8</v>
      </c>
      <c r="E1555">
        <v>97.89</v>
      </c>
      <c r="F1555">
        <v>97.76</v>
      </c>
      <c r="G1555">
        <v>0</v>
      </c>
      <c r="H1555">
        <v>0.05</v>
      </c>
    </row>
    <row r="1556" spans="1:8" x14ac:dyDescent="0.2">
      <c r="A1556" t="s">
        <v>1365</v>
      </c>
      <c r="B1556" s="1">
        <f t="shared" si="24"/>
        <v>41397</v>
      </c>
      <c r="C1556">
        <v>97.78</v>
      </c>
      <c r="D1556">
        <v>97.3</v>
      </c>
      <c r="E1556">
        <v>98.1</v>
      </c>
      <c r="F1556">
        <v>97.11</v>
      </c>
      <c r="G1556">
        <v>0</v>
      </c>
      <c r="H1556">
        <v>0.49</v>
      </c>
    </row>
    <row r="1557" spans="1:8" x14ac:dyDescent="0.2">
      <c r="A1557" t="s">
        <v>1366</v>
      </c>
      <c r="B1557" s="1">
        <f t="shared" si="24"/>
        <v>41396</v>
      </c>
      <c r="C1557">
        <v>97.31</v>
      </c>
      <c r="D1557">
        <v>97.93</v>
      </c>
      <c r="E1557">
        <v>98.34</v>
      </c>
      <c r="F1557">
        <v>97.07</v>
      </c>
      <c r="G1557">
        <v>0</v>
      </c>
      <c r="H1557">
        <v>-0.65</v>
      </c>
    </row>
    <row r="1558" spans="1:8" x14ac:dyDescent="0.2">
      <c r="A1558" t="s">
        <v>1367</v>
      </c>
      <c r="B1558" s="1">
        <f t="shared" si="24"/>
        <v>41395</v>
      </c>
      <c r="C1558">
        <v>97.94</v>
      </c>
      <c r="D1558">
        <v>97.88</v>
      </c>
      <c r="E1558">
        <v>98.35</v>
      </c>
      <c r="F1558">
        <v>97.73</v>
      </c>
      <c r="G1558">
        <v>0</v>
      </c>
      <c r="H1558">
        <v>0.05</v>
      </c>
    </row>
    <row r="1559" spans="1:8" x14ac:dyDescent="0.2">
      <c r="A1559" t="s">
        <v>1109</v>
      </c>
      <c r="B1559" s="1">
        <f t="shared" si="24"/>
        <v>41394</v>
      </c>
      <c r="C1559">
        <v>97.9</v>
      </c>
      <c r="D1559">
        <v>97.56</v>
      </c>
      <c r="E1559">
        <v>98.09</v>
      </c>
      <c r="F1559">
        <v>97.18</v>
      </c>
      <c r="G1559">
        <v>0</v>
      </c>
      <c r="H1559">
        <v>0.32</v>
      </c>
    </row>
    <row r="1560" spans="1:8" x14ac:dyDescent="0.2">
      <c r="A1560" t="s">
        <v>1110</v>
      </c>
      <c r="B1560" s="1">
        <f t="shared" si="24"/>
        <v>41393</v>
      </c>
      <c r="C1560">
        <v>97.58</v>
      </c>
      <c r="D1560">
        <v>97.2</v>
      </c>
      <c r="E1560">
        <v>97.76</v>
      </c>
      <c r="F1560">
        <v>97.05</v>
      </c>
      <c r="G1560">
        <v>0</v>
      </c>
      <c r="H1560">
        <v>0.35</v>
      </c>
    </row>
    <row r="1561" spans="1:8" x14ac:dyDescent="0.2">
      <c r="A1561" t="s">
        <v>1111</v>
      </c>
      <c r="B1561" s="1">
        <f t="shared" si="24"/>
        <v>41392</v>
      </c>
      <c r="C1561">
        <v>97.24</v>
      </c>
      <c r="D1561">
        <v>97.22</v>
      </c>
      <c r="E1561">
        <v>97.44</v>
      </c>
      <c r="F1561">
        <v>97.18</v>
      </c>
      <c r="G1561">
        <v>0</v>
      </c>
      <c r="H1561">
        <v>0.04</v>
      </c>
    </row>
    <row r="1562" spans="1:8" x14ac:dyDescent="0.2">
      <c r="A1562" t="s">
        <v>1112</v>
      </c>
      <c r="B1562" s="1">
        <f t="shared" si="24"/>
        <v>41390</v>
      </c>
      <c r="C1562">
        <v>97.21</v>
      </c>
      <c r="D1562">
        <v>97.33</v>
      </c>
      <c r="E1562">
        <v>97.55</v>
      </c>
      <c r="F1562">
        <v>96.9</v>
      </c>
      <c r="G1562">
        <v>0</v>
      </c>
      <c r="H1562">
        <v>-0.15</v>
      </c>
    </row>
    <row r="1563" spans="1:8" x14ac:dyDescent="0.2">
      <c r="A1563" t="s">
        <v>1113</v>
      </c>
      <c r="B1563" s="1">
        <f t="shared" si="24"/>
        <v>41389</v>
      </c>
      <c r="C1563">
        <v>97.35</v>
      </c>
      <c r="D1563">
        <v>97.55</v>
      </c>
      <c r="E1563">
        <v>97.97</v>
      </c>
      <c r="F1563">
        <v>97.15</v>
      </c>
      <c r="G1563">
        <v>0</v>
      </c>
      <c r="H1563">
        <v>-0.24</v>
      </c>
    </row>
    <row r="1564" spans="1:8" x14ac:dyDescent="0.2">
      <c r="A1564" t="s">
        <v>1114</v>
      </c>
      <c r="B1564" s="1">
        <f t="shared" si="24"/>
        <v>41388</v>
      </c>
      <c r="C1564">
        <v>97.58</v>
      </c>
      <c r="D1564">
        <v>97.48</v>
      </c>
      <c r="E1564">
        <v>97.75</v>
      </c>
      <c r="F1564">
        <v>97.12</v>
      </c>
      <c r="G1564">
        <v>0</v>
      </c>
      <c r="H1564">
        <v>0.08</v>
      </c>
    </row>
    <row r="1565" spans="1:8" x14ac:dyDescent="0.2">
      <c r="A1565" t="s">
        <v>1115</v>
      </c>
      <c r="B1565" s="1">
        <f t="shared" si="24"/>
        <v>41387</v>
      </c>
      <c r="C1565">
        <v>97.51</v>
      </c>
      <c r="D1565">
        <v>97.69</v>
      </c>
      <c r="E1565">
        <v>97.99</v>
      </c>
      <c r="F1565">
        <v>97.03</v>
      </c>
      <c r="G1565">
        <v>0</v>
      </c>
      <c r="H1565">
        <v>-0.22</v>
      </c>
    </row>
    <row r="1566" spans="1:8" x14ac:dyDescent="0.2">
      <c r="A1566" t="s">
        <v>1116</v>
      </c>
      <c r="B1566" s="1">
        <f t="shared" si="24"/>
        <v>41386</v>
      </c>
      <c r="C1566">
        <v>97.73</v>
      </c>
      <c r="D1566">
        <v>97.91</v>
      </c>
      <c r="E1566">
        <v>98.04</v>
      </c>
      <c r="F1566">
        <v>97.33</v>
      </c>
      <c r="G1566">
        <v>0</v>
      </c>
      <c r="H1566">
        <v>-0.05</v>
      </c>
    </row>
    <row r="1567" spans="1:8" x14ac:dyDescent="0.2">
      <c r="A1567" t="s">
        <v>1194</v>
      </c>
      <c r="B1567" s="1">
        <f t="shared" si="24"/>
        <v>41385</v>
      </c>
      <c r="C1567">
        <v>97.77</v>
      </c>
      <c r="D1567">
        <v>97.69</v>
      </c>
      <c r="E1567">
        <v>97.92</v>
      </c>
      <c r="F1567">
        <v>97.68</v>
      </c>
      <c r="G1567">
        <v>0</v>
      </c>
      <c r="H1567">
        <v>0.08</v>
      </c>
    </row>
    <row r="1568" spans="1:8" x14ac:dyDescent="0.2">
      <c r="A1568" t="s">
        <v>1117</v>
      </c>
      <c r="B1568" s="1">
        <f t="shared" si="24"/>
        <v>41383</v>
      </c>
      <c r="C1568">
        <v>97.69</v>
      </c>
      <c r="D1568">
        <v>97.43</v>
      </c>
      <c r="E1568">
        <v>98.1</v>
      </c>
      <c r="F1568">
        <v>97.3</v>
      </c>
      <c r="G1568">
        <v>0</v>
      </c>
      <c r="H1568">
        <v>0.25</v>
      </c>
    </row>
    <row r="1569" spans="1:8" x14ac:dyDescent="0.2">
      <c r="A1569" t="s">
        <v>1118</v>
      </c>
      <c r="B1569" s="1">
        <f t="shared" si="24"/>
        <v>41382</v>
      </c>
      <c r="C1569">
        <v>97.45</v>
      </c>
      <c r="D1569">
        <v>97.28</v>
      </c>
      <c r="E1569">
        <v>97.78</v>
      </c>
      <c r="F1569">
        <v>97.1</v>
      </c>
      <c r="G1569">
        <v>0</v>
      </c>
      <c r="H1569">
        <v>0.15</v>
      </c>
    </row>
    <row r="1570" spans="1:8" x14ac:dyDescent="0.2">
      <c r="A1570" t="s">
        <v>1119</v>
      </c>
      <c r="B1570" s="1">
        <f t="shared" si="24"/>
        <v>41381</v>
      </c>
      <c r="C1570">
        <v>97.31</v>
      </c>
      <c r="D1570">
        <v>97.96</v>
      </c>
      <c r="E1570">
        <v>98.37</v>
      </c>
      <c r="F1570">
        <v>96.85</v>
      </c>
      <c r="G1570">
        <v>0</v>
      </c>
      <c r="H1570">
        <v>-0.66</v>
      </c>
    </row>
    <row r="1571" spans="1:8" x14ac:dyDescent="0.2">
      <c r="A1571" t="s">
        <v>1120</v>
      </c>
      <c r="B1571" s="1">
        <f t="shared" si="24"/>
        <v>41380</v>
      </c>
      <c r="C1571">
        <v>97.95</v>
      </c>
      <c r="D1571">
        <v>96.91</v>
      </c>
      <c r="E1571">
        <v>98.14</v>
      </c>
      <c r="F1571">
        <v>96.85</v>
      </c>
      <c r="G1571">
        <v>0</v>
      </c>
      <c r="H1571">
        <v>1.06</v>
      </c>
    </row>
    <row r="1572" spans="1:8" x14ac:dyDescent="0.2">
      <c r="A1572" t="s">
        <v>1121</v>
      </c>
      <c r="B1572" s="1">
        <f t="shared" si="24"/>
        <v>41379</v>
      </c>
      <c r="C1572">
        <v>96.92</v>
      </c>
      <c r="D1572">
        <v>97.66</v>
      </c>
      <c r="E1572">
        <v>97.78</v>
      </c>
      <c r="F1572">
        <v>96.75</v>
      </c>
      <c r="G1572">
        <v>0</v>
      </c>
      <c r="H1572">
        <v>-0.6</v>
      </c>
    </row>
    <row r="1573" spans="1:8" x14ac:dyDescent="0.2">
      <c r="A1573" t="s">
        <v>1195</v>
      </c>
      <c r="B1573" s="1">
        <f t="shared" si="24"/>
        <v>41378</v>
      </c>
      <c r="C1573">
        <v>97.51</v>
      </c>
      <c r="D1573">
        <v>97.6</v>
      </c>
      <c r="E1573">
        <v>97.66</v>
      </c>
      <c r="F1573">
        <v>97.47</v>
      </c>
      <c r="G1573">
        <v>0</v>
      </c>
      <c r="H1573">
        <v>-0.08</v>
      </c>
    </row>
    <row r="1574" spans="1:8" x14ac:dyDescent="0.2">
      <c r="A1574" t="s">
        <v>1122</v>
      </c>
      <c r="B1574" s="1">
        <f t="shared" si="24"/>
        <v>41376</v>
      </c>
      <c r="C1574">
        <v>97.59</v>
      </c>
      <c r="D1574">
        <v>97.67</v>
      </c>
      <c r="E1574">
        <v>97.89</v>
      </c>
      <c r="F1574">
        <v>97.08</v>
      </c>
      <c r="G1574">
        <v>0</v>
      </c>
      <c r="H1574">
        <v>-0.11</v>
      </c>
    </row>
    <row r="1575" spans="1:8" x14ac:dyDescent="0.2">
      <c r="A1575" t="s">
        <v>1123</v>
      </c>
      <c r="B1575" s="1">
        <f t="shared" si="24"/>
        <v>41375</v>
      </c>
      <c r="C1575">
        <v>97.69</v>
      </c>
      <c r="D1575">
        <v>97.55</v>
      </c>
      <c r="E1575">
        <v>97.98</v>
      </c>
      <c r="F1575">
        <v>97.27</v>
      </c>
      <c r="G1575">
        <v>0</v>
      </c>
      <c r="H1575">
        <v>0.13</v>
      </c>
    </row>
    <row r="1576" spans="1:8" x14ac:dyDescent="0.2">
      <c r="A1576" t="s">
        <v>1124</v>
      </c>
      <c r="B1576" s="1">
        <f t="shared" si="24"/>
        <v>41374</v>
      </c>
      <c r="C1576">
        <v>97.57</v>
      </c>
      <c r="D1576">
        <v>97.53</v>
      </c>
      <c r="E1576">
        <v>97.88</v>
      </c>
      <c r="F1576">
        <v>97.3</v>
      </c>
      <c r="G1576">
        <v>0</v>
      </c>
      <c r="H1576">
        <v>0.03</v>
      </c>
    </row>
    <row r="1577" spans="1:8" x14ac:dyDescent="0.2">
      <c r="A1577" t="s">
        <v>1125</v>
      </c>
      <c r="B1577" s="1">
        <f t="shared" si="24"/>
        <v>41373</v>
      </c>
      <c r="C1577">
        <v>97.54</v>
      </c>
      <c r="D1577">
        <v>97.16</v>
      </c>
      <c r="E1577">
        <v>97.76</v>
      </c>
      <c r="F1577">
        <v>96.98</v>
      </c>
      <c r="G1577">
        <v>0</v>
      </c>
      <c r="H1577">
        <v>0.37</v>
      </c>
    </row>
    <row r="1578" spans="1:8" x14ac:dyDescent="0.2">
      <c r="A1578" t="s">
        <v>1126</v>
      </c>
      <c r="B1578" s="1">
        <f t="shared" si="24"/>
        <v>41372</v>
      </c>
      <c r="C1578">
        <v>97.18</v>
      </c>
      <c r="D1578">
        <v>96.76</v>
      </c>
      <c r="E1578">
        <v>97.33</v>
      </c>
      <c r="F1578">
        <v>96.59</v>
      </c>
      <c r="G1578">
        <v>0</v>
      </c>
      <c r="H1578">
        <v>0.31</v>
      </c>
    </row>
    <row r="1579" spans="1:8" x14ac:dyDescent="0.2">
      <c r="A1579" t="s">
        <v>1196</v>
      </c>
      <c r="B1579" s="1">
        <f t="shared" si="24"/>
        <v>41371</v>
      </c>
      <c r="C1579">
        <v>96.88</v>
      </c>
      <c r="D1579">
        <v>96.79</v>
      </c>
      <c r="E1579">
        <v>96.99</v>
      </c>
      <c r="F1579">
        <v>96.65</v>
      </c>
      <c r="G1579">
        <v>0</v>
      </c>
      <c r="H1579">
        <v>0.17</v>
      </c>
    </row>
    <row r="1580" spans="1:8" x14ac:dyDescent="0.2">
      <c r="A1580" t="s">
        <v>1127</v>
      </c>
      <c r="B1580" s="1">
        <f t="shared" si="24"/>
        <v>41369</v>
      </c>
      <c r="C1580">
        <v>96.71</v>
      </c>
      <c r="D1580">
        <v>96.31</v>
      </c>
      <c r="E1580">
        <v>97.14</v>
      </c>
      <c r="F1580">
        <v>95.97</v>
      </c>
      <c r="G1580">
        <v>0</v>
      </c>
      <c r="H1580">
        <v>0.4</v>
      </c>
    </row>
    <row r="1581" spans="1:8" x14ac:dyDescent="0.2">
      <c r="A1581" t="s">
        <v>1128</v>
      </c>
      <c r="B1581" s="1">
        <f t="shared" si="24"/>
        <v>41368</v>
      </c>
      <c r="C1581">
        <v>96.33</v>
      </c>
      <c r="D1581">
        <v>95.31</v>
      </c>
      <c r="E1581">
        <v>96.46</v>
      </c>
      <c r="F1581">
        <v>94.7</v>
      </c>
      <c r="G1581">
        <v>0</v>
      </c>
      <c r="H1581">
        <v>1.05</v>
      </c>
    </row>
    <row r="1582" spans="1:8" x14ac:dyDescent="0.2">
      <c r="A1582" t="s">
        <v>1129</v>
      </c>
      <c r="B1582" s="1">
        <f t="shared" si="24"/>
        <v>41367</v>
      </c>
      <c r="C1582">
        <v>95.32</v>
      </c>
      <c r="D1582">
        <v>95.17</v>
      </c>
      <c r="E1582">
        <v>95.48</v>
      </c>
      <c r="F1582">
        <v>94.9</v>
      </c>
      <c r="G1582">
        <v>0</v>
      </c>
      <c r="H1582">
        <v>0.15</v>
      </c>
    </row>
    <row r="1583" spans="1:8" x14ac:dyDescent="0.2">
      <c r="A1583" t="s">
        <v>1130</v>
      </c>
      <c r="B1583" s="1">
        <f t="shared" si="24"/>
        <v>41366</v>
      </c>
      <c r="C1583">
        <v>95.18</v>
      </c>
      <c r="D1583">
        <v>95.25</v>
      </c>
      <c r="E1583">
        <v>95.54</v>
      </c>
      <c r="F1583">
        <v>94.93</v>
      </c>
      <c r="G1583">
        <v>0</v>
      </c>
      <c r="H1583">
        <v>-0.12</v>
      </c>
    </row>
    <row r="1584" spans="1:8" x14ac:dyDescent="0.2">
      <c r="A1584" t="s">
        <v>1131</v>
      </c>
      <c r="B1584" s="1">
        <f t="shared" si="24"/>
        <v>41365</v>
      </c>
      <c r="C1584">
        <v>95.29</v>
      </c>
      <c r="D1584">
        <v>95.21</v>
      </c>
      <c r="E1584">
        <v>95.51</v>
      </c>
      <c r="F1584">
        <v>94.83</v>
      </c>
      <c r="G1584">
        <v>0</v>
      </c>
      <c r="H1584">
        <v>0.1</v>
      </c>
    </row>
    <row r="1585" spans="1:8" x14ac:dyDescent="0.2">
      <c r="A1585" t="s">
        <v>3753</v>
      </c>
      <c r="B1585" s="1">
        <f t="shared" si="24"/>
        <v>41364</v>
      </c>
      <c r="C1585">
        <v>95.19</v>
      </c>
      <c r="D1585">
        <v>95.29</v>
      </c>
      <c r="E1585">
        <v>95.3</v>
      </c>
      <c r="F1585">
        <v>95.15</v>
      </c>
      <c r="G1585">
        <v>0</v>
      </c>
      <c r="H1585">
        <v>-0.09</v>
      </c>
    </row>
    <row r="1586" spans="1:8" x14ac:dyDescent="0.2">
      <c r="A1586" t="s">
        <v>3754</v>
      </c>
      <c r="B1586" s="1">
        <f t="shared" si="24"/>
        <v>41362</v>
      </c>
      <c r="C1586">
        <v>95.27</v>
      </c>
      <c r="D1586">
        <v>95.23</v>
      </c>
      <c r="E1586">
        <v>95.38</v>
      </c>
      <c r="F1586">
        <v>95.03</v>
      </c>
      <c r="G1586">
        <v>0</v>
      </c>
      <c r="H1586">
        <v>0.03</v>
      </c>
    </row>
    <row r="1587" spans="1:8" x14ac:dyDescent="0.2">
      <c r="A1587" t="s">
        <v>3670</v>
      </c>
      <c r="B1587" s="1">
        <f t="shared" si="24"/>
        <v>41361</v>
      </c>
      <c r="C1587">
        <v>95.24</v>
      </c>
      <c r="D1587">
        <v>95.06</v>
      </c>
      <c r="E1587">
        <v>95.48</v>
      </c>
      <c r="F1587">
        <v>94.79</v>
      </c>
      <c r="G1587">
        <v>0</v>
      </c>
      <c r="H1587">
        <v>0.16</v>
      </c>
    </row>
    <row r="1588" spans="1:8" x14ac:dyDescent="0.2">
      <c r="A1588" t="s">
        <v>3671</v>
      </c>
      <c r="B1588" s="1">
        <f t="shared" si="24"/>
        <v>41360</v>
      </c>
      <c r="C1588">
        <v>95.09</v>
      </c>
      <c r="D1588">
        <v>95.59</v>
      </c>
      <c r="E1588">
        <v>95.68</v>
      </c>
      <c r="F1588">
        <v>94.79</v>
      </c>
      <c r="G1588">
        <v>0</v>
      </c>
      <c r="H1588">
        <v>-0.53</v>
      </c>
    </row>
    <row r="1589" spans="1:8" x14ac:dyDescent="0.2">
      <c r="A1589" t="s">
        <v>3672</v>
      </c>
      <c r="B1589" s="1">
        <f t="shared" si="24"/>
        <v>41359</v>
      </c>
      <c r="C1589">
        <v>95.59</v>
      </c>
      <c r="D1589">
        <v>95.5</v>
      </c>
      <c r="E1589">
        <v>95.81</v>
      </c>
      <c r="F1589">
        <v>95.3</v>
      </c>
      <c r="G1589">
        <v>0</v>
      </c>
      <c r="H1589">
        <v>7.0000000000000007E-2</v>
      </c>
    </row>
    <row r="1590" spans="1:8" x14ac:dyDescent="0.2">
      <c r="A1590" t="s">
        <v>3673</v>
      </c>
      <c r="B1590" s="1">
        <f t="shared" si="24"/>
        <v>41358</v>
      </c>
      <c r="C1590">
        <v>95.53</v>
      </c>
      <c r="D1590">
        <v>96.31</v>
      </c>
      <c r="E1590">
        <v>96.92</v>
      </c>
      <c r="F1590">
        <v>95.26</v>
      </c>
      <c r="G1590">
        <v>0</v>
      </c>
      <c r="H1590">
        <v>-1.19</v>
      </c>
    </row>
    <row r="1591" spans="1:8" x14ac:dyDescent="0.2">
      <c r="A1591" t="s">
        <v>3755</v>
      </c>
      <c r="B1591" s="1">
        <f t="shared" si="24"/>
        <v>41357</v>
      </c>
      <c r="C1591">
        <v>96.68</v>
      </c>
      <c r="D1591">
        <v>96.46</v>
      </c>
      <c r="E1591">
        <v>96.87</v>
      </c>
      <c r="F1591">
        <v>96.15</v>
      </c>
      <c r="G1591">
        <v>0</v>
      </c>
      <c r="H1591">
        <v>0.24</v>
      </c>
    </row>
    <row r="1592" spans="1:8" x14ac:dyDescent="0.2">
      <c r="A1592" t="s">
        <v>3674</v>
      </c>
      <c r="B1592" s="1">
        <f t="shared" si="24"/>
        <v>41355</v>
      </c>
      <c r="C1592">
        <v>96.44</v>
      </c>
      <c r="D1592">
        <v>95.92</v>
      </c>
      <c r="E1592">
        <v>96.66</v>
      </c>
      <c r="F1592">
        <v>95.72</v>
      </c>
      <c r="G1592">
        <v>0</v>
      </c>
      <c r="H1592">
        <v>0.54</v>
      </c>
    </row>
    <row r="1593" spans="1:8" x14ac:dyDescent="0.2">
      <c r="A1593" t="s">
        <v>3675</v>
      </c>
      <c r="B1593" s="1">
        <f t="shared" si="24"/>
        <v>41354</v>
      </c>
      <c r="C1593">
        <v>95.93</v>
      </c>
      <c r="D1593">
        <v>96.37</v>
      </c>
      <c r="E1593">
        <v>96.54</v>
      </c>
      <c r="F1593">
        <v>95.74</v>
      </c>
      <c r="G1593">
        <v>0</v>
      </c>
      <c r="H1593">
        <v>-0.48</v>
      </c>
    </row>
    <row r="1594" spans="1:8" x14ac:dyDescent="0.2">
      <c r="A1594" t="s">
        <v>3676</v>
      </c>
      <c r="B1594" s="1">
        <f t="shared" si="24"/>
        <v>41353</v>
      </c>
      <c r="C1594">
        <v>96.39</v>
      </c>
      <c r="D1594">
        <v>95.82</v>
      </c>
      <c r="E1594">
        <v>96.69</v>
      </c>
      <c r="F1594">
        <v>95.64</v>
      </c>
      <c r="G1594">
        <v>0</v>
      </c>
      <c r="H1594">
        <v>0.56000000000000005</v>
      </c>
    </row>
    <row r="1595" spans="1:8" x14ac:dyDescent="0.2">
      <c r="A1595" t="s">
        <v>3677</v>
      </c>
      <c r="B1595" s="1">
        <f t="shared" si="24"/>
        <v>41352</v>
      </c>
      <c r="C1595">
        <v>95.85</v>
      </c>
      <c r="D1595">
        <v>96.37</v>
      </c>
      <c r="E1595">
        <v>96.56</v>
      </c>
      <c r="F1595">
        <v>95.54</v>
      </c>
      <c r="G1595">
        <v>0</v>
      </c>
      <c r="H1595">
        <v>-0.52</v>
      </c>
    </row>
    <row r="1596" spans="1:8" x14ac:dyDescent="0.2">
      <c r="A1596" t="s">
        <v>3678</v>
      </c>
      <c r="B1596" s="1">
        <f t="shared" si="24"/>
        <v>41351</v>
      </c>
      <c r="C1596">
        <v>96.36</v>
      </c>
      <c r="D1596">
        <v>96.07</v>
      </c>
      <c r="E1596">
        <v>96.65</v>
      </c>
      <c r="F1596">
        <v>95.63</v>
      </c>
      <c r="G1596">
        <v>0</v>
      </c>
      <c r="H1596">
        <v>0.5</v>
      </c>
    </row>
    <row r="1597" spans="1:8" x14ac:dyDescent="0.2">
      <c r="A1597" t="s">
        <v>3756</v>
      </c>
      <c r="B1597" s="1">
        <f t="shared" si="24"/>
        <v>41350</v>
      </c>
      <c r="C1597">
        <v>95.88</v>
      </c>
      <c r="D1597">
        <v>97.14</v>
      </c>
      <c r="E1597">
        <v>97.14</v>
      </c>
      <c r="F1597">
        <v>95.76</v>
      </c>
      <c r="G1597">
        <v>0</v>
      </c>
      <c r="H1597">
        <v>-1.34</v>
      </c>
    </row>
    <row r="1598" spans="1:8" x14ac:dyDescent="0.2">
      <c r="A1598" t="s">
        <v>3679</v>
      </c>
      <c r="B1598" s="1">
        <f t="shared" si="24"/>
        <v>41348</v>
      </c>
      <c r="C1598">
        <v>97.18</v>
      </c>
      <c r="D1598">
        <v>96.86</v>
      </c>
      <c r="E1598">
        <v>97.5</v>
      </c>
      <c r="F1598">
        <v>96.67</v>
      </c>
      <c r="G1598">
        <v>0</v>
      </c>
      <c r="H1598">
        <v>0.3</v>
      </c>
    </row>
    <row r="1599" spans="1:8" x14ac:dyDescent="0.2">
      <c r="A1599" t="s">
        <v>3680</v>
      </c>
      <c r="B1599" s="1">
        <f t="shared" si="24"/>
        <v>41347</v>
      </c>
      <c r="C1599">
        <v>96.88</v>
      </c>
      <c r="D1599">
        <v>96.64</v>
      </c>
      <c r="E1599">
        <v>97.17</v>
      </c>
      <c r="F1599">
        <v>96.24</v>
      </c>
      <c r="G1599">
        <v>0</v>
      </c>
      <c r="H1599">
        <v>0.23</v>
      </c>
    </row>
    <row r="1600" spans="1:8" x14ac:dyDescent="0.2">
      <c r="A1600" t="s">
        <v>3681</v>
      </c>
      <c r="B1600" s="1">
        <f t="shared" si="24"/>
        <v>41346</v>
      </c>
      <c r="C1600">
        <v>96.66</v>
      </c>
      <c r="D1600">
        <v>97.07</v>
      </c>
      <c r="E1600">
        <v>97.28</v>
      </c>
      <c r="F1600">
        <v>96.33</v>
      </c>
      <c r="G1600">
        <v>0</v>
      </c>
      <c r="H1600">
        <v>-0.45</v>
      </c>
    </row>
    <row r="1601" spans="1:8" x14ac:dyDescent="0.2">
      <c r="A1601" t="s">
        <v>3682</v>
      </c>
      <c r="B1601" s="1">
        <f t="shared" si="24"/>
        <v>41345</v>
      </c>
      <c r="C1601">
        <v>97.1</v>
      </c>
      <c r="D1601">
        <v>97.23</v>
      </c>
      <c r="E1601">
        <v>97.5</v>
      </c>
      <c r="F1601">
        <v>96.75</v>
      </c>
      <c r="G1601">
        <v>0</v>
      </c>
      <c r="H1601">
        <v>-0.16</v>
      </c>
    </row>
    <row r="1602" spans="1:8" x14ac:dyDescent="0.2">
      <c r="A1602" t="s">
        <v>3683</v>
      </c>
      <c r="B1602" s="1">
        <f t="shared" si="24"/>
        <v>41344</v>
      </c>
      <c r="C1602">
        <v>97.26</v>
      </c>
      <c r="D1602">
        <v>96.88</v>
      </c>
      <c r="E1602">
        <v>97.31</v>
      </c>
      <c r="F1602">
        <v>96.75</v>
      </c>
      <c r="G1602">
        <v>0</v>
      </c>
      <c r="H1602">
        <v>0.4</v>
      </c>
    </row>
    <row r="1603" spans="1:8" x14ac:dyDescent="0.2">
      <c r="A1603" t="s">
        <v>3757</v>
      </c>
      <c r="B1603" s="1">
        <f t="shared" ref="B1603:B1666" si="25">DATE(RIGHT(A1603,4),LEFT(A1603,2),LEFT(RIGHT(A1603,8),2))</f>
        <v>41343</v>
      </c>
      <c r="C1603">
        <v>96.87</v>
      </c>
      <c r="D1603">
        <v>96.9</v>
      </c>
      <c r="E1603">
        <v>96.96</v>
      </c>
      <c r="F1603">
        <v>96.78</v>
      </c>
      <c r="G1603">
        <v>0</v>
      </c>
      <c r="H1603">
        <v>-0.08</v>
      </c>
    </row>
    <row r="1604" spans="1:8" x14ac:dyDescent="0.2">
      <c r="A1604" t="s">
        <v>3684</v>
      </c>
      <c r="B1604" s="1">
        <f t="shared" si="25"/>
        <v>41341</v>
      </c>
      <c r="C1604">
        <v>96.94</v>
      </c>
      <c r="D1604">
        <v>97.28</v>
      </c>
      <c r="E1604">
        <v>97.68</v>
      </c>
      <c r="F1604">
        <v>96.47</v>
      </c>
      <c r="G1604">
        <v>0</v>
      </c>
      <c r="H1604">
        <v>-0.36</v>
      </c>
    </row>
    <row r="1605" spans="1:8" x14ac:dyDescent="0.2">
      <c r="A1605" t="s">
        <v>3685</v>
      </c>
      <c r="B1605" s="1">
        <f t="shared" si="25"/>
        <v>41340</v>
      </c>
      <c r="C1605">
        <v>97.29</v>
      </c>
      <c r="D1605">
        <v>96.3</v>
      </c>
      <c r="E1605">
        <v>97.42</v>
      </c>
      <c r="F1605">
        <v>96.21</v>
      </c>
      <c r="G1605">
        <v>0</v>
      </c>
      <c r="H1605">
        <v>0.99</v>
      </c>
    </row>
    <row r="1606" spans="1:8" x14ac:dyDescent="0.2">
      <c r="A1606" t="s">
        <v>3686</v>
      </c>
      <c r="B1606" s="1">
        <f t="shared" si="25"/>
        <v>41339</v>
      </c>
      <c r="C1606">
        <v>96.34</v>
      </c>
      <c r="D1606">
        <v>96.61</v>
      </c>
      <c r="E1606">
        <v>96.82</v>
      </c>
      <c r="F1606">
        <v>96.15</v>
      </c>
      <c r="G1606">
        <v>0</v>
      </c>
      <c r="H1606">
        <v>-0.28999999999999998</v>
      </c>
    </row>
    <row r="1607" spans="1:8" x14ac:dyDescent="0.2">
      <c r="A1607" t="s">
        <v>3687</v>
      </c>
      <c r="B1607" s="1">
        <f t="shared" si="25"/>
        <v>41338</v>
      </c>
      <c r="C1607">
        <v>96.62</v>
      </c>
      <c r="D1607">
        <v>96.5</v>
      </c>
      <c r="E1607">
        <v>96.79</v>
      </c>
      <c r="F1607">
        <v>96.26</v>
      </c>
      <c r="G1607">
        <v>0</v>
      </c>
      <c r="H1607">
        <v>0.1</v>
      </c>
    </row>
    <row r="1608" spans="1:8" x14ac:dyDescent="0.2">
      <c r="A1608" t="s">
        <v>3688</v>
      </c>
      <c r="B1608" s="1">
        <f t="shared" si="25"/>
        <v>41337</v>
      </c>
      <c r="C1608">
        <v>96.52</v>
      </c>
      <c r="D1608">
        <v>96.55</v>
      </c>
      <c r="E1608">
        <v>96.69</v>
      </c>
      <c r="F1608">
        <v>96.21</v>
      </c>
      <c r="G1608">
        <v>0</v>
      </c>
      <c r="H1608">
        <v>-0.06</v>
      </c>
    </row>
    <row r="1609" spans="1:8" x14ac:dyDescent="0.2">
      <c r="A1609" t="s">
        <v>3758</v>
      </c>
      <c r="B1609" s="1">
        <f t="shared" si="25"/>
        <v>41336</v>
      </c>
      <c r="C1609">
        <v>96.58</v>
      </c>
      <c r="D1609">
        <v>96.59</v>
      </c>
      <c r="E1609">
        <v>96.69</v>
      </c>
      <c r="F1609">
        <v>96.47</v>
      </c>
      <c r="G1609">
        <v>0</v>
      </c>
      <c r="H1609">
        <v>-0.04</v>
      </c>
    </row>
    <row r="1610" spans="1:8" x14ac:dyDescent="0.2">
      <c r="A1610" t="s">
        <v>3689</v>
      </c>
      <c r="B1610" s="1">
        <f t="shared" si="25"/>
        <v>41334</v>
      </c>
      <c r="C1610">
        <v>96.62</v>
      </c>
      <c r="D1610">
        <v>96.6</v>
      </c>
      <c r="E1610">
        <v>97.1</v>
      </c>
      <c r="F1610">
        <v>96.08</v>
      </c>
      <c r="G1610">
        <v>0</v>
      </c>
      <c r="H1610">
        <v>-0.03</v>
      </c>
    </row>
    <row r="1611" spans="1:8" x14ac:dyDescent="0.2">
      <c r="A1611" t="s">
        <v>3441</v>
      </c>
      <c r="B1611" s="1">
        <f t="shared" si="25"/>
        <v>41333</v>
      </c>
      <c r="C1611">
        <v>96.65</v>
      </c>
      <c r="D1611">
        <v>97.05</v>
      </c>
      <c r="E1611">
        <v>97.3</v>
      </c>
      <c r="F1611">
        <v>96.47</v>
      </c>
      <c r="G1611">
        <v>0</v>
      </c>
      <c r="H1611">
        <v>-0.45</v>
      </c>
    </row>
    <row r="1612" spans="1:8" x14ac:dyDescent="0.2">
      <c r="A1612" t="s">
        <v>3442</v>
      </c>
      <c r="B1612" s="1">
        <f t="shared" si="25"/>
        <v>41332</v>
      </c>
      <c r="C1612">
        <v>97.09</v>
      </c>
      <c r="D1612">
        <v>96.51</v>
      </c>
      <c r="E1612">
        <v>97.18</v>
      </c>
      <c r="F1612">
        <v>96.29</v>
      </c>
      <c r="G1612">
        <v>0</v>
      </c>
      <c r="H1612">
        <v>0.59</v>
      </c>
    </row>
    <row r="1613" spans="1:8" x14ac:dyDescent="0.2">
      <c r="A1613" t="s">
        <v>3443</v>
      </c>
      <c r="B1613" s="1">
        <f t="shared" si="25"/>
        <v>41331</v>
      </c>
      <c r="C1613">
        <v>96.52</v>
      </c>
      <c r="D1613">
        <v>96.57</v>
      </c>
      <c r="E1613">
        <v>97.02</v>
      </c>
      <c r="F1613">
        <v>96.08</v>
      </c>
      <c r="G1613">
        <v>0</v>
      </c>
      <c r="H1613">
        <v>0.06</v>
      </c>
    </row>
    <row r="1614" spans="1:8" x14ac:dyDescent="0.2">
      <c r="A1614" t="s">
        <v>3444</v>
      </c>
      <c r="B1614" s="1">
        <f t="shared" si="25"/>
        <v>41330</v>
      </c>
      <c r="C1614">
        <v>96.46</v>
      </c>
      <c r="D1614">
        <v>97.81</v>
      </c>
      <c r="E1614">
        <v>98.59</v>
      </c>
      <c r="F1614">
        <v>96.26</v>
      </c>
      <c r="G1614">
        <v>0</v>
      </c>
      <c r="H1614">
        <v>-1.35</v>
      </c>
    </row>
    <row r="1615" spans="1:8" x14ac:dyDescent="0.2">
      <c r="A1615" t="s">
        <v>3499</v>
      </c>
      <c r="B1615" s="1">
        <f t="shared" si="25"/>
        <v>41329</v>
      </c>
      <c r="C1615">
        <v>97.79</v>
      </c>
      <c r="D1615">
        <v>97.56</v>
      </c>
      <c r="E1615">
        <v>98.02</v>
      </c>
      <c r="F1615">
        <v>97.54</v>
      </c>
      <c r="G1615">
        <v>0</v>
      </c>
      <c r="H1615">
        <v>0.27</v>
      </c>
    </row>
    <row r="1616" spans="1:8" x14ac:dyDescent="0.2">
      <c r="A1616" t="s">
        <v>3445</v>
      </c>
      <c r="B1616" s="1">
        <f t="shared" si="25"/>
        <v>41327</v>
      </c>
      <c r="C1616">
        <v>97.52</v>
      </c>
      <c r="D1616">
        <v>97.47</v>
      </c>
      <c r="E1616">
        <v>97.9</v>
      </c>
      <c r="F1616">
        <v>97.13</v>
      </c>
      <c r="G1616">
        <v>0</v>
      </c>
      <c r="H1616">
        <v>0.04</v>
      </c>
    </row>
    <row r="1617" spans="1:8" x14ac:dyDescent="0.2">
      <c r="A1617" t="s">
        <v>3446</v>
      </c>
      <c r="B1617" s="1">
        <f t="shared" si="25"/>
        <v>41326</v>
      </c>
      <c r="C1617">
        <v>97.48</v>
      </c>
      <c r="D1617">
        <v>98.11</v>
      </c>
      <c r="E1617">
        <v>98.33</v>
      </c>
      <c r="F1617">
        <v>97.18</v>
      </c>
      <c r="G1617">
        <v>0</v>
      </c>
      <c r="H1617">
        <v>-0.65</v>
      </c>
    </row>
    <row r="1618" spans="1:8" x14ac:dyDescent="0.2">
      <c r="A1618" t="s">
        <v>3447</v>
      </c>
      <c r="B1618" s="1">
        <f t="shared" si="25"/>
        <v>41325</v>
      </c>
      <c r="C1618">
        <v>98.12</v>
      </c>
      <c r="D1618">
        <v>98.61</v>
      </c>
      <c r="E1618">
        <v>99.04</v>
      </c>
      <c r="F1618">
        <v>97.91</v>
      </c>
      <c r="G1618">
        <v>0</v>
      </c>
      <c r="H1618">
        <v>-0.51</v>
      </c>
    </row>
    <row r="1619" spans="1:8" x14ac:dyDescent="0.2">
      <c r="A1619" t="s">
        <v>3448</v>
      </c>
      <c r="B1619" s="1">
        <f t="shared" si="25"/>
        <v>41324</v>
      </c>
      <c r="C1619">
        <v>98.62</v>
      </c>
      <c r="D1619">
        <v>98.43</v>
      </c>
      <c r="E1619">
        <v>98.73</v>
      </c>
      <c r="F1619">
        <v>98.13</v>
      </c>
      <c r="G1619">
        <v>0</v>
      </c>
      <c r="H1619">
        <v>0.18</v>
      </c>
    </row>
    <row r="1620" spans="1:8" x14ac:dyDescent="0.2">
      <c r="A1620" t="s">
        <v>3500</v>
      </c>
      <c r="B1620" s="1">
        <f t="shared" si="25"/>
        <v>41323</v>
      </c>
      <c r="C1620">
        <v>98.44</v>
      </c>
      <c r="D1620">
        <v>98.35</v>
      </c>
      <c r="E1620">
        <v>98.64</v>
      </c>
      <c r="F1620">
        <v>98.15</v>
      </c>
      <c r="G1620">
        <v>0</v>
      </c>
      <c r="H1620">
        <v>0.15</v>
      </c>
    </row>
    <row r="1621" spans="1:8" x14ac:dyDescent="0.2">
      <c r="A1621" t="s">
        <v>3501</v>
      </c>
      <c r="B1621" s="1">
        <f t="shared" si="25"/>
        <v>41322</v>
      </c>
      <c r="C1621">
        <v>98.29</v>
      </c>
      <c r="D1621">
        <v>98.34</v>
      </c>
      <c r="E1621">
        <v>98.44</v>
      </c>
      <c r="F1621">
        <v>98.26</v>
      </c>
      <c r="G1621">
        <v>0</v>
      </c>
      <c r="H1621">
        <v>-0.09</v>
      </c>
    </row>
    <row r="1622" spans="1:8" x14ac:dyDescent="0.2">
      <c r="A1622" t="s">
        <v>3449</v>
      </c>
      <c r="B1622" s="1">
        <f t="shared" si="25"/>
        <v>41320</v>
      </c>
      <c r="C1622">
        <v>98.38</v>
      </c>
      <c r="D1622">
        <v>98.25</v>
      </c>
      <c r="E1622">
        <v>98.6</v>
      </c>
      <c r="F1622">
        <v>97.77</v>
      </c>
      <c r="G1622">
        <v>0</v>
      </c>
      <c r="H1622">
        <v>0.12</v>
      </c>
    </row>
    <row r="1623" spans="1:8" x14ac:dyDescent="0.2">
      <c r="A1623" t="s">
        <v>3450</v>
      </c>
      <c r="B1623" s="1">
        <f t="shared" si="25"/>
        <v>41319</v>
      </c>
      <c r="C1623">
        <v>98.26</v>
      </c>
      <c r="D1623">
        <v>98.87</v>
      </c>
      <c r="E1623">
        <v>98.98</v>
      </c>
      <c r="F1623">
        <v>97.91</v>
      </c>
      <c r="G1623">
        <v>0</v>
      </c>
      <c r="H1623">
        <v>-0.65</v>
      </c>
    </row>
    <row r="1624" spans="1:8" x14ac:dyDescent="0.2">
      <c r="A1624" t="s">
        <v>3451</v>
      </c>
      <c r="B1624" s="1">
        <f t="shared" si="25"/>
        <v>41318</v>
      </c>
      <c r="C1624">
        <v>98.9</v>
      </c>
      <c r="D1624">
        <v>98.87</v>
      </c>
      <c r="E1624">
        <v>99.43</v>
      </c>
      <c r="F1624">
        <v>98.51</v>
      </c>
      <c r="G1624">
        <v>0</v>
      </c>
      <c r="H1624">
        <v>0</v>
      </c>
    </row>
    <row r="1625" spans="1:8" x14ac:dyDescent="0.2">
      <c r="A1625" t="s">
        <v>3452</v>
      </c>
      <c r="B1625" s="1">
        <f t="shared" si="25"/>
        <v>41317</v>
      </c>
      <c r="C1625">
        <v>98.9</v>
      </c>
      <c r="D1625">
        <v>98.71</v>
      </c>
      <c r="E1625">
        <v>99.21</v>
      </c>
      <c r="F1625">
        <v>98.29</v>
      </c>
      <c r="G1625">
        <v>0</v>
      </c>
      <c r="H1625">
        <v>0.24</v>
      </c>
    </row>
    <row r="1626" spans="1:8" x14ac:dyDescent="0.2">
      <c r="A1626" t="s">
        <v>3453</v>
      </c>
      <c r="B1626" s="1">
        <f t="shared" si="25"/>
        <v>41316</v>
      </c>
      <c r="C1626">
        <v>98.66</v>
      </c>
      <c r="D1626">
        <v>98.09</v>
      </c>
      <c r="E1626">
        <v>98.83</v>
      </c>
      <c r="F1626">
        <v>97.82</v>
      </c>
      <c r="G1626">
        <v>0</v>
      </c>
      <c r="H1626">
        <v>0.56000000000000005</v>
      </c>
    </row>
    <row r="1627" spans="1:8" x14ac:dyDescent="0.2">
      <c r="A1627" t="s">
        <v>3502</v>
      </c>
      <c r="B1627" s="1">
        <f t="shared" si="25"/>
        <v>41315</v>
      </c>
      <c r="C1627">
        <v>98.12</v>
      </c>
      <c r="D1627">
        <v>98.15</v>
      </c>
      <c r="E1627">
        <v>98.22</v>
      </c>
      <c r="F1627">
        <v>98.07</v>
      </c>
      <c r="G1627">
        <v>0</v>
      </c>
      <c r="H1627">
        <v>-0.02</v>
      </c>
    </row>
    <row r="1628" spans="1:8" x14ac:dyDescent="0.2">
      <c r="A1628" t="s">
        <v>3454</v>
      </c>
      <c r="B1628" s="1">
        <f t="shared" si="25"/>
        <v>41313</v>
      </c>
      <c r="C1628">
        <v>98.14</v>
      </c>
      <c r="D1628">
        <v>98.52</v>
      </c>
      <c r="E1628">
        <v>98.73</v>
      </c>
      <c r="F1628">
        <v>97.95</v>
      </c>
      <c r="G1628">
        <v>0</v>
      </c>
      <c r="H1628">
        <v>-0.41</v>
      </c>
    </row>
    <row r="1629" spans="1:8" x14ac:dyDescent="0.2">
      <c r="A1629" t="s">
        <v>3455</v>
      </c>
      <c r="B1629" s="1">
        <f t="shared" si="25"/>
        <v>41312</v>
      </c>
      <c r="C1629">
        <v>98.54</v>
      </c>
      <c r="D1629">
        <v>99.36</v>
      </c>
      <c r="E1629">
        <v>99.81</v>
      </c>
      <c r="F1629">
        <v>98.26</v>
      </c>
      <c r="G1629">
        <v>0</v>
      </c>
      <c r="H1629">
        <v>-0.85</v>
      </c>
    </row>
    <row r="1630" spans="1:8" x14ac:dyDescent="0.2">
      <c r="A1630" t="s">
        <v>3456</v>
      </c>
      <c r="B1630" s="1">
        <f t="shared" si="25"/>
        <v>41311</v>
      </c>
      <c r="C1630">
        <v>99.38</v>
      </c>
      <c r="D1630">
        <v>99.75</v>
      </c>
      <c r="E1630">
        <v>99.93</v>
      </c>
      <c r="F1630">
        <v>99.11</v>
      </c>
      <c r="G1630">
        <v>0</v>
      </c>
      <c r="H1630">
        <v>-0.38</v>
      </c>
    </row>
    <row r="1631" spans="1:8" x14ac:dyDescent="0.2">
      <c r="A1631" t="s">
        <v>3457</v>
      </c>
      <c r="B1631" s="1">
        <f t="shared" si="25"/>
        <v>41310</v>
      </c>
      <c r="C1631">
        <v>99.76</v>
      </c>
      <c r="D1631">
        <v>98.96</v>
      </c>
      <c r="E1631">
        <v>99.88</v>
      </c>
      <c r="F1631">
        <v>98.59</v>
      </c>
      <c r="G1631">
        <v>0</v>
      </c>
      <c r="H1631">
        <v>0.77</v>
      </c>
    </row>
    <row r="1632" spans="1:8" x14ac:dyDescent="0.2">
      <c r="A1632" t="s">
        <v>3458</v>
      </c>
      <c r="B1632" s="1">
        <f t="shared" si="25"/>
        <v>41309</v>
      </c>
      <c r="C1632">
        <v>99</v>
      </c>
      <c r="D1632">
        <v>100.01</v>
      </c>
      <c r="E1632">
        <v>100.16</v>
      </c>
      <c r="F1632">
        <v>98.89</v>
      </c>
      <c r="G1632">
        <v>0</v>
      </c>
      <c r="H1632">
        <v>-1.03</v>
      </c>
    </row>
    <row r="1633" spans="1:8" x14ac:dyDescent="0.2">
      <c r="A1633" t="s">
        <v>3503</v>
      </c>
      <c r="B1633" s="1">
        <f t="shared" si="25"/>
        <v>41308</v>
      </c>
      <c r="C1633">
        <v>100.03</v>
      </c>
      <c r="D1633">
        <v>100.01</v>
      </c>
      <c r="E1633">
        <v>100.15</v>
      </c>
      <c r="F1633">
        <v>100</v>
      </c>
      <c r="G1633">
        <v>0</v>
      </c>
      <c r="H1633">
        <v>0.01</v>
      </c>
    </row>
    <row r="1634" spans="1:8" x14ac:dyDescent="0.2">
      <c r="A1634" t="s">
        <v>3459</v>
      </c>
      <c r="B1634" s="1">
        <f t="shared" si="25"/>
        <v>41306</v>
      </c>
      <c r="C1634">
        <v>100.02</v>
      </c>
      <c r="D1634">
        <v>99.28</v>
      </c>
      <c r="E1634">
        <v>100.44</v>
      </c>
      <c r="F1634">
        <v>99.18</v>
      </c>
      <c r="G1634">
        <v>0</v>
      </c>
      <c r="H1634">
        <v>0.73</v>
      </c>
    </row>
    <row r="1635" spans="1:8" x14ac:dyDescent="0.2">
      <c r="A1635" t="s">
        <v>3220</v>
      </c>
      <c r="B1635" s="1">
        <f t="shared" si="25"/>
        <v>41305</v>
      </c>
      <c r="C1635">
        <v>99.3</v>
      </c>
      <c r="D1635">
        <v>99.17</v>
      </c>
      <c r="E1635">
        <v>99.43</v>
      </c>
      <c r="F1635">
        <v>98.9</v>
      </c>
      <c r="G1635">
        <v>0</v>
      </c>
      <c r="H1635">
        <v>0.12</v>
      </c>
    </row>
    <row r="1636" spans="1:8" x14ac:dyDescent="0.2">
      <c r="A1636" t="s">
        <v>3221</v>
      </c>
      <c r="B1636" s="1">
        <f t="shared" si="25"/>
        <v>41304</v>
      </c>
      <c r="C1636">
        <v>99.18</v>
      </c>
      <c r="D1636">
        <v>98.68</v>
      </c>
      <c r="E1636">
        <v>99.38</v>
      </c>
      <c r="F1636">
        <v>98.55</v>
      </c>
      <c r="G1636">
        <v>0</v>
      </c>
      <c r="H1636">
        <v>0.48</v>
      </c>
    </row>
    <row r="1637" spans="1:8" x14ac:dyDescent="0.2">
      <c r="A1637" t="s">
        <v>3222</v>
      </c>
      <c r="B1637" s="1">
        <f t="shared" si="25"/>
        <v>41303</v>
      </c>
      <c r="C1637">
        <v>98.7</v>
      </c>
      <c r="D1637">
        <v>98.57</v>
      </c>
      <c r="E1637">
        <v>98.83</v>
      </c>
      <c r="F1637">
        <v>98.13</v>
      </c>
      <c r="G1637">
        <v>0</v>
      </c>
      <c r="H1637">
        <v>0.11</v>
      </c>
    </row>
    <row r="1638" spans="1:8" x14ac:dyDescent="0.2">
      <c r="A1638" t="s">
        <v>3223</v>
      </c>
      <c r="B1638" s="1">
        <f t="shared" si="25"/>
        <v>41302</v>
      </c>
      <c r="C1638">
        <v>98.59</v>
      </c>
      <c r="D1638">
        <v>98.64</v>
      </c>
      <c r="E1638">
        <v>98.85</v>
      </c>
      <c r="F1638">
        <v>98.28</v>
      </c>
      <c r="G1638">
        <v>0</v>
      </c>
      <c r="H1638">
        <v>-0.1</v>
      </c>
    </row>
    <row r="1639" spans="1:8" x14ac:dyDescent="0.2">
      <c r="A1639" t="s">
        <v>3281</v>
      </c>
      <c r="B1639" s="1">
        <f t="shared" si="25"/>
        <v>41301</v>
      </c>
      <c r="C1639">
        <v>98.69</v>
      </c>
      <c r="D1639">
        <v>98.55</v>
      </c>
      <c r="E1639">
        <v>98.76</v>
      </c>
      <c r="F1639">
        <v>98.55</v>
      </c>
      <c r="G1639">
        <v>0</v>
      </c>
      <c r="H1639">
        <v>0.1</v>
      </c>
    </row>
    <row r="1640" spans="1:8" x14ac:dyDescent="0.2">
      <c r="A1640" t="s">
        <v>3224</v>
      </c>
      <c r="B1640" s="1">
        <f t="shared" si="25"/>
        <v>41299</v>
      </c>
      <c r="C1640">
        <v>98.59</v>
      </c>
      <c r="D1640">
        <v>97.94</v>
      </c>
      <c r="E1640">
        <v>98.77</v>
      </c>
      <c r="F1640">
        <v>97.74</v>
      </c>
      <c r="G1640">
        <v>0</v>
      </c>
      <c r="H1640">
        <v>0.66</v>
      </c>
    </row>
    <row r="1641" spans="1:8" x14ac:dyDescent="0.2">
      <c r="A1641" t="s">
        <v>3225</v>
      </c>
      <c r="B1641" s="1">
        <f t="shared" si="25"/>
        <v>41298</v>
      </c>
      <c r="C1641">
        <v>97.94</v>
      </c>
      <c r="D1641">
        <v>97.23</v>
      </c>
      <c r="E1641">
        <v>98.09</v>
      </c>
      <c r="F1641">
        <v>96.99</v>
      </c>
      <c r="G1641">
        <v>0</v>
      </c>
      <c r="H1641">
        <v>0.69</v>
      </c>
    </row>
    <row r="1642" spans="1:8" x14ac:dyDescent="0.2">
      <c r="A1642" t="s">
        <v>3226</v>
      </c>
      <c r="B1642" s="1">
        <f t="shared" si="25"/>
        <v>41297</v>
      </c>
      <c r="C1642">
        <v>97.27</v>
      </c>
      <c r="D1642">
        <v>97.28</v>
      </c>
      <c r="E1642">
        <v>97.51</v>
      </c>
      <c r="F1642">
        <v>96.81</v>
      </c>
      <c r="G1642">
        <v>0</v>
      </c>
      <c r="H1642">
        <v>-0.03</v>
      </c>
    </row>
    <row r="1643" spans="1:8" x14ac:dyDescent="0.2">
      <c r="A1643" t="s">
        <v>3227</v>
      </c>
      <c r="B1643" s="1">
        <f t="shared" si="25"/>
        <v>41296</v>
      </c>
      <c r="C1643">
        <v>97.3</v>
      </c>
      <c r="D1643">
        <v>97.43</v>
      </c>
      <c r="E1643">
        <v>97.87</v>
      </c>
      <c r="F1643">
        <v>96.84</v>
      </c>
      <c r="G1643">
        <v>0</v>
      </c>
      <c r="H1643">
        <v>-0.15</v>
      </c>
    </row>
    <row r="1644" spans="1:8" x14ac:dyDescent="0.2">
      <c r="A1644" t="s">
        <v>3282</v>
      </c>
      <c r="B1644" s="1">
        <f t="shared" si="25"/>
        <v>41295</v>
      </c>
      <c r="C1644">
        <v>97.44</v>
      </c>
      <c r="D1644">
        <v>97.51</v>
      </c>
      <c r="E1644">
        <v>97.68</v>
      </c>
      <c r="F1644">
        <v>97.22</v>
      </c>
      <c r="G1644">
        <v>0</v>
      </c>
      <c r="H1644">
        <v>-0.1</v>
      </c>
    </row>
    <row r="1645" spans="1:8" x14ac:dyDescent="0.2">
      <c r="A1645" t="s">
        <v>3283</v>
      </c>
      <c r="B1645" s="1">
        <f t="shared" si="25"/>
        <v>41294</v>
      </c>
      <c r="C1645">
        <v>97.54</v>
      </c>
      <c r="D1645">
        <v>97.49</v>
      </c>
      <c r="E1645">
        <v>97.6</v>
      </c>
      <c r="F1645">
        <v>97.46</v>
      </c>
      <c r="G1645">
        <v>0</v>
      </c>
      <c r="H1645">
        <v>0.03</v>
      </c>
    </row>
    <row r="1646" spans="1:8" x14ac:dyDescent="0.2">
      <c r="A1646" t="s">
        <v>3228</v>
      </c>
      <c r="B1646" s="1">
        <f t="shared" si="25"/>
        <v>41292</v>
      </c>
      <c r="C1646">
        <v>97.52</v>
      </c>
      <c r="D1646">
        <v>97.73</v>
      </c>
      <c r="E1646">
        <v>98.03</v>
      </c>
      <c r="F1646">
        <v>97.15</v>
      </c>
      <c r="G1646">
        <v>0</v>
      </c>
      <c r="H1646">
        <v>-0.24</v>
      </c>
    </row>
    <row r="1647" spans="1:8" x14ac:dyDescent="0.2">
      <c r="A1647" t="s">
        <v>3229</v>
      </c>
      <c r="B1647" s="1">
        <f t="shared" si="25"/>
        <v>41291</v>
      </c>
      <c r="C1647">
        <v>97.75</v>
      </c>
      <c r="D1647">
        <v>96.86</v>
      </c>
      <c r="E1647">
        <v>97.85</v>
      </c>
      <c r="F1647">
        <v>96.7</v>
      </c>
      <c r="G1647">
        <v>0</v>
      </c>
      <c r="H1647">
        <v>0.89</v>
      </c>
    </row>
    <row r="1648" spans="1:8" x14ac:dyDescent="0.2">
      <c r="A1648" t="s">
        <v>3230</v>
      </c>
      <c r="B1648" s="1">
        <f t="shared" si="25"/>
        <v>41290</v>
      </c>
      <c r="C1648">
        <v>96.89</v>
      </c>
      <c r="D1648">
        <v>96.99</v>
      </c>
      <c r="E1648">
        <v>97.2</v>
      </c>
      <c r="F1648">
        <v>96.51</v>
      </c>
      <c r="G1648">
        <v>0</v>
      </c>
      <c r="H1648">
        <v>-0.11</v>
      </c>
    </row>
    <row r="1649" spans="1:8" x14ac:dyDescent="0.2">
      <c r="A1649" t="s">
        <v>3231</v>
      </c>
      <c r="B1649" s="1">
        <f t="shared" si="25"/>
        <v>41289</v>
      </c>
      <c r="C1649">
        <v>96.99</v>
      </c>
      <c r="D1649">
        <v>97.47</v>
      </c>
      <c r="E1649">
        <v>97.7</v>
      </c>
      <c r="F1649">
        <v>96.65</v>
      </c>
      <c r="G1649">
        <v>0</v>
      </c>
      <c r="H1649">
        <v>-0.53</v>
      </c>
    </row>
    <row r="1650" spans="1:8" x14ac:dyDescent="0.2">
      <c r="A1650" t="s">
        <v>3232</v>
      </c>
      <c r="B1650" s="1">
        <f t="shared" si="25"/>
        <v>41288</v>
      </c>
      <c r="C1650">
        <v>97.51</v>
      </c>
      <c r="D1650">
        <v>97.19</v>
      </c>
      <c r="E1650">
        <v>97.69</v>
      </c>
      <c r="F1650">
        <v>97.06</v>
      </c>
      <c r="G1650">
        <v>0</v>
      </c>
      <c r="H1650">
        <v>0.19</v>
      </c>
    </row>
    <row r="1651" spans="1:8" x14ac:dyDescent="0.2">
      <c r="A1651" t="s">
        <v>3284</v>
      </c>
      <c r="B1651" s="1">
        <f t="shared" si="25"/>
        <v>41287</v>
      </c>
      <c r="C1651">
        <v>97.32</v>
      </c>
      <c r="D1651">
        <v>97.29</v>
      </c>
      <c r="E1651">
        <v>97.41</v>
      </c>
      <c r="F1651">
        <v>97.22</v>
      </c>
      <c r="G1651">
        <v>0</v>
      </c>
      <c r="H1651">
        <v>0.16</v>
      </c>
    </row>
    <row r="1652" spans="1:8" x14ac:dyDescent="0.2">
      <c r="A1652" t="s">
        <v>3233</v>
      </c>
      <c r="B1652" s="1">
        <f t="shared" si="25"/>
        <v>41285</v>
      </c>
      <c r="C1652">
        <v>97.16</v>
      </c>
      <c r="D1652">
        <v>96.51</v>
      </c>
      <c r="E1652">
        <v>97.34</v>
      </c>
      <c r="F1652">
        <v>96.38</v>
      </c>
      <c r="G1652">
        <v>0</v>
      </c>
      <c r="H1652">
        <v>0.68</v>
      </c>
    </row>
    <row r="1653" spans="1:8" x14ac:dyDescent="0.2">
      <c r="A1653" t="s">
        <v>3234</v>
      </c>
      <c r="B1653" s="1">
        <f t="shared" si="25"/>
        <v>41284</v>
      </c>
      <c r="C1653">
        <v>96.51</v>
      </c>
      <c r="D1653">
        <v>95.17</v>
      </c>
      <c r="E1653">
        <v>96.54</v>
      </c>
      <c r="F1653">
        <v>95</v>
      </c>
      <c r="G1653">
        <v>0</v>
      </c>
      <c r="H1653">
        <v>1.4</v>
      </c>
    </row>
    <row r="1654" spans="1:8" x14ac:dyDescent="0.2">
      <c r="A1654" t="s">
        <v>3235</v>
      </c>
      <c r="B1654" s="1">
        <f t="shared" si="25"/>
        <v>41283</v>
      </c>
      <c r="C1654">
        <v>95.17</v>
      </c>
      <c r="D1654">
        <v>95.13</v>
      </c>
      <c r="E1654">
        <v>95.4</v>
      </c>
      <c r="F1654">
        <v>94.86</v>
      </c>
      <c r="G1654">
        <v>0</v>
      </c>
      <c r="H1654">
        <v>0</v>
      </c>
    </row>
    <row r="1655" spans="1:8" x14ac:dyDescent="0.2">
      <c r="A1655" t="s">
        <v>3236</v>
      </c>
      <c r="B1655" s="1">
        <f t="shared" si="25"/>
        <v>41282</v>
      </c>
      <c r="C1655">
        <v>95.17</v>
      </c>
      <c r="D1655">
        <v>95.39</v>
      </c>
      <c r="E1655">
        <v>95.6</v>
      </c>
      <c r="F1655">
        <v>94.92</v>
      </c>
      <c r="G1655">
        <v>0</v>
      </c>
      <c r="H1655">
        <v>-0.25</v>
      </c>
    </row>
    <row r="1656" spans="1:8" x14ac:dyDescent="0.2">
      <c r="A1656" t="s">
        <v>3237</v>
      </c>
      <c r="B1656" s="1">
        <f t="shared" si="25"/>
        <v>41281</v>
      </c>
      <c r="C1656">
        <v>95.41</v>
      </c>
      <c r="D1656">
        <v>95.22</v>
      </c>
      <c r="E1656">
        <v>95.52</v>
      </c>
      <c r="F1656">
        <v>94.76</v>
      </c>
      <c r="G1656">
        <v>0</v>
      </c>
      <c r="H1656">
        <v>0.19</v>
      </c>
    </row>
    <row r="1657" spans="1:8" x14ac:dyDescent="0.2">
      <c r="A1657" t="s">
        <v>3285</v>
      </c>
      <c r="B1657" s="1">
        <f t="shared" si="25"/>
        <v>41280</v>
      </c>
      <c r="C1657">
        <v>95.23</v>
      </c>
      <c r="D1657">
        <v>95.26</v>
      </c>
      <c r="E1657">
        <v>95.33</v>
      </c>
      <c r="F1657">
        <v>95.21</v>
      </c>
      <c r="G1657">
        <v>0</v>
      </c>
      <c r="H1657">
        <v>0</v>
      </c>
    </row>
    <row r="1658" spans="1:8" x14ac:dyDescent="0.2">
      <c r="A1658" t="s">
        <v>3238</v>
      </c>
      <c r="B1658" s="1">
        <f t="shared" si="25"/>
        <v>41278</v>
      </c>
      <c r="C1658">
        <v>95.22</v>
      </c>
      <c r="D1658">
        <v>94.87</v>
      </c>
      <c r="E1658">
        <v>95.36</v>
      </c>
      <c r="F1658">
        <v>94.61</v>
      </c>
      <c r="G1658">
        <v>0</v>
      </c>
      <c r="H1658">
        <v>0.35</v>
      </c>
    </row>
    <row r="1659" spans="1:8" x14ac:dyDescent="0.2">
      <c r="A1659" t="s">
        <v>3239</v>
      </c>
      <c r="B1659" s="1">
        <f t="shared" si="25"/>
        <v>41277</v>
      </c>
      <c r="C1659">
        <v>94.89</v>
      </c>
      <c r="D1659">
        <v>95.64</v>
      </c>
      <c r="E1659">
        <v>95.72</v>
      </c>
      <c r="F1659">
        <v>94.79</v>
      </c>
      <c r="G1659">
        <v>0</v>
      </c>
      <c r="H1659">
        <v>-0.81</v>
      </c>
    </row>
    <row r="1660" spans="1:8" x14ac:dyDescent="0.2">
      <c r="A1660" t="s">
        <v>3240</v>
      </c>
      <c r="B1660" s="1">
        <f t="shared" si="25"/>
        <v>41276</v>
      </c>
      <c r="C1660">
        <v>95.66</v>
      </c>
      <c r="D1660">
        <v>95.69</v>
      </c>
      <c r="E1660">
        <v>96.39</v>
      </c>
      <c r="F1660">
        <v>95.37</v>
      </c>
      <c r="G1660">
        <v>0</v>
      </c>
      <c r="H1660">
        <v>-0.01</v>
      </c>
    </row>
    <row r="1661" spans="1:8" x14ac:dyDescent="0.2">
      <c r="A1661" t="s">
        <v>3286</v>
      </c>
      <c r="B1661" s="1">
        <f t="shared" si="25"/>
        <v>41275</v>
      </c>
      <c r="C1661">
        <v>95.67</v>
      </c>
      <c r="D1661">
        <v>95.65</v>
      </c>
      <c r="E1661">
        <v>95.87</v>
      </c>
      <c r="F1661">
        <v>95.49</v>
      </c>
      <c r="G1661">
        <v>0</v>
      </c>
      <c r="H1661">
        <v>-0.01</v>
      </c>
    </row>
    <row r="1662" spans="1:8" x14ac:dyDescent="0.2">
      <c r="A1662" t="s">
        <v>2987</v>
      </c>
      <c r="B1662" s="1">
        <f t="shared" si="25"/>
        <v>41274</v>
      </c>
      <c r="C1662">
        <v>95.68</v>
      </c>
      <c r="D1662">
        <v>95.68</v>
      </c>
      <c r="E1662">
        <v>95.98</v>
      </c>
      <c r="F1662">
        <v>95.36</v>
      </c>
      <c r="G1662">
        <v>0</v>
      </c>
      <c r="H1662">
        <v>-0.17</v>
      </c>
    </row>
    <row r="1663" spans="1:8" x14ac:dyDescent="0.2">
      <c r="A1663" t="s">
        <v>3050</v>
      </c>
      <c r="B1663" s="1">
        <f t="shared" si="25"/>
        <v>41273</v>
      </c>
      <c r="C1663">
        <v>95.84</v>
      </c>
      <c r="D1663">
        <v>95.72</v>
      </c>
      <c r="E1663">
        <v>95.88</v>
      </c>
      <c r="F1663">
        <v>95.69</v>
      </c>
      <c r="G1663">
        <v>0</v>
      </c>
      <c r="H1663">
        <v>0.05</v>
      </c>
    </row>
    <row r="1664" spans="1:8" x14ac:dyDescent="0.2">
      <c r="A1664" t="s">
        <v>2988</v>
      </c>
      <c r="B1664" s="1">
        <f t="shared" si="25"/>
        <v>41271</v>
      </c>
      <c r="C1664">
        <v>95.8</v>
      </c>
      <c r="D1664">
        <v>95.95</v>
      </c>
      <c r="E1664">
        <v>96.18</v>
      </c>
      <c r="F1664">
        <v>95.23</v>
      </c>
      <c r="G1664">
        <v>0</v>
      </c>
      <c r="H1664">
        <v>-0.18</v>
      </c>
    </row>
    <row r="1665" spans="1:8" x14ac:dyDescent="0.2">
      <c r="A1665" t="s">
        <v>2989</v>
      </c>
      <c r="B1665" s="1">
        <f t="shared" si="25"/>
        <v>41270</v>
      </c>
      <c r="C1665">
        <v>95.97</v>
      </c>
      <c r="D1665">
        <v>95.78</v>
      </c>
      <c r="E1665">
        <v>96.26</v>
      </c>
      <c r="F1665">
        <v>95.45</v>
      </c>
      <c r="G1665">
        <v>0</v>
      </c>
      <c r="H1665">
        <v>0.17</v>
      </c>
    </row>
    <row r="1666" spans="1:8" x14ac:dyDescent="0.2">
      <c r="A1666" t="s">
        <v>2990</v>
      </c>
      <c r="B1666" s="1">
        <f t="shared" si="25"/>
        <v>41269</v>
      </c>
      <c r="C1666">
        <v>95.8</v>
      </c>
      <c r="D1666">
        <v>95.43</v>
      </c>
      <c r="E1666">
        <v>95.99</v>
      </c>
      <c r="F1666">
        <v>95.28</v>
      </c>
      <c r="G1666">
        <v>0</v>
      </c>
      <c r="H1666">
        <v>0.37</v>
      </c>
    </row>
    <row r="1667" spans="1:8" x14ac:dyDescent="0.2">
      <c r="A1667" t="s">
        <v>3051</v>
      </c>
      <c r="B1667" s="1">
        <f t="shared" ref="B1667:B1730" si="26">DATE(RIGHT(A1667,4),LEFT(A1667,2),LEFT(RIGHT(A1667,8),2))</f>
        <v>41268</v>
      </c>
      <c r="C1667">
        <v>95.45</v>
      </c>
      <c r="D1667">
        <v>95.46</v>
      </c>
      <c r="E1667">
        <v>95.76</v>
      </c>
      <c r="F1667">
        <v>95.29</v>
      </c>
      <c r="G1667">
        <v>0</v>
      </c>
      <c r="H1667">
        <v>-0.03</v>
      </c>
    </row>
    <row r="1668" spans="1:8" x14ac:dyDescent="0.2">
      <c r="A1668" t="s">
        <v>2991</v>
      </c>
      <c r="B1668" s="1">
        <f t="shared" si="26"/>
        <v>41267</v>
      </c>
      <c r="C1668">
        <v>95.48</v>
      </c>
      <c r="D1668">
        <v>95.3</v>
      </c>
      <c r="E1668">
        <v>95.71</v>
      </c>
      <c r="F1668">
        <v>95.18</v>
      </c>
      <c r="G1668">
        <v>0</v>
      </c>
      <c r="H1668">
        <v>0.18</v>
      </c>
    </row>
    <row r="1669" spans="1:8" x14ac:dyDescent="0.2">
      <c r="A1669" t="s">
        <v>3052</v>
      </c>
      <c r="B1669" s="1">
        <f t="shared" si="26"/>
        <v>41266</v>
      </c>
      <c r="C1669">
        <v>95.31</v>
      </c>
      <c r="D1669">
        <v>95.28</v>
      </c>
      <c r="E1669">
        <v>95.35</v>
      </c>
      <c r="F1669">
        <v>95.25</v>
      </c>
      <c r="G1669">
        <v>0</v>
      </c>
      <c r="H1669">
        <v>-0.02</v>
      </c>
    </row>
    <row r="1670" spans="1:8" x14ac:dyDescent="0.2">
      <c r="A1670" t="s">
        <v>2992</v>
      </c>
      <c r="B1670" s="1">
        <f t="shared" si="26"/>
        <v>41264</v>
      </c>
      <c r="C1670">
        <v>95.33</v>
      </c>
      <c r="D1670">
        <v>95.58</v>
      </c>
      <c r="E1670">
        <v>95.69</v>
      </c>
      <c r="F1670">
        <v>95</v>
      </c>
      <c r="G1670">
        <v>0</v>
      </c>
      <c r="H1670">
        <v>-0.28000000000000003</v>
      </c>
    </row>
    <row r="1671" spans="1:8" x14ac:dyDescent="0.2">
      <c r="A1671" t="s">
        <v>2993</v>
      </c>
      <c r="B1671" s="1">
        <f t="shared" si="26"/>
        <v>41263</v>
      </c>
      <c r="C1671">
        <v>95.6</v>
      </c>
      <c r="D1671">
        <v>95.56</v>
      </c>
      <c r="E1671">
        <v>95.96</v>
      </c>
      <c r="F1671">
        <v>95.17</v>
      </c>
      <c r="G1671">
        <v>0</v>
      </c>
      <c r="H1671">
        <v>0.01</v>
      </c>
    </row>
    <row r="1672" spans="1:8" x14ac:dyDescent="0.2">
      <c r="A1672" t="s">
        <v>2994</v>
      </c>
      <c r="B1672" s="1">
        <f t="shared" si="26"/>
        <v>41262</v>
      </c>
      <c r="C1672">
        <v>95.59</v>
      </c>
      <c r="D1672">
        <v>95.58</v>
      </c>
      <c r="E1672">
        <v>96.13</v>
      </c>
      <c r="F1672">
        <v>95.43</v>
      </c>
      <c r="G1672">
        <v>0</v>
      </c>
      <c r="H1672">
        <v>0</v>
      </c>
    </row>
    <row r="1673" spans="1:8" x14ac:dyDescent="0.2">
      <c r="A1673" t="s">
        <v>2995</v>
      </c>
      <c r="B1673" s="1">
        <f t="shared" si="26"/>
        <v>41261</v>
      </c>
      <c r="C1673">
        <v>95.59</v>
      </c>
      <c r="D1673">
        <v>95.17</v>
      </c>
      <c r="E1673">
        <v>95.69</v>
      </c>
      <c r="F1673">
        <v>95.07</v>
      </c>
      <c r="G1673">
        <v>0</v>
      </c>
      <c r="H1673">
        <v>0.42</v>
      </c>
    </row>
    <row r="1674" spans="1:8" x14ac:dyDescent="0.2">
      <c r="A1674" t="s">
        <v>2996</v>
      </c>
      <c r="B1674" s="1">
        <f t="shared" si="26"/>
        <v>41260</v>
      </c>
      <c r="C1674">
        <v>95.19</v>
      </c>
      <c r="D1674">
        <v>95.41</v>
      </c>
      <c r="E1674">
        <v>95.48</v>
      </c>
      <c r="F1674">
        <v>94.97</v>
      </c>
      <c r="G1674">
        <v>0</v>
      </c>
      <c r="H1674">
        <v>-0.12</v>
      </c>
    </row>
    <row r="1675" spans="1:8" x14ac:dyDescent="0.2">
      <c r="A1675" t="s">
        <v>3053</v>
      </c>
      <c r="B1675" s="1">
        <f t="shared" si="26"/>
        <v>41259</v>
      </c>
      <c r="C1675">
        <v>95.31</v>
      </c>
      <c r="D1675">
        <v>95.35</v>
      </c>
      <c r="E1675">
        <v>95.48</v>
      </c>
      <c r="F1675">
        <v>95.24</v>
      </c>
      <c r="G1675">
        <v>0</v>
      </c>
      <c r="H1675">
        <v>0.14000000000000001</v>
      </c>
    </row>
    <row r="1676" spans="1:8" x14ac:dyDescent="0.2">
      <c r="A1676" t="s">
        <v>2997</v>
      </c>
      <c r="B1676" s="1">
        <f t="shared" si="26"/>
        <v>41257</v>
      </c>
      <c r="C1676">
        <v>95.18</v>
      </c>
      <c r="D1676">
        <v>94.64</v>
      </c>
      <c r="E1676">
        <v>95.24</v>
      </c>
      <c r="F1676">
        <v>94.5</v>
      </c>
      <c r="G1676">
        <v>0</v>
      </c>
      <c r="H1676">
        <v>0.56999999999999995</v>
      </c>
    </row>
    <row r="1677" spans="1:8" x14ac:dyDescent="0.2">
      <c r="A1677" t="s">
        <v>2998</v>
      </c>
      <c r="B1677" s="1">
        <f t="shared" si="26"/>
        <v>41256</v>
      </c>
      <c r="C1677">
        <v>94.64</v>
      </c>
      <c r="D1677">
        <v>94.51</v>
      </c>
      <c r="E1677">
        <v>94.8</v>
      </c>
      <c r="F1677">
        <v>94.29</v>
      </c>
      <c r="G1677">
        <v>0</v>
      </c>
      <c r="H1677">
        <v>0.14000000000000001</v>
      </c>
    </row>
    <row r="1678" spans="1:8" x14ac:dyDescent="0.2">
      <c r="A1678" t="s">
        <v>2999</v>
      </c>
      <c r="B1678" s="1">
        <f t="shared" si="26"/>
        <v>41255</v>
      </c>
      <c r="C1678">
        <v>94.51</v>
      </c>
      <c r="D1678">
        <v>93.97</v>
      </c>
      <c r="E1678">
        <v>94.67</v>
      </c>
      <c r="F1678">
        <v>93.84</v>
      </c>
      <c r="G1678">
        <v>0</v>
      </c>
      <c r="H1678">
        <v>0.56000000000000005</v>
      </c>
    </row>
    <row r="1679" spans="1:8" x14ac:dyDescent="0.2">
      <c r="A1679" t="s">
        <v>3000</v>
      </c>
      <c r="B1679" s="1">
        <f t="shared" si="26"/>
        <v>41254</v>
      </c>
      <c r="C1679">
        <v>93.98</v>
      </c>
      <c r="D1679">
        <v>93.57</v>
      </c>
      <c r="E1679">
        <v>94.05</v>
      </c>
      <c r="F1679">
        <v>93.44</v>
      </c>
      <c r="G1679">
        <v>0</v>
      </c>
      <c r="H1679">
        <v>0.42</v>
      </c>
    </row>
    <row r="1680" spans="1:8" x14ac:dyDescent="0.2">
      <c r="A1680" t="s">
        <v>3001</v>
      </c>
      <c r="B1680" s="1">
        <f t="shared" si="26"/>
        <v>41253</v>
      </c>
      <c r="C1680">
        <v>93.59</v>
      </c>
      <c r="D1680">
        <v>93.31</v>
      </c>
      <c r="E1680">
        <v>93.62</v>
      </c>
      <c r="F1680">
        <v>93.14</v>
      </c>
      <c r="G1680">
        <v>0</v>
      </c>
      <c r="H1680">
        <v>0.2</v>
      </c>
    </row>
    <row r="1681" spans="1:8" x14ac:dyDescent="0.2">
      <c r="A1681" t="s">
        <v>3054</v>
      </c>
      <c r="B1681" s="1">
        <f t="shared" si="26"/>
        <v>41252</v>
      </c>
      <c r="C1681">
        <v>93.4</v>
      </c>
      <c r="D1681">
        <v>93.29</v>
      </c>
      <c r="E1681">
        <v>93.42</v>
      </c>
      <c r="F1681">
        <v>93.28</v>
      </c>
      <c r="G1681">
        <v>0</v>
      </c>
      <c r="H1681">
        <v>-0.12</v>
      </c>
    </row>
    <row r="1682" spans="1:8" x14ac:dyDescent="0.2">
      <c r="A1682" t="s">
        <v>3002</v>
      </c>
      <c r="B1682" s="1">
        <f t="shared" si="26"/>
        <v>41250</v>
      </c>
      <c r="C1682">
        <v>93.51</v>
      </c>
      <c r="D1682">
        <v>93.71</v>
      </c>
      <c r="E1682">
        <v>93.81</v>
      </c>
      <c r="F1682">
        <v>93.17</v>
      </c>
      <c r="G1682">
        <v>0</v>
      </c>
      <c r="H1682">
        <v>-0.23</v>
      </c>
    </row>
    <row r="1683" spans="1:8" x14ac:dyDescent="0.2">
      <c r="A1683" t="s">
        <v>3003</v>
      </c>
      <c r="B1683" s="1">
        <f t="shared" si="26"/>
        <v>41249</v>
      </c>
      <c r="C1683">
        <v>93.73</v>
      </c>
      <c r="D1683">
        <v>94.33</v>
      </c>
      <c r="E1683">
        <v>94.47</v>
      </c>
      <c r="F1683">
        <v>93.55</v>
      </c>
      <c r="G1683">
        <v>0</v>
      </c>
      <c r="H1683">
        <v>-0.67</v>
      </c>
    </row>
    <row r="1684" spans="1:8" x14ac:dyDescent="0.2">
      <c r="A1684" t="s">
        <v>3004</v>
      </c>
      <c r="B1684" s="1">
        <f t="shared" si="26"/>
        <v>41248</v>
      </c>
      <c r="C1684">
        <v>94.36</v>
      </c>
      <c r="D1684">
        <v>94.41</v>
      </c>
      <c r="E1684">
        <v>94.71</v>
      </c>
      <c r="F1684">
        <v>94.18</v>
      </c>
      <c r="G1684">
        <v>0</v>
      </c>
      <c r="H1684">
        <v>-0.08</v>
      </c>
    </row>
    <row r="1685" spans="1:8" x14ac:dyDescent="0.2">
      <c r="A1685" t="s">
        <v>3005</v>
      </c>
      <c r="B1685" s="1">
        <f t="shared" si="26"/>
        <v>41247</v>
      </c>
      <c r="C1685">
        <v>94.43</v>
      </c>
      <c r="D1685">
        <v>94.23</v>
      </c>
      <c r="E1685">
        <v>94.55</v>
      </c>
      <c r="F1685">
        <v>94.08</v>
      </c>
      <c r="G1685">
        <v>0</v>
      </c>
      <c r="H1685">
        <v>0.2</v>
      </c>
    </row>
    <row r="1686" spans="1:8" x14ac:dyDescent="0.2">
      <c r="A1686" t="s">
        <v>3006</v>
      </c>
      <c r="B1686" s="1">
        <f t="shared" si="26"/>
        <v>41246</v>
      </c>
      <c r="C1686">
        <v>94.24</v>
      </c>
      <c r="D1686">
        <v>93.85</v>
      </c>
      <c r="E1686">
        <v>94.43</v>
      </c>
      <c r="F1686">
        <v>93.77</v>
      </c>
      <c r="G1686">
        <v>0</v>
      </c>
      <c r="H1686">
        <v>0.28000000000000003</v>
      </c>
    </row>
    <row r="1687" spans="1:8" x14ac:dyDescent="0.2">
      <c r="A1687" t="s">
        <v>3055</v>
      </c>
      <c r="B1687" s="1">
        <f t="shared" si="26"/>
        <v>41245</v>
      </c>
      <c r="C1687">
        <v>93.97</v>
      </c>
      <c r="D1687">
        <v>93.92</v>
      </c>
      <c r="E1687">
        <v>94</v>
      </c>
      <c r="F1687">
        <v>93.91</v>
      </c>
      <c r="G1687">
        <v>0</v>
      </c>
      <c r="H1687">
        <v>0.03</v>
      </c>
    </row>
    <row r="1688" spans="1:8" x14ac:dyDescent="0.2">
      <c r="A1688" t="s">
        <v>2754</v>
      </c>
      <c r="B1688" s="1">
        <f t="shared" si="26"/>
        <v>41243</v>
      </c>
      <c r="C1688">
        <v>93.95</v>
      </c>
      <c r="D1688">
        <v>93.76</v>
      </c>
      <c r="E1688">
        <v>94.22</v>
      </c>
      <c r="F1688">
        <v>93.68</v>
      </c>
      <c r="G1688">
        <v>0</v>
      </c>
      <c r="H1688">
        <v>0.17</v>
      </c>
    </row>
    <row r="1689" spans="1:8" x14ac:dyDescent="0.2">
      <c r="A1689" t="s">
        <v>2755</v>
      </c>
      <c r="B1689" s="1">
        <f t="shared" si="26"/>
        <v>41242</v>
      </c>
      <c r="C1689">
        <v>93.78</v>
      </c>
      <c r="D1689">
        <v>93.55</v>
      </c>
      <c r="E1689">
        <v>94.01</v>
      </c>
      <c r="F1689">
        <v>93.45</v>
      </c>
      <c r="G1689">
        <v>0</v>
      </c>
      <c r="H1689">
        <v>0.25</v>
      </c>
    </row>
    <row r="1690" spans="1:8" x14ac:dyDescent="0.2">
      <c r="A1690" t="s">
        <v>2756</v>
      </c>
      <c r="B1690" s="1">
        <f t="shared" si="26"/>
        <v>41241</v>
      </c>
      <c r="C1690">
        <v>93.55</v>
      </c>
      <c r="D1690">
        <v>93.57</v>
      </c>
      <c r="E1690">
        <v>93.66</v>
      </c>
      <c r="F1690">
        <v>93.08</v>
      </c>
      <c r="G1690">
        <v>0</v>
      </c>
      <c r="H1690">
        <v>-0.05</v>
      </c>
    </row>
    <row r="1691" spans="1:8" x14ac:dyDescent="0.2">
      <c r="A1691" t="s">
        <v>2757</v>
      </c>
      <c r="B1691" s="1">
        <f t="shared" si="26"/>
        <v>41240</v>
      </c>
      <c r="C1691">
        <v>93.59</v>
      </c>
      <c r="D1691">
        <v>93.64</v>
      </c>
      <c r="E1691">
        <v>94.01</v>
      </c>
      <c r="F1691">
        <v>93.29</v>
      </c>
      <c r="G1691">
        <v>0</v>
      </c>
      <c r="H1691">
        <v>-0.08</v>
      </c>
    </row>
    <row r="1692" spans="1:8" x14ac:dyDescent="0.2">
      <c r="A1692" t="s">
        <v>2758</v>
      </c>
      <c r="B1692" s="1">
        <f t="shared" si="26"/>
        <v>41239</v>
      </c>
      <c r="C1692">
        <v>93.66</v>
      </c>
      <c r="D1692">
        <v>93.65</v>
      </c>
      <c r="E1692">
        <v>93.87</v>
      </c>
      <c r="F1692">
        <v>93.41</v>
      </c>
      <c r="G1692">
        <v>0</v>
      </c>
      <c r="H1692">
        <v>-0.12</v>
      </c>
    </row>
    <row r="1693" spans="1:8" x14ac:dyDescent="0.2">
      <c r="A1693" t="s">
        <v>2817</v>
      </c>
      <c r="B1693" s="1">
        <f t="shared" si="26"/>
        <v>41238</v>
      </c>
      <c r="C1693">
        <v>93.78</v>
      </c>
      <c r="D1693">
        <v>93.71</v>
      </c>
      <c r="E1693">
        <v>93.81</v>
      </c>
      <c r="F1693">
        <v>93.68</v>
      </c>
      <c r="G1693">
        <v>0</v>
      </c>
      <c r="H1693">
        <v>0.01</v>
      </c>
    </row>
    <row r="1694" spans="1:8" x14ac:dyDescent="0.2">
      <c r="A1694" t="s">
        <v>2759</v>
      </c>
      <c r="B1694" s="1">
        <f t="shared" si="26"/>
        <v>41236</v>
      </c>
      <c r="C1694">
        <v>93.76</v>
      </c>
      <c r="D1694">
        <v>93.24</v>
      </c>
      <c r="E1694">
        <v>93.88</v>
      </c>
      <c r="F1694">
        <v>93.07</v>
      </c>
      <c r="G1694">
        <v>0</v>
      </c>
      <c r="H1694">
        <v>0.53</v>
      </c>
    </row>
    <row r="1695" spans="1:8" x14ac:dyDescent="0.2">
      <c r="A1695" t="s">
        <v>2818</v>
      </c>
      <c r="B1695" s="1">
        <f t="shared" si="26"/>
        <v>41235</v>
      </c>
      <c r="C1695">
        <v>93.27</v>
      </c>
      <c r="D1695">
        <v>92.93</v>
      </c>
      <c r="E1695">
        <v>93.43</v>
      </c>
      <c r="F1695">
        <v>92.86</v>
      </c>
      <c r="G1695">
        <v>0</v>
      </c>
      <c r="H1695">
        <v>0.34</v>
      </c>
    </row>
    <row r="1696" spans="1:8" x14ac:dyDescent="0.2">
      <c r="A1696" t="s">
        <v>2760</v>
      </c>
      <c r="B1696" s="1">
        <f t="shared" si="26"/>
        <v>41234</v>
      </c>
      <c r="C1696">
        <v>92.95</v>
      </c>
      <c r="D1696">
        <v>92.79</v>
      </c>
      <c r="E1696">
        <v>93.04</v>
      </c>
      <c r="F1696">
        <v>92.23</v>
      </c>
      <c r="G1696">
        <v>0</v>
      </c>
      <c r="H1696">
        <v>0.15</v>
      </c>
    </row>
    <row r="1697" spans="1:8" x14ac:dyDescent="0.2">
      <c r="A1697" t="s">
        <v>2761</v>
      </c>
      <c r="B1697" s="1">
        <f t="shared" si="26"/>
        <v>41233</v>
      </c>
      <c r="C1697">
        <v>92.81</v>
      </c>
      <c r="D1697">
        <v>92.7</v>
      </c>
      <c r="E1697">
        <v>92.89</v>
      </c>
      <c r="F1697">
        <v>92.34</v>
      </c>
      <c r="G1697">
        <v>0</v>
      </c>
      <c r="H1697">
        <v>0.11</v>
      </c>
    </row>
    <row r="1698" spans="1:8" x14ac:dyDescent="0.2">
      <c r="A1698" t="s">
        <v>2762</v>
      </c>
      <c r="B1698" s="1">
        <f t="shared" si="26"/>
        <v>41232</v>
      </c>
      <c r="C1698">
        <v>92.71</v>
      </c>
      <c r="D1698">
        <v>92.29</v>
      </c>
      <c r="E1698">
        <v>92.79</v>
      </c>
      <c r="F1698">
        <v>92.17</v>
      </c>
      <c r="G1698">
        <v>0</v>
      </c>
      <c r="H1698">
        <v>0.27</v>
      </c>
    </row>
    <row r="1699" spans="1:8" x14ac:dyDescent="0.2">
      <c r="A1699" t="s">
        <v>2819</v>
      </c>
      <c r="B1699" s="1">
        <f t="shared" si="26"/>
        <v>41231</v>
      </c>
      <c r="C1699">
        <v>92.46</v>
      </c>
      <c r="D1699">
        <v>92.37</v>
      </c>
      <c r="E1699">
        <v>92.47</v>
      </c>
      <c r="F1699">
        <v>92.3</v>
      </c>
      <c r="G1699">
        <v>0</v>
      </c>
      <c r="H1699">
        <v>0.16</v>
      </c>
    </row>
    <row r="1700" spans="1:8" x14ac:dyDescent="0.2">
      <c r="A1700" t="s">
        <v>2763</v>
      </c>
      <c r="B1700" s="1">
        <f t="shared" si="26"/>
        <v>41229</v>
      </c>
      <c r="C1700">
        <v>92.31</v>
      </c>
      <c r="D1700">
        <v>92.51</v>
      </c>
      <c r="E1700">
        <v>92.6</v>
      </c>
      <c r="F1700">
        <v>91.94</v>
      </c>
      <c r="G1700">
        <v>0</v>
      </c>
      <c r="H1700">
        <v>-0.24</v>
      </c>
    </row>
    <row r="1701" spans="1:8" x14ac:dyDescent="0.2">
      <c r="A1701" t="s">
        <v>2764</v>
      </c>
      <c r="B1701" s="1">
        <f t="shared" si="26"/>
        <v>41228</v>
      </c>
      <c r="C1701">
        <v>92.54</v>
      </c>
      <c r="D1701">
        <v>92.08</v>
      </c>
      <c r="E1701">
        <v>92.69</v>
      </c>
      <c r="F1701">
        <v>91.94</v>
      </c>
      <c r="G1701">
        <v>0</v>
      </c>
      <c r="H1701">
        <v>0.47</v>
      </c>
    </row>
    <row r="1702" spans="1:8" x14ac:dyDescent="0.2">
      <c r="A1702" t="s">
        <v>2765</v>
      </c>
      <c r="B1702" s="1">
        <f t="shared" si="26"/>
        <v>41227</v>
      </c>
      <c r="C1702">
        <v>92.1</v>
      </c>
      <c r="D1702">
        <v>91.73</v>
      </c>
      <c r="E1702">
        <v>92.33</v>
      </c>
      <c r="F1702">
        <v>91.65</v>
      </c>
      <c r="G1702">
        <v>0</v>
      </c>
      <c r="H1702">
        <v>0.41</v>
      </c>
    </row>
    <row r="1703" spans="1:8" x14ac:dyDescent="0.2">
      <c r="A1703" t="s">
        <v>2766</v>
      </c>
      <c r="B1703" s="1">
        <f t="shared" si="26"/>
        <v>41226</v>
      </c>
      <c r="C1703">
        <v>91.73</v>
      </c>
      <c r="D1703">
        <v>91.72</v>
      </c>
      <c r="E1703">
        <v>91.89</v>
      </c>
      <c r="F1703">
        <v>91.35</v>
      </c>
      <c r="G1703">
        <v>0</v>
      </c>
      <c r="H1703">
        <v>-0.01</v>
      </c>
    </row>
    <row r="1704" spans="1:8" x14ac:dyDescent="0.2">
      <c r="A1704" t="s">
        <v>2767</v>
      </c>
      <c r="B1704" s="1">
        <f t="shared" si="26"/>
        <v>41225</v>
      </c>
      <c r="C1704">
        <v>91.73</v>
      </c>
      <c r="D1704">
        <v>91.71</v>
      </c>
      <c r="E1704">
        <v>91.94</v>
      </c>
      <c r="F1704">
        <v>91.59</v>
      </c>
      <c r="G1704">
        <v>0</v>
      </c>
      <c r="H1704">
        <v>-0.06</v>
      </c>
    </row>
    <row r="1705" spans="1:8" x14ac:dyDescent="0.2">
      <c r="A1705" t="s">
        <v>2820</v>
      </c>
      <c r="B1705" s="1">
        <f t="shared" si="26"/>
        <v>41224</v>
      </c>
      <c r="C1705">
        <v>91.79</v>
      </c>
      <c r="D1705">
        <v>91.73</v>
      </c>
      <c r="E1705">
        <v>91.88</v>
      </c>
      <c r="F1705">
        <v>91.7</v>
      </c>
      <c r="G1705">
        <v>0</v>
      </c>
      <c r="H1705">
        <v>0.08</v>
      </c>
    </row>
    <row r="1706" spans="1:8" x14ac:dyDescent="0.2">
      <c r="A1706" t="s">
        <v>2768</v>
      </c>
      <c r="B1706" s="1">
        <f t="shared" si="26"/>
        <v>41222</v>
      </c>
      <c r="C1706">
        <v>91.72</v>
      </c>
      <c r="D1706">
        <v>91.82</v>
      </c>
      <c r="E1706">
        <v>92.16</v>
      </c>
      <c r="F1706">
        <v>91.42</v>
      </c>
      <c r="G1706">
        <v>0</v>
      </c>
      <c r="H1706">
        <v>-0.13</v>
      </c>
    </row>
    <row r="1707" spans="1:8" x14ac:dyDescent="0.2">
      <c r="A1707" t="s">
        <v>2769</v>
      </c>
      <c r="B1707" s="1">
        <f t="shared" si="26"/>
        <v>41221</v>
      </c>
      <c r="C1707">
        <v>91.83</v>
      </c>
      <c r="D1707">
        <v>92.07</v>
      </c>
      <c r="E1707">
        <v>92.17</v>
      </c>
      <c r="F1707">
        <v>91.61</v>
      </c>
      <c r="G1707">
        <v>0</v>
      </c>
      <c r="H1707">
        <v>-0.28999999999999998</v>
      </c>
    </row>
    <row r="1708" spans="1:8" x14ac:dyDescent="0.2">
      <c r="A1708" t="s">
        <v>2770</v>
      </c>
      <c r="B1708" s="1">
        <f t="shared" si="26"/>
        <v>41220</v>
      </c>
      <c r="C1708">
        <v>92.1</v>
      </c>
      <c r="D1708">
        <v>92.42</v>
      </c>
      <c r="E1708">
        <v>92.81</v>
      </c>
      <c r="F1708">
        <v>91.84</v>
      </c>
      <c r="G1708">
        <v>0</v>
      </c>
      <c r="H1708">
        <v>-0.37</v>
      </c>
    </row>
    <row r="1709" spans="1:8" x14ac:dyDescent="0.2">
      <c r="A1709" t="s">
        <v>2771</v>
      </c>
      <c r="B1709" s="1">
        <f t="shared" si="26"/>
        <v>41219</v>
      </c>
      <c r="C1709">
        <v>92.44</v>
      </c>
      <c r="D1709">
        <v>92.3</v>
      </c>
      <c r="E1709">
        <v>92.55</v>
      </c>
      <c r="F1709">
        <v>92.02</v>
      </c>
      <c r="G1709">
        <v>0</v>
      </c>
      <c r="H1709">
        <v>0.12</v>
      </c>
    </row>
    <row r="1710" spans="1:8" x14ac:dyDescent="0.2">
      <c r="A1710" t="s">
        <v>2772</v>
      </c>
      <c r="B1710" s="1">
        <f t="shared" si="26"/>
        <v>41218</v>
      </c>
      <c r="C1710">
        <v>92.33</v>
      </c>
      <c r="D1710">
        <v>92.47</v>
      </c>
      <c r="E1710">
        <v>92.66</v>
      </c>
      <c r="F1710">
        <v>92.06</v>
      </c>
      <c r="G1710">
        <v>0</v>
      </c>
      <c r="H1710">
        <v>-0.24</v>
      </c>
    </row>
    <row r="1711" spans="1:8" x14ac:dyDescent="0.2">
      <c r="A1711" t="s">
        <v>2821</v>
      </c>
      <c r="B1711" s="1">
        <f t="shared" si="26"/>
        <v>41217</v>
      </c>
      <c r="C1711">
        <v>92.55</v>
      </c>
      <c r="D1711">
        <v>92.5</v>
      </c>
      <c r="E1711">
        <v>92.62</v>
      </c>
      <c r="F1711">
        <v>92.49</v>
      </c>
      <c r="G1711">
        <v>0</v>
      </c>
      <c r="H1711">
        <v>-7.0000000000000007E-2</v>
      </c>
    </row>
    <row r="1712" spans="1:8" x14ac:dyDescent="0.2">
      <c r="A1712" t="s">
        <v>2773</v>
      </c>
      <c r="B1712" s="1">
        <f t="shared" si="26"/>
        <v>41215</v>
      </c>
      <c r="C1712">
        <v>92.62</v>
      </c>
      <c r="D1712">
        <v>93.11</v>
      </c>
      <c r="E1712">
        <v>93.22</v>
      </c>
      <c r="F1712">
        <v>92.44</v>
      </c>
      <c r="G1712">
        <v>0</v>
      </c>
      <c r="H1712">
        <v>-0.55000000000000004</v>
      </c>
    </row>
    <row r="1713" spans="1:8" x14ac:dyDescent="0.2">
      <c r="A1713" t="s">
        <v>2774</v>
      </c>
      <c r="B1713" s="1">
        <f t="shared" si="26"/>
        <v>41214</v>
      </c>
      <c r="C1713">
        <v>93.14</v>
      </c>
      <c r="D1713">
        <v>93.17</v>
      </c>
      <c r="E1713">
        <v>93.41</v>
      </c>
      <c r="F1713">
        <v>92.92</v>
      </c>
      <c r="G1713">
        <v>0</v>
      </c>
      <c r="H1713">
        <v>-7.0000000000000007E-2</v>
      </c>
    </row>
    <row r="1714" spans="1:8" x14ac:dyDescent="0.2">
      <c r="A1714" t="s">
        <v>2525</v>
      </c>
      <c r="B1714" s="1">
        <f t="shared" si="26"/>
        <v>41213</v>
      </c>
      <c r="C1714">
        <v>93.2</v>
      </c>
      <c r="D1714">
        <v>93.23</v>
      </c>
      <c r="E1714">
        <v>93.63</v>
      </c>
      <c r="F1714">
        <v>93.04</v>
      </c>
      <c r="G1714">
        <v>0</v>
      </c>
      <c r="H1714">
        <v>-0.05</v>
      </c>
    </row>
    <row r="1715" spans="1:8" x14ac:dyDescent="0.2">
      <c r="A1715" t="s">
        <v>2526</v>
      </c>
      <c r="B1715" s="1">
        <f t="shared" si="26"/>
        <v>41212</v>
      </c>
      <c r="C1715">
        <v>93.24</v>
      </c>
      <c r="D1715">
        <v>92.95</v>
      </c>
      <c r="E1715">
        <v>93.41</v>
      </c>
      <c r="F1715">
        <v>92.72</v>
      </c>
      <c r="G1715">
        <v>0</v>
      </c>
      <c r="H1715">
        <v>0.28000000000000003</v>
      </c>
    </row>
    <row r="1716" spans="1:8" x14ac:dyDescent="0.2">
      <c r="A1716" t="s">
        <v>2527</v>
      </c>
      <c r="B1716" s="1">
        <f t="shared" si="26"/>
        <v>41211</v>
      </c>
      <c r="C1716">
        <v>92.98</v>
      </c>
      <c r="D1716">
        <v>93.17</v>
      </c>
      <c r="E1716">
        <v>93.32</v>
      </c>
      <c r="F1716">
        <v>92.75</v>
      </c>
      <c r="G1716">
        <v>0</v>
      </c>
      <c r="H1716">
        <v>-0.1</v>
      </c>
    </row>
    <row r="1717" spans="1:8" x14ac:dyDescent="0.2">
      <c r="A1717" t="s">
        <v>2590</v>
      </c>
      <c r="B1717" s="1">
        <f t="shared" si="26"/>
        <v>41210</v>
      </c>
      <c r="C1717">
        <v>93.08</v>
      </c>
      <c r="D1717">
        <v>93.17</v>
      </c>
      <c r="E1717">
        <v>93.22</v>
      </c>
      <c r="F1717">
        <v>93.04</v>
      </c>
      <c r="G1717">
        <v>0</v>
      </c>
      <c r="H1717">
        <v>-0.12</v>
      </c>
    </row>
    <row r="1718" spans="1:8" x14ac:dyDescent="0.2">
      <c r="A1718" t="s">
        <v>2528</v>
      </c>
      <c r="B1718" s="1">
        <f t="shared" si="26"/>
        <v>41208</v>
      </c>
      <c r="C1718">
        <v>93.18</v>
      </c>
      <c r="D1718">
        <v>93.24</v>
      </c>
      <c r="E1718">
        <v>93.41</v>
      </c>
      <c r="F1718">
        <v>92.77</v>
      </c>
      <c r="G1718">
        <v>0</v>
      </c>
      <c r="H1718">
        <v>-0.06</v>
      </c>
    </row>
    <row r="1719" spans="1:8" x14ac:dyDescent="0.2">
      <c r="A1719" t="s">
        <v>2529</v>
      </c>
      <c r="B1719" s="1">
        <f t="shared" si="26"/>
        <v>41207</v>
      </c>
      <c r="C1719">
        <v>93.24</v>
      </c>
      <c r="D1719">
        <v>93.41</v>
      </c>
      <c r="E1719">
        <v>93.82</v>
      </c>
      <c r="F1719">
        <v>93.07</v>
      </c>
      <c r="G1719">
        <v>0</v>
      </c>
      <c r="H1719">
        <v>-0.21</v>
      </c>
    </row>
    <row r="1720" spans="1:8" x14ac:dyDescent="0.2">
      <c r="A1720" t="s">
        <v>2530</v>
      </c>
      <c r="B1720" s="1">
        <f t="shared" si="26"/>
        <v>41206</v>
      </c>
      <c r="C1720">
        <v>93.43</v>
      </c>
      <c r="D1720">
        <v>93.53</v>
      </c>
      <c r="E1720">
        <v>93.67</v>
      </c>
      <c r="F1720">
        <v>93.05</v>
      </c>
      <c r="G1720">
        <v>0</v>
      </c>
      <c r="H1720">
        <v>-0.13</v>
      </c>
    </row>
    <row r="1721" spans="1:8" x14ac:dyDescent="0.2">
      <c r="A1721" t="s">
        <v>2531</v>
      </c>
      <c r="B1721" s="1">
        <f t="shared" si="26"/>
        <v>41205</v>
      </c>
      <c r="C1721">
        <v>93.56</v>
      </c>
      <c r="D1721">
        <v>93.94</v>
      </c>
      <c r="E1721">
        <v>94.08</v>
      </c>
      <c r="F1721">
        <v>93.26</v>
      </c>
      <c r="G1721">
        <v>0</v>
      </c>
      <c r="H1721">
        <v>-0.42</v>
      </c>
    </row>
    <row r="1722" spans="1:8" x14ac:dyDescent="0.2">
      <c r="A1722" t="s">
        <v>2532</v>
      </c>
      <c r="B1722" s="1">
        <f t="shared" si="26"/>
        <v>41204</v>
      </c>
      <c r="C1722">
        <v>93.96</v>
      </c>
      <c r="D1722">
        <v>93.5</v>
      </c>
      <c r="E1722">
        <v>94.08</v>
      </c>
      <c r="F1722">
        <v>93.44</v>
      </c>
      <c r="G1722">
        <v>0</v>
      </c>
      <c r="H1722">
        <v>0.43</v>
      </c>
    </row>
    <row r="1723" spans="1:8" x14ac:dyDescent="0.2">
      <c r="A1723" t="s">
        <v>2591</v>
      </c>
      <c r="B1723" s="1">
        <f t="shared" si="26"/>
        <v>41203</v>
      </c>
      <c r="C1723">
        <v>93.55</v>
      </c>
      <c r="D1723">
        <v>93.55</v>
      </c>
      <c r="E1723">
        <v>93.61</v>
      </c>
      <c r="F1723">
        <v>93.51</v>
      </c>
      <c r="G1723">
        <v>0</v>
      </c>
      <c r="H1723">
        <v>-0.02</v>
      </c>
    </row>
    <row r="1724" spans="1:8" x14ac:dyDescent="0.2">
      <c r="A1724" t="s">
        <v>2533</v>
      </c>
      <c r="B1724" s="1">
        <f t="shared" si="26"/>
        <v>41201</v>
      </c>
      <c r="C1724">
        <v>93.57</v>
      </c>
      <c r="D1724">
        <v>93.77</v>
      </c>
      <c r="E1724">
        <v>93.9</v>
      </c>
      <c r="F1724">
        <v>93.42</v>
      </c>
      <c r="G1724">
        <v>0</v>
      </c>
      <c r="H1724">
        <v>-0.25</v>
      </c>
    </row>
    <row r="1725" spans="1:8" x14ac:dyDescent="0.2">
      <c r="A1725" t="s">
        <v>2534</v>
      </c>
      <c r="B1725" s="1">
        <f t="shared" si="26"/>
        <v>41200</v>
      </c>
      <c r="C1725">
        <v>93.8</v>
      </c>
      <c r="D1725">
        <v>94.03</v>
      </c>
      <c r="E1725">
        <v>94.2</v>
      </c>
      <c r="F1725">
        <v>93.62</v>
      </c>
      <c r="G1725">
        <v>0</v>
      </c>
      <c r="H1725">
        <v>-0.26</v>
      </c>
    </row>
    <row r="1726" spans="1:8" x14ac:dyDescent="0.2">
      <c r="A1726" t="s">
        <v>2535</v>
      </c>
      <c r="B1726" s="1">
        <f t="shared" si="26"/>
        <v>41199</v>
      </c>
      <c r="C1726">
        <v>94.05</v>
      </c>
      <c r="D1726">
        <v>93.72</v>
      </c>
      <c r="E1726">
        <v>94.2</v>
      </c>
      <c r="F1726">
        <v>93.61</v>
      </c>
      <c r="G1726">
        <v>0</v>
      </c>
      <c r="H1726">
        <v>0.37</v>
      </c>
    </row>
    <row r="1727" spans="1:8" x14ac:dyDescent="0.2">
      <c r="A1727" t="s">
        <v>2536</v>
      </c>
      <c r="B1727" s="1">
        <f t="shared" si="26"/>
        <v>41198</v>
      </c>
      <c r="C1727">
        <v>93.7</v>
      </c>
      <c r="D1727">
        <v>92.99</v>
      </c>
      <c r="E1727">
        <v>93.75</v>
      </c>
      <c r="F1727">
        <v>92.92</v>
      </c>
      <c r="G1727">
        <v>0</v>
      </c>
      <c r="H1727">
        <v>0.75</v>
      </c>
    </row>
    <row r="1728" spans="1:8" x14ac:dyDescent="0.2">
      <c r="A1728" t="s">
        <v>2537</v>
      </c>
      <c r="B1728" s="1">
        <f t="shared" si="26"/>
        <v>41197</v>
      </c>
      <c r="C1728">
        <v>93.01</v>
      </c>
      <c r="D1728">
        <v>93.01</v>
      </c>
      <c r="E1728">
        <v>93.29</v>
      </c>
      <c r="F1728">
        <v>92.58</v>
      </c>
      <c r="G1728">
        <v>0</v>
      </c>
      <c r="H1728">
        <v>0.08</v>
      </c>
    </row>
    <row r="1729" spans="1:8" x14ac:dyDescent="0.2">
      <c r="A1729" t="s">
        <v>2592</v>
      </c>
      <c r="B1729" s="1">
        <f t="shared" si="26"/>
        <v>41196</v>
      </c>
      <c r="C1729">
        <v>92.93</v>
      </c>
      <c r="D1729">
        <v>93.03</v>
      </c>
      <c r="E1729">
        <v>93.08</v>
      </c>
      <c r="F1729">
        <v>92.9</v>
      </c>
      <c r="G1729">
        <v>0</v>
      </c>
      <c r="H1729">
        <v>-0.1</v>
      </c>
    </row>
    <row r="1730" spans="1:8" x14ac:dyDescent="0.2">
      <c r="A1730" t="s">
        <v>2538</v>
      </c>
      <c r="B1730" s="1">
        <f t="shared" si="26"/>
        <v>41194</v>
      </c>
      <c r="C1730">
        <v>93.02</v>
      </c>
      <c r="D1730">
        <v>92.85</v>
      </c>
      <c r="E1730">
        <v>93.29</v>
      </c>
      <c r="F1730">
        <v>92.77</v>
      </c>
      <c r="G1730">
        <v>0</v>
      </c>
      <c r="H1730">
        <v>0.17</v>
      </c>
    </row>
    <row r="1731" spans="1:8" x14ac:dyDescent="0.2">
      <c r="A1731" t="s">
        <v>2539</v>
      </c>
      <c r="B1731" s="1">
        <f t="shared" ref="B1731:B1794" si="27">DATE(RIGHT(A1731,4),LEFT(A1731,2),LEFT(RIGHT(A1731,8),2))</f>
        <v>41193</v>
      </c>
      <c r="C1731">
        <v>92.87</v>
      </c>
      <c r="D1731">
        <v>92.46</v>
      </c>
      <c r="E1731">
        <v>93.05</v>
      </c>
      <c r="F1731">
        <v>92.14</v>
      </c>
      <c r="G1731">
        <v>0</v>
      </c>
      <c r="H1731">
        <v>0.41</v>
      </c>
    </row>
    <row r="1732" spans="1:8" x14ac:dyDescent="0.2">
      <c r="A1732" t="s">
        <v>2540</v>
      </c>
      <c r="B1732" s="1">
        <f t="shared" si="27"/>
        <v>41192</v>
      </c>
      <c r="C1732">
        <v>92.49</v>
      </c>
      <c r="D1732">
        <v>92.57</v>
      </c>
      <c r="E1732">
        <v>92.8</v>
      </c>
      <c r="F1732">
        <v>92.23</v>
      </c>
      <c r="G1732">
        <v>0</v>
      </c>
      <c r="H1732">
        <v>-0.1</v>
      </c>
    </row>
    <row r="1733" spans="1:8" x14ac:dyDescent="0.2">
      <c r="A1733" t="s">
        <v>2541</v>
      </c>
      <c r="B1733" s="1">
        <f t="shared" si="27"/>
        <v>41191</v>
      </c>
      <c r="C1733">
        <v>92.58</v>
      </c>
      <c r="D1733">
        <v>93.09</v>
      </c>
      <c r="E1733">
        <v>93.27</v>
      </c>
      <c r="F1733">
        <v>92.38</v>
      </c>
      <c r="G1733">
        <v>0</v>
      </c>
      <c r="H1733">
        <v>-0.56000000000000005</v>
      </c>
    </row>
    <row r="1734" spans="1:8" x14ac:dyDescent="0.2">
      <c r="A1734" t="s">
        <v>2542</v>
      </c>
      <c r="B1734" s="1">
        <f t="shared" si="27"/>
        <v>41190</v>
      </c>
      <c r="C1734">
        <v>93.1</v>
      </c>
      <c r="D1734">
        <v>93.4</v>
      </c>
      <c r="E1734">
        <v>93.53</v>
      </c>
      <c r="F1734">
        <v>92.8</v>
      </c>
      <c r="G1734">
        <v>0</v>
      </c>
      <c r="H1734">
        <v>-0.27</v>
      </c>
    </row>
    <row r="1735" spans="1:8" x14ac:dyDescent="0.2">
      <c r="A1735" t="s">
        <v>2593</v>
      </c>
      <c r="B1735" s="1">
        <f t="shared" si="27"/>
        <v>41189</v>
      </c>
      <c r="C1735">
        <v>93.36</v>
      </c>
      <c r="D1735">
        <v>93.4</v>
      </c>
      <c r="E1735">
        <v>93.42</v>
      </c>
      <c r="F1735">
        <v>93.33</v>
      </c>
      <c r="G1735">
        <v>0</v>
      </c>
      <c r="H1735">
        <v>-0.13</v>
      </c>
    </row>
    <row r="1736" spans="1:8" x14ac:dyDescent="0.2">
      <c r="A1736" t="s">
        <v>2543</v>
      </c>
      <c r="B1736" s="1">
        <f t="shared" si="27"/>
        <v>41187</v>
      </c>
      <c r="C1736">
        <v>93.48</v>
      </c>
      <c r="D1736">
        <v>93.29</v>
      </c>
      <c r="E1736">
        <v>93.7</v>
      </c>
      <c r="F1736">
        <v>93.07</v>
      </c>
      <c r="G1736">
        <v>0</v>
      </c>
      <c r="H1736">
        <v>0.18</v>
      </c>
    </row>
    <row r="1737" spans="1:8" x14ac:dyDescent="0.2">
      <c r="A1737" t="s">
        <v>2544</v>
      </c>
      <c r="B1737" s="1">
        <f t="shared" si="27"/>
        <v>41186</v>
      </c>
      <c r="C1737">
        <v>93.31</v>
      </c>
      <c r="D1737">
        <v>92.71</v>
      </c>
      <c r="E1737">
        <v>93.43</v>
      </c>
      <c r="F1737">
        <v>92.63</v>
      </c>
      <c r="G1737">
        <v>0</v>
      </c>
      <c r="H1737">
        <v>0.61</v>
      </c>
    </row>
    <row r="1738" spans="1:8" x14ac:dyDescent="0.2">
      <c r="A1738" t="s">
        <v>2545</v>
      </c>
      <c r="B1738" s="1">
        <f t="shared" si="27"/>
        <v>41185</v>
      </c>
      <c r="C1738">
        <v>92.74</v>
      </c>
      <c r="D1738">
        <v>92.61</v>
      </c>
      <c r="E1738">
        <v>92.9</v>
      </c>
      <c r="F1738">
        <v>92.35</v>
      </c>
      <c r="G1738">
        <v>0</v>
      </c>
      <c r="H1738">
        <v>0.13</v>
      </c>
    </row>
    <row r="1739" spans="1:8" x14ac:dyDescent="0.2">
      <c r="A1739" t="s">
        <v>2546</v>
      </c>
      <c r="B1739" s="1">
        <f t="shared" si="27"/>
        <v>41184</v>
      </c>
      <c r="C1739">
        <v>92.62</v>
      </c>
      <c r="D1739">
        <v>92.35</v>
      </c>
      <c r="E1739">
        <v>92.88</v>
      </c>
      <c r="F1739">
        <v>92.27</v>
      </c>
      <c r="G1739">
        <v>0</v>
      </c>
      <c r="H1739">
        <v>0.25</v>
      </c>
    </row>
    <row r="1740" spans="1:8" x14ac:dyDescent="0.2">
      <c r="A1740" t="s">
        <v>2547</v>
      </c>
      <c r="B1740" s="1">
        <f t="shared" si="27"/>
        <v>41183</v>
      </c>
      <c r="C1740">
        <v>92.39</v>
      </c>
      <c r="D1740">
        <v>92.08</v>
      </c>
      <c r="E1740">
        <v>92.69</v>
      </c>
      <c r="F1740">
        <v>91.76</v>
      </c>
      <c r="G1740">
        <v>0</v>
      </c>
      <c r="H1740">
        <v>0.61</v>
      </c>
    </row>
    <row r="1741" spans="1:8" x14ac:dyDescent="0.2">
      <c r="A1741" t="s">
        <v>2354</v>
      </c>
      <c r="B1741" s="1">
        <f t="shared" si="27"/>
        <v>41182</v>
      </c>
      <c r="C1741">
        <v>91.82</v>
      </c>
      <c r="D1741">
        <v>92.05</v>
      </c>
      <c r="E1741">
        <v>92.09</v>
      </c>
      <c r="F1741">
        <v>91.79</v>
      </c>
      <c r="G1741">
        <v>0</v>
      </c>
      <c r="H1741">
        <v>-0.3</v>
      </c>
    </row>
    <row r="1742" spans="1:8" x14ac:dyDescent="0.2">
      <c r="A1742" t="s">
        <v>2293</v>
      </c>
      <c r="B1742" s="1">
        <f t="shared" si="27"/>
        <v>41180</v>
      </c>
      <c r="C1742">
        <v>92.1</v>
      </c>
      <c r="D1742">
        <v>92.32</v>
      </c>
      <c r="E1742">
        <v>92.67</v>
      </c>
      <c r="F1742">
        <v>91.92</v>
      </c>
      <c r="G1742">
        <v>0</v>
      </c>
      <c r="H1742">
        <v>-0.27</v>
      </c>
    </row>
    <row r="1743" spans="1:8" x14ac:dyDescent="0.2">
      <c r="A1743" t="s">
        <v>2294</v>
      </c>
      <c r="B1743" s="1">
        <f t="shared" si="27"/>
        <v>41179</v>
      </c>
      <c r="C1743">
        <v>92.35</v>
      </c>
      <c r="D1743">
        <v>92.19</v>
      </c>
      <c r="E1743">
        <v>92.51</v>
      </c>
      <c r="F1743">
        <v>91.81</v>
      </c>
      <c r="G1743">
        <v>0</v>
      </c>
      <c r="H1743">
        <v>0.16</v>
      </c>
    </row>
    <row r="1744" spans="1:8" x14ac:dyDescent="0.2">
      <c r="A1744" t="s">
        <v>2295</v>
      </c>
      <c r="B1744" s="1">
        <f t="shared" si="27"/>
        <v>41178</v>
      </c>
      <c r="C1744">
        <v>92.21</v>
      </c>
      <c r="D1744">
        <v>92.34</v>
      </c>
      <c r="E1744">
        <v>92.48</v>
      </c>
      <c r="F1744">
        <v>91.92</v>
      </c>
      <c r="G1744">
        <v>0</v>
      </c>
      <c r="H1744">
        <v>-0.18</v>
      </c>
    </row>
    <row r="1745" spans="1:8" x14ac:dyDescent="0.2">
      <c r="A1745" t="s">
        <v>2296</v>
      </c>
      <c r="B1745" s="1">
        <f t="shared" si="27"/>
        <v>41177</v>
      </c>
      <c r="C1745">
        <v>92.37</v>
      </c>
      <c r="D1745">
        <v>92.56</v>
      </c>
      <c r="E1745">
        <v>92.87</v>
      </c>
      <c r="F1745">
        <v>92.18</v>
      </c>
      <c r="G1745">
        <v>0</v>
      </c>
      <c r="H1745">
        <v>-0.22</v>
      </c>
    </row>
    <row r="1746" spans="1:8" x14ac:dyDescent="0.2">
      <c r="A1746" t="s">
        <v>2297</v>
      </c>
      <c r="B1746" s="1">
        <f t="shared" si="27"/>
        <v>41176</v>
      </c>
      <c r="C1746">
        <v>92.57</v>
      </c>
      <c r="D1746">
        <v>92.92</v>
      </c>
      <c r="E1746">
        <v>93</v>
      </c>
      <c r="F1746">
        <v>92.29</v>
      </c>
      <c r="G1746">
        <v>0</v>
      </c>
      <c r="H1746">
        <v>-0.32</v>
      </c>
    </row>
    <row r="1747" spans="1:8" x14ac:dyDescent="0.2">
      <c r="A1747" t="s">
        <v>2355</v>
      </c>
      <c r="B1747" s="1">
        <f t="shared" si="27"/>
        <v>41175</v>
      </c>
      <c r="C1747">
        <v>92.87</v>
      </c>
      <c r="D1747">
        <v>92.95</v>
      </c>
      <c r="E1747">
        <v>93.01</v>
      </c>
      <c r="F1747">
        <v>92.83</v>
      </c>
      <c r="G1747">
        <v>0</v>
      </c>
      <c r="H1747">
        <v>-0.08</v>
      </c>
    </row>
    <row r="1748" spans="1:8" x14ac:dyDescent="0.2">
      <c r="A1748" t="s">
        <v>2298</v>
      </c>
      <c r="B1748" s="1">
        <f t="shared" si="27"/>
        <v>41173</v>
      </c>
      <c r="C1748">
        <v>92.94</v>
      </c>
      <c r="D1748">
        <v>92.84</v>
      </c>
      <c r="E1748">
        <v>93.37</v>
      </c>
      <c r="F1748">
        <v>92.68</v>
      </c>
      <c r="G1748">
        <v>0</v>
      </c>
      <c r="H1748">
        <v>0.09</v>
      </c>
    </row>
    <row r="1749" spans="1:8" x14ac:dyDescent="0.2">
      <c r="A1749" t="s">
        <v>2299</v>
      </c>
      <c r="B1749" s="1">
        <f t="shared" si="27"/>
        <v>41172</v>
      </c>
      <c r="C1749">
        <v>92.86</v>
      </c>
      <c r="D1749">
        <v>93.37</v>
      </c>
      <c r="E1749">
        <v>93.48</v>
      </c>
      <c r="F1749">
        <v>92.51</v>
      </c>
      <c r="G1749">
        <v>0</v>
      </c>
      <c r="H1749">
        <v>-0.56999999999999995</v>
      </c>
    </row>
    <row r="1750" spans="1:8" x14ac:dyDescent="0.2">
      <c r="A1750" t="s">
        <v>2300</v>
      </c>
      <c r="B1750" s="1">
        <f t="shared" si="27"/>
        <v>41171</v>
      </c>
      <c r="C1750">
        <v>93.39</v>
      </c>
      <c r="D1750">
        <v>93.46</v>
      </c>
      <c r="E1750">
        <v>93.81</v>
      </c>
      <c r="F1750">
        <v>93.04</v>
      </c>
      <c r="G1750">
        <v>0</v>
      </c>
      <c r="H1750">
        <v>-0.1</v>
      </c>
    </row>
    <row r="1751" spans="1:8" x14ac:dyDescent="0.2">
      <c r="A1751" t="s">
        <v>2301</v>
      </c>
      <c r="B1751" s="1">
        <f t="shared" si="27"/>
        <v>41170</v>
      </c>
      <c r="C1751">
        <v>93.48</v>
      </c>
      <c r="D1751">
        <v>93.93</v>
      </c>
      <c r="E1751">
        <v>94.02</v>
      </c>
      <c r="F1751">
        <v>93.28</v>
      </c>
      <c r="G1751">
        <v>0</v>
      </c>
      <c r="H1751">
        <v>-0.52</v>
      </c>
    </row>
    <row r="1752" spans="1:8" x14ac:dyDescent="0.2">
      <c r="A1752" t="s">
        <v>2302</v>
      </c>
      <c r="B1752" s="1">
        <f t="shared" si="27"/>
        <v>41169</v>
      </c>
      <c r="C1752">
        <v>93.97</v>
      </c>
      <c r="D1752">
        <v>93.94</v>
      </c>
      <c r="E1752">
        <v>94.35</v>
      </c>
      <c r="F1752">
        <v>93.65</v>
      </c>
      <c r="G1752">
        <v>0</v>
      </c>
      <c r="H1752">
        <v>0.1</v>
      </c>
    </row>
    <row r="1753" spans="1:8" x14ac:dyDescent="0.2">
      <c r="A1753" t="s">
        <v>2356</v>
      </c>
      <c r="B1753" s="1">
        <f t="shared" si="27"/>
        <v>41168</v>
      </c>
      <c r="C1753">
        <v>93.88</v>
      </c>
      <c r="D1753">
        <v>93.93</v>
      </c>
      <c r="E1753">
        <v>94.01</v>
      </c>
      <c r="F1753">
        <v>93.84</v>
      </c>
      <c r="G1753">
        <v>0</v>
      </c>
      <c r="H1753">
        <v>-0.11</v>
      </c>
    </row>
    <row r="1754" spans="1:8" x14ac:dyDescent="0.2">
      <c r="A1754" t="s">
        <v>2303</v>
      </c>
      <c r="B1754" s="1">
        <f t="shared" si="27"/>
        <v>41166</v>
      </c>
      <c r="C1754">
        <v>93.98</v>
      </c>
      <c r="D1754">
        <v>92.93</v>
      </c>
      <c r="E1754">
        <v>94.21</v>
      </c>
      <c r="F1754">
        <v>92.86</v>
      </c>
      <c r="G1754">
        <v>0</v>
      </c>
      <c r="H1754">
        <v>1.1000000000000001</v>
      </c>
    </row>
    <row r="1755" spans="1:8" x14ac:dyDescent="0.2">
      <c r="A1755" t="s">
        <v>2304</v>
      </c>
      <c r="B1755" s="1">
        <f t="shared" si="27"/>
        <v>41165</v>
      </c>
      <c r="C1755">
        <v>92.96</v>
      </c>
      <c r="D1755">
        <v>92.42</v>
      </c>
      <c r="E1755">
        <v>93.07</v>
      </c>
      <c r="F1755">
        <v>92.06</v>
      </c>
      <c r="G1755">
        <v>0</v>
      </c>
      <c r="H1755">
        <v>0.56999999999999995</v>
      </c>
    </row>
    <row r="1756" spans="1:8" x14ac:dyDescent="0.2">
      <c r="A1756" t="s">
        <v>2305</v>
      </c>
      <c r="B1756" s="1">
        <f t="shared" si="27"/>
        <v>41164</v>
      </c>
      <c r="C1756">
        <v>92.43</v>
      </c>
      <c r="D1756">
        <v>92.17</v>
      </c>
      <c r="E1756">
        <v>92.7</v>
      </c>
      <c r="F1756">
        <v>91.87</v>
      </c>
      <c r="G1756">
        <v>0</v>
      </c>
      <c r="H1756">
        <v>0.27</v>
      </c>
    </row>
    <row r="1757" spans="1:8" x14ac:dyDescent="0.2">
      <c r="A1757" t="s">
        <v>2306</v>
      </c>
      <c r="B1757" s="1">
        <f t="shared" si="27"/>
        <v>41163</v>
      </c>
      <c r="C1757">
        <v>92.18</v>
      </c>
      <c r="D1757">
        <v>91.69</v>
      </c>
      <c r="E1757">
        <v>92.32</v>
      </c>
      <c r="F1757">
        <v>91.58</v>
      </c>
      <c r="G1757">
        <v>0</v>
      </c>
      <c r="H1757">
        <v>0.52</v>
      </c>
    </row>
    <row r="1758" spans="1:8" x14ac:dyDescent="0.2">
      <c r="A1758" t="s">
        <v>2307</v>
      </c>
      <c r="B1758" s="1">
        <f t="shared" si="27"/>
        <v>41162</v>
      </c>
      <c r="C1758">
        <v>91.71</v>
      </c>
      <c r="D1758">
        <v>91.94</v>
      </c>
      <c r="E1758">
        <v>92.07</v>
      </c>
      <c r="F1758">
        <v>91.6</v>
      </c>
      <c r="G1758">
        <v>0</v>
      </c>
      <c r="H1758">
        <v>-0.19</v>
      </c>
    </row>
    <row r="1759" spans="1:8" x14ac:dyDescent="0.2">
      <c r="A1759" t="s">
        <v>2357</v>
      </c>
      <c r="B1759" s="1">
        <f t="shared" si="27"/>
        <v>41161</v>
      </c>
      <c r="C1759">
        <v>91.88</v>
      </c>
      <c r="D1759">
        <v>91.97</v>
      </c>
      <c r="E1759">
        <v>92</v>
      </c>
      <c r="F1759">
        <v>91.85</v>
      </c>
      <c r="G1759">
        <v>0</v>
      </c>
      <c r="H1759">
        <v>-0.17</v>
      </c>
    </row>
    <row r="1760" spans="1:8" x14ac:dyDescent="0.2">
      <c r="A1760" t="s">
        <v>2308</v>
      </c>
      <c r="B1760" s="1">
        <f t="shared" si="27"/>
        <v>41159</v>
      </c>
      <c r="C1760">
        <v>92.03</v>
      </c>
      <c r="D1760">
        <v>91.08</v>
      </c>
      <c r="E1760">
        <v>92.16</v>
      </c>
      <c r="F1760">
        <v>90.96</v>
      </c>
      <c r="G1760">
        <v>0</v>
      </c>
      <c r="H1760">
        <v>1.02</v>
      </c>
    </row>
    <row r="1761" spans="1:8" x14ac:dyDescent="0.2">
      <c r="A1761" t="s">
        <v>2309</v>
      </c>
      <c r="B1761" s="1">
        <f t="shared" si="27"/>
        <v>41158</v>
      </c>
      <c r="C1761">
        <v>91.11</v>
      </c>
      <c r="D1761">
        <v>90.8</v>
      </c>
      <c r="E1761">
        <v>91.26</v>
      </c>
      <c r="F1761">
        <v>90.55</v>
      </c>
      <c r="G1761">
        <v>0</v>
      </c>
      <c r="H1761">
        <v>0.33</v>
      </c>
    </row>
    <row r="1762" spans="1:8" x14ac:dyDescent="0.2">
      <c r="A1762" t="s">
        <v>2310</v>
      </c>
      <c r="B1762" s="1">
        <f t="shared" si="27"/>
        <v>41157</v>
      </c>
      <c r="C1762">
        <v>90.81</v>
      </c>
      <c r="D1762">
        <v>90.52</v>
      </c>
      <c r="E1762">
        <v>90.94</v>
      </c>
      <c r="F1762">
        <v>90.12</v>
      </c>
      <c r="G1762">
        <v>0</v>
      </c>
      <c r="H1762">
        <v>0.28000000000000003</v>
      </c>
    </row>
    <row r="1763" spans="1:8" x14ac:dyDescent="0.2">
      <c r="A1763" t="s">
        <v>2311</v>
      </c>
      <c r="B1763" s="1">
        <f t="shared" si="27"/>
        <v>41156</v>
      </c>
      <c r="C1763">
        <v>90.56</v>
      </c>
      <c r="D1763">
        <v>90.65</v>
      </c>
      <c r="E1763">
        <v>90.93</v>
      </c>
      <c r="F1763">
        <v>90.4</v>
      </c>
      <c r="G1763">
        <v>0</v>
      </c>
      <c r="H1763">
        <v>-0.15</v>
      </c>
    </row>
    <row r="1764" spans="1:8" x14ac:dyDescent="0.2">
      <c r="A1764" t="s">
        <v>2358</v>
      </c>
      <c r="B1764" s="1">
        <f t="shared" si="27"/>
        <v>41155</v>
      </c>
      <c r="C1764">
        <v>90.69</v>
      </c>
      <c r="D1764">
        <v>90.47</v>
      </c>
      <c r="E1764">
        <v>90.8</v>
      </c>
      <c r="F1764">
        <v>90.33</v>
      </c>
      <c r="G1764">
        <v>0</v>
      </c>
      <c r="H1764">
        <v>0.2</v>
      </c>
    </row>
    <row r="1765" spans="1:8" x14ac:dyDescent="0.2">
      <c r="A1765" t="s">
        <v>2359</v>
      </c>
      <c r="B1765" s="1">
        <f t="shared" si="27"/>
        <v>41154</v>
      </c>
      <c r="C1765">
        <v>90.5</v>
      </c>
      <c r="D1765">
        <v>90.49</v>
      </c>
      <c r="E1765">
        <v>90.58</v>
      </c>
      <c r="F1765">
        <v>90.46</v>
      </c>
      <c r="G1765">
        <v>0</v>
      </c>
      <c r="H1765">
        <v>-0.05</v>
      </c>
    </row>
    <row r="1766" spans="1:8" x14ac:dyDescent="0.2">
      <c r="A1766" t="s">
        <v>2062</v>
      </c>
      <c r="B1766" s="1">
        <f t="shared" si="27"/>
        <v>41152</v>
      </c>
      <c r="C1766">
        <v>90.55</v>
      </c>
      <c r="D1766">
        <v>90.2</v>
      </c>
      <c r="E1766">
        <v>90.93</v>
      </c>
      <c r="F1766">
        <v>90.03</v>
      </c>
      <c r="G1766">
        <v>0</v>
      </c>
      <c r="H1766">
        <v>0.36</v>
      </c>
    </row>
    <row r="1767" spans="1:8" x14ac:dyDescent="0.2">
      <c r="A1767" t="s">
        <v>2063</v>
      </c>
      <c r="B1767" s="1">
        <f t="shared" si="27"/>
        <v>41151</v>
      </c>
      <c r="C1767">
        <v>90.23</v>
      </c>
      <c r="D1767">
        <v>90.33</v>
      </c>
      <c r="E1767">
        <v>90.57</v>
      </c>
      <c r="F1767">
        <v>90.01</v>
      </c>
      <c r="G1767">
        <v>0</v>
      </c>
      <c r="H1767">
        <v>-0.13</v>
      </c>
    </row>
    <row r="1768" spans="1:8" x14ac:dyDescent="0.2">
      <c r="A1768" t="s">
        <v>2064</v>
      </c>
      <c r="B1768" s="1">
        <f t="shared" si="27"/>
        <v>41150</v>
      </c>
      <c r="C1768">
        <v>90.35</v>
      </c>
      <c r="D1768">
        <v>90.49</v>
      </c>
      <c r="E1768">
        <v>90.64</v>
      </c>
      <c r="F1768">
        <v>90.18</v>
      </c>
      <c r="G1768">
        <v>0</v>
      </c>
      <c r="H1768">
        <v>-0.2</v>
      </c>
    </row>
    <row r="1769" spans="1:8" x14ac:dyDescent="0.2">
      <c r="A1769" t="s">
        <v>2065</v>
      </c>
      <c r="B1769" s="1">
        <f t="shared" si="27"/>
        <v>41149</v>
      </c>
      <c r="C1769">
        <v>90.52</v>
      </c>
      <c r="D1769">
        <v>90.1</v>
      </c>
      <c r="E1769">
        <v>90.62</v>
      </c>
      <c r="F1769">
        <v>89.82</v>
      </c>
      <c r="G1769">
        <v>0</v>
      </c>
      <c r="H1769">
        <v>0.44</v>
      </c>
    </row>
    <row r="1770" spans="1:8" x14ac:dyDescent="0.2">
      <c r="A1770" t="s">
        <v>2066</v>
      </c>
      <c r="B1770" s="1">
        <f t="shared" si="27"/>
        <v>41148</v>
      </c>
      <c r="C1770">
        <v>90.12</v>
      </c>
      <c r="D1770">
        <v>90.15</v>
      </c>
      <c r="E1770">
        <v>90.35</v>
      </c>
      <c r="F1770">
        <v>89.98</v>
      </c>
      <c r="G1770">
        <v>0</v>
      </c>
      <c r="H1770">
        <v>-0.03</v>
      </c>
    </row>
    <row r="1771" spans="1:8" x14ac:dyDescent="0.2">
      <c r="A1771" t="s">
        <v>2130</v>
      </c>
      <c r="B1771" s="1">
        <f t="shared" si="27"/>
        <v>41147</v>
      </c>
      <c r="C1771">
        <v>90.15</v>
      </c>
      <c r="D1771">
        <v>90.19</v>
      </c>
      <c r="E1771">
        <v>90.26</v>
      </c>
      <c r="F1771">
        <v>90.12</v>
      </c>
      <c r="G1771">
        <v>0</v>
      </c>
      <c r="H1771">
        <v>-0.04</v>
      </c>
    </row>
    <row r="1772" spans="1:8" x14ac:dyDescent="0.2">
      <c r="A1772" t="s">
        <v>2067</v>
      </c>
      <c r="B1772" s="1">
        <f t="shared" si="27"/>
        <v>41145</v>
      </c>
      <c r="C1772">
        <v>90.19</v>
      </c>
      <c r="D1772">
        <v>90.45</v>
      </c>
      <c r="E1772">
        <v>90.54</v>
      </c>
      <c r="F1772">
        <v>89.91</v>
      </c>
      <c r="G1772">
        <v>0</v>
      </c>
      <c r="H1772">
        <v>-0.31</v>
      </c>
    </row>
    <row r="1773" spans="1:8" x14ac:dyDescent="0.2">
      <c r="A1773" t="s">
        <v>2068</v>
      </c>
      <c r="B1773" s="1">
        <f t="shared" si="27"/>
        <v>41144</v>
      </c>
      <c r="C1773">
        <v>90.47</v>
      </c>
      <c r="D1773">
        <v>90.25</v>
      </c>
      <c r="E1773">
        <v>90.66</v>
      </c>
      <c r="F1773">
        <v>90.16</v>
      </c>
      <c r="G1773">
        <v>0</v>
      </c>
      <c r="H1773">
        <v>0.21</v>
      </c>
    </row>
    <row r="1774" spans="1:8" x14ac:dyDescent="0.2">
      <c r="A1774" t="s">
        <v>2069</v>
      </c>
      <c r="B1774" s="1">
        <f t="shared" si="27"/>
        <v>41143</v>
      </c>
      <c r="C1774">
        <v>90.28</v>
      </c>
      <c r="D1774">
        <v>90.08</v>
      </c>
      <c r="E1774">
        <v>90.47</v>
      </c>
      <c r="F1774">
        <v>89.76</v>
      </c>
      <c r="G1774">
        <v>0</v>
      </c>
      <c r="H1774">
        <v>0.19</v>
      </c>
    </row>
    <row r="1775" spans="1:8" x14ac:dyDescent="0.2">
      <c r="A1775" t="s">
        <v>2070</v>
      </c>
      <c r="B1775" s="1">
        <f t="shared" si="27"/>
        <v>41142</v>
      </c>
      <c r="C1775">
        <v>90.1</v>
      </c>
      <c r="D1775">
        <v>89.35</v>
      </c>
      <c r="E1775">
        <v>90.23</v>
      </c>
      <c r="F1775">
        <v>89.27</v>
      </c>
      <c r="G1775">
        <v>0</v>
      </c>
      <c r="H1775">
        <v>0.84</v>
      </c>
    </row>
    <row r="1776" spans="1:8" x14ac:dyDescent="0.2">
      <c r="A1776" t="s">
        <v>2071</v>
      </c>
      <c r="B1776" s="1">
        <f t="shared" si="27"/>
        <v>41141</v>
      </c>
      <c r="C1776">
        <v>89.35</v>
      </c>
      <c r="D1776">
        <v>89.33</v>
      </c>
      <c r="E1776">
        <v>89.52</v>
      </c>
      <c r="F1776">
        <v>88.99</v>
      </c>
      <c r="G1776">
        <v>0</v>
      </c>
      <c r="H1776">
        <v>0.09</v>
      </c>
    </row>
    <row r="1777" spans="1:8" x14ac:dyDescent="0.2">
      <c r="A1777" t="s">
        <v>2131</v>
      </c>
      <c r="B1777" s="1">
        <f t="shared" si="27"/>
        <v>41140</v>
      </c>
      <c r="C1777">
        <v>89.28</v>
      </c>
      <c r="D1777">
        <v>89.35</v>
      </c>
      <c r="E1777">
        <v>89.38</v>
      </c>
      <c r="F1777">
        <v>89.24</v>
      </c>
      <c r="G1777">
        <v>0</v>
      </c>
      <c r="H1777">
        <v>-0.02</v>
      </c>
    </row>
    <row r="1778" spans="1:8" x14ac:dyDescent="0.2">
      <c r="A1778" t="s">
        <v>2072</v>
      </c>
      <c r="B1778" s="1">
        <f t="shared" si="27"/>
        <v>41138</v>
      </c>
      <c r="C1778">
        <v>89.3</v>
      </c>
      <c r="D1778">
        <v>89.39</v>
      </c>
      <c r="E1778">
        <v>89.65</v>
      </c>
      <c r="F1778">
        <v>88.97</v>
      </c>
      <c r="G1778">
        <v>0</v>
      </c>
      <c r="H1778">
        <v>-0.14000000000000001</v>
      </c>
    </row>
    <row r="1779" spans="1:8" x14ac:dyDescent="0.2">
      <c r="A1779" t="s">
        <v>2073</v>
      </c>
      <c r="B1779" s="1">
        <f t="shared" si="27"/>
        <v>41137</v>
      </c>
      <c r="C1779">
        <v>89.42</v>
      </c>
      <c r="D1779">
        <v>88.91</v>
      </c>
      <c r="E1779">
        <v>89.54</v>
      </c>
      <c r="F1779">
        <v>88.7</v>
      </c>
      <c r="G1779">
        <v>0</v>
      </c>
      <c r="H1779">
        <v>0.56999999999999995</v>
      </c>
    </row>
    <row r="1780" spans="1:8" x14ac:dyDescent="0.2">
      <c r="A1780" t="s">
        <v>2074</v>
      </c>
      <c r="B1780" s="1">
        <f t="shared" si="27"/>
        <v>41136</v>
      </c>
      <c r="C1780">
        <v>88.92</v>
      </c>
      <c r="D1780">
        <v>89.1</v>
      </c>
      <c r="E1780">
        <v>89.32</v>
      </c>
      <c r="F1780">
        <v>88.68</v>
      </c>
      <c r="G1780">
        <v>0</v>
      </c>
      <c r="H1780">
        <v>-0.24</v>
      </c>
    </row>
    <row r="1781" spans="1:8" x14ac:dyDescent="0.2">
      <c r="A1781" t="s">
        <v>2075</v>
      </c>
      <c r="B1781" s="1">
        <f t="shared" si="27"/>
        <v>41135</v>
      </c>
      <c r="C1781">
        <v>89.13</v>
      </c>
      <c r="D1781">
        <v>89.11</v>
      </c>
      <c r="E1781">
        <v>89.52</v>
      </c>
      <c r="F1781">
        <v>88.97</v>
      </c>
      <c r="G1781">
        <v>0</v>
      </c>
      <c r="H1781">
        <v>-0.01</v>
      </c>
    </row>
    <row r="1782" spans="1:8" x14ac:dyDescent="0.2">
      <c r="A1782" t="s">
        <v>2076</v>
      </c>
      <c r="B1782" s="1">
        <f t="shared" si="27"/>
        <v>41134</v>
      </c>
      <c r="C1782">
        <v>89.14</v>
      </c>
      <c r="D1782">
        <v>88.72</v>
      </c>
      <c r="E1782">
        <v>89.37</v>
      </c>
      <c r="F1782">
        <v>88.57</v>
      </c>
      <c r="G1782">
        <v>0</v>
      </c>
      <c r="H1782">
        <v>0.5</v>
      </c>
    </row>
    <row r="1783" spans="1:8" x14ac:dyDescent="0.2">
      <c r="A1783" t="s">
        <v>2132</v>
      </c>
      <c r="B1783" s="1">
        <f t="shared" si="27"/>
        <v>41133</v>
      </c>
      <c r="C1783">
        <v>88.69</v>
      </c>
      <c r="D1783">
        <v>88.78</v>
      </c>
      <c r="E1783">
        <v>88.8</v>
      </c>
      <c r="F1783">
        <v>88.68</v>
      </c>
      <c r="G1783">
        <v>0</v>
      </c>
      <c r="H1783">
        <v>-0.1</v>
      </c>
    </row>
    <row r="1784" spans="1:8" x14ac:dyDescent="0.2">
      <c r="A1784" t="s">
        <v>2077</v>
      </c>
      <c r="B1784" s="1">
        <f t="shared" si="27"/>
        <v>41131</v>
      </c>
      <c r="C1784">
        <v>88.78</v>
      </c>
      <c r="D1784">
        <v>88.98</v>
      </c>
      <c r="E1784">
        <v>89.08</v>
      </c>
      <c r="F1784">
        <v>88.45</v>
      </c>
      <c r="G1784">
        <v>0</v>
      </c>
      <c r="H1784">
        <v>-0.25</v>
      </c>
    </row>
    <row r="1785" spans="1:8" x14ac:dyDescent="0.2">
      <c r="A1785" t="s">
        <v>2078</v>
      </c>
      <c r="B1785" s="1">
        <f t="shared" si="27"/>
        <v>41130</v>
      </c>
      <c r="C1785">
        <v>89</v>
      </c>
      <c r="D1785">
        <v>89.34</v>
      </c>
      <c r="E1785">
        <v>89.51</v>
      </c>
      <c r="F1785">
        <v>88.71</v>
      </c>
      <c r="G1785">
        <v>0</v>
      </c>
      <c r="H1785">
        <v>-0.39</v>
      </c>
    </row>
    <row r="1786" spans="1:8" x14ac:dyDescent="0.2">
      <c r="A1786" t="s">
        <v>2079</v>
      </c>
      <c r="B1786" s="1">
        <f t="shared" si="27"/>
        <v>41129</v>
      </c>
      <c r="C1786">
        <v>89.35</v>
      </c>
      <c r="D1786">
        <v>89.69</v>
      </c>
      <c r="E1786">
        <v>89.74</v>
      </c>
      <c r="F1786">
        <v>89.05</v>
      </c>
      <c r="G1786">
        <v>0</v>
      </c>
      <c r="H1786">
        <v>-0.39</v>
      </c>
    </row>
    <row r="1787" spans="1:8" x14ac:dyDescent="0.2">
      <c r="A1787" t="s">
        <v>2080</v>
      </c>
      <c r="B1787" s="1">
        <f t="shared" si="27"/>
        <v>41128</v>
      </c>
      <c r="C1787">
        <v>89.69</v>
      </c>
      <c r="D1787">
        <v>89.65</v>
      </c>
      <c r="E1787">
        <v>89.99</v>
      </c>
      <c r="F1787">
        <v>89.43</v>
      </c>
      <c r="G1787">
        <v>0</v>
      </c>
      <c r="H1787">
        <v>0.03</v>
      </c>
    </row>
    <row r="1788" spans="1:8" x14ac:dyDescent="0.2">
      <c r="A1788" t="s">
        <v>2081</v>
      </c>
      <c r="B1788" s="1">
        <f t="shared" si="27"/>
        <v>41127</v>
      </c>
      <c r="C1788">
        <v>89.67</v>
      </c>
      <c r="D1788">
        <v>89.59</v>
      </c>
      <c r="E1788">
        <v>90.01</v>
      </c>
      <c r="F1788">
        <v>89.28</v>
      </c>
      <c r="G1788">
        <v>0</v>
      </c>
      <c r="H1788">
        <v>-0.21</v>
      </c>
    </row>
    <row r="1789" spans="1:8" x14ac:dyDescent="0.2">
      <c r="A1789" t="s">
        <v>2133</v>
      </c>
      <c r="B1789" s="1">
        <f t="shared" si="27"/>
        <v>41126</v>
      </c>
      <c r="C1789">
        <v>89.86</v>
      </c>
      <c r="D1789">
        <v>89.7</v>
      </c>
      <c r="E1789">
        <v>89.96</v>
      </c>
      <c r="F1789">
        <v>89.57</v>
      </c>
      <c r="G1789">
        <v>0</v>
      </c>
      <c r="H1789">
        <v>0.28999999999999998</v>
      </c>
    </row>
    <row r="1790" spans="1:8" x14ac:dyDescent="0.2">
      <c r="A1790" t="s">
        <v>2082</v>
      </c>
      <c r="B1790" s="1">
        <f t="shared" si="27"/>
        <v>41124</v>
      </c>
      <c r="C1790">
        <v>89.6</v>
      </c>
      <c r="D1790">
        <v>88.32</v>
      </c>
      <c r="E1790">
        <v>89.66</v>
      </c>
      <c r="F1790">
        <v>88.17</v>
      </c>
      <c r="G1790">
        <v>0</v>
      </c>
      <c r="H1790">
        <v>1.41</v>
      </c>
    </row>
    <row r="1791" spans="1:8" x14ac:dyDescent="0.2">
      <c r="A1791" t="s">
        <v>2083</v>
      </c>
      <c r="B1791" s="1">
        <f t="shared" si="27"/>
        <v>41123</v>
      </c>
      <c r="C1791">
        <v>88.35</v>
      </c>
      <c r="D1791">
        <v>88.65</v>
      </c>
      <c r="E1791">
        <v>89.69</v>
      </c>
      <c r="F1791">
        <v>88</v>
      </c>
      <c r="G1791">
        <v>0</v>
      </c>
      <c r="H1791">
        <v>-0.36</v>
      </c>
    </row>
    <row r="1792" spans="1:8" x14ac:dyDescent="0.2">
      <c r="A1792" t="s">
        <v>2084</v>
      </c>
      <c r="B1792" s="1">
        <f t="shared" si="27"/>
        <v>41122</v>
      </c>
      <c r="C1792">
        <v>88.68</v>
      </c>
      <c r="D1792">
        <v>89.01</v>
      </c>
      <c r="E1792">
        <v>89.31</v>
      </c>
      <c r="F1792">
        <v>88.51</v>
      </c>
      <c r="G1792">
        <v>0</v>
      </c>
      <c r="H1792">
        <v>-0.41</v>
      </c>
    </row>
    <row r="1793" spans="1:8" x14ac:dyDescent="0.2">
      <c r="A1793" t="s">
        <v>1829</v>
      </c>
      <c r="B1793" s="1">
        <f t="shared" si="27"/>
        <v>41121</v>
      </c>
      <c r="C1793">
        <v>89.04</v>
      </c>
      <c r="D1793">
        <v>88.71</v>
      </c>
      <c r="E1793">
        <v>89.22</v>
      </c>
      <c r="F1793">
        <v>88.61</v>
      </c>
      <c r="G1793">
        <v>0</v>
      </c>
      <c r="H1793">
        <v>0.35</v>
      </c>
    </row>
    <row r="1794" spans="1:8" x14ac:dyDescent="0.2">
      <c r="A1794" t="s">
        <v>1830</v>
      </c>
      <c r="B1794" s="1">
        <f t="shared" si="27"/>
        <v>41120</v>
      </c>
      <c r="C1794">
        <v>88.73</v>
      </c>
      <c r="D1794">
        <v>89.27</v>
      </c>
      <c r="E1794">
        <v>89.33</v>
      </c>
      <c r="F1794">
        <v>88.47</v>
      </c>
      <c r="G1794">
        <v>0</v>
      </c>
      <c r="H1794">
        <v>-0.46</v>
      </c>
    </row>
    <row r="1795" spans="1:8" x14ac:dyDescent="0.2">
      <c r="A1795" t="s">
        <v>1891</v>
      </c>
      <c r="B1795" s="1">
        <f t="shared" ref="B1795:B1858" si="28">DATE(RIGHT(A1795,4),LEFT(A1795,2),LEFT(RIGHT(A1795,8),2))</f>
        <v>41119</v>
      </c>
      <c r="C1795">
        <v>89.13</v>
      </c>
      <c r="D1795">
        <v>89.1</v>
      </c>
      <c r="E1795">
        <v>89.19</v>
      </c>
      <c r="F1795">
        <v>89.08</v>
      </c>
      <c r="G1795">
        <v>0</v>
      </c>
      <c r="H1795">
        <v>-0.09</v>
      </c>
    </row>
    <row r="1796" spans="1:8" x14ac:dyDescent="0.2">
      <c r="A1796" t="s">
        <v>1831</v>
      </c>
      <c r="B1796" s="1">
        <f t="shared" si="28"/>
        <v>41117</v>
      </c>
      <c r="C1796">
        <v>89.21</v>
      </c>
      <c r="D1796">
        <v>88.93</v>
      </c>
      <c r="E1796">
        <v>89.73</v>
      </c>
      <c r="F1796">
        <v>88.62</v>
      </c>
      <c r="G1796">
        <v>0</v>
      </c>
      <c r="H1796">
        <v>0.28999999999999998</v>
      </c>
    </row>
    <row r="1797" spans="1:8" x14ac:dyDescent="0.2">
      <c r="A1797" t="s">
        <v>1832</v>
      </c>
      <c r="B1797" s="1">
        <f t="shared" si="28"/>
        <v>41116</v>
      </c>
      <c r="C1797">
        <v>88.96</v>
      </c>
      <c r="D1797">
        <v>88.3</v>
      </c>
      <c r="E1797">
        <v>89.28</v>
      </c>
      <c r="F1797">
        <v>87.99</v>
      </c>
      <c r="G1797">
        <v>0</v>
      </c>
      <c r="H1797">
        <v>0.72</v>
      </c>
    </row>
    <row r="1798" spans="1:8" x14ac:dyDescent="0.2">
      <c r="A1798" t="s">
        <v>1833</v>
      </c>
      <c r="B1798" s="1">
        <f t="shared" si="28"/>
        <v>41115</v>
      </c>
      <c r="C1798">
        <v>88.32</v>
      </c>
      <c r="D1798">
        <v>87.66</v>
      </c>
      <c r="E1798">
        <v>88.42</v>
      </c>
      <c r="F1798">
        <v>87.57</v>
      </c>
      <c r="G1798">
        <v>0</v>
      </c>
      <c r="H1798">
        <v>0.72</v>
      </c>
    </row>
    <row r="1799" spans="1:8" x14ac:dyDescent="0.2">
      <c r="A1799" t="s">
        <v>1834</v>
      </c>
      <c r="B1799" s="1">
        <f t="shared" si="28"/>
        <v>41114</v>
      </c>
      <c r="C1799">
        <v>87.69</v>
      </c>
      <c r="D1799">
        <v>88.01</v>
      </c>
      <c r="E1799">
        <v>88.18</v>
      </c>
      <c r="F1799">
        <v>87.5</v>
      </c>
      <c r="G1799">
        <v>0</v>
      </c>
      <c r="H1799">
        <v>-0.4</v>
      </c>
    </row>
    <row r="1800" spans="1:8" x14ac:dyDescent="0.2">
      <c r="A1800" t="s">
        <v>1835</v>
      </c>
      <c r="B1800" s="1">
        <f t="shared" si="28"/>
        <v>41113</v>
      </c>
      <c r="C1800">
        <v>88.04</v>
      </c>
      <c r="D1800">
        <v>87.99</v>
      </c>
      <c r="E1800">
        <v>88.27</v>
      </c>
      <c r="F1800">
        <v>87.62</v>
      </c>
      <c r="G1800">
        <v>0</v>
      </c>
      <c r="H1800">
        <v>-0.04</v>
      </c>
    </row>
    <row r="1801" spans="1:8" x14ac:dyDescent="0.2">
      <c r="A1801" t="s">
        <v>1892</v>
      </c>
      <c r="B1801" s="1">
        <f t="shared" si="28"/>
        <v>41112</v>
      </c>
      <c r="C1801">
        <v>88.08</v>
      </c>
      <c r="D1801">
        <v>88.04</v>
      </c>
      <c r="E1801">
        <v>88.12</v>
      </c>
      <c r="F1801">
        <v>87.98</v>
      </c>
      <c r="G1801">
        <v>0</v>
      </c>
      <c r="H1801">
        <v>-0.21</v>
      </c>
    </row>
    <row r="1802" spans="1:8" x14ac:dyDescent="0.2">
      <c r="A1802" t="s">
        <v>1836</v>
      </c>
      <c r="B1802" s="1">
        <f t="shared" si="28"/>
        <v>41110</v>
      </c>
      <c r="C1802">
        <v>88.27</v>
      </c>
      <c r="D1802">
        <v>89.01</v>
      </c>
      <c r="E1802">
        <v>89.1</v>
      </c>
      <c r="F1802">
        <v>88.13</v>
      </c>
      <c r="G1802">
        <v>0</v>
      </c>
      <c r="H1802">
        <v>-0.87</v>
      </c>
    </row>
    <row r="1803" spans="1:8" x14ac:dyDescent="0.2">
      <c r="A1803" t="s">
        <v>1837</v>
      </c>
      <c r="B1803" s="1">
        <f t="shared" si="28"/>
        <v>41109</v>
      </c>
      <c r="C1803">
        <v>89.04</v>
      </c>
      <c r="D1803">
        <v>89.15</v>
      </c>
      <c r="E1803">
        <v>89.36</v>
      </c>
      <c r="F1803">
        <v>88.7</v>
      </c>
      <c r="G1803">
        <v>0</v>
      </c>
      <c r="H1803">
        <v>-0.15</v>
      </c>
    </row>
    <row r="1804" spans="1:8" x14ac:dyDescent="0.2">
      <c r="A1804" t="s">
        <v>1838</v>
      </c>
      <c r="B1804" s="1">
        <f t="shared" si="28"/>
        <v>41108</v>
      </c>
      <c r="C1804">
        <v>89.18</v>
      </c>
      <c r="D1804">
        <v>89.29</v>
      </c>
      <c r="E1804">
        <v>89.41</v>
      </c>
      <c r="F1804">
        <v>88.74</v>
      </c>
      <c r="G1804">
        <v>0</v>
      </c>
      <c r="H1804">
        <v>-0.14000000000000001</v>
      </c>
    </row>
    <row r="1805" spans="1:8" x14ac:dyDescent="0.2">
      <c r="A1805" t="s">
        <v>1839</v>
      </c>
      <c r="B1805" s="1">
        <f t="shared" si="28"/>
        <v>41107</v>
      </c>
      <c r="C1805">
        <v>89.3</v>
      </c>
      <c r="D1805">
        <v>89.18</v>
      </c>
      <c r="E1805">
        <v>89.52</v>
      </c>
      <c r="F1805">
        <v>88.67</v>
      </c>
      <c r="G1805">
        <v>0</v>
      </c>
      <c r="H1805">
        <v>0.11</v>
      </c>
    </row>
    <row r="1806" spans="1:8" x14ac:dyDescent="0.2">
      <c r="A1806" t="s">
        <v>1840</v>
      </c>
      <c r="B1806" s="1">
        <f t="shared" si="28"/>
        <v>41106</v>
      </c>
      <c r="C1806">
        <v>89.2</v>
      </c>
      <c r="D1806">
        <v>89.16</v>
      </c>
      <c r="E1806">
        <v>89.37</v>
      </c>
      <c r="F1806">
        <v>88.61</v>
      </c>
      <c r="G1806">
        <v>0</v>
      </c>
      <c r="H1806">
        <v>0.1</v>
      </c>
    </row>
    <row r="1807" spans="1:8" x14ac:dyDescent="0.2">
      <c r="A1807" t="s">
        <v>1893</v>
      </c>
      <c r="B1807" s="1">
        <f t="shared" si="28"/>
        <v>41105</v>
      </c>
      <c r="C1807">
        <v>89.11</v>
      </c>
      <c r="D1807">
        <v>89.27</v>
      </c>
      <c r="E1807">
        <v>89.29</v>
      </c>
      <c r="F1807">
        <v>89.1</v>
      </c>
      <c r="G1807">
        <v>0</v>
      </c>
      <c r="H1807">
        <v>-0.05</v>
      </c>
    </row>
    <row r="1808" spans="1:8" x14ac:dyDescent="0.2">
      <c r="A1808" t="s">
        <v>1841</v>
      </c>
      <c r="B1808" s="1">
        <f t="shared" si="28"/>
        <v>41103</v>
      </c>
      <c r="C1808">
        <v>89.16</v>
      </c>
      <c r="D1808">
        <v>88.87</v>
      </c>
      <c r="E1808">
        <v>89.26</v>
      </c>
      <c r="F1808">
        <v>88.59</v>
      </c>
      <c r="G1808">
        <v>0</v>
      </c>
      <c r="H1808">
        <v>0.27</v>
      </c>
    </row>
    <row r="1809" spans="1:8" x14ac:dyDescent="0.2">
      <c r="A1809" t="s">
        <v>1842</v>
      </c>
      <c r="B1809" s="1">
        <f t="shared" si="28"/>
        <v>41102</v>
      </c>
      <c r="C1809">
        <v>88.92</v>
      </c>
      <c r="D1809">
        <v>89.16</v>
      </c>
      <c r="E1809">
        <v>89.31</v>
      </c>
      <c r="F1809">
        <v>88.65</v>
      </c>
      <c r="G1809">
        <v>0</v>
      </c>
      <c r="H1809">
        <v>-0.3</v>
      </c>
    </row>
    <row r="1810" spans="1:8" x14ac:dyDescent="0.2">
      <c r="A1810" t="s">
        <v>1843</v>
      </c>
      <c r="B1810" s="1">
        <f t="shared" si="28"/>
        <v>41101</v>
      </c>
      <c r="C1810">
        <v>89.19</v>
      </c>
      <c r="D1810">
        <v>89.19</v>
      </c>
      <c r="E1810">
        <v>89.48</v>
      </c>
      <c r="F1810">
        <v>88.9</v>
      </c>
      <c r="G1810">
        <v>0</v>
      </c>
      <c r="H1810">
        <v>0</v>
      </c>
    </row>
    <row r="1811" spans="1:8" x14ac:dyDescent="0.2">
      <c r="A1811" t="s">
        <v>1844</v>
      </c>
      <c r="B1811" s="1">
        <f t="shared" si="28"/>
        <v>41100</v>
      </c>
      <c r="C1811">
        <v>89.19</v>
      </c>
      <c r="D1811">
        <v>89.62</v>
      </c>
      <c r="E1811">
        <v>89.76</v>
      </c>
      <c r="F1811">
        <v>89.06</v>
      </c>
      <c r="G1811">
        <v>0</v>
      </c>
      <c r="H1811">
        <v>-0.54</v>
      </c>
    </row>
    <row r="1812" spans="1:8" x14ac:dyDescent="0.2">
      <c r="A1812" t="s">
        <v>1845</v>
      </c>
      <c r="B1812" s="1">
        <f t="shared" si="28"/>
        <v>41099</v>
      </c>
      <c r="C1812">
        <v>89.68</v>
      </c>
      <c r="D1812">
        <v>89.43</v>
      </c>
      <c r="E1812">
        <v>89.78</v>
      </c>
      <c r="F1812">
        <v>89.27</v>
      </c>
      <c r="G1812">
        <v>0</v>
      </c>
      <c r="H1812">
        <v>0.28000000000000003</v>
      </c>
    </row>
    <row r="1813" spans="1:8" x14ac:dyDescent="0.2">
      <c r="A1813" t="s">
        <v>1894</v>
      </c>
      <c r="B1813" s="1">
        <f t="shared" si="28"/>
        <v>41098</v>
      </c>
      <c r="C1813">
        <v>89.42</v>
      </c>
      <c r="D1813">
        <v>89.41</v>
      </c>
      <c r="E1813">
        <v>89.52</v>
      </c>
      <c r="F1813">
        <v>89.35</v>
      </c>
      <c r="G1813">
        <v>0</v>
      </c>
      <c r="H1813">
        <v>-0.14000000000000001</v>
      </c>
    </row>
    <row r="1814" spans="1:8" x14ac:dyDescent="0.2">
      <c r="A1814" t="s">
        <v>1846</v>
      </c>
      <c r="B1814" s="1">
        <f t="shared" si="28"/>
        <v>41096</v>
      </c>
      <c r="C1814">
        <v>89.55</v>
      </c>
      <c r="D1814">
        <v>90.18</v>
      </c>
      <c r="E1814">
        <v>90.3</v>
      </c>
      <c r="F1814">
        <v>89.33</v>
      </c>
      <c r="G1814">
        <v>0</v>
      </c>
      <c r="H1814">
        <v>-0.73</v>
      </c>
    </row>
    <row r="1815" spans="1:8" x14ac:dyDescent="0.2">
      <c r="A1815" t="s">
        <v>1847</v>
      </c>
      <c r="B1815" s="1">
        <f t="shared" si="28"/>
        <v>41095</v>
      </c>
      <c r="C1815">
        <v>90.21</v>
      </c>
      <c r="D1815">
        <v>90.98</v>
      </c>
      <c r="E1815">
        <v>91.12</v>
      </c>
      <c r="F1815">
        <v>89.95</v>
      </c>
      <c r="G1815">
        <v>0</v>
      </c>
      <c r="H1815">
        <v>-0.84</v>
      </c>
    </row>
    <row r="1816" spans="1:8" x14ac:dyDescent="0.2">
      <c r="A1816" t="s">
        <v>1895</v>
      </c>
      <c r="B1816" s="1">
        <f t="shared" si="28"/>
        <v>41094</v>
      </c>
      <c r="C1816">
        <v>90.97</v>
      </c>
      <c r="D1816">
        <v>91.45</v>
      </c>
      <c r="E1816">
        <v>91.52</v>
      </c>
      <c r="F1816">
        <v>90.82</v>
      </c>
      <c r="G1816">
        <v>0</v>
      </c>
      <c r="H1816">
        <v>-0.56000000000000005</v>
      </c>
    </row>
    <row r="1817" spans="1:8" x14ac:dyDescent="0.2">
      <c r="A1817" t="s">
        <v>1848</v>
      </c>
      <c r="B1817" s="1">
        <f t="shared" si="28"/>
        <v>41093</v>
      </c>
      <c r="C1817">
        <v>91.48</v>
      </c>
      <c r="D1817">
        <v>91.23</v>
      </c>
      <c r="E1817">
        <v>91.61</v>
      </c>
      <c r="F1817">
        <v>91.08</v>
      </c>
      <c r="G1817">
        <v>0</v>
      </c>
      <c r="H1817">
        <v>0.24</v>
      </c>
    </row>
    <row r="1818" spans="1:8" x14ac:dyDescent="0.2">
      <c r="A1818" t="s">
        <v>1849</v>
      </c>
      <c r="B1818" s="1">
        <f t="shared" si="28"/>
        <v>41092</v>
      </c>
      <c r="C1818">
        <v>91.26</v>
      </c>
      <c r="D1818">
        <v>91.89</v>
      </c>
      <c r="E1818">
        <v>91.94</v>
      </c>
      <c r="F1818">
        <v>91.1</v>
      </c>
      <c r="G1818">
        <v>0</v>
      </c>
      <c r="H1818">
        <v>-0.59</v>
      </c>
    </row>
    <row r="1819" spans="1:8" x14ac:dyDescent="0.2">
      <c r="A1819" t="s">
        <v>1896</v>
      </c>
      <c r="B1819" s="1">
        <f t="shared" si="28"/>
        <v>41091</v>
      </c>
      <c r="C1819">
        <v>91.8</v>
      </c>
      <c r="D1819">
        <v>91.92</v>
      </c>
      <c r="E1819">
        <v>91.96</v>
      </c>
      <c r="F1819">
        <v>91.77</v>
      </c>
      <c r="G1819">
        <v>0</v>
      </c>
      <c r="H1819">
        <v>-0.01</v>
      </c>
    </row>
    <row r="1820" spans="1:8" x14ac:dyDescent="0.2">
      <c r="A1820" t="s">
        <v>1597</v>
      </c>
      <c r="B1820" s="1">
        <f t="shared" si="28"/>
        <v>41089</v>
      </c>
      <c r="C1820">
        <v>91.81</v>
      </c>
      <c r="D1820">
        <v>90.51</v>
      </c>
      <c r="E1820">
        <v>92.09</v>
      </c>
      <c r="F1820">
        <v>90.4</v>
      </c>
      <c r="G1820">
        <v>0</v>
      </c>
      <c r="H1820">
        <v>1.42</v>
      </c>
    </row>
    <row r="1821" spans="1:8" x14ac:dyDescent="0.2">
      <c r="A1821" t="s">
        <v>1598</v>
      </c>
      <c r="B1821" s="1">
        <f t="shared" si="28"/>
        <v>41088</v>
      </c>
      <c r="C1821">
        <v>90.53</v>
      </c>
      <c r="D1821">
        <v>90.71</v>
      </c>
      <c r="E1821">
        <v>91.04</v>
      </c>
      <c r="F1821">
        <v>90.23</v>
      </c>
      <c r="G1821">
        <v>0</v>
      </c>
      <c r="H1821">
        <v>-0.22</v>
      </c>
    </row>
    <row r="1822" spans="1:8" x14ac:dyDescent="0.2">
      <c r="A1822" t="s">
        <v>1599</v>
      </c>
      <c r="B1822" s="1">
        <f t="shared" si="28"/>
        <v>41087</v>
      </c>
      <c r="C1822">
        <v>90.73</v>
      </c>
      <c r="D1822">
        <v>90.79</v>
      </c>
      <c r="E1822">
        <v>90.99</v>
      </c>
      <c r="F1822">
        <v>90.49</v>
      </c>
      <c r="G1822">
        <v>0</v>
      </c>
      <c r="H1822">
        <v>-0.05</v>
      </c>
    </row>
    <row r="1823" spans="1:8" x14ac:dyDescent="0.2">
      <c r="A1823" t="s">
        <v>1600</v>
      </c>
      <c r="B1823" s="1">
        <f t="shared" si="28"/>
        <v>41086</v>
      </c>
      <c r="C1823">
        <v>90.78</v>
      </c>
      <c r="D1823">
        <v>90.91</v>
      </c>
      <c r="E1823">
        <v>91.13</v>
      </c>
      <c r="F1823">
        <v>90.45</v>
      </c>
      <c r="G1823">
        <v>0</v>
      </c>
      <c r="H1823">
        <v>-0.2</v>
      </c>
    </row>
    <row r="1824" spans="1:8" x14ac:dyDescent="0.2">
      <c r="A1824" t="s">
        <v>1601</v>
      </c>
      <c r="B1824" s="1">
        <f t="shared" si="28"/>
        <v>41085</v>
      </c>
      <c r="C1824">
        <v>90.96</v>
      </c>
      <c r="D1824">
        <v>91.32</v>
      </c>
      <c r="E1824">
        <v>91.41</v>
      </c>
      <c r="F1824">
        <v>90.66</v>
      </c>
      <c r="G1824">
        <v>0</v>
      </c>
      <c r="H1824">
        <v>-0.34</v>
      </c>
    </row>
    <row r="1825" spans="1:8" x14ac:dyDescent="0.2">
      <c r="A1825" t="s">
        <v>1662</v>
      </c>
      <c r="B1825" s="1">
        <f t="shared" si="28"/>
        <v>41084</v>
      </c>
      <c r="C1825">
        <v>91.27</v>
      </c>
      <c r="D1825">
        <v>91.31</v>
      </c>
      <c r="E1825">
        <v>91.4</v>
      </c>
      <c r="F1825">
        <v>91.24</v>
      </c>
      <c r="G1825">
        <v>0</v>
      </c>
      <c r="H1825">
        <v>-0.19</v>
      </c>
    </row>
    <row r="1826" spans="1:8" x14ac:dyDescent="0.2">
      <c r="A1826" t="s">
        <v>1602</v>
      </c>
      <c r="B1826" s="1">
        <f t="shared" si="28"/>
        <v>41082</v>
      </c>
      <c r="C1826">
        <v>91.45</v>
      </c>
      <c r="D1826">
        <v>91.25</v>
      </c>
      <c r="E1826">
        <v>91.53</v>
      </c>
      <c r="F1826">
        <v>91.01</v>
      </c>
      <c r="G1826">
        <v>0</v>
      </c>
      <c r="H1826">
        <v>0.2</v>
      </c>
    </row>
    <row r="1827" spans="1:8" x14ac:dyDescent="0.2">
      <c r="A1827" t="s">
        <v>1603</v>
      </c>
      <c r="B1827" s="1">
        <f t="shared" si="28"/>
        <v>41081</v>
      </c>
      <c r="C1827">
        <v>91.26</v>
      </c>
      <c r="D1827">
        <v>92.03</v>
      </c>
      <c r="E1827">
        <v>92.15</v>
      </c>
      <c r="F1827">
        <v>91.13</v>
      </c>
      <c r="G1827">
        <v>0</v>
      </c>
      <c r="H1827">
        <v>-0.85</v>
      </c>
    </row>
    <row r="1828" spans="1:8" x14ac:dyDescent="0.2">
      <c r="A1828" t="s">
        <v>1604</v>
      </c>
      <c r="B1828" s="1">
        <f t="shared" si="28"/>
        <v>41080</v>
      </c>
      <c r="C1828">
        <v>92.04</v>
      </c>
      <c r="D1828">
        <v>91.85</v>
      </c>
      <c r="E1828">
        <v>92.32</v>
      </c>
      <c r="F1828">
        <v>91.52</v>
      </c>
      <c r="G1828">
        <v>0</v>
      </c>
      <c r="H1828">
        <v>0.19</v>
      </c>
    </row>
    <row r="1829" spans="1:8" x14ac:dyDescent="0.2">
      <c r="A1829" t="s">
        <v>1605</v>
      </c>
      <c r="B1829" s="1">
        <f t="shared" si="28"/>
        <v>41079</v>
      </c>
      <c r="C1829">
        <v>91.87</v>
      </c>
      <c r="D1829">
        <v>91.21</v>
      </c>
      <c r="E1829">
        <v>92.13</v>
      </c>
      <c r="F1829">
        <v>91.11</v>
      </c>
      <c r="G1829">
        <v>0</v>
      </c>
      <c r="H1829">
        <v>0.69</v>
      </c>
    </row>
    <row r="1830" spans="1:8" x14ac:dyDescent="0.2">
      <c r="A1830" t="s">
        <v>1606</v>
      </c>
      <c r="B1830" s="1">
        <f t="shared" si="28"/>
        <v>41078</v>
      </c>
      <c r="C1830">
        <v>91.24</v>
      </c>
      <c r="D1830">
        <v>92.06</v>
      </c>
      <c r="E1830">
        <v>92.3</v>
      </c>
      <c r="F1830">
        <v>91.06</v>
      </c>
      <c r="G1830">
        <v>0</v>
      </c>
      <c r="H1830">
        <v>-0.83</v>
      </c>
    </row>
    <row r="1831" spans="1:8" x14ac:dyDescent="0.2">
      <c r="A1831" t="s">
        <v>1663</v>
      </c>
      <c r="B1831" s="1">
        <f t="shared" si="28"/>
        <v>41077</v>
      </c>
      <c r="C1831">
        <v>92</v>
      </c>
      <c r="D1831">
        <v>91.94</v>
      </c>
      <c r="E1831">
        <v>92.3</v>
      </c>
      <c r="F1831">
        <v>91.9</v>
      </c>
      <c r="G1831">
        <v>0</v>
      </c>
      <c r="H1831">
        <v>0.54</v>
      </c>
    </row>
    <row r="1832" spans="1:8" x14ac:dyDescent="0.2">
      <c r="A1832" t="s">
        <v>1607</v>
      </c>
      <c r="B1832" s="1">
        <f t="shared" si="28"/>
        <v>41075</v>
      </c>
      <c r="C1832">
        <v>91.51</v>
      </c>
      <c r="D1832">
        <v>91.67</v>
      </c>
      <c r="E1832">
        <v>91.93</v>
      </c>
      <c r="F1832">
        <v>91.2</v>
      </c>
      <c r="G1832">
        <v>0</v>
      </c>
      <c r="H1832">
        <v>-0.22</v>
      </c>
    </row>
    <row r="1833" spans="1:8" x14ac:dyDescent="0.2">
      <c r="A1833" t="s">
        <v>1608</v>
      </c>
      <c r="B1833" s="1">
        <f t="shared" si="28"/>
        <v>41074</v>
      </c>
      <c r="C1833">
        <v>91.71</v>
      </c>
      <c r="D1833">
        <v>91.31</v>
      </c>
      <c r="E1833">
        <v>91.76</v>
      </c>
      <c r="F1833">
        <v>91.11</v>
      </c>
      <c r="G1833">
        <v>0</v>
      </c>
      <c r="H1833">
        <v>0.45</v>
      </c>
    </row>
    <row r="1834" spans="1:8" x14ac:dyDescent="0.2">
      <c r="A1834" t="s">
        <v>1609</v>
      </c>
      <c r="B1834" s="1">
        <f t="shared" si="28"/>
        <v>41073</v>
      </c>
      <c r="C1834">
        <v>91.3</v>
      </c>
      <c r="D1834">
        <v>90.94</v>
      </c>
      <c r="E1834">
        <v>91.61</v>
      </c>
      <c r="F1834">
        <v>90.72</v>
      </c>
      <c r="G1834">
        <v>0</v>
      </c>
      <c r="H1834">
        <v>0.34</v>
      </c>
    </row>
    <row r="1835" spans="1:8" x14ac:dyDescent="0.2">
      <c r="A1835" t="s">
        <v>1610</v>
      </c>
      <c r="B1835" s="1">
        <f t="shared" si="28"/>
        <v>41072</v>
      </c>
      <c r="C1835">
        <v>90.99</v>
      </c>
      <c r="D1835">
        <v>90.78</v>
      </c>
      <c r="E1835">
        <v>91.21</v>
      </c>
      <c r="F1835">
        <v>90.51</v>
      </c>
      <c r="G1835">
        <v>0</v>
      </c>
      <c r="H1835">
        <v>0.17</v>
      </c>
    </row>
    <row r="1836" spans="1:8" x14ac:dyDescent="0.2">
      <c r="A1836" t="s">
        <v>1611</v>
      </c>
      <c r="B1836" s="1">
        <f t="shared" si="28"/>
        <v>41071</v>
      </c>
      <c r="C1836">
        <v>90.84</v>
      </c>
      <c r="D1836">
        <v>91.98</v>
      </c>
      <c r="E1836">
        <v>92.09</v>
      </c>
      <c r="F1836">
        <v>90.76</v>
      </c>
      <c r="G1836">
        <v>0</v>
      </c>
      <c r="H1836">
        <v>-1.1499999999999999</v>
      </c>
    </row>
    <row r="1837" spans="1:8" x14ac:dyDescent="0.2">
      <c r="A1837" t="s">
        <v>1664</v>
      </c>
      <c r="B1837" s="1">
        <f t="shared" si="28"/>
        <v>41070</v>
      </c>
      <c r="C1837">
        <v>91.9</v>
      </c>
      <c r="D1837">
        <v>91.89</v>
      </c>
      <c r="E1837">
        <v>92.08</v>
      </c>
      <c r="F1837">
        <v>91.79</v>
      </c>
      <c r="G1837">
        <v>0</v>
      </c>
      <c r="H1837">
        <v>0.81</v>
      </c>
    </row>
    <row r="1838" spans="1:8" x14ac:dyDescent="0.2">
      <c r="A1838" t="s">
        <v>1612</v>
      </c>
      <c r="B1838" s="1">
        <f t="shared" si="28"/>
        <v>41068</v>
      </c>
      <c r="C1838">
        <v>91.16</v>
      </c>
      <c r="D1838">
        <v>91.47</v>
      </c>
      <c r="E1838">
        <v>91.58</v>
      </c>
      <c r="F1838">
        <v>90.62</v>
      </c>
      <c r="G1838">
        <v>0</v>
      </c>
      <c r="H1838">
        <v>-0.33</v>
      </c>
    </row>
    <row r="1839" spans="1:8" x14ac:dyDescent="0.2">
      <c r="A1839" t="s">
        <v>1613</v>
      </c>
      <c r="B1839" s="1">
        <f t="shared" si="28"/>
        <v>41067</v>
      </c>
      <c r="C1839">
        <v>91.46</v>
      </c>
      <c r="D1839">
        <v>91.55</v>
      </c>
      <c r="E1839">
        <v>91.95</v>
      </c>
      <c r="F1839">
        <v>91.2</v>
      </c>
      <c r="G1839">
        <v>0</v>
      </c>
      <c r="H1839">
        <v>-0.06</v>
      </c>
    </row>
    <row r="1840" spans="1:8" x14ac:dyDescent="0.2">
      <c r="A1840" t="s">
        <v>1614</v>
      </c>
      <c r="B1840" s="1">
        <f t="shared" si="28"/>
        <v>41066</v>
      </c>
      <c r="C1840">
        <v>91.52</v>
      </c>
      <c r="D1840">
        <v>90.74</v>
      </c>
      <c r="E1840">
        <v>91.63</v>
      </c>
      <c r="F1840">
        <v>90.58</v>
      </c>
      <c r="G1840">
        <v>0</v>
      </c>
      <c r="H1840">
        <v>0.83</v>
      </c>
    </row>
    <row r="1841" spans="1:8" x14ac:dyDescent="0.2">
      <c r="A1841" t="s">
        <v>1615</v>
      </c>
      <c r="B1841" s="1">
        <f t="shared" si="28"/>
        <v>41065</v>
      </c>
      <c r="C1841">
        <v>90.77</v>
      </c>
      <c r="D1841">
        <v>90.92</v>
      </c>
      <c r="E1841">
        <v>91.24</v>
      </c>
      <c r="F1841">
        <v>90.38</v>
      </c>
      <c r="G1841">
        <v>0</v>
      </c>
      <c r="H1841">
        <v>-0.2</v>
      </c>
    </row>
    <row r="1842" spans="1:8" x14ac:dyDescent="0.2">
      <c r="A1842" t="s">
        <v>1616</v>
      </c>
      <c r="B1842" s="1">
        <f t="shared" si="28"/>
        <v>41064</v>
      </c>
      <c r="C1842">
        <v>90.95</v>
      </c>
      <c r="D1842">
        <v>90.54</v>
      </c>
      <c r="E1842">
        <v>91.07</v>
      </c>
      <c r="F1842">
        <v>90.21</v>
      </c>
      <c r="G1842">
        <v>0</v>
      </c>
      <c r="H1842">
        <v>0.66</v>
      </c>
    </row>
    <row r="1843" spans="1:8" x14ac:dyDescent="0.2">
      <c r="A1843" t="s">
        <v>1665</v>
      </c>
      <c r="B1843" s="1">
        <f t="shared" si="28"/>
        <v>41063</v>
      </c>
      <c r="C1843">
        <v>90.35</v>
      </c>
      <c r="D1843">
        <v>90.46</v>
      </c>
      <c r="E1843">
        <v>90.64</v>
      </c>
      <c r="F1843">
        <v>90.34</v>
      </c>
      <c r="G1843">
        <v>0</v>
      </c>
      <c r="H1843">
        <v>-0.23</v>
      </c>
    </row>
    <row r="1844" spans="1:8" x14ac:dyDescent="0.2">
      <c r="A1844" t="s">
        <v>1617</v>
      </c>
      <c r="B1844" s="1">
        <f t="shared" si="28"/>
        <v>41061</v>
      </c>
      <c r="C1844">
        <v>90.56</v>
      </c>
      <c r="D1844">
        <v>90.07</v>
      </c>
      <c r="E1844">
        <v>90.73</v>
      </c>
      <c r="F1844">
        <v>89.55</v>
      </c>
      <c r="G1844">
        <v>0</v>
      </c>
      <c r="H1844">
        <v>0.54</v>
      </c>
    </row>
    <row r="1845" spans="1:8" x14ac:dyDescent="0.2">
      <c r="A1845" t="s">
        <v>1368</v>
      </c>
      <c r="B1845" s="1">
        <f t="shared" si="28"/>
        <v>41060</v>
      </c>
      <c r="C1845">
        <v>90.08</v>
      </c>
      <c r="D1845">
        <v>90.15</v>
      </c>
      <c r="E1845">
        <v>90.56</v>
      </c>
      <c r="F1845">
        <v>89.82</v>
      </c>
      <c r="G1845">
        <v>0</v>
      </c>
      <c r="H1845">
        <v>-0.12</v>
      </c>
    </row>
    <row r="1846" spans="1:8" x14ac:dyDescent="0.2">
      <c r="A1846" t="s">
        <v>1369</v>
      </c>
      <c r="B1846" s="1">
        <f t="shared" si="28"/>
        <v>41059</v>
      </c>
      <c r="C1846">
        <v>90.19</v>
      </c>
      <c r="D1846">
        <v>90.87</v>
      </c>
      <c r="E1846">
        <v>90.97</v>
      </c>
      <c r="F1846">
        <v>90.04</v>
      </c>
      <c r="G1846">
        <v>0</v>
      </c>
      <c r="H1846">
        <v>-0.83</v>
      </c>
    </row>
    <row r="1847" spans="1:8" x14ac:dyDescent="0.2">
      <c r="A1847" t="s">
        <v>1370</v>
      </c>
      <c r="B1847" s="1">
        <f t="shared" si="28"/>
        <v>41058</v>
      </c>
      <c r="C1847">
        <v>90.95</v>
      </c>
      <c r="D1847">
        <v>91.15</v>
      </c>
      <c r="E1847">
        <v>91.38</v>
      </c>
      <c r="F1847">
        <v>90.67</v>
      </c>
      <c r="G1847">
        <v>0</v>
      </c>
      <c r="H1847">
        <v>-0.25</v>
      </c>
    </row>
    <row r="1848" spans="1:8" x14ac:dyDescent="0.2">
      <c r="A1848" t="s">
        <v>1431</v>
      </c>
      <c r="B1848" s="1">
        <f t="shared" si="28"/>
        <v>41057</v>
      </c>
      <c r="C1848">
        <v>91.17</v>
      </c>
      <c r="D1848">
        <v>91.35</v>
      </c>
      <c r="E1848">
        <v>91.68</v>
      </c>
      <c r="F1848">
        <v>91.01</v>
      </c>
      <c r="G1848">
        <v>0</v>
      </c>
      <c r="H1848">
        <v>-0.18</v>
      </c>
    </row>
    <row r="1849" spans="1:8" x14ac:dyDescent="0.2">
      <c r="A1849" t="s">
        <v>1432</v>
      </c>
      <c r="B1849" s="1">
        <f t="shared" si="28"/>
        <v>41056</v>
      </c>
      <c r="C1849">
        <v>91.34</v>
      </c>
      <c r="D1849">
        <v>91.37</v>
      </c>
      <c r="E1849">
        <v>91.44</v>
      </c>
      <c r="F1849">
        <v>91.29</v>
      </c>
      <c r="G1849">
        <v>0</v>
      </c>
      <c r="H1849">
        <v>0.3</v>
      </c>
    </row>
    <row r="1850" spans="1:8" x14ac:dyDescent="0.2">
      <c r="A1850" t="s">
        <v>1371</v>
      </c>
      <c r="B1850" s="1">
        <f t="shared" si="28"/>
        <v>41054</v>
      </c>
      <c r="C1850">
        <v>91.06</v>
      </c>
      <c r="D1850">
        <v>91.19</v>
      </c>
      <c r="E1850">
        <v>91.63</v>
      </c>
      <c r="F1850">
        <v>90.89</v>
      </c>
      <c r="G1850">
        <v>0</v>
      </c>
      <c r="H1850">
        <v>-0.13</v>
      </c>
    </row>
    <row r="1851" spans="1:8" x14ac:dyDescent="0.2">
      <c r="A1851" t="s">
        <v>1372</v>
      </c>
      <c r="B1851" s="1">
        <f t="shared" si="28"/>
        <v>41053</v>
      </c>
      <c r="C1851">
        <v>91.18</v>
      </c>
      <c r="D1851">
        <v>91.46</v>
      </c>
      <c r="E1851">
        <v>91.68</v>
      </c>
      <c r="F1851">
        <v>90.97</v>
      </c>
      <c r="G1851">
        <v>0</v>
      </c>
      <c r="H1851">
        <v>-0.3</v>
      </c>
    </row>
    <row r="1852" spans="1:8" x14ac:dyDescent="0.2">
      <c r="A1852" t="s">
        <v>1373</v>
      </c>
      <c r="B1852" s="1">
        <f t="shared" si="28"/>
        <v>41052</v>
      </c>
      <c r="C1852">
        <v>91.46</v>
      </c>
      <c r="D1852">
        <v>92.17</v>
      </c>
      <c r="E1852">
        <v>92.22</v>
      </c>
      <c r="F1852">
        <v>91.15</v>
      </c>
      <c r="G1852">
        <v>0</v>
      </c>
      <c r="H1852">
        <v>-0.76</v>
      </c>
    </row>
    <row r="1853" spans="1:8" x14ac:dyDescent="0.2">
      <c r="A1853" t="s">
        <v>1374</v>
      </c>
      <c r="B1853" s="1">
        <f t="shared" si="28"/>
        <v>41051</v>
      </c>
      <c r="C1853">
        <v>92.16</v>
      </c>
      <c r="D1853">
        <v>92.82</v>
      </c>
      <c r="E1853">
        <v>92.93</v>
      </c>
      <c r="F1853">
        <v>91.94</v>
      </c>
      <c r="G1853">
        <v>0</v>
      </c>
      <c r="H1853">
        <v>-0.72</v>
      </c>
    </row>
    <row r="1854" spans="1:8" x14ac:dyDescent="0.2">
      <c r="A1854" t="s">
        <v>1375</v>
      </c>
      <c r="B1854" s="1">
        <f t="shared" si="28"/>
        <v>41050</v>
      </c>
      <c r="C1854">
        <v>92.83</v>
      </c>
      <c r="D1854">
        <v>92.63</v>
      </c>
      <c r="E1854">
        <v>92.93</v>
      </c>
      <c r="F1854">
        <v>92.26</v>
      </c>
      <c r="G1854">
        <v>0</v>
      </c>
      <c r="H1854">
        <v>0.28000000000000003</v>
      </c>
    </row>
    <row r="1855" spans="1:8" x14ac:dyDescent="0.2">
      <c r="A1855" t="s">
        <v>1433</v>
      </c>
      <c r="B1855" s="1">
        <f t="shared" si="28"/>
        <v>41049</v>
      </c>
      <c r="C1855">
        <v>92.58</v>
      </c>
      <c r="D1855">
        <v>92.56</v>
      </c>
      <c r="E1855">
        <v>92.67</v>
      </c>
      <c r="F1855">
        <v>92.42</v>
      </c>
      <c r="G1855">
        <v>0</v>
      </c>
      <c r="H1855">
        <v>-0.06</v>
      </c>
    </row>
    <row r="1856" spans="1:8" x14ac:dyDescent="0.2">
      <c r="A1856" t="s">
        <v>1376</v>
      </c>
      <c r="B1856" s="1">
        <f t="shared" si="28"/>
        <v>41047</v>
      </c>
      <c r="C1856">
        <v>92.63</v>
      </c>
      <c r="D1856">
        <v>92.08</v>
      </c>
      <c r="E1856">
        <v>92.71</v>
      </c>
      <c r="F1856">
        <v>91.77</v>
      </c>
      <c r="G1856">
        <v>0</v>
      </c>
      <c r="H1856">
        <v>0.53</v>
      </c>
    </row>
    <row r="1857" spans="1:8" x14ac:dyDescent="0.2">
      <c r="A1857" t="s">
        <v>1377</v>
      </c>
      <c r="B1857" s="1">
        <f t="shared" si="28"/>
        <v>41046</v>
      </c>
      <c r="C1857">
        <v>92.14</v>
      </c>
      <c r="D1857">
        <v>92.33</v>
      </c>
      <c r="E1857">
        <v>92.62</v>
      </c>
      <c r="F1857">
        <v>91.85</v>
      </c>
      <c r="G1857">
        <v>0</v>
      </c>
      <c r="H1857">
        <v>-0.21</v>
      </c>
    </row>
    <row r="1858" spans="1:8" x14ac:dyDescent="0.2">
      <c r="A1858" t="s">
        <v>1378</v>
      </c>
      <c r="B1858" s="1">
        <f t="shared" si="28"/>
        <v>41045</v>
      </c>
      <c r="C1858">
        <v>92.34</v>
      </c>
      <c r="D1858">
        <v>92.37</v>
      </c>
      <c r="E1858">
        <v>92.68</v>
      </c>
      <c r="F1858">
        <v>92.02</v>
      </c>
      <c r="G1858">
        <v>0</v>
      </c>
      <c r="H1858">
        <v>-0.05</v>
      </c>
    </row>
    <row r="1859" spans="1:8" x14ac:dyDescent="0.2">
      <c r="A1859" t="s">
        <v>1379</v>
      </c>
      <c r="B1859" s="1">
        <f t="shared" ref="B1859:B1922" si="29">DATE(RIGHT(A1859,4),LEFT(A1859,2),LEFT(RIGHT(A1859,8),2))</f>
        <v>41044</v>
      </c>
      <c r="C1859">
        <v>92.38</v>
      </c>
      <c r="D1859">
        <v>92.73</v>
      </c>
      <c r="E1859">
        <v>93.15</v>
      </c>
      <c r="F1859">
        <v>92.21</v>
      </c>
      <c r="G1859">
        <v>0</v>
      </c>
      <c r="H1859">
        <v>-0.42</v>
      </c>
    </row>
    <row r="1860" spans="1:8" x14ac:dyDescent="0.2">
      <c r="A1860" t="s">
        <v>1380</v>
      </c>
      <c r="B1860" s="1">
        <f t="shared" si="29"/>
        <v>41043</v>
      </c>
      <c r="C1860">
        <v>92.77</v>
      </c>
      <c r="D1860">
        <v>93.08</v>
      </c>
      <c r="E1860">
        <v>93.3</v>
      </c>
      <c r="F1860">
        <v>92.62</v>
      </c>
      <c r="G1860">
        <v>0</v>
      </c>
      <c r="H1860">
        <v>-0.45</v>
      </c>
    </row>
    <row r="1861" spans="1:8" x14ac:dyDescent="0.2">
      <c r="A1861" t="s">
        <v>1434</v>
      </c>
      <c r="B1861" s="1">
        <f t="shared" si="29"/>
        <v>41042</v>
      </c>
      <c r="C1861">
        <v>93.19</v>
      </c>
      <c r="D1861">
        <v>93.21</v>
      </c>
      <c r="E1861">
        <v>93.24</v>
      </c>
      <c r="F1861">
        <v>93.07</v>
      </c>
      <c r="G1861">
        <v>0</v>
      </c>
      <c r="H1861">
        <v>-0.11</v>
      </c>
    </row>
    <row r="1862" spans="1:8" x14ac:dyDescent="0.2">
      <c r="A1862" t="s">
        <v>1381</v>
      </c>
      <c r="B1862" s="1">
        <f t="shared" si="29"/>
        <v>41040</v>
      </c>
      <c r="C1862">
        <v>93.29</v>
      </c>
      <c r="D1862">
        <v>93.33</v>
      </c>
      <c r="E1862">
        <v>93.56</v>
      </c>
      <c r="F1862">
        <v>93.11</v>
      </c>
      <c r="G1862">
        <v>0</v>
      </c>
      <c r="H1862">
        <v>-7.0000000000000007E-2</v>
      </c>
    </row>
    <row r="1863" spans="1:8" x14ac:dyDescent="0.2">
      <c r="A1863" t="s">
        <v>1382</v>
      </c>
      <c r="B1863" s="1">
        <f t="shared" si="29"/>
        <v>41039</v>
      </c>
      <c r="C1863">
        <v>93.36</v>
      </c>
      <c r="D1863">
        <v>93.21</v>
      </c>
      <c r="E1863">
        <v>93.65</v>
      </c>
      <c r="F1863">
        <v>93.13</v>
      </c>
      <c r="G1863">
        <v>0</v>
      </c>
      <c r="H1863">
        <v>0.15</v>
      </c>
    </row>
    <row r="1864" spans="1:8" x14ac:dyDescent="0.2">
      <c r="A1864" t="s">
        <v>1383</v>
      </c>
      <c r="B1864" s="1">
        <f t="shared" si="29"/>
        <v>41038</v>
      </c>
      <c r="C1864">
        <v>93.22</v>
      </c>
      <c r="D1864">
        <v>93.68</v>
      </c>
      <c r="E1864">
        <v>93.75</v>
      </c>
      <c r="F1864">
        <v>93.06</v>
      </c>
      <c r="G1864">
        <v>0</v>
      </c>
      <c r="H1864">
        <v>-0.51</v>
      </c>
    </row>
    <row r="1865" spans="1:8" x14ac:dyDescent="0.2">
      <c r="A1865" t="s">
        <v>1384</v>
      </c>
      <c r="B1865" s="1">
        <f t="shared" si="29"/>
        <v>41037</v>
      </c>
      <c r="C1865">
        <v>93.7</v>
      </c>
      <c r="D1865">
        <v>94</v>
      </c>
      <c r="E1865">
        <v>94.09</v>
      </c>
      <c r="F1865">
        <v>93.51</v>
      </c>
      <c r="G1865">
        <v>0</v>
      </c>
      <c r="H1865">
        <v>-0.3</v>
      </c>
    </row>
    <row r="1866" spans="1:8" x14ac:dyDescent="0.2">
      <c r="A1866" t="s">
        <v>1385</v>
      </c>
      <c r="B1866" s="1">
        <f t="shared" si="29"/>
        <v>41036</v>
      </c>
      <c r="C1866">
        <v>93.99</v>
      </c>
      <c r="D1866">
        <v>93.83</v>
      </c>
      <c r="E1866">
        <v>94.1</v>
      </c>
      <c r="F1866">
        <v>93.36</v>
      </c>
      <c r="G1866">
        <v>0</v>
      </c>
      <c r="H1866">
        <v>0.56000000000000005</v>
      </c>
    </row>
    <row r="1867" spans="1:8" x14ac:dyDescent="0.2">
      <c r="A1867" t="s">
        <v>1435</v>
      </c>
      <c r="B1867" s="1">
        <f t="shared" si="29"/>
        <v>41035</v>
      </c>
      <c r="C1867">
        <v>93.46</v>
      </c>
      <c r="D1867">
        <v>93.79</v>
      </c>
      <c r="E1867">
        <v>93.89</v>
      </c>
      <c r="F1867">
        <v>93.39</v>
      </c>
      <c r="G1867">
        <v>0</v>
      </c>
      <c r="H1867">
        <v>-0.78</v>
      </c>
    </row>
    <row r="1868" spans="1:8" x14ac:dyDescent="0.2">
      <c r="A1868" t="s">
        <v>1386</v>
      </c>
      <c r="B1868" s="1">
        <f t="shared" si="29"/>
        <v>41033</v>
      </c>
      <c r="C1868">
        <v>94.2</v>
      </c>
      <c r="D1868">
        <v>94.61</v>
      </c>
      <c r="E1868">
        <v>94.8</v>
      </c>
      <c r="F1868">
        <v>94.1</v>
      </c>
      <c r="G1868">
        <v>0</v>
      </c>
      <c r="H1868">
        <v>-0.45</v>
      </c>
    </row>
    <row r="1869" spans="1:8" x14ac:dyDescent="0.2">
      <c r="A1869" t="s">
        <v>1387</v>
      </c>
      <c r="B1869" s="1">
        <f t="shared" si="29"/>
        <v>41032</v>
      </c>
      <c r="C1869">
        <v>94.62</v>
      </c>
      <c r="D1869">
        <v>94.58</v>
      </c>
      <c r="E1869">
        <v>94.86</v>
      </c>
      <c r="F1869">
        <v>94.29</v>
      </c>
      <c r="G1869">
        <v>0</v>
      </c>
      <c r="H1869">
        <v>0.01</v>
      </c>
    </row>
    <row r="1870" spans="1:8" x14ac:dyDescent="0.2">
      <c r="A1870" t="s">
        <v>1388</v>
      </c>
      <c r="B1870" s="1">
        <f t="shared" si="29"/>
        <v>41031</v>
      </c>
      <c r="C1870">
        <v>94.61</v>
      </c>
      <c r="D1870">
        <v>95.09</v>
      </c>
      <c r="E1870">
        <v>95.21</v>
      </c>
      <c r="F1870">
        <v>94.39</v>
      </c>
      <c r="G1870">
        <v>0</v>
      </c>
      <c r="H1870">
        <v>-0.53</v>
      </c>
    </row>
    <row r="1871" spans="1:8" x14ac:dyDescent="0.2">
      <c r="A1871" t="s">
        <v>1389</v>
      </c>
      <c r="B1871" s="1">
        <f t="shared" si="29"/>
        <v>41030</v>
      </c>
      <c r="C1871">
        <v>95.11</v>
      </c>
      <c r="D1871">
        <v>95.07</v>
      </c>
      <c r="E1871">
        <v>95.4</v>
      </c>
      <c r="F1871">
        <v>94.85</v>
      </c>
      <c r="G1871">
        <v>0</v>
      </c>
      <c r="H1871">
        <v>0.04</v>
      </c>
    </row>
    <row r="1872" spans="1:8" x14ac:dyDescent="0.2">
      <c r="A1872" t="s">
        <v>1132</v>
      </c>
      <c r="B1872" s="1">
        <f t="shared" si="29"/>
        <v>41029</v>
      </c>
      <c r="C1872">
        <v>95.07</v>
      </c>
      <c r="D1872">
        <v>95.11</v>
      </c>
      <c r="E1872">
        <v>95.32</v>
      </c>
      <c r="F1872">
        <v>94.83</v>
      </c>
      <c r="G1872">
        <v>0</v>
      </c>
      <c r="H1872">
        <v>-0.06</v>
      </c>
    </row>
    <row r="1873" spans="1:8" x14ac:dyDescent="0.2">
      <c r="A1873" t="s">
        <v>1197</v>
      </c>
      <c r="B1873" s="1">
        <f t="shared" si="29"/>
        <v>41028</v>
      </c>
      <c r="C1873">
        <v>95.13</v>
      </c>
      <c r="D1873">
        <v>95.12</v>
      </c>
      <c r="E1873">
        <v>95.18</v>
      </c>
      <c r="F1873">
        <v>95.1</v>
      </c>
      <c r="G1873">
        <v>0</v>
      </c>
      <c r="H1873">
        <v>-0.09</v>
      </c>
    </row>
    <row r="1874" spans="1:8" x14ac:dyDescent="0.2">
      <c r="A1874" t="s">
        <v>1133</v>
      </c>
      <c r="B1874" s="1">
        <f t="shared" si="29"/>
        <v>41026</v>
      </c>
      <c r="C1874">
        <v>95.22</v>
      </c>
      <c r="D1874">
        <v>94.99</v>
      </c>
      <c r="E1874">
        <v>95.48</v>
      </c>
      <c r="F1874">
        <v>94.7</v>
      </c>
      <c r="G1874">
        <v>0</v>
      </c>
      <c r="H1874">
        <v>0.1</v>
      </c>
    </row>
    <row r="1875" spans="1:8" x14ac:dyDescent="0.2">
      <c r="A1875" t="s">
        <v>1134</v>
      </c>
      <c r="B1875" s="1">
        <f t="shared" si="29"/>
        <v>41025</v>
      </c>
      <c r="C1875">
        <v>95.13</v>
      </c>
      <c r="D1875">
        <v>95.24</v>
      </c>
      <c r="E1875">
        <v>95.48</v>
      </c>
      <c r="F1875">
        <v>94.94</v>
      </c>
      <c r="G1875">
        <v>0</v>
      </c>
      <c r="H1875">
        <v>-0.12</v>
      </c>
    </row>
    <row r="1876" spans="1:8" x14ac:dyDescent="0.2">
      <c r="A1876" t="s">
        <v>1135</v>
      </c>
      <c r="B1876" s="1">
        <f t="shared" si="29"/>
        <v>41024</v>
      </c>
      <c r="C1876">
        <v>95.25</v>
      </c>
      <c r="D1876">
        <v>95.09</v>
      </c>
      <c r="E1876">
        <v>95.41</v>
      </c>
      <c r="F1876">
        <v>94.95</v>
      </c>
      <c r="G1876">
        <v>0</v>
      </c>
      <c r="H1876">
        <v>0.14000000000000001</v>
      </c>
    </row>
    <row r="1877" spans="1:8" x14ac:dyDescent="0.2">
      <c r="A1877" t="s">
        <v>1136</v>
      </c>
      <c r="B1877" s="1">
        <f t="shared" si="29"/>
        <v>41023</v>
      </c>
      <c r="C1877">
        <v>95.11</v>
      </c>
      <c r="D1877">
        <v>94.84</v>
      </c>
      <c r="E1877">
        <v>95.25</v>
      </c>
      <c r="F1877">
        <v>94.67</v>
      </c>
      <c r="G1877">
        <v>0</v>
      </c>
      <c r="H1877">
        <v>0.28999999999999998</v>
      </c>
    </row>
    <row r="1878" spans="1:8" x14ac:dyDescent="0.2">
      <c r="A1878" t="s">
        <v>1137</v>
      </c>
      <c r="B1878" s="1">
        <f t="shared" si="29"/>
        <v>41022</v>
      </c>
      <c r="C1878">
        <v>94.84</v>
      </c>
      <c r="D1878">
        <v>95.08</v>
      </c>
      <c r="E1878">
        <v>95.26</v>
      </c>
      <c r="F1878">
        <v>94.49</v>
      </c>
      <c r="G1878">
        <v>0</v>
      </c>
      <c r="H1878">
        <v>-0.38</v>
      </c>
    </row>
    <row r="1879" spans="1:8" x14ac:dyDescent="0.2">
      <c r="A1879" t="s">
        <v>1198</v>
      </c>
      <c r="B1879" s="1">
        <f t="shared" si="29"/>
        <v>41021</v>
      </c>
      <c r="C1879">
        <v>95.2</v>
      </c>
      <c r="D1879">
        <v>95.04</v>
      </c>
      <c r="E1879">
        <v>95.22</v>
      </c>
      <c r="F1879">
        <v>95.03</v>
      </c>
      <c r="G1879">
        <v>0</v>
      </c>
      <c r="H1879">
        <v>-0.1</v>
      </c>
    </row>
    <row r="1880" spans="1:8" x14ac:dyDescent="0.2">
      <c r="A1880" t="s">
        <v>1138</v>
      </c>
      <c r="B1880" s="1">
        <f t="shared" si="29"/>
        <v>41019</v>
      </c>
      <c r="C1880">
        <v>95.3</v>
      </c>
      <c r="D1880">
        <v>94.81</v>
      </c>
      <c r="E1880">
        <v>95.36</v>
      </c>
      <c r="F1880">
        <v>94.7</v>
      </c>
      <c r="G1880">
        <v>0</v>
      </c>
      <c r="H1880">
        <v>0.49</v>
      </c>
    </row>
    <row r="1881" spans="1:8" x14ac:dyDescent="0.2">
      <c r="A1881" t="s">
        <v>1139</v>
      </c>
      <c r="B1881" s="1">
        <f t="shared" si="29"/>
        <v>41018</v>
      </c>
      <c r="C1881">
        <v>94.83</v>
      </c>
      <c r="D1881">
        <v>94.69</v>
      </c>
      <c r="E1881">
        <v>95</v>
      </c>
      <c r="F1881">
        <v>94.38</v>
      </c>
      <c r="G1881">
        <v>0</v>
      </c>
      <c r="H1881">
        <v>0.13</v>
      </c>
    </row>
    <row r="1882" spans="1:8" x14ac:dyDescent="0.2">
      <c r="A1882" t="s">
        <v>1140</v>
      </c>
      <c r="B1882" s="1">
        <f t="shared" si="29"/>
        <v>41017</v>
      </c>
      <c r="C1882">
        <v>94.71</v>
      </c>
      <c r="D1882">
        <v>94.74</v>
      </c>
      <c r="E1882">
        <v>94.93</v>
      </c>
      <c r="F1882">
        <v>94.3</v>
      </c>
      <c r="G1882">
        <v>0</v>
      </c>
      <c r="H1882">
        <v>-0.05</v>
      </c>
    </row>
    <row r="1883" spans="1:8" x14ac:dyDescent="0.2">
      <c r="A1883" t="s">
        <v>1141</v>
      </c>
      <c r="B1883" s="1">
        <f t="shared" si="29"/>
        <v>41016</v>
      </c>
      <c r="C1883">
        <v>94.75</v>
      </c>
      <c r="D1883">
        <v>94.74</v>
      </c>
      <c r="E1883">
        <v>95.02</v>
      </c>
      <c r="F1883">
        <v>94.43</v>
      </c>
      <c r="G1883">
        <v>0</v>
      </c>
      <c r="H1883">
        <v>-0.04</v>
      </c>
    </row>
    <row r="1884" spans="1:8" x14ac:dyDescent="0.2">
      <c r="A1884" t="s">
        <v>1142</v>
      </c>
      <c r="B1884" s="1">
        <f t="shared" si="29"/>
        <v>41015</v>
      </c>
      <c r="C1884">
        <v>94.79</v>
      </c>
      <c r="D1884">
        <v>94.45</v>
      </c>
      <c r="E1884">
        <v>94.87</v>
      </c>
      <c r="F1884">
        <v>93.93</v>
      </c>
      <c r="G1884">
        <v>0</v>
      </c>
      <c r="H1884">
        <v>0.48</v>
      </c>
    </row>
    <row r="1885" spans="1:8" x14ac:dyDescent="0.2">
      <c r="A1885" t="s">
        <v>1199</v>
      </c>
      <c r="B1885" s="1">
        <f t="shared" si="29"/>
        <v>41014</v>
      </c>
      <c r="C1885">
        <v>94.33</v>
      </c>
      <c r="D1885">
        <v>94.45</v>
      </c>
      <c r="E1885">
        <v>94.53</v>
      </c>
      <c r="F1885">
        <v>94.32</v>
      </c>
      <c r="G1885">
        <v>0</v>
      </c>
      <c r="H1885">
        <v>-0.21</v>
      </c>
    </row>
    <row r="1886" spans="1:8" x14ac:dyDescent="0.2">
      <c r="A1886" t="s">
        <v>1143</v>
      </c>
      <c r="B1886" s="1">
        <f t="shared" si="29"/>
        <v>41012</v>
      </c>
      <c r="C1886">
        <v>94.53</v>
      </c>
      <c r="D1886">
        <v>95.12</v>
      </c>
      <c r="E1886">
        <v>95.29</v>
      </c>
      <c r="F1886">
        <v>94.42</v>
      </c>
      <c r="G1886">
        <v>0</v>
      </c>
      <c r="H1886">
        <v>-0.64</v>
      </c>
    </row>
    <row r="1887" spans="1:8" x14ac:dyDescent="0.2">
      <c r="A1887" t="s">
        <v>1144</v>
      </c>
      <c r="B1887" s="1">
        <f t="shared" si="29"/>
        <v>41011</v>
      </c>
      <c r="C1887">
        <v>95.14</v>
      </c>
      <c r="D1887">
        <v>94.71</v>
      </c>
      <c r="E1887">
        <v>95.31</v>
      </c>
      <c r="F1887">
        <v>94.6</v>
      </c>
      <c r="G1887">
        <v>0</v>
      </c>
      <c r="H1887">
        <v>0.43</v>
      </c>
    </row>
    <row r="1888" spans="1:8" x14ac:dyDescent="0.2">
      <c r="A1888" t="s">
        <v>1145</v>
      </c>
      <c r="B1888" s="1">
        <f t="shared" si="29"/>
        <v>41010</v>
      </c>
      <c r="C1888">
        <v>94.74</v>
      </c>
      <c r="D1888">
        <v>94.54</v>
      </c>
      <c r="E1888">
        <v>95.06</v>
      </c>
      <c r="F1888">
        <v>94.4</v>
      </c>
      <c r="G1888">
        <v>0</v>
      </c>
      <c r="H1888">
        <v>0.2</v>
      </c>
    </row>
    <row r="1889" spans="1:8" x14ac:dyDescent="0.2">
      <c r="A1889" t="s">
        <v>1146</v>
      </c>
      <c r="B1889" s="1">
        <f t="shared" si="29"/>
        <v>41009</v>
      </c>
      <c r="C1889">
        <v>94.54</v>
      </c>
      <c r="D1889">
        <v>94.76</v>
      </c>
      <c r="E1889">
        <v>95.11</v>
      </c>
      <c r="F1889">
        <v>94.31</v>
      </c>
      <c r="G1889">
        <v>0</v>
      </c>
      <c r="H1889">
        <v>-0.23</v>
      </c>
    </row>
    <row r="1890" spans="1:8" x14ac:dyDescent="0.2">
      <c r="A1890" t="s">
        <v>1147</v>
      </c>
      <c r="B1890" s="1">
        <f t="shared" si="29"/>
        <v>41008</v>
      </c>
      <c r="C1890">
        <v>94.76</v>
      </c>
      <c r="D1890">
        <v>94.68</v>
      </c>
      <c r="E1890">
        <v>94.98</v>
      </c>
      <c r="F1890">
        <v>94.31</v>
      </c>
      <c r="G1890">
        <v>0</v>
      </c>
      <c r="H1890">
        <v>0.16</v>
      </c>
    </row>
    <row r="1891" spans="1:8" x14ac:dyDescent="0.2">
      <c r="A1891" t="s">
        <v>1200</v>
      </c>
      <c r="B1891" s="1">
        <f t="shared" si="29"/>
        <v>41007</v>
      </c>
      <c r="C1891">
        <v>94.61</v>
      </c>
      <c r="D1891">
        <v>94.72</v>
      </c>
      <c r="E1891">
        <v>94.77</v>
      </c>
      <c r="F1891">
        <v>94.48</v>
      </c>
      <c r="G1891">
        <v>0</v>
      </c>
      <c r="H1891">
        <v>-0.13</v>
      </c>
    </row>
    <row r="1892" spans="1:8" x14ac:dyDescent="0.2">
      <c r="A1892" t="s">
        <v>1201</v>
      </c>
      <c r="B1892" s="1">
        <f t="shared" si="29"/>
        <v>41005</v>
      </c>
      <c r="C1892">
        <v>94.74</v>
      </c>
      <c r="D1892">
        <v>94.63</v>
      </c>
      <c r="E1892">
        <v>94.93</v>
      </c>
      <c r="F1892">
        <v>94.37</v>
      </c>
      <c r="G1892">
        <v>0</v>
      </c>
      <c r="H1892">
        <v>0.12</v>
      </c>
    </row>
    <row r="1893" spans="1:8" x14ac:dyDescent="0.2">
      <c r="A1893" t="s">
        <v>1148</v>
      </c>
      <c r="B1893" s="1">
        <f t="shared" si="29"/>
        <v>41004</v>
      </c>
      <c r="C1893">
        <v>94.63</v>
      </c>
      <c r="D1893">
        <v>95.1</v>
      </c>
      <c r="E1893">
        <v>95.23</v>
      </c>
      <c r="F1893">
        <v>94.39</v>
      </c>
      <c r="G1893">
        <v>0</v>
      </c>
      <c r="H1893">
        <v>-0.5</v>
      </c>
    </row>
    <row r="1894" spans="1:8" x14ac:dyDescent="0.2">
      <c r="A1894" t="s">
        <v>1149</v>
      </c>
      <c r="B1894" s="1">
        <f t="shared" si="29"/>
        <v>41003</v>
      </c>
      <c r="C1894">
        <v>95.1</v>
      </c>
      <c r="D1894">
        <v>95.65</v>
      </c>
      <c r="E1894">
        <v>95.77</v>
      </c>
      <c r="F1894">
        <v>94.87</v>
      </c>
      <c r="G1894">
        <v>0</v>
      </c>
      <c r="H1894">
        <v>-0.56999999999999995</v>
      </c>
    </row>
    <row r="1895" spans="1:8" x14ac:dyDescent="0.2">
      <c r="A1895" t="s">
        <v>1150</v>
      </c>
      <c r="B1895" s="1">
        <f t="shared" si="29"/>
        <v>41002</v>
      </c>
      <c r="C1895">
        <v>95.65</v>
      </c>
      <c r="D1895">
        <v>96.08</v>
      </c>
      <c r="E1895">
        <v>96.37</v>
      </c>
      <c r="F1895">
        <v>95.49</v>
      </c>
      <c r="G1895">
        <v>0</v>
      </c>
      <c r="H1895">
        <v>-0.32</v>
      </c>
    </row>
    <row r="1896" spans="1:8" x14ac:dyDescent="0.2">
      <c r="A1896" t="s">
        <v>1151</v>
      </c>
      <c r="B1896" s="1">
        <f t="shared" si="29"/>
        <v>41001</v>
      </c>
      <c r="C1896">
        <v>95.96</v>
      </c>
      <c r="D1896">
        <v>96.41</v>
      </c>
      <c r="E1896">
        <v>96.59</v>
      </c>
      <c r="F1896">
        <v>95.73</v>
      </c>
      <c r="G1896">
        <v>0</v>
      </c>
      <c r="H1896">
        <v>-0.47</v>
      </c>
    </row>
    <row r="1897" spans="1:8" x14ac:dyDescent="0.2">
      <c r="A1897" t="s">
        <v>1202</v>
      </c>
      <c r="B1897" s="1">
        <f t="shared" si="29"/>
        <v>41000</v>
      </c>
      <c r="C1897">
        <v>96.41</v>
      </c>
      <c r="D1897">
        <v>96.47</v>
      </c>
      <c r="E1897">
        <v>96.57</v>
      </c>
      <c r="F1897">
        <v>96.39</v>
      </c>
      <c r="G1897">
        <v>0</v>
      </c>
      <c r="H1897">
        <v>0.08</v>
      </c>
    </row>
    <row r="1898" spans="1:8" x14ac:dyDescent="0.2">
      <c r="A1898" t="s">
        <v>3690</v>
      </c>
      <c r="B1898" s="1">
        <f t="shared" si="29"/>
        <v>40998</v>
      </c>
      <c r="C1898">
        <v>96.33</v>
      </c>
      <c r="D1898">
        <v>96.17</v>
      </c>
      <c r="E1898">
        <v>96.6</v>
      </c>
      <c r="F1898">
        <v>95.98</v>
      </c>
      <c r="G1898">
        <v>0</v>
      </c>
      <c r="H1898">
        <v>0.17</v>
      </c>
    </row>
    <row r="1899" spans="1:8" x14ac:dyDescent="0.2">
      <c r="A1899" t="s">
        <v>3691</v>
      </c>
      <c r="B1899" s="1">
        <f t="shared" si="29"/>
        <v>40997</v>
      </c>
      <c r="C1899">
        <v>96.17</v>
      </c>
      <c r="D1899">
        <v>96.38</v>
      </c>
      <c r="E1899">
        <v>96.48</v>
      </c>
      <c r="F1899">
        <v>95.76</v>
      </c>
      <c r="G1899">
        <v>0</v>
      </c>
      <c r="H1899">
        <v>-0.22</v>
      </c>
    </row>
    <row r="1900" spans="1:8" x14ac:dyDescent="0.2">
      <c r="A1900" t="s">
        <v>3692</v>
      </c>
      <c r="B1900" s="1">
        <f t="shared" si="29"/>
        <v>40996</v>
      </c>
      <c r="C1900">
        <v>96.38</v>
      </c>
      <c r="D1900">
        <v>96.4</v>
      </c>
      <c r="E1900">
        <v>96.7</v>
      </c>
      <c r="F1900">
        <v>96.02</v>
      </c>
      <c r="G1900">
        <v>0</v>
      </c>
      <c r="H1900">
        <v>-0.03</v>
      </c>
    </row>
    <row r="1901" spans="1:8" x14ac:dyDescent="0.2">
      <c r="A1901" t="s">
        <v>3693</v>
      </c>
      <c r="B1901" s="1">
        <f t="shared" si="29"/>
        <v>40995</v>
      </c>
      <c r="C1901">
        <v>96.4</v>
      </c>
      <c r="D1901">
        <v>96.55</v>
      </c>
      <c r="E1901">
        <v>96.74</v>
      </c>
      <c r="F1901">
        <v>96.22</v>
      </c>
      <c r="G1901">
        <v>0</v>
      </c>
      <c r="H1901">
        <v>-0.15</v>
      </c>
    </row>
    <row r="1902" spans="1:8" x14ac:dyDescent="0.2">
      <c r="A1902" t="s">
        <v>3694</v>
      </c>
      <c r="B1902" s="1">
        <f t="shared" si="29"/>
        <v>40994</v>
      </c>
      <c r="C1902">
        <v>96.55</v>
      </c>
      <c r="D1902">
        <v>96.12</v>
      </c>
      <c r="E1902">
        <v>96.67</v>
      </c>
      <c r="F1902">
        <v>95.58</v>
      </c>
      <c r="G1902">
        <v>0</v>
      </c>
      <c r="H1902">
        <v>0.43</v>
      </c>
    </row>
    <row r="1903" spans="1:8" x14ac:dyDescent="0.2">
      <c r="A1903" t="s">
        <v>3759</v>
      </c>
      <c r="B1903" s="1">
        <f t="shared" si="29"/>
        <v>40993</v>
      </c>
      <c r="C1903">
        <v>96.13</v>
      </c>
      <c r="D1903">
        <v>96.03</v>
      </c>
      <c r="E1903">
        <v>96.14</v>
      </c>
      <c r="F1903">
        <v>95.98</v>
      </c>
      <c r="G1903">
        <v>0</v>
      </c>
      <c r="H1903">
        <v>0.12</v>
      </c>
    </row>
    <row r="1904" spans="1:8" x14ac:dyDescent="0.2">
      <c r="A1904" t="s">
        <v>3695</v>
      </c>
      <c r="B1904" s="1">
        <f t="shared" si="29"/>
        <v>40991</v>
      </c>
      <c r="C1904">
        <v>96.01</v>
      </c>
      <c r="D1904">
        <v>95.68</v>
      </c>
      <c r="E1904">
        <v>96.21</v>
      </c>
      <c r="F1904">
        <v>95.53</v>
      </c>
      <c r="G1904">
        <v>0</v>
      </c>
      <c r="H1904">
        <v>0.35</v>
      </c>
    </row>
    <row r="1905" spans="1:8" x14ac:dyDescent="0.2">
      <c r="A1905" t="s">
        <v>3696</v>
      </c>
      <c r="B1905" s="1">
        <f t="shared" si="29"/>
        <v>40990</v>
      </c>
      <c r="C1905">
        <v>95.68</v>
      </c>
      <c r="D1905">
        <v>95.78</v>
      </c>
      <c r="E1905">
        <v>96.09</v>
      </c>
      <c r="F1905">
        <v>95.19</v>
      </c>
      <c r="G1905">
        <v>0</v>
      </c>
      <c r="H1905">
        <v>-0.1</v>
      </c>
    </row>
    <row r="1906" spans="1:8" x14ac:dyDescent="0.2">
      <c r="A1906" t="s">
        <v>3697</v>
      </c>
      <c r="B1906" s="1">
        <f t="shared" si="29"/>
        <v>40989</v>
      </c>
      <c r="C1906">
        <v>95.77</v>
      </c>
      <c r="D1906">
        <v>96.03</v>
      </c>
      <c r="E1906">
        <v>96.36</v>
      </c>
      <c r="F1906">
        <v>95.59</v>
      </c>
      <c r="G1906">
        <v>0</v>
      </c>
      <c r="H1906">
        <v>-0.28000000000000003</v>
      </c>
    </row>
    <row r="1907" spans="1:8" x14ac:dyDescent="0.2">
      <c r="A1907" t="s">
        <v>3698</v>
      </c>
      <c r="B1907" s="1">
        <f t="shared" si="29"/>
        <v>40988</v>
      </c>
      <c r="C1907">
        <v>96.03</v>
      </c>
      <c r="D1907">
        <v>95.86</v>
      </c>
      <c r="E1907">
        <v>96.12</v>
      </c>
      <c r="F1907">
        <v>95.59</v>
      </c>
      <c r="G1907">
        <v>0</v>
      </c>
      <c r="H1907">
        <v>0.18</v>
      </c>
    </row>
    <row r="1908" spans="1:8" x14ac:dyDescent="0.2">
      <c r="A1908" t="s">
        <v>3699</v>
      </c>
      <c r="B1908" s="1">
        <f t="shared" si="29"/>
        <v>40987</v>
      </c>
      <c r="C1908">
        <v>95.86</v>
      </c>
      <c r="D1908">
        <v>95.57</v>
      </c>
      <c r="E1908">
        <v>96.08</v>
      </c>
      <c r="F1908">
        <v>95.25</v>
      </c>
      <c r="G1908">
        <v>0</v>
      </c>
      <c r="H1908">
        <v>0.31</v>
      </c>
    </row>
    <row r="1909" spans="1:8" x14ac:dyDescent="0.2">
      <c r="A1909" t="s">
        <v>3760</v>
      </c>
      <c r="B1909" s="1">
        <f t="shared" si="29"/>
        <v>40986</v>
      </c>
      <c r="C1909">
        <v>95.57</v>
      </c>
      <c r="D1909">
        <v>95.54</v>
      </c>
      <c r="E1909">
        <v>95.64</v>
      </c>
      <c r="F1909">
        <v>95.52</v>
      </c>
      <c r="G1909">
        <v>0</v>
      </c>
      <c r="H1909">
        <v>0.01</v>
      </c>
    </row>
    <row r="1910" spans="1:8" x14ac:dyDescent="0.2">
      <c r="A1910" t="s">
        <v>3700</v>
      </c>
      <c r="B1910" s="1">
        <f t="shared" si="29"/>
        <v>40984</v>
      </c>
      <c r="C1910">
        <v>95.56</v>
      </c>
      <c r="D1910">
        <v>95.08</v>
      </c>
      <c r="E1910">
        <v>95.66</v>
      </c>
      <c r="F1910">
        <v>94.84</v>
      </c>
      <c r="G1910">
        <v>0</v>
      </c>
      <c r="H1910">
        <v>0.5</v>
      </c>
    </row>
    <row r="1911" spans="1:8" x14ac:dyDescent="0.2">
      <c r="A1911" t="s">
        <v>3701</v>
      </c>
      <c r="B1911" s="1">
        <f t="shared" si="29"/>
        <v>40983</v>
      </c>
      <c r="C1911">
        <v>95.08</v>
      </c>
      <c r="D1911">
        <v>94.89</v>
      </c>
      <c r="E1911">
        <v>95.43</v>
      </c>
      <c r="F1911">
        <v>94.66</v>
      </c>
      <c r="G1911">
        <v>0</v>
      </c>
      <c r="H1911">
        <v>0.2</v>
      </c>
    </row>
    <row r="1912" spans="1:8" x14ac:dyDescent="0.2">
      <c r="A1912" t="s">
        <v>3702</v>
      </c>
      <c r="B1912" s="1">
        <f t="shared" si="29"/>
        <v>40982</v>
      </c>
      <c r="C1912">
        <v>94.89</v>
      </c>
      <c r="D1912">
        <v>94.93</v>
      </c>
      <c r="E1912">
        <v>95.24</v>
      </c>
      <c r="F1912">
        <v>94.57</v>
      </c>
      <c r="G1912">
        <v>0</v>
      </c>
      <c r="H1912">
        <v>-0.04</v>
      </c>
    </row>
    <row r="1913" spans="1:8" x14ac:dyDescent="0.2">
      <c r="A1913" t="s">
        <v>3703</v>
      </c>
      <c r="B1913" s="1">
        <f t="shared" si="29"/>
        <v>40981</v>
      </c>
      <c r="C1913">
        <v>94.93</v>
      </c>
      <c r="D1913">
        <v>95.48</v>
      </c>
      <c r="E1913">
        <v>95.63</v>
      </c>
      <c r="F1913">
        <v>94.71</v>
      </c>
      <c r="G1913">
        <v>0</v>
      </c>
      <c r="H1913">
        <v>-0.57999999999999996</v>
      </c>
    </row>
    <row r="1914" spans="1:8" x14ac:dyDescent="0.2">
      <c r="A1914" t="s">
        <v>3704</v>
      </c>
      <c r="B1914" s="1">
        <f t="shared" si="29"/>
        <v>40980</v>
      </c>
      <c r="C1914">
        <v>95.48</v>
      </c>
      <c r="D1914">
        <v>95.16</v>
      </c>
      <c r="E1914">
        <v>95.53</v>
      </c>
      <c r="F1914">
        <v>94.86</v>
      </c>
      <c r="G1914">
        <v>0</v>
      </c>
      <c r="H1914">
        <v>0.33</v>
      </c>
    </row>
    <row r="1915" spans="1:8" x14ac:dyDescent="0.2">
      <c r="A1915" t="s">
        <v>3761</v>
      </c>
      <c r="B1915" s="1">
        <f t="shared" si="29"/>
        <v>40979</v>
      </c>
      <c r="C1915">
        <v>95.17</v>
      </c>
      <c r="D1915">
        <v>95.14</v>
      </c>
      <c r="E1915">
        <v>95.21</v>
      </c>
      <c r="F1915">
        <v>95.11</v>
      </c>
      <c r="G1915">
        <v>0</v>
      </c>
      <c r="H1915">
        <v>-0.02</v>
      </c>
    </row>
    <row r="1916" spans="1:8" x14ac:dyDescent="0.2">
      <c r="A1916" t="s">
        <v>3705</v>
      </c>
      <c r="B1916" s="1">
        <f t="shared" si="29"/>
        <v>40977</v>
      </c>
      <c r="C1916">
        <v>95.19</v>
      </c>
      <c r="D1916">
        <v>95.78</v>
      </c>
      <c r="E1916">
        <v>95.9</v>
      </c>
      <c r="F1916">
        <v>94.9</v>
      </c>
      <c r="G1916">
        <v>0</v>
      </c>
      <c r="H1916">
        <v>-0.62</v>
      </c>
    </row>
    <row r="1917" spans="1:8" x14ac:dyDescent="0.2">
      <c r="A1917" t="s">
        <v>3706</v>
      </c>
      <c r="B1917" s="1">
        <f t="shared" si="29"/>
        <v>40976</v>
      </c>
      <c r="C1917">
        <v>95.78</v>
      </c>
      <c r="D1917">
        <v>95.03</v>
      </c>
      <c r="E1917">
        <v>95.95</v>
      </c>
      <c r="F1917">
        <v>94.92</v>
      </c>
      <c r="G1917">
        <v>0</v>
      </c>
      <c r="H1917">
        <v>0.79</v>
      </c>
    </row>
    <row r="1918" spans="1:8" x14ac:dyDescent="0.2">
      <c r="A1918" t="s">
        <v>3707</v>
      </c>
      <c r="B1918" s="1">
        <f t="shared" si="29"/>
        <v>40975</v>
      </c>
      <c r="C1918">
        <v>95.03</v>
      </c>
      <c r="D1918">
        <v>94.81</v>
      </c>
      <c r="E1918">
        <v>95.19</v>
      </c>
      <c r="F1918">
        <v>94.66</v>
      </c>
      <c r="G1918">
        <v>0</v>
      </c>
      <c r="H1918">
        <v>0.23</v>
      </c>
    </row>
    <row r="1919" spans="1:8" x14ac:dyDescent="0.2">
      <c r="A1919" t="s">
        <v>3708</v>
      </c>
      <c r="B1919" s="1">
        <f t="shared" si="29"/>
        <v>40974</v>
      </c>
      <c r="C1919">
        <v>94.81</v>
      </c>
      <c r="D1919">
        <v>95.41</v>
      </c>
      <c r="E1919">
        <v>95.54</v>
      </c>
      <c r="F1919">
        <v>94.6</v>
      </c>
      <c r="G1919">
        <v>0</v>
      </c>
      <c r="H1919">
        <v>-0.63</v>
      </c>
    </row>
    <row r="1920" spans="1:8" x14ac:dyDescent="0.2">
      <c r="A1920" t="s">
        <v>3709</v>
      </c>
      <c r="B1920" s="1">
        <f t="shared" si="29"/>
        <v>40973</v>
      </c>
      <c r="C1920">
        <v>95.41</v>
      </c>
      <c r="D1920">
        <v>95.19</v>
      </c>
      <c r="E1920">
        <v>95.55</v>
      </c>
      <c r="F1920">
        <v>94.97</v>
      </c>
      <c r="G1920">
        <v>0</v>
      </c>
      <c r="H1920">
        <v>0.23</v>
      </c>
    </row>
    <row r="1921" spans="1:8" x14ac:dyDescent="0.2">
      <c r="A1921" t="s">
        <v>3762</v>
      </c>
      <c r="B1921" s="1">
        <f t="shared" si="29"/>
        <v>40972</v>
      </c>
      <c r="C1921">
        <v>95.19</v>
      </c>
      <c r="D1921">
        <v>95.26</v>
      </c>
      <c r="E1921">
        <v>95.34</v>
      </c>
      <c r="F1921">
        <v>95.17</v>
      </c>
      <c r="G1921">
        <v>0</v>
      </c>
      <c r="H1921">
        <v>-0.1</v>
      </c>
    </row>
    <row r="1922" spans="1:8" x14ac:dyDescent="0.2">
      <c r="A1922" t="s">
        <v>3710</v>
      </c>
      <c r="B1922" s="1">
        <f t="shared" si="29"/>
        <v>40970</v>
      </c>
      <c r="C1922">
        <v>95.29</v>
      </c>
      <c r="D1922">
        <v>95.87</v>
      </c>
      <c r="E1922">
        <v>95.98</v>
      </c>
      <c r="F1922">
        <v>95.16</v>
      </c>
      <c r="G1922">
        <v>0</v>
      </c>
      <c r="H1922">
        <v>-0.6</v>
      </c>
    </row>
    <row r="1923" spans="1:8" x14ac:dyDescent="0.2">
      <c r="A1923" t="s">
        <v>3711</v>
      </c>
      <c r="B1923" s="1">
        <f t="shared" ref="B1923:B1986" si="30">DATE(RIGHT(A1923,4),LEFT(A1923,2),LEFT(RIGHT(A1923,8),2))</f>
        <v>40969</v>
      </c>
      <c r="C1923">
        <v>95.87</v>
      </c>
      <c r="D1923">
        <v>95.94</v>
      </c>
      <c r="E1923">
        <v>96.11</v>
      </c>
      <c r="F1923">
        <v>95.6</v>
      </c>
      <c r="G1923">
        <v>0</v>
      </c>
      <c r="H1923">
        <v>-7.0000000000000007E-2</v>
      </c>
    </row>
    <row r="1924" spans="1:8" x14ac:dyDescent="0.2">
      <c r="A1924" t="s">
        <v>3460</v>
      </c>
      <c r="B1924" s="1">
        <f t="shared" si="30"/>
        <v>40968</v>
      </c>
      <c r="C1924">
        <v>95.94</v>
      </c>
      <c r="D1924">
        <v>96.76</v>
      </c>
      <c r="E1924">
        <v>96.85</v>
      </c>
      <c r="F1924">
        <v>95.82</v>
      </c>
      <c r="G1924">
        <v>0</v>
      </c>
      <c r="H1924">
        <v>-0.86</v>
      </c>
    </row>
    <row r="1925" spans="1:8" x14ac:dyDescent="0.2">
      <c r="A1925" t="s">
        <v>3461</v>
      </c>
      <c r="B1925" s="1">
        <f t="shared" si="30"/>
        <v>40967</v>
      </c>
      <c r="C1925">
        <v>96.77</v>
      </c>
      <c r="D1925">
        <v>96.43</v>
      </c>
      <c r="E1925">
        <v>96.87</v>
      </c>
      <c r="F1925">
        <v>96.22</v>
      </c>
      <c r="G1925">
        <v>0</v>
      </c>
      <c r="H1925">
        <v>0.36</v>
      </c>
    </row>
    <row r="1926" spans="1:8" x14ac:dyDescent="0.2">
      <c r="A1926" t="s">
        <v>3462</v>
      </c>
      <c r="B1926" s="1">
        <f t="shared" si="30"/>
        <v>40966</v>
      </c>
      <c r="C1926">
        <v>96.42</v>
      </c>
      <c r="D1926">
        <v>96.89</v>
      </c>
      <c r="E1926">
        <v>96.95</v>
      </c>
      <c r="F1926">
        <v>96.08</v>
      </c>
      <c r="G1926">
        <v>0</v>
      </c>
      <c r="H1926">
        <v>-0.49</v>
      </c>
    </row>
    <row r="1927" spans="1:8" x14ac:dyDescent="0.2">
      <c r="A1927" t="s">
        <v>3504</v>
      </c>
      <c r="B1927" s="1">
        <f t="shared" si="30"/>
        <v>40965</v>
      </c>
      <c r="C1927">
        <v>96.89</v>
      </c>
      <c r="D1927">
        <v>96.84</v>
      </c>
      <c r="E1927">
        <v>96.98</v>
      </c>
      <c r="F1927">
        <v>96.79</v>
      </c>
      <c r="G1927">
        <v>0</v>
      </c>
      <c r="H1927">
        <v>0.16</v>
      </c>
    </row>
    <row r="1928" spans="1:8" x14ac:dyDescent="0.2">
      <c r="A1928" t="s">
        <v>3463</v>
      </c>
      <c r="B1928" s="1">
        <f t="shared" si="30"/>
        <v>40963</v>
      </c>
      <c r="C1928">
        <v>96.74</v>
      </c>
      <c r="D1928">
        <v>96.19</v>
      </c>
      <c r="E1928">
        <v>97</v>
      </c>
      <c r="F1928">
        <v>96.03</v>
      </c>
      <c r="G1928">
        <v>0</v>
      </c>
      <c r="H1928">
        <v>0.56999999999999995</v>
      </c>
    </row>
    <row r="1929" spans="1:8" x14ac:dyDescent="0.2">
      <c r="A1929" t="s">
        <v>3464</v>
      </c>
      <c r="B1929" s="1">
        <f t="shared" si="30"/>
        <v>40962</v>
      </c>
      <c r="C1929">
        <v>96.19</v>
      </c>
      <c r="D1929">
        <v>95.56</v>
      </c>
      <c r="E1929">
        <v>96.24</v>
      </c>
      <c r="F1929">
        <v>95.39</v>
      </c>
      <c r="G1929">
        <v>0</v>
      </c>
      <c r="H1929">
        <v>0.67</v>
      </c>
    </row>
    <row r="1930" spans="1:8" x14ac:dyDescent="0.2">
      <c r="A1930" t="s">
        <v>3465</v>
      </c>
      <c r="B1930" s="1">
        <f t="shared" si="30"/>
        <v>40961</v>
      </c>
      <c r="C1930">
        <v>95.55</v>
      </c>
      <c r="D1930">
        <v>95.37</v>
      </c>
      <c r="E1930">
        <v>95.66</v>
      </c>
      <c r="F1930">
        <v>95.11</v>
      </c>
      <c r="G1930">
        <v>0</v>
      </c>
      <c r="H1930">
        <v>0.19</v>
      </c>
    </row>
    <row r="1931" spans="1:8" x14ac:dyDescent="0.2">
      <c r="A1931" t="s">
        <v>3466</v>
      </c>
      <c r="B1931" s="1">
        <f t="shared" si="30"/>
        <v>40960</v>
      </c>
      <c r="C1931">
        <v>95.37</v>
      </c>
      <c r="D1931">
        <v>95.03</v>
      </c>
      <c r="E1931">
        <v>95.61</v>
      </c>
      <c r="F1931">
        <v>94.93</v>
      </c>
      <c r="G1931">
        <v>0</v>
      </c>
      <c r="H1931">
        <v>0.36</v>
      </c>
    </row>
    <row r="1932" spans="1:8" x14ac:dyDescent="0.2">
      <c r="A1932" t="s">
        <v>3505</v>
      </c>
      <c r="B1932" s="1">
        <f t="shared" si="30"/>
        <v>40959</v>
      </c>
      <c r="C1932">
        <v>95.03</v>
      </c>
      <c r="D1932">
        <v>95.14</v>
      </c>
      <c r="E1932">
        <v>95.44</v>
      </c>
      <c r="F1932">
        <v>94.8</v>
      </c>
      <c r="G1932">
        <v>0</v>
      </c>
      <c r="H1932">
        <v>-0.12</v>
      </c>
    </row>
    <row r="1933" spans="1:8" x14ac:dyDescent="0.2">
      <c r="A1933" t="s">
        <v>3506</v>
      </c>
      <c r="B1933" s="1">
        <f t="shared" si="30"/>
        <v>40958</v>
      </c>
      <c r="C1933">
        <v>95.14</v>
      </c>
      <c r="D1933">
        <v>94.86</v>
      </c>
      <c r="E1933">
        <v>95.25</v>
      </c>
      <c r="F1933">
        <v>94.81</v>
      </c>
      <c r="G1933">
        <v>0</v>
      </c>
      <c r="H1933">
        <v>0.54</v>
      </c>
    </row>
    <row r="1934" spans="1:8" x14ac:dyDescent="0.2">
      <c r="A1934" t="s">
        <v>3467</v>
      </c>
      <c r="B1934" s="1">
        <f t="shared" si="30"/>
        <v>40956</v>
      </c>
      <c r="C1934">
        <v>94.63</v>
      </c>
      <c r="D1934">
        <v>94.44</v>
      </c>
      <c r="E1934">
        <v>94.97</v>
      </c>
      <c r="F1934">
        <v>94.34</v>
      </c>
      <c r="G1934">
        <v>0</v>
      </c>
      <c r="H1934">
        <v>0.21</v>
      </c>
    </row>
    <row r="1935" spans="1:8" x14ac:dyDescent="0.2">
      <c r="A1935" t="s">
        <v>3468</v>
      </c>
      <c r="B1935" s="1">
        <f t="shared" si="30"/>
        <v>40955</v>
      </c>
      <c r="C1935">
        <v>94.44</v>
      </c>
      <c r="D1935">
        <v>94.02</v>
      </c>
      <c r="E1935">
        <v>94.68</v>
      </c>
      <c r="F1935">
        <v>93.51</v>
      </c>
      <c r="G1935">
        <v>0</v>
      </c>
      <c r="H1935">
        <v>0.44</v>
      </c>
    </row>
    <row r="1936" spans="1:8" x14ac:dyDescent="0.2">
      <c r="A1936" t="s">
        <v>3469</v>
      </c>
      <c r="B1936" s="1">
        <f t="shared" si="30"/>
        <v>40954</v>
      </c>
      <c r="C1936">
        <v>94.02</v>
      </c>
      <c r="D1936">
        <v>94.43</v>
      </c>
      <c r="E1936">
        <v>94.84</v>
      </c>
      <c r="F1936">
        <v>93.89</v>
      </c>
      <c r="G1936">
        <v>0</v>
      </c>
      <c r="H1936">
        <v>-0.44</v>
      </c>
    </row>
    <row r="1937" spans="1:8" x14ac:dyDescent="0.2">
      <c r="A1937" t="s">
        <v>3470</v>
      </c>
      <c r="B1937" s="1">
        <f t="shared" si="30"/>
        <v>40953</v>
      </c>
      <c r="C1937">
        <v>94.43</v>
      </c>
      <c r="D1937">
        <v>94.43</v>
      </c>
      <c r="E1937">
        <v>94.91</v>
      </c>
      <c r="F1937">
        <v>94.08</v>
      </c>
      <c r="G1937">
        <v>0</v>
      </c>
      <c r="H1937">
        <v>0.01</v>
      </c>
    </row>
    <row r="1938" spans="1:8" x14ac:dyDescent="0.2">
      <c r="A1938" t="s">
        <v>3471</v>
      </c>
      <c r="B1938" s="1">
        <f t="shared" si="30"/>
        <v>40952</v>
      </c>
      <c r="C1938">
        <v>94.43</v>
      </c>
      <c r="D1938">
        <v>94.98</v>
      </c>
      <c r="E1938">
        <v>95.24</v>
      </c>
      <c r="F1938">
        <v>94.35</v>
      </c>
      <c r="G1938">
        <v>0</v>
      </c>
      <c r="H1938">
        <v>-0.57999999999999996</v>
      </c>
    </row>
    <row r="1939" spans="1:8" x14ac:dyDescent="0.2">
      <c r="A1939" t="s">
        <v>3507</v>
      </c>
      <c r="B1939" s="1">
        <f t="shared" si="30"/>
        <v>40951</v>
      </c>
      <c r="C1939">
        <v>94.97</v>
      </c>
      <c r="D1939">
        <v>94.74</v>
      </c>
      <c r="E1939">
        <v>95.07</v>
      </c>
      <c r="F1939">
        <v>94.72</v>
      </c>
      <c r="G1939">
        <v>0</v>
      </c>
      <c r="H1939">
        <v>0.28000000000000003</v>
      </c>
    </row>
    <row r="1940" spans="1:8" x14ac:dyDescent="0.2">
      <c r="A1940" t="s">
        <v>3472</v>
      </c>
      <c r="B1940" s="1">
        <f t="shared" si="30"/>
        <v>40949</v>
      </c>
      <c r="C1940">
        <v>94.71</v>
      </c>
      <c r="D1940">
        <v>95.2</v>
      </c>
      <c r="E1940">
        <v>95.31</v>
      </c>
      <c r="F1940">
        <v>94.45</v>
      </c>
      <c r="G1940">
        <v>0</v>
      </c>
      <c r="H1940">
        <v>-0.51</v>
      </c>
    </row>
    <row r="1941" spans="1:8" x14ac:dyDescent="0.2">
      <c r="A1941" t="s">
        <v>3473</v>
      </c>
      <c r="B1941" s="1">
        <f t="shared" si="30"/>
        <v>40948</v>
      </c>
      <c r="C1941">
        <v>95.2</v>
      </c>
      <c r="D1941">
        <v>94.93</v>
      </c>
      <c r="E1941">
        <v>95.46</v>
      </c>
      <c r="F1941">
        <v>94.74</v>
      </c>
      <c r="G1941">
        <v>0</v>
      </c>
      <c r="H1941">
        <v>0.28999999999999998</v>
      </c>
    </row>
    <row r="1942" spans="1:8" x14ac:dyDescent="0.2">
      <c r="A1942" t="s">
        <v>3474</v>
      </c>
      <c r="B1942" s="1">
        <f t="shared" si="30"/>
        <v>40947</v>
      </c>
      <c r="C1942">
        <v>94.93</v>
      </c>
      <c r="D1942">
        <v>94.82</v>
      </c>
      <c r="E1942">
        <v>95.2</v>
      </c>
      <c r="F1942">
        <v>94.64</v>
      </c>
      <c r="G1942">
        <v>0</v>
      </c>
      <c r="H1942">
        <v>0.11</v>
      </c>
    </row>
    <row r="1943" spans="1:8" x14ac:dyDescent="0.2">
      <c r="A1943" t="s">
        <v>3475</v>
      </c>
      <c r="B1943" s="1">
        <f t="shared" si="30"/>
        <v>40946</v>
      </c>
      <c r="C1943">
        <v>94.82</v>
      </c>
      <c r="D1943">
        <v>94.04</v>
      </c>
      <c r="E1943">
        <v>94.98</v>
      </c>
      <c r="F1943">
        <v>93.87</v>
      </c>
      <c r="G1943">
        <v>0</v>
      </c>
      <c r="H1943">
        <v>0.83</v>
      </c>
    </row>
    <row r="1944" spans="1:8" x14ac:dyDescent="0.2">
      <c r="A1944" t="s">
        <v>3476</v>
      </c>
      <c r="B1944" s="1">
        <f t="shared" si="30"/>
        <v>40945</v>
      </c>
      <c r="C1944">
        <v>94.04</v>
      </c>
      <c r="D1944">
        <v>94.06</v>
      </c>
      <c r="E1944">
        <v>94.18</v>
      </c>
      <c r="F1944">
        <v>93.48</v>
      </c>
      <c r="G1944">
        <v>0</v>
      </c>
      <c r="H1944">
        <v>-0.02</v>
      </c>
    </row>
    <row r="1945" spans="1:8" x14ac:dyDescent="0.2">
      <c r="A1945" t="s">
        <v>3508</v>
      </c>
      <c r="B1945" s="1">
        <f t="shared" si="30"/>
        <v>40944</v>
      </c>
      <c r="C1945">
        <v>94.06</v>
      </c>
      <c r="D1945">
        <v>94.05</v>
      </c>
      <c r="E1945">
        <v>94.11</v>
      </c>
      <c r="F1945">
        <v>93.97</v>
      </c>
      <c r="G1945">
        <v>0</v>
      </c>
      <c r="H1945">
        <v>-0.23</v>
      </c>
    </row>
    <row r="1946" spans="1:8" x14ac:dyDescent="0.2">
      <c r="A1946" t="s">
        <v>3477</v>
      </c>
      <c r="B1946" s="1">
        <f t="shared" si="30"/>
        <v>40942</v>
      </c>
      <c r="C1946">
        <v>94.27</v>
      </c>
      <c r="D1946">
        <v>94.12</v>
      </c>
      <c r="E1946">
        <v>94.57</v>
      </c>
      <c r="F1946">
        <v>93.71</v>
      </c>
      <c r="G1946">
        <v>0</v>
      </c>
      <c r="H1946">
        <v>0.16</v>
      </c>
    </row>
    <row r="1947" spans="1:8" x14ac:dyDescent="0.2">
      <c r="A1947" t="s">
        <v>3478</v>
      </c>
      <c r="B1947" s="1">
        <f t="shared" si="30"/>
        <v>40941</v>
      </c>
      <c r="C1947">
        <v>94.12</v>
      </c>
      <c r="D1947">
        <v>94.29</v>
      </c>
      <c r="E1947">
        <v>94.47</v>
      </c>
      <c r="F1947">
        <v>93.76</v>
      </c>
      <c r="G1947">
        <v>0</v>
      </c>
      <c r="H1947">
        <v>-0.18</v>
      </c>
    </row>
    <row r="1948" spans="1:8" x14ac:dyDescent="0.2">
      <c r="A1948" t="s">
        <v>3479</v>
      </c>
      <c r="B1948" s="1">
        <f t="shared" si="30"/>
        <v>40940</v>
      </c>
      <c r="C1948">
        <v>94.29</v>
      </c>
      <c r="D1948">
        <v>93.83</v>
      </c>
      <c r="E1948">
        <v>94.64</v>
      </c>
      <c r="F1948">
        <v>93.48</v>
      </c>
      <c r="G1948">
        <v>0</v>
      </c>
      <c r="H1948">
        <v>0.49</v>
      </c>
    </row>
    <row r="1949" spans="1:8" x14ac:dyDescent="0.2">
      <c r="A1949" t="s">
        <v>3241</v>
      </c>
      <c r="B1949" s="1">
        <f t="shared" si="30"/>
        <v>40939</v>
      </c>
      <c r="C1949">
        <v>93.83</v>
      </c>
      <c r="D1949">
        <v>94.24</v>
      </c>
      <c r="E1949">
        <v>94.7</v>
      </c>
      <c r="F1949">
        <v>93.6</v>
      </c>
      <c r="G1949">
        <v>0</v>
      </c>
      <c r="H1949">
        <v>-0.43</v>
      </c>
    </row>
    <row r="1950" spans="1:8" x14ac:dyDescent="0.2">
      <c r="A1950" t="s">
        <v>3242</v>
      </c>
      <c r="B1950" s="1">
        <f t="shared" si="30"/>
        <v>40938</v>
      </c>
      <c r="C1950">
        <v>94.24</v>
      </c>
      <c r="D1950">
        <v>94.76</v>
      </c>
      <c r="E1950">
        <v>94.79</v>
      </c>
      <c r="F1950">
        <v>93.9</v>
      </c>
      <c r="G1950">
        <v>0</v>
      </c>
      <c r="H1950">
        <v>-0.55000000000000004</v>
      </c>
    </row>
    <row r="1951" spans="1:8" x14ac:dyDescent="0.2">
      <c r="A1951" t="s">
        <v>3287</v>
      </c>
      <c r="B1951" s="1">
        <f t="shared" si="30"/>
        <v>40937</v>
      </c>
      <c r="C1951">
        <v>94.76</v>
      </c>
      <c r="D1951">
        <v>94.85</v>
      </c>
      <c r="E1951">
        <v>94.86</v>
      </c>
      <c r="F1951">
        <v>94.74</v>
      </c>
      <c r="G1951">
        <v>0</v>
      </c>
      <c r="H1951">
        <v>-0.06</v>
      </c>
    </row>
    <row r="1952" spans="1:8" x14ac:dyDescent="0.2">
      <c r="A1952" t="s">
        <v>3243</v>
      </c>
      <c r="B1952" s="1">
        <f t="shared" si="30"/>
        <v>40935</v>
      </c>
      <c r="C1952">
        <v>94.82</v>
      </c>
      <c r="D1952">
        <v>94.17</v>
      </c>
      <c r="E1952">
        <v>94.92</v>
      </c>
      <c r="F1952">
        <v>93.98</v>
      </c>
      <c r="G1952">
        <v>0</v>
      </c>
      <c r="H1952">
        <v>0.69</v>
      </c>
    </row>
    <row r="1953" spans="1:8" x14ac:dyDescent="0.2">
      <c r="A1953" t="s">
        <v>3244</v>
      </c>
      <c r="B1953" s="1">
        <f t="shared" si="30"/>
        <v>40934</v>
      </c>
      <c r="C1953">
        <v>94.17</v>
      </c>
      <c r="D1953">
        <v>94.32</v>
      </c>
      <c r="E1953">
        <v>94.77</v>
      </c>
      <c r="F1953">
        <v>94.12</v>
      </c>
      <c r="G1953">
        <v>0</v>
      </c>
      <c r="H1953">
        <v>-0.16</v>
      </c>
    </row>
    <row r="1954" spans="1:8" x14ac:dyDescent="0.2">
      <c r="A1954" t="s">
        <v>3245</v>
      </c>
      <c r="B1954" s="1">
        <f t="shared" si="30"/>
        <v>40933</v>
      </c>
      <c r="C1954">
        <v>94.32</v>
      </c>
      <c r="D1954">
        <v>93.88</v>
      </c>
      <c r="E1954">
        <v>94.45</v>
      </c>
      <c r="F1954">
        <v>93.34</v>
      </c>
      <c r="G1954">
        <v>0</v>
      </c>
      <c r="H1954">
        <v>0.46</v>
      </c>
    </row>
    <row r="1955" spans="1:8" x14ac:dyDescent="0.2">
      <c r="A1955" t="s">
        <v>3246</v>
      </c>
      <c r="B1955" s="1">
        <f t="shared" si="30"/>
        <v>40932</v>
      </c>
      <c r="C1955">
        <v>93.88</v>
      </c>
      <c r="D1955">
        <v>93.69</v>
      </c>
      <c r="E1955">
        <v>94.08</v>
      </c>
      <c r="F1955">
        <v>93.27</v>
      </c>
      <c r="G1955">
        <v>0</v>
      </c>
      <c r="H1955">
        <v>0.2</v>
      </c>
    </row>
    <row r="1956" spans="1:8" x14ac:dyDescent="0.2">
      <c r="A1956" t="s">
        <v>3247</v>
      </c>
      <c r="B1956" s="1">
        <f t="shared" si="30"/>
        <v>40931</v>
      </c>
      <c r="C1956">
        <v>93.69</v>
      </c>
      <c r="D1956">
        <v>92.88</v>
      </c>
      <c r="E1956">
        <v>93.89</v>
      </c>
      <c r="F1956">
        <v>92.82</v>
      </c>
      <c r="G1956">
        <v>0</v>
      </c>
      <c r="H1956">
        <v>0.88</v>
      </c>
    </row>
    <row r="1957" spans="1:8" x14ac:dyDescent="0.2">
      <c r="A1957" t="s">
        <v>3288</v>
      </c>
      <c r="B1957" s="1">
        <f t="shared" si="30"/>
        <v>40930</v>
      </c>
      <c r="C1957">
        <v>92.88</v>
      </c>
      <c r="D1957">
        <v>92.84</v>
      </c>
      <c r="E1957">
        <v>92.93</v>
      </c>
      <c r="F1957">
        <v>92.79</v>
      </c>
      <c r="G1957">
        <v>0</v>
      </c>
      <c r="H1957">
        <v>-0.28999999999999998</v>
      </c>
    </row>
    <row r="1958" spans="1:8" x14ac:dyDescent="0.2">
      <c r="A1958" t="s">
        <v>3248</v>
      </c>
      <c r="B1958" s="1">
        <f t="shared" si="30"/>
        <v>40928</v>
      </c>
      <c r="C1958">
        <v>93.14</v>
      </c>
      <c r="D1958">
        <v>93.39</v>
      </c>
      <c r="E1958">
        <v>93.59</v>
      </c>
      <c r="F1958">
        <v>92.9</v>
      </c>
      <c r="G1958">
        <v>0</v>
      </c>
      <c r="H1958">
        <v>-0.26</v>
      </c>
    </row>
    <row r="1959" spans="1:8" x14ac:dyDescent="0.2">
      <c r="A1959" t="s">
        <v>3249</v>
      </c>
      <c r="B1959" s="1">
        <f t="shared" si="30"/>
        <v>40927</v>
      </c>
      <c r="C1959">
        <v>93.39</v>
      </c>
      <c r="D1959">
        <v>92.82</v>
      </c>
      <c r="E1959">
        <v>93.51</v>
      </c>
      <c r="F1959">
        <v>92.61</v>
      </c>
      <c r="G1959">
        <v>0</v>
      </c>
      <c r="H1959">
        <v>0.61</v>
      </c>
    </row>
    <row r="1960" spans="1:8" x14ac:dyDescent="0.2">
      <c r="A1960" t="s">
        <v>3250</v>
      </c>
      <c r="B1960" s="1">
        <f t="shared" si="30"/>
        <v>40926</v>
      </c>
      <c r="C1960">
        <v>92.82</v>
      </c>
      <c r="D1960">
        <v>92.2</v>
      </c>
      <c r="E1960">
        <v>92.93</v>
      </c>
      <c r="F1960">
        <v>92.07</v>
      </c>
      <c r="G1960">
        <v>0</v>
      </c>
      <c r="H1960">
        <v>0.68</v>
      </c>
    </row>
    <row r="1961" spans="1:8" x14ac:dyDescent="0.2">
      <c r="A1961" t="s">
        <v>3251</v>
      </c>
      <c r="B1961" s="1">
        <f t="shared" si="30"/>
        <v>40925</v>
      </c>
      <c r="C1961">
        <v>92.2</v>
      </c>
      <c r="D1961">
        <v>91.72</v>
      </c>
      <c r="E1961">
        <v>92.56</v>
      </c>
      <c r="F1961">
        <v>91.68</v>
      </c>
      <c r="G1961">
        <v>0</v>
      </c>
      <c r="H1961">
        <v>0.52</v>
      </c>
    </row>
    <row r="1962" spans="1:8" x14ac:dyDescent="0.2">
      <c r="A1962" t="s">
        <v>3289</v>
      </c>
      <c r="B1962" s="1">
        <f t="shared" si="30"/>
        <v>40924</v>
      </c>
      <c r="C1962">
        <v>91.72</v>
      </c>
      <c r="D1962">
        <v>91.65</v>
      </c>
      <c r="E1962">
        <v>91.89</v>
      </c>
      <c r="F1962">
        <v>91.48</v>
      </c>
      <c r="G1962">
        <v>0</v>
      </c>
      <c r="H1962">
        <v>0.08</v>
      </c>
    </row>
    <row r="1963" spans="1:8" x14ac:dyDescent="0.2">
      <c r="A1963" t="s">
        <v>3290</v>
      </c>
      <c r="B1963" s="1">
        <f t="shared" si="30"/>
        <v>40923</v>
      </c>
      <c r="C1963">
        <v>91.65</v>
      </c>
      <c r="D1963">
        <v>91.66</v>
      </c>
      <c r="E1963">
        <v>91.72</v>
      </c>
      <c r="F1963">
        <v>91.57</v>
      </c>
      <c r="G1963">
        <v>0</v>
      </c>
      <c r="H1963">
        <v>-0.2</v>
      </c>
    </row>
    <row r="1964" spans="1:8" x14ac:dyDescent="0.2">
      <c r="A1964" t="s">
        <v>3252</v>
      </c>
      <c r="B1964" s="1">
        <f t="shared" si="30"/>
        <v>40921</v>
      </c>
      <c r="C1964">
        <v>91.83</v>
      </c>
      <c r="D1964">
        <v>92.7</v>
      </c>
      <c r="E1964">
        <v>93.05</v>
      </c>
      <c r="F1964">
        <v>91.53</v>
      </c>
      <c r="G1964">
        <v>0</v>
      </c>
      <c r="H1964">
        <v>-0.93</v>
      </c>
    </row>
    <row r="1965" spans="1:8" x14ac:dyDescent="0.2">
      <c r="A1965" t="s">
        <v>3253</v>
      </c>
      <c r="B1965" s="1">
        <f t="shared" si="30"/>
        <v>40920</v>
      </c>
      <c r="C1965">
        <v>92.7</v>
      </c>
      <c r="D1965">
        <v>92.06</v>
      </c>
      <c r="E1965">
        <v>92.86</v>
      </c>
      <c r="F1965">
        <v>91.92</v>
      </c>
      <c r="G1965">
        <v>0</v>
      </c>
      <c r="H1965">
        <v>0.69</v>
      </c>
    </row>
    <row r="1966" spans="1:8" x14ac:dyDescent="0.2">
      <c r="A1966" t="s">
        <v>3254</v>
      </c>
      <c r="B1966" s="1">
        <f t="shared" si="30"/>
        <v>40919</v>
      </c>
      <c r="C1966">
        <v>92.06</v>
      </c>
      <c r="D1966">
        <v>92.13</v>
      </c>
      <c r="E1966">
        <v>92.45</v>
      </c>
      <c r="F1966">
        <v>91.64</v>
      </c>
      <c r="G1966">
        <v>0</v>
      </c>
      <c r="H1966">
        <v>-0.08</v>
      </c>
    </row>
    <row r="1967" spans="1:8" x14ac:dyDescent="0.2">
      <c r="A1967" t="s">
        <v>3255</v>
      </c>
      <c r="B1967" s="1">
        <f t="shared" si="30"/>
        <v>40918</v>
      </c>
      <c r="C1967">
        <v>92.13</v>
      </c>
      <c r="D1967">
        <v>92.26</v>
      </c>
      <c r="E1967">
        <v>92.55</v>
      </c>
      <c r="F1967">
        <v>92.04</v>
      </c>
      <c r="G1967">
        <v>0</v>
      </c>
      <c r="H1967">
        <v>-0.14000000000000001</v>
      </c>
    </row>
    <row r="1968" spans="1:8" x14ac:dyDescent="0.2">
      <c r="A1968" t="s">
        <v>3256</v>
      </c>
      <c r="B1968" s="1">
        <f t="shared" si="30"/>
        <v>40917</v>
      </c>
      <c r="C1968">
        <v>92.26</v>
      </c>
      <c r="D1968">
        <v>91.74</v>
      </c>
      <c r="E1968">
        <v>92.39</v>
      </c>
      <c r="F1968">
        <v>91.71</v>
      </c>
      <c r="G1968">
        <v>0</v>
      </c>
      <c r="H1968">
        <v>0.56000000000000005</v>
      </c>
    </row>
    <row r="1969" spans="1:8" x14ac:dyDescent="0.2">
      <c r="A1969" t="s">
        <v>3291</v>
      </c>
      <c r="B1969" s="1">
        <f t="shared" si="30"/>
        <v>40916</v>
      </c>
      <c r="C1969">
        <v>91.74</v>
      </c>
      <c r="D1969">
        <v>91.82</v>
      </c>
      <c r="E1969">
        <v>91.86</v>
      </c>
      <c r="F1969">
        <v>91.65</v>
      </c>
      <c r="G1969">
        <v>0</v>
      </c>
      <c r="H1969">
        <v>-0.28999999999999998</v>
      </c>
    </row>
    <row r="1970" spans="1:8" x14ac:dyDescent="0.2">
      <c r="A1970" t="s">
        <v>3257</v>
      </c>
      <c r="B1970" s="1">
        <f t="shared" si="30"/>
        <v>40914</v>
      </c>
      <c r="C1970">
        <v>92</v>
      </c>
      <c r="D1970">
        <v>92.47</v>
      </c>
      <c r="E1970">
        <v>92.6</v>
      </c>
      <c r="F1970">
        <v>91.87</v>
      </c>
      <c r="G1970">
        <v>0</v>
      </c>
      <c r="H1970">
        <v>-0.5</v>
      </c>
    </row>
    <row r="1971" spans="1:8" x14ac:dyDescent="0.2">
      <c r="A1971" t="s">
        <v>3258</v>
      </c>
      <c r="B1971" s="1">
        <f t="shared" si="30"/>
        <v>40913</v>
      </c>
      <c r="C1971">
        <v>92.47</v>
      </c>
      <c r="D1971">
        <v>93.15</v>
      </c>
      <c r="E1971">
        <v>93.26</v>
      </c>
      <c r="F1971">
        <v>92.3</v>
      </c>
      <c r="G1971">
        <v>0</v>
      </c>
      <c r="H1971">
        <v>-0.73</v>
      </c>
    </row>
    <row r="1972" spans="1:8" x14ac:dyDescent="0.2">
      <c r="A1972" t="s">
        <v>3259</v>
      </c>
      <c r="B1972" s="1">
        <f t="shared" si="30"/>
        <v>40912</v>
      </c>
      <c r="C1972">
        <v>93.15</v>
      </c>
      <c r="D1972">
        <v>93.93</v>
      </c>
      <c r="E1972">
        <v>94.03</v>
      </c>
      <c r="F1972">
        <v>92.94</v>
      </c>
      <c r="G1972">
        <v>0</v>
      </c>
      <c r="H1972">
        <v>-0.83</v>
      </c>
    </row>
    <row r="1973" spans="1:8" x14ac:dyDescent="0.2">
      <c r="A1973" t="s">
        <v>3260</v>
      </c>
      <c r="B1973" s="1">
        <f t="shared" si="30"/>
        <v>40911</v>
      </c>
      <c r="C1973">
        <v>93.93</v>
      </c>
      <c r="D1973">
        <v>93.36</v>
      </c>
      <c r="E1973">
        <v>94.13</v>
      </c>
      <c r="F1973">
        <v>93.3</v>
      </c>
      <c r="G1973">
        <v>0</v>
      </c>
      <c r="H1973">
        <v>0.61</v>
      </c>
    </row>
    <row r="1974" spans="1:8" x14ac:dyDescent="0.2">
      <c r="A1974" t="s">
        <v>3292</v>
      </c>
      <c r="B1974" s="1">
        <f t="shared" si="30"/>
        <v>40910</v>
      </c>
      <c r="C1974">
        <v>93.36</v>
      </c>
      <c r="D1974">
        <v>93.42</v>
      </c>
      <c r="E1974">
        <v>93.59</v>
      </c>
      <c r="F1974">
        <v>93.23</v>
      </c>
      <c r="G1974">
        <v>0</v>
      </c>
      <c r="H1974">
        <v>-0.06</v>
      </c>
    </row>
    <row r="1975" spans="1:8" x14ac:dyDescent="0.2">
      <c r="A1975" t="s">
        <v>3293</v>
      </c>
      <c r="B1975" s="1">
        <f t="shared" si="30"/>
        <v>40909</v>
      </c>
      <c r="C1975">
        <v>93.42</v>
      </c>
      <c r="D1975">
        <v>93.45</v>
      </c>
      <c r="E1975">
        <v>93.49</v>
      </c>
      <c r="F1975">
        <v>93.36</v>
      </c>
      <c r="G1975">
        <v>0</v>
      </c>
      <c r="H1975">
        <v>-0.06</v>
      </c>
    </row>
    <row r="1976" spans="1:8" x14ac:dyDescent="0.2">
      <c r="A1976" t="s">
        <v>3007</v>
      </c>
      <c r="B1976" s="1">
        <f t="shared" si="30"/>
        <v>40907</v>
      </c>
      <c r="C1976">
        <v>93.47</v>
      </c>
      <c r="D1976">
        <v>93.69</v>
      </c>
      <c r="E1976">
        <v>93.94</v>
      </c>
      <c r="F1976">
        <v>93.18</v>
      </c>
      <c r="G1976">
        <v>0</v>
      </c>
      <c r="H1976">
        <v>-0.23</v>
      </c>
    </row>
    <row r="1977" spans="1:8" x14ac:dyDescent="0.2">
      <c r="A1977" t="s">
        <v>3008</v>
      </c>
      <c r="B1977" s="1">
        <f t="shared" si="30"/>
        <v>40906</v>
      </c>
      <c r="C1977">
        <v>93.69</v>
      </c>
      <c r="D1977">
        <v>93.58</v>
      </c>
      <c r="E1977">
        <v>93.83</v>
      </c>
      <c r="F1977">
        <v>93.12</v>
      </c>
      <c r="G1977">
        <v>0</v>
      </c>
      <c r="H1977">
        <v>0.12</v>
      </c>
    </row>
    <row r="1978" spans="1:8" x14ac:dyDescent="0.2">
      <c r="A1978" t="s">
        <v>3009</v>
      </c>
      <c r="B1978" s="1">
        <f t="shared" si="30"/>
        <v>40905</v>
      </c>
      <c r="C1978">
        <v>93.58</v>
      </c>
      <c r="D1978">
        <v>94.29</v>
      </c>
      <c r="E1978">
        <v>94.41</v>
      </c>
      <c r="F1978">
        <v>93.45</v>
      </c>
      <c r="G1978">
        <v>0</v>
      </c>
      <c r="H1978">
        <v>-0.76</v>
      </c>
    </row>
    <row r="1979" spans="1:8" x14ac:dyDescent="0.2">
      <c r="A1979" t="s">
        <v>3010</v>
      </c>
      <c r="B1979" s="1">
        <f t="shared" si="30"/>
        <v>40904</v>
      </c>
      <c r="C1979">
        <v>94.29</v>
      </c>
      <c r="D1979">
        <v>94.24</v>
      </c>
      <c r="E1979">
        <v>94.45</v>
      </c>
      <c r="F1979">
        <v>94.12</v>
      </c>
      <c r="G1979">
        <v>0</v>
      </c>
      <c r="H1979">
        <v>0.06</v>
      </c>
    </row>
    <row r="1980" spans="1:8" x14ac:dyDescent="0.2">
      <c r="A1980" t="s">
        <v>3056</v>
      </c>
      <c r="B1980" s="1">
        <f t="shared" si="30"/>
        <v>40903</v>
      </c>
      <c r="C1980">
        <v>94.24</v>
      </c>
      <c r="D1980">
        <v>94.27</v>
      </c>
      <c r="E1980">
        <v>94.43</v>
      </c>
      <c r="F1980">
        <v>94.19</v>
      </c>
      <c r="G1980">
        <v>0</v>
      </c>
      <c r="H1980">
        <v>-0.03</v>
      </c>
    </row>
    <row r="1981" spans="1:8" x14ac:dyDescent="0.2">
      <c r="A1981" t="s">
        <v>3011</v>
      </c>
      <c r="B1981" s="1">
        <f t="shared" si="30"/>
        <v>40900</v>
      </c>
      <c r="C1981">
        <v>94.26</v>
      </c>
      <c r="D1981">
        <v>94.22</v>
      </c>
      <c r="E1981">
        <v>94.54</v>
      </c>
      <c r="F1981">
        <v>94.04</v>
      </c>
      <c r="G1981">
        <v>0</v>
      </c>
      <c r="H1981">
        <v>0.04</v>
      </c>
    </row>
    <row r="1982" spans="1:8" x14ac:dyDescent="0.2">
      <c r="A1982" t="s">
        <v>3012</v>
      </c>
      <c r="B1982" s="1">
        <f t="shared" si="30"/>
        <v>40899</v>
      </c>
      <c r="C1982">
        <v>94.22</v>
      </c>
      <c r="D1982">
        <v>94.1</v>
      </c>
      <c r="E1982">
        <v>94.63</v>
      </c>
      <c r="F1982">
        <v>93.97</v>
      </c>
      <c r="G1982">
        <v>0</v>
      </c>
      <c r="H1982">
        <v>0.13</v>
      </c>
    </row>
    <row r="1983" spans="1:8" x14ac:dyDescent="0.2">
      <c r="A1983" t="s">
        <v>3013</v>
      </c>
      <c r="B1983" s="1">
        <f t="shared" si="30"/>
        <v>40898</v>
      </c>
      <c r="C1983">
        <v>94.1</v>
      </c>
      <c r="D1983">
        <v>94.35</v>
      </c>
      <c r="E1983">
        <v>94.99</v>
      </c>
      <c r="F1983">
        <v>93.94</v>
      </c>
      <c r="G1983">
        <v>0</v>
      </c>
      <c r="H1983">
        <v>-0.27</v>
      </c>
    </row>
    <row r="1984" spans="1:8" x14ac:dyDescent="0.2">
      <c r="A1984" t="s">
        <v>3014</v>
      </c>
      <c r="B1984" s="1">
        <f t="shared" si="30"/>
        <v>40897</v>
      </c>
      <c r="C1984">
        <v>94.35</v>
      </c>
      <c r="D1984">
        <v>94.04</v>
      </c>
      <c r="E1984">
        <v>94.68</v>
      </c>
      <c r="F1984">
        <v>93.85</v>
      </c>
      <c r="G1984">
        <v>0</v>
      </c>
      <c r="H1984">
        <v>0.33</v>
      </c>
    </row>
    <row r="1985" spans="1:8" x14ac:dyDescent="0.2">
      <c r="A1985" t="s">
        <v>3015</v>
      </c>
      <c r="B1985" s="1">
        <f t="shared" si="30"/>
        <v>40896</v>
      </c>
      <c r="C1985">
        <v>94.04</v>
      </c>
      <c r="D1985">
        <v>94.22</v>
      </c>
      <c r="E1985">
        <v>94.31</v>
      </c>
      <c r="F1985">
        <v>93.86</v>
      </c>
      <c r="G1985">
        <v>0</v>
      </c>
      <c r="H1985">
        <v>-0.19</v>
      </c>
    </row>
    <row r="1986" spans="1:8" x14ac:dyDescent="0.2">
      <c r="A1986" t="s">
        <v>3057</v>
      </c>
      <c r="B1986" s="1">
        <f t="shared" si="30"/>
        <v>40895</v>
      </c>
      <c r="C1986">
        <v>94.22</v>
      </c>
      <c r="D1986">
        <v>94.21</v>
      </c>
      <c r="E1986">
        <v>94.26</v>
      </c>
      <c r="F1986">
        <v>94.17</v>
      </c>
      <c r="G1986">
        <v>0</v>
      </c>
      <c r="H1986">
        <v>-0.01</v>
      </c>
    </row>
    <row r="1987" spans="1:8" x14ac:dyDescent="0.2">
      <c r="A1987" t="s">
        <v>3016</v>
      </c>
      <c r="B1987" s="1">
        <f t="shared" ref="B1987:B2050" si="31">DATE(RIGHT(A1987,4),LEFT(A1987,2),LEFT(RIGHT(A1987,8),2))</f>
        <v>40893</v>
      </c>
      <c r="C1987">
        <v>94.23</v>
      </c>
      <c r="D1987">
        <v>94.24</v>
      </c>
      <c r="E1987">
        <v>94.56</v>
      </c>
      <c r="F1987">
        <v>93.97</v>
      </c>
      <c r="G1987">
        <v>0</v>
      </c>
      <c r="H1987">
        <v>-0.01</v>
      </c>
    </row>
    <row r="1988" spans="1:8" x14ac:dyDescent="0.2">
      <c r="A1988" t="s">
        <v>3017</v>
      </c>
      <c r="B1988" s="1">
        <f t="shared" si="31"/>
        <v>40892</v>
      </c>
      <c r="C1988">
        <v>94.24</v>
      </c>
      <c r="D1988">
        <v>94.09</v>
      </c>
      <c r="E1988">
        <v>94.47</v>
      </c>
      <c r="F1988">
        <v>93.83</v>
      </c>
      <c r="G1988">
        <v>0</v>
      </c>
      <c r="H1988">
        <v>0.16</v>
      </c>
    </row>
    <row r="1989" spans="1:8" x14ac:dyDescent="0.2">
      <c r="A1989" t="s">
        <v>3018</v>
      </c>
      <c r="B1989" s="1">
        <f t="shared" si="31"/>
        <v>40891</v>
      </c>
      <c r="C1989">
        <v>94.09</v>
      </c>
      <c r="D1989">
        <v>94.24</v>
      </c>
      <c r="E1989">
        <v>94.55</v>
      </c>
      <c r="F1989">
        <v>93.8</v>
      </c>
      <c r="G1989">
        <v>0</v>
      </c>
      <c r="H1989">
        <v>-0.16</v>
      </c>
    </row>
    <row r="1990" spans="1:8" x14ac:dyDescent="0.2">
      <c r="A1990" t="s">
        <v>3019</v>
      </c>
      <c r="B1990" s="1">
        <f t="shared" si="31"/>
        <v>40890</v>
      </c>
      <c r="C1990">
        <v>94.24</v>
      </c>
      <c r="D1990">
        <v>95.02</v>
      </c>
      <c r="E1990">
        <v>95.48</v>
      </c>
      <c r="F1990">
        <v>94.11</v>
      </c>
      <c r="G1990">
        <v>0</v>
      </c>
      <c r="H1990">
        <v>-0.83</v>
      </c>
    </row>
    <row r="1991" spans="1:8" x14ac:dyDescent="0.2">
      <c r="A1991" t="s">
        <v>3020</v>
      </c>
      <c r="B1991" s="1">
        <f t="shared" si="31"/>
        <v>40889</v>
      </c>
      <c r="C1991">
        <v>95.02</v>
      </c>
      <c r="D1991">
        <v>96.13</v>
      </c>
      <c r="E1991">
        <v>96.24</v>
      </c>
      <c r="F1991">
        <v>94.95</v>
      </c>
      <c r="G1991">
        <v>0</v>
      </c>
      <c r="H1991">
        <v>-1.1499999999999999</v>
      </c>
    </row>
    <row r="1992" spans="1:8" x14ac:dyDescent="0.2">
      <c r="A1992" t="s">
        <v>3058</v>
      </c>
      <c r="B1992" s="1">
        <f t="shared" si="31"/>
        <v>40888</v>
      </c>
      <c r="C1992">
        <v>96.13</v>
      </c>
      <c r="D1992">
        <v>96.12</v>
      </c>
      <c r="E1992">
        <v>96.16</v>
      </c>
      <c r="F1992">
        <v>96.06</v>
      </c>
      <c r="G1992">
        <v>0</v>
      </c>
      <c r="H1992">
        <v>-7.0000000000000007E-2</v>
      </c>
    </row>
    <row r="1993" spans="1:8" x14ac:dyDescent="0.2">
      <c r="A1993" t="s">
        <v>3021</v>
      </c>
      <c r="B1993" s="1">
        <f t="shared" si="31"/>
        <v>40886</v>
      </c>
      <c r="C1993">
        <v>96.2</v>
      </c>
      <c r="D1993">
        <v>96.04</v>
      </c>
      <c r="E1993">
        <v>96.57</v>
      </c>
      <c r="F1993">
        <v>95.6</v>
      </c>
      <c r="G1993">
        <v>0</v>
      </c>
      <c r="H1993">
        <v>0.16</v>
      </c>
    </row>
    <row r="1994" spans="1:8" x14ac:dyDescent="0.2">
      <c r="A1994" t="s">
        <v>3022</v>
      </c>
      <c r="B1994" s="1">
        <f t="shared" si="31"/>
        <v>40885</v>
      </c>
      <c r="C1994">
        <v>96.04</v>
      </c>
      <c r="D1994">
        <v>96.29</v>
      </c>
      <c r="E1994">
        <v>96.63</v>
      </c>
      <c r="F1994">
        <v>95.58</v>
      </c>
      <c r="G1994">
        <v>0</v>
      </c>
      <c r="H1994">
        <v>-0.26</v>
      </c>
    </row>
    <row r="1995" spans="1:8" x14ac:dyDescent="0.2">
      <c r="A1995" t="s">
        <v>3023</v>
      </c>
      <c r="B1995" s="1">
        <f t="shared" si="31"/>
        <v>40884</v>
      </c>
      <c r="C1995">
        <v>96.29</v>
      </c>
      <c r="D1995">
        <v>96.46</v>
      </c>
      <c r="E1995">
        <v>96.73</v>
      </c>
      <c r="F1995">
        <v>96</v>
      </c>
      <c r="G1995">
        <v>0</v>
      </c>
      <c r="H1995">
        <v>-0.18</v>
      </c>
    </row>
    <row r="1996" spans="1:8" x14ac:dyDescent="0.2">
      <c r="A1996" t="s">
        <v>3024</v>
      </c>
      <c r="B1996" s="1">
        <f t="shared" si="31"/>
        <v>40883</v>
      </c>
      <c r="C1996">
        <v>96.46</v>
      </c>
      <c r="D1996">
        <v>96.32</v>
      </c>
      <c r="E1996">
        <v>96.62</v>
      </c>
      <c r="F1996">
        <v>95.95</v>
      </c>
      <c r="G1996">
        <v>0</v>
      </c>
      <c r="H1996">
        <v>0.15</v>
      </c>
    </row>
    <row r="1997" spans="1:8" x14ac:dyDescent="0.2">
      <c r="A1997" t="s">
        <v>3025</v>
      </c>
      <c r="B1997" s="1">
        <f t="shared" si="31"/>
        <v>40882</v>
      </c>
      <c r="C1997">
        <v>96.32</v>
      </c>
      <c r="D1997">
        <v>96.57</v>
      </c>
      <c r="E1997">
        <v>96.94</v>
      </c>
      <c r="F1997">
        <v>96.22</v>
      </c>
      <c r="G1997">
        <v>0</v>
      </c>
      <c r="H1997">
        <v>-0.27</v>
      </c>
    </row>
    <row r="1998" spans="1:8" x14ac:dyDescent="0.2">
      <c r="A1998" t="s">
        <v>3059</v>
      </c>
      <c r="B1998" s="1">
        <f t="shared" si="31"/>
        <v>40881</v>
      </c>
      <c r="C1998">
        <v>96.57</v>
      </c>
      <c r="D1998">
        <v>96.53</v>
      </c>
      <c r="E1998">
        <v>96.63</v>
      </c>
      <c r="F1998">
        <v>96.48</v>
      </c>
      <c r="G1998">
        <v>0</v>
      </c>
      <c r="H1998">
        <v>0.17</v>
      </c>
    </row>
    <row r="1999" spans="1:8" x14ac:dyDescent="0.2">
      <c r="A1999" t="s">
        <v>3026</v>
      </c>
      <c r="B1999" s="1">
        <f t="shared" si="31"/>
        <v>40879</v>
      </c>
      <c r="C1999">
        <v>96.41</v>
      </c>
      <c r="D1999">
        <v>96.84</v>
      </c>
      <c r="E1999">
        <v>97.37</v>
      </c>
      <c r="F1999">
        <v>96.23</v>
      </c>
      <c r="G1999">
        <v>0</v>
      </c>
      <c r="H1999">
        <v>-0.44</v>
      </c>
    </row>
    <row r="2000" spans="1:8" x14ac:dyDescent="0.2">
      <c r="A2000" t="s">
        <v>3027</v>
      </c>
      <c r="B2000" s="1">
        <f t="shared" si="31"/>
        <v>40878</v>
      </c>
      <c r="C2000">
        <v>96.84</v>
      </c>
      <c r="D2000">
        <v>96.58</v>
      </c>
      <c r="E2000">
        <v>97.17</v>
      </c>
      <c r="F2000">
        <v>96.45</v>
      </c>
      <c r="G2000">
        <v>0</v>
      </c>
      <c r="H2000">
        <v>0.27</v>
      </c>
    </row>
    <row r="2001" spans="1:8" x14ac:dyDescent="0.2">
      <c r="A2001" t="s">
        <v>2775</v>
      </c>
      <c r="B2001" s="1">
        <f t="shared" si="31"/>
        <v>40877</v>
      </c>
      <c r="C2001">
        <v>96.58</v>
      </c>
      <c r="D2001">
        <v>96.08</v>
      </c>
      <c r="E2001">
        <v>97.16</v>
      </c>
      <c r="F2001">
        <v>95.59</v>
      </c>
      <c r="G2001">
        <v>0</v>
      </c>
      <c r="H2001">
        <v>0.52</v>
      </c>
    </row>
    <row r="2002" spans="1:8" x14ac:dyDescent="0.2">
      <c r="A2002" t="s">
        <v>2776</v>
      </c>
      <c r="B2002" s="1">
        <f t="shared" si="31"/>
        <v>40876</v>
      </c>
      <c r="C2002">
        <v>96.08</v>
      </c>
      <c r="D2002">
        <v>96.23</v>
      </c>
      <c r="E2002">
        <v>96.86</v>
      </c>
      <c r="F2002">
        <v>95.83</v>
      </c>
      <c r="G2002">
        <v>0</v>
      </c>
      <c r="H2002">
        <v>-0.16</v>
      </c>
    </row>
    <row r="2003" spans="1:8" x14ac:dyDescent="0.2">
      <c r="A2003" t="s">
        <v>2777</v>
      </c>
      <c r="B2003" s="1">
        <f t="shared" si="31"/>
        <v>40875</v>
      </c>
      <c r="C2003">
        <v>96.23</v>
      </c>
      <c r="D2003">
        <v>96.14</v>
      </c>
      <c r="E2003">
        <v>96.71</v>
      </c>
      <c r="F2003">
        <v>95.86</v>
      </c>
      <c r="G2003">
        <v>0</v>
      </c>
      <c r="H2003">
        <v>0.09</v>
      </c>
    </row>
    <row r="2004" spans="1:8" x14ac:dyDescent="0.2">
      <c r="A2004" t="s">
        <v>2822</v>
      </c>
      <c r="B2004" s="1">
        <f t="shared" si="31"/>
        <v>40874</v>
      </c>
      <c r="C2004">
        <v>96.14</v>
      </c>
      <c r="D2004">
        <v>96.16</v>
      </c>
      <c r="E2004">
        <v>96.24</v>
      </c>
      <c r="F2004">
        <v>96.05</v>
      </c>
      <c r="G2004">
        <v>0</v>
      </c>
      <c r="H2004">
        <v>0.41</v>
      </c>
    </row>
    <row r="2005" spans="1:8" x14ac:dyDescent="0.2">
      <c r="A2005" t="s">
        <v>2778</v>
      </c>
      <c r="B2005" s="1">
        <f t="shared" si="31"/>
        <v>40872</v>
      </c>
      <c r="C2005">
        <v>95.74</v>
      </c>
      <c r="D2005">
        <v>96.16</v>
      </c>
      <c r="E2005">
        <v>96.28</v>
      </c>
      <c r="F2005">
        <v>95.48</v>
      </c>
      <c r="G2005">
        <v>0</v>
      </c>
      <c r="H2005">
        <v>-0.43</v>
      </c>
    </row>
    <row r="2006" spans="1:8" x14ac:dyDescent="0.2">
      <c r="A2006" t="s">
        <v>2823</v>
      </c>
      <c r="B2006" s="1">
        <f t="shared" si="31"/>
        <v>40871</v>
      </c>
      <c r="C2006">
        <v>96.16</v>
      </c>
      <c r="D2006">
        <v>96.2</v>
      </c>
      <c r="E2006">
        <v>96.61</v>
      </c>
      <c r="F2006">
        <v>95.97</v>
      </c>
      <c r="G2006">
        <v>0</v>
      </c>
      <c r="H2006">
        <v>-0.04</v>
      </c>
    </row>
    <row r="2007" spans="1:8" x14ac:dyDescent="0.2">
      <c r="A2007" t="s">
        <v>2779</v>
      </c>
      <c r="B2007" s="1">
        <f t="shared" si="31"/>
        <v>40870</v>
      </c>
      <c r="C2007">
        <v>96.2</v>
      </c>
      <c r="D2007">
        <v>97.11</v>
      </c>
      <c r="E2007">
        <v>97.21</v>
      </c>
      <c r="F2007">
        <v>96.03</v>
      </c>
      <c r="G2007">
        <v>0</v>
      </c>
      <c r="H2007">
        <v>-0.94</v>
      </c>
    </row>
    <row r="2008" spans="1:8" x14ac:dyDescent="0.2">
      <c r="A2008" t="s">
        <v>2780</v>
      </c>
      <c r="B2008" s="1">
        <f t="shared" si="31"/>
        <v>40869</v>
      </c>
      <c r="C2008">
        <v>97.11</v>
      </c>
      <c r="D2008">
        <v>96.9</v>
      </c>
      <c r="E2008">
        <v>97.43</v>
      </c>
      <c r="F2008">
        <v>96.8</v>
      </c>
      <c r="G2008">
        <v>0</v>
      </c>
      <c r="H2008">
        <v>0.22</v>
      </c>
    </row>
    <row r="2009" spans="1:8" x14ac:dyDescent="0.2">
      <c r="A2009" t="s">
        <v>2781</v>
      </c>
      <c r="B2009" s="1">
        <f t="shared" si="31"/>
        <v>40868</v>
      </c>
      <c r="C2009">
        <v>96.9</v>
      </c>
      <c r="D2009">
        <v>97.1</v>
      </c>
      <c r="E2009">
        <v>97.26</v>
      </c>
      <c r="F2009">
        <v>96.47</v>
      </c>
      <c r="G2009">
        <v>0</v>
      </c>
      <c r="H2009">
        <v>-0.2</v>
      </c>
    </row>
    <row r="2010" spans="1:8" x14ac:dyDescent="0.2">
      <c r="A2010" t="s">
        <v>2824</v>
      </c>
      <c r="B2010" s="1">
        <f t="shared" si="31"/>
        <v>40867</v>
      </c>
      <c r="C2010">
        <v>97.1</v>
      </c>
      <c r="D2010">
        <v>96.98</v>
      </c>
      <c r="E2010">
        <v>97.11</v>
      </c>
      <c r="F2010">
        <v>96.9</v>
      </c>
      <c r="G2010">
        <v>0</v>
      </c>
      <c r="H2010">
        <v>0.09</v>
      </c>
    </row>
    <row r="2011" spans="1:8" x14ac:dyDescent="0.2">
      <c r="A2011" t="s">
        <v>2782</v>
      </c>
      <c r="B2011" s="1">
        <f t="shared" si="31"/>
        <v>40865</v>
      </c>
      <c r="C2011">
        <v>97.01</v>
      </c>
      <c r="D2011">
        <v>96.63</v>
      </c>
      <c r="E2011">
        <v>97.48</v>
      </c>
      <c r="F2011">
        <v>96.52</v>
      </c>
      <c r="G2011">
        <v>0</v>
      </c>
      <c r="H2011">
        <v>0.39</v>
      </c>
    </row>
    <row r="2012" spans="1:8" x14ac:dyDescent="0.2">
      <c r="A2012" t="s">
        <v>2783</v>
      </c>
      <c r="B2012" s="1">
        <f t="shared" si="31"/>
        <v>40864</v>
      </c>
      <c r="C2012">
        <v>96.63</v>
      </c>
      <c r="D2012">
        <v>96.58</v>
      </c>
      <c r="E2012">
        <v>97.15</v>
      </c>
      <c r="F2012">
        <v>96.43</v>
      </c>
      <c r="G2012">
        <v>0</v>
      </c>
      <c r="H2012">
        <v>0.05</v>
      </c>
    </row>
    <row r="2013" spans="1:8" x14ac:dyDescent="0.2">
      <c r="A2013" t="s">
        <v>2784</v>
      </c>
      <c r="B2013" s="1">
        <f t="shared" si="31"/>
        <v>40863</v>
      </c>
      <c r="C2013">
        <v>96.58</v>
      </c>
      <c r="D2013">
        <v>96.85</v>
      </c>
      <c r="E2013">
        <v>97.23</v>
      </c>
      <c r="F2013">
        <v>96.37</v>
      </c>
      <c r="G2013">
        <v>0</v>
      </c>
      <c r="H2013">
        <v>-0.28999999999999998</v>
      </c>
    </row>
    <row r="2014" spans="1:8" x14ac:dyDescent="0.2">
      <c r="A2014" t="s">
        <v>2785</v>
      </c>
      <c r="B2014" s="1">
        <f t="shared" si="31"/>
        <v>40862</v>
      </c>
      <c r="C2014">
        <v>96.85</v>
      </c>
      <c r="D2014">
        <v>97.52</v>
      </c>
      <c r="E2014">
        <v>97.7</v>
      </c>
      <c r="F2014">
        <v>96.75</v>
      </c>
      <c r="G2014">
        <v>0</v>
      </c>
      <c r="H2014">
        <v>-0.68</v>
      </c>
    </row>
    <row r="2015" spans="1:8" x14ac:dyDescent="0.2">
      <c r="A2015" t="s">
        <v>2786</v>
      </c>
      <c r="B2015" s="1">
        <f t="shared" si="31"/>
        <v>40861</v>
      </c>
      <c r="C2015">
        <v>97.52</v>
      </c>
      <c r="D2015">
        <v>98.33</v>
      </c>
      <c r="E2015">
        <v>98.45</v>
      </c>
      <c r="F2015">
        <v>97.25</v>
      </c>
      <c r="G2015">
        <v>0</v>
      </c>
      <c r="H2015">
        <v>-0.82</v>
      </c>
    </row>
    <row r="2016" spans="1:8" x14ac:dyDescent="0.2">
      <c r="A2016" t="s">
        <v>2825</v>
      </c>
      <c r="B2016" s="1">
        <f t="shared" si="31"/>
        <v>40860</v>
      </c>
      <c r="C2016">
        <v>98.33</v>
      </c>
      <c r="D2016">
        <v>98.34</v>
      </c>
      <c r="E2016">
        <v>98.42</v>
      </c>
      <c r="F2016">
        <v>98.25</v>
      </c>
      <c r="G2016">
        <v>0</v>
      </c>
      <c r="H2016">
        <v>0.13</v>
      </c>
    </row>
    <row r="2017" spans="1:8" x14ac:dyDescent="0.2">
      <c r="A2017" t="s">
        <v>2787</v>
      </c>
      <c r="B2017" s="1">
        <f t="shared" si="31"/>
        <v>40858</v>
      </c>
      <c r="C2017">
        <v>98.2</v>
      </c>
      <c r="D2017">
        <v>97.44</v>
      </c>
      <c r="E2017">
        <v>98.41</v>
      </c>
      <c r="F2017">
        <v>97.23</v>
      </c>
      <c r="G2017">
        <v>0</v>
      </c>
      <c r="H2017">
        <v>0.78</v>
      </c>
    </row>
    <row r="2018" spans="1:8" x14ac:dyDescent="0.2">
      <c r="A2018" t="s">
        <v>2788</v>
      </c>
      <c r="B2018" s="1">
        <f t="shared" si="31"/>
        <v>40857</v>
      </c>
      <c r="C2018">
        <v>97.44</v>
      </c>
      <c r="D2018">
        <v>96.96</v>
      </c>
      <c r="E2018">
        <v>97.72</v>
      </c>
      <c r="F2018">
        <v>96.66</v>
      </c>
      <c r="G2018">
        <v>0</v>
      </c>
      <c r="H2018">
        <v>0.5</v>
      </c>
    </row>
    <row r="2019" spans="1:8" x14ac:dyDescent="0.2">
      <c r="A2019" t="s">
        <v>2789</v>
      </c>
      <c r="B2019" s="1">
        <f t="shared" si="31"/>
        <v>40856</v>
      </c>
      <c r="C2019">
        <v>96.96</v>
      </c>
      <c r="D2019">
        <v>98.6</v>
      </c>
      <c r="E2019">
        <v>98.83</v>
      </c>
      <c r="F2019">
        <v>96.87</v>
      </c>
      <c r="G2019">
        <v>0</v>
      </c>
      <c r="H2019">
        <v>-1.67</v>
      </c>
    </row>
    <row r="2020" spans="1:8" x14ac:dyDescent="0.2">
      <c r="A2020" t="s">
        <v>2790</v>
      </c>
      <c r="B2020" s="1">
        <f t="shared" si="31"/>
        <v>40855</v>
      </c>
      <c r="C2020">
        <v>98.6</v>
      </c>
      <c r="D2020">
        <v>98.29</v>
      </c>
      <c r="E2020">
        <v>98.78</v>
      </c>
      <c r="F2020">
        <v>98.05</v>
      </c>
      <c r="G2020">
        <v>0</v>
      </c>
      <c r="H2020">
        <v>0.31</v>
      </c>
    </row>
    <row r="2021" spans="1:8" x14ac:dyDescent="0.2">
      <c r="A2021" t="s">
        <v>2791</v>
      </c>
      <c r="B2021" s="1">
        <f t="shared" si="31"/>
        <v>40854</v>
      </c>
      <c r="C2021">
        <v>98.29</v>
      </c>
      <c r="D2021">
        <v>98.48</v>
      </c>
      <c r="E2021">
        <v>98.7</v>
      </c>
      <c r="F2021">
        <v>97.83</v>
      </c>
      <c r="G2021">
        <v>0</v>
      </c>
      <c r="H2021">
        <v>-0.2</v>
      </c>
    </row>
    <row r="2022" spans="1:8" x14ac:dyDescent="0.2">
      <c r="A2022" t="s">
        <v>2826</v>
      </c>
      <c r="B2022" s="1">
        <f t="shared" si="31"/>
        <v>40853</v>
      </c>
      <c r="C2022">
        <v>98.48</v>
      </c>
      <c r="D2022">
        <v>98.65</v>
      </c>
      <c r="E2022">
        <v>98.67</v>
      </c>
      <c r="F2022">
        <v>98.42</v>
      </c>
      <c r="G2022">
        <v>0</v>
      </c>
      <c r="H2022">
        <v>-0.01</v>
      </c>
    </row>
    <row r="2023" spans="1:8" x14ac:dyDescent="0.2">
      <c r="A2023" t="s">
        <v>2792</v>
      </c>
      <c r="B2023" s="1">
        <f t="shared" si="31"/>
        <v>40851</v>
      </c>
      <c r="C2023">
        <v>98.5</v>
      </c>
      <c r="D2023">
        <v>98.65</v>
      </c>
      <c r="E2023">
        <v>99</v>
      </c>
      <c r="F2023">
        <v>98</v>
      </c>
      <c r="G2023">
        <v>0</v>
      </c>
      <c r="H2023">
        <v>-0.15</v>
      </c>
    </row>
    <row r="2024" spans="1:8" x14ac:dyDescent="0.2">
      <c r="A2024" t="s">
        <v>2793</v>
      </c>
      <c r="B2024" s="1">
        <f t="shared" si="31"/>
        <v>40850</v>
      </c>
      <c r="C2024">
        <v>98.65</v>
      </c>
      <c r="D2024">
        <v>98.13</v>
      </c>
      <c r="E2024">
        <v>98.9</v>
      </c>
      <c r="F2024">
        <v>97.64</v>
      </c>
      <c r="G2024">
        <v>0</v>
      </c>
      <c r="H2024">
        <v>0.53</v>
      </c>
    </row>
    <row r="2025" spans="1:8" x14ac:dyDescent="0.2">
      <c r="A2025" t="s">
        <v>2794</v>
      </c>
      <c r="B2025" s="1">
        <f t="shared" si="31"/>
        <v>40849</v>
      </c>
      <c r="C2025">
        <v>98.13</v>
      </c>
      <c r="D2025">
        <v>97.77</v>
      </c>
      <c r="E2025">
        <v>98.75</v>
      </c>
      <c r="F2025">
        <v>97.65</v>
      </c>
      <c r="G2025">
        <v>0</v>
      </c>
      <c r="H2025">
        <v>0.37</v>
      </c>
    </row>
    <row r="2026" spans="1:8" x14ac:dyDescent="0.2">
      <c r="A2026" t="s">
        <v>2795</v>
      </c>
      <c r="B2026" s="1">
        <f t="shared" si="31"/>
        <v>40848</v>
      </c>
      <c r="C2026">
        <v>97.77</v>
      </c>
      <c r="D2026">
        <v>98.76</v>
      </c>
      <c r="E2026">
        <v>99.03</v>
      </c>
      <c r="F2026">
        <v>97.39</v>
      </c>
      <c r="G2026">
        <v>0</v>
      </c>
      <c r="H2026">
        <v>-1.01</v>
      </c>
    </row>
    <row r="2027" spans="1:8" x14ac:dyDescent="0.2">
      <c r="A2027" t="s">
        <v>2548</v>
      </c>
      <c r="B2027" s="1">
        <f t="shared" si="31"/>
        <v>40847</v>
      </c>
      <c r="C2027">
        <v>98.76</v>
      </c>
      <c r="D2027">
        <v>100.03</v>
      </c>
      <c r="E2027">
        <v>100.8</v>
      </c>
      <c r="F2027">
        <v>98.42</v>
      </c>
      <c r="G2027">
        <v>0</v>
      </c>
      <c r="H2027">
        <v>-1.26</v>
      </c>
    </row>
    <row r="2028" spans="1:8" x14ac:dyDescent="0.2">
      <c r="A2028" t="s">
        <v>2594</v>
      </c>
      <c r="B2028" s="1">
        <f t="shared" si="31"/>
        <v>40846</v>
      </c>
      <c r="C2028">
        <v>100.03</v>
      </c>
      <c r="D2028">
        <v>100.03</v>
      </c>
      <c r="E2028">
        <v>100.15</v>
      </c>
      <c r="F2028">
        <v>99.98</v>
      </c>
      <c r="G2028">
        <v>0</v>
      </c>
      <c r="H2028">
        <v>-0.04</v>
      </c>
    </row>
    <row r="2029" spans="1:8" x14ac:dyDescent="0.2">
      <c r="A2029" t="s">
        <v>2549</v>
      </c>
      <c r="B2029" s="1">
        <f t="shared" si="31"/>
        <v>40844</v>
      </c>
      <c r="C2029">
        <v>100.07</v>
      </c>
      <c r="D2029">
        <v>100.3</v>
      </c>
      <c r="E2029">
        <v>100.46</v>
      </c>
      <c r="F2029">
        <v>99.95</v>
      </c>
      <c r="G2029">
        <v>0</v>
      </c>
      <c r="H2029">
        <v>-0.23</v>
      </c>
    </row>
    <row r="2030" spans="1:8" x14ac:dyDescent="0.2">
      <c r="A2030" t="s">
        <v>2550</v>
      </c>
      <c r="B2030" s="1">
        <f t="shared" si="31"/>
        <v>40843</v>
      </c>
      <c r="C2030">
        <v>100.3</v>
      </c>
      <c r="D2030">
        <v>98.66</v>
      </c>
      <c r="E2030">
        <v>100.74</v>
      </c>
      <c r="F2030">
        <v>98.53</v>
      </c>
      <c r="G2030">
        <v>0</v>
      </c>
      <c r="H2030">
        <v>1.67</v>
      </c>
    </row>
    <row r="2031" spans="1:8" x14ac:dyDescent="0.2">
      <c r="A2031" t="s">
        <v>2551</v>
      </c>
      <c r="B2031" s="1">
        <f t="shared" si="31"/>
        <v>40842</v>
      </c>
      <c r="C2031">
        <v>98.66</v>
      </c>
      <c r="D2031">
        <v>98.82</v>
      </c>
      <c r="E2031">
        <v>99.23</v>
      </c>
      <c r="F2031">
        <v>98.15</v>
      </c>
      <c r="G2031">
        <v>0</v>
      </c>
      <c r="H2031">
        <v>-0.16</v>
      </c>
    </row>
    <row r="2032" spans="1:8" x14ac:dyDescent="0.2">
      <c r="A2032" t="s">
        <v>2552</v>
      </c>
      <c r="B2032" s="1">
        <f t="shared" si="31"/>
        <v>40841</v>
      </c>
      <c r="C2032">
        <v>98.82</v>
      </c>
      <c r="D2032">
        <v>98.95</v>
      </c>
      <c r="E2032">
        <v>99.21</v>
      </c>
      <c r="F2032">
        <v>98.46</v>
      </c>
      <c r="G2032">
        <v>0</v>
      </c>
      <c r="H2032">
        <v>-0.14000000000000001</v>
      </c>
    </row>
    <row r="2033" spans="1:8" x14ac:dyDescent="0.2">
      <c r="A2033" t="s">
        <v>2553</v>
      </c>
      <c r="B2033" s="1">
        <f t="shared" si="31"/>
        <v>40840</v>
      </c>
      <c r="C2033">
        <v>98.95</v>
      </c>
      <c r="D2033">
        <v>98.62</v>
      </c>
      <c r="E2033">
        <v>99.22</v>
      </c>
      <c r="F2033">
        <v>98.36</v>
      </c>
      <c r="G2033">
        <v>0</v>
      </c>
      <c r="H2033">
        <v>0.34</v>
      </c>
    </row>
    <row r="2034" spans="1:8" x14ac:dyDescent="0.2">
      <c r="A2034" t="s">
        <v>2595</v>
      </c>
      <c r="B2034" s="1">
        <f t="shared" si="31"/>
        <v>40839</v>
      </c>
      <c r="C2034">
        <v>98.62</v>
      </c>
      <c r="D2034">
        <v>98.67</v>
      </c>
      <c r="E2034">
        <v>98.75</v>
      </c>
      <c r="F2034">
        <v>98.45</v>
      </c>
      <c r="G2034">
        <v>0</v>
      </c>
      <c r="H2034">
        <v>-0.24</v>
      </c>
    </row>
    <row r="2035" spans="1:8" x14ac:dyDescent="0.2">
      <c r="A2035" t="s">
        <v>2554</v>
      </c>
      <c r="B2035" s="1">
        <f t="shared" si="31"/>
        <v>40837</v>
      </c>
      <c r="C2035">
        <v>98.86</v>
      </c>
      <c r="D2035">
        <v>98.52</v>
      </c>
      <c r="E2035">
        <v>98.98</v>
      </c>
      <c r="F2035">
        <v>97.83</v>
      </c>
      <c r="G2035">
        <v>0</v>
      </c>
      <c r="H2035">
        <v>0.35</v>
      </c>
    </row>
    <row r="2036" spans="1:8" x14ac:dyDescent="0.2">
      <c r="A2036" t="s">
        <v>2555</v>
      </c>
      <c r="B2036" s="1">
        <f t="shared" si="31"/>
        <v>40836</v>
      </c>
      <c r="C2036">
        <v>98.51</v>
      </c>
      <c r="D2036">
        <v>98.41</v>
      </c>
      <c r="E2036">
        <v>98.85</v>
      </c>
      <c r="F2036">
        <v>97.67</v>
      </c>
      <c r="G2036">
        <v>0</v>
      </c>
      <c r="H2036">
        <v>0.1</v>
      </c>
    </row>
    <row r="2037" spans="1:8" x14ac:dyDescent="0.2">
      <c r="A2037" t="s">
        <v>2556</v>
      </c>
      <c r="B2037" s="1">
        <f t="shared" si="31"/>
        <v>40835</v>
      </c>
      <c r="C2037">
        <v>98.41</v>
      </c>
      <c r="D2037">
        <v>98.21</v>
      </c>
      <c r="E2037">
        <v>99.05</v>
      </c>
      <c r="F2037">
        <v>98.09</v>
      </c>
      <c r="G2037">
        <v>0</v>
      </c>
      <c r="H2037">
        <v>0.2</v>
      </c>
    </row>
    <row r="2038" spans="1:8" x14ac:dyDescent="0.2">
      <c r="A2038" t="s">
        <v>2557</v>
      </c>
      <c r="B2038" s="1">
        <f t="shared" si="31"/>
        <v>40834</v>
      </c>
      <c r="C2038">
        <v>98.21</v>
      </c>
      <c r="D2038">
        <v>98.29</v>
      </c>
      <c r="E2038">
        <v>98.77</v>
      </c>
      <c r="F2038">
        <v>97.69</v>
      </c>
      <c r="G2038">
        <v>0</v>
      </c>
      <c r="H2038">
        <v>-7.0000000000000007E-2</v>
      </c>
    </row>
    <row r="2039" spans="1:8" x14ac:dyDescent="0.2">
      <c r="A2039" t="s">
        <v>2558</v>
      </c>
      <c r="B2039" s="1">
        <f t="shared" si="31"/>
        <v>40833</v>
      </c>
      <c r="C2039">
        <v>98.29</v>
      </c>
      <c r="D2039">
        <v>99.07</v>
      </c>
      <c r="E2039">
        <v>99.4</v>
      </c>
      <c r="F2039">
        <v>98.1</v>
      </c>
      <c r="G2039">
        <v>0</v>
      </c>
      <c r="H2039">
        <v>-0.79</v>
      </c>
    </row>
    <row r="2040" spans="1:8" x14ac:dyDescent="0.2">
      <c r="A2040" t="s">
        <v>2596</v>
      </c>
      <c r="B2040" s="1">
        <f t="shared" si="31"/>
        <v>40832</v>
      </c>
      <c r="C2040">
        <v>99.07</v>
      </c>
      <c r="D2040">
        <v>99.06</v>
      </c>
      <c r="E2040">
        <v>99.16</v>
      </c>
      <c r="F2040">
        <v>98.98</v>
      </c>
      <c r="G2040">
        <v>0</v>
      </c>
      <c r="H2040">
        <v>-0.03</v>
      </c>
    </row>
    <row r="2041" spans="1:8" x14ac:dyDescent="0.2">
      <c r="A2041" t="s">
        <v>2559</v>
      </c>
      <c r="B2041" s="1">
        <f t="shared" si="31"/>
        <v>40830</v>
      </c>
      <c r="C2041">
        <v>99.1</v>
      </c>
      <c r="D2041">
        <v>98.35</v>
      </c>
      <c r="E2041">
        <v>99.26</v>
      </c>
      <c r="F2041">
        <v>98.15</v>
      </c>
      <c r="G2041">
        <v>0</v>
      </c>
      <c r="H2041">
        <v>0.77</v>
      </c>
    </row>
    <row r="2042" spans="1:8" x14ac:dyDescent="0.2">
      <c r="A2042" t="s">
        <v>2560</v>
      </c>
      <c r="B2042" s="1">
        <f t="shared" si="31"/>
        <v>40829</v>
      </c>
      <c r="C2042">
        <v>98.35</v>
      </c>
      <c r="D2042">
        <v>98.54</v>
      </c>
      <c r="E2042">
        <v>98.86</v>
      </c>
      <c r="F2042">
        <v>97.9</v>
      </c>
      <c r="G2042">
        <v>0</v>
      </c>
      <c r="H2042">
        <v>-0.19</v>
      </c>
    </row>
    <row r="2043" spans="1:8" x14ac:dyDescent="0.2">
      <c r="A2043" t="s">
        <v>2561</v>
      </c>
      <c r="B2043" s="1">
        <f t="shared" si="31"/>
        <v>40828</v>
      </c>
      <c r="C2043">
        <v>98.54</v>
      </c>
      <c r="D2043">
        <v>97.71</v>
      </c>
      <c r="E2043">
        <v>98.97</v>
      </c>
      <c r="F2043">
        <v>97.38</v>
      </c>
      <c r="G2043">
        <v>0</v>
      </c>
      <c r="H2043">
        <v>0.85</v>
      </c>
    </row>
    <row r="2044" spans="1:8" x14ac:dyDescent="0.2">
      <c r="A2044" t="s">
        <v>2562</v>
      </c>
      <c r="B2044" s="1">
        <f t="shared" si="31"/>
        <v>40827</v>
      </c>
      <c r="C2044">
        <v>97.71</v>
      </c>
      <c r="D2044">
        <v>97.57</v>
      </c>
      <c r="E2044">
        <v>98.03</v>
      </c>
      <c r="F2044">
        <v>97.2</v>
      </c>
      <c r="G2044">
        <v>0</v>
      </c>
      <c r="H2044">
        <v>0.14000000000000001</v>
      </c>
    </row>
    <row r="2045" spans="1:8" x14ac:dyDescent="0.2">
      <c r="A2045" t="s">
        <v>2563</v>
      </c>
      <c r="B2045" s="1">
        <f t="shared" si="31"/>
        <v>40826</v>
      </c>
      <c r="C2045">
        <v>97.57</v>
      </c>
      <c r="D2045">
        <v>96.35</v>
      </c>
      <c r="E2045">
        <v>98.08</v>
      </c>
      <c r="F2045">
        <v>96.23</v>
      </c>
      <c r="G2045">
        <v>0</v>
      </c>
      <c r="H2045">
        <v>1.27</v>
      </c>
    </row>
    <row r="2046" spans="1:8" x14ac:dyDescent="0.2">
      <c r="A2046" t="s">
        <v>2597</v>
      </c>
      <c r="B2046" s="1">
        <f t="shared" si="31"/>
        <v>40825</v>
      </c>
      <c r="C2046">
        <v>96.35</v>
      </c>
      <c r="D2046">
        <v>96.27</v>
      </c>
      <c r="E2046">
        <v>96.38</v>
      </c>
      <c r="F2046">
        <v>96.21</v>
      </c>
      <c r="G2046">
        <v>0</v>
      </c>
      <c r="H2046">
        <v>0.18</v>
      </c>
    </row>
    <row r="2047" spans="1:8" x14ac:dyDescent="0.2">
      <c r="A2047" t="s">
        <v>2564</v>
      </c>
      <c r="B2047" s="1">
        <f t="shared" si="31"/>
        <v>40823</v>
      </c>
      <c r="C2047">
        <v>96.18</v>
      </c>
      <c r="D2047">
        <v>96.6</v>
      </c>
      <c r="E2047">
        <v>97.16</v>
      </c>
      <c r="F2047">
        <v>96.07</v>
      </c>
      <c r="G2047">
        <v>0</v>
      </c>
      <c r="H2047">
        <v>-0.44</v>
      </c>
    </row>
    <row r="2048" spans="1:8" x14ac:dyDescent="0.2">
      <c r="A2048" t="s">
        <v>2565</v>
      </c>
      <c r="B2048" s="1">
        <f t="shared" si="31"/>
        <v>40822</v>
      </c>
      <c r="C2048">
        <v>96.6</v>
      </c>
      <c r="D2048">
        <v>96.09</v>
      </c>
      <c r="E2048">
        <v>96.85</v>
      </c>
      <c r="F2048">
        <v>95.49</v>
      </c>
      <c r="G2048">
        <v>0</v>
      </c>
      <c r="H2048">
        <v>0.54</v>
      </c>
    </row>
    <row r="2049" spans="1:8" x14ac:dyDescent="0.2">
      <c r="A2049" t="s">
        <v>2566</v>
      </c>
      <c r="B2049" s="1">
        <f t="shared" si="31"/>
        <v>40821</v>
      </c>
      <c r="C2049">
        <v>96.08</v>
      </c>
      <c r="D2049">
        <v>95.88</v>
      </c>
      <c r="E2049">
        <v>96.36</v>
      </c>
      <c r="F2049">
        <v>95.48</v>
      </c>
      <c r="G2049">
        <v>0</v>
      </c>
      <c r="H2049">
        <v>0.21</v>
      </c>
    </row>
    <row r="2050" spans="1:8" x14ac:dyDescent="0.2">
      <c r="A2050" t="s">
        <v>2567</v>
      </c>
      <c r="B2050" s="1">
        <f t="shared" si="31"/>
        <v>40820</v>
      </c>
      <c r="C2050">
        <v>95.88</v>
      </c>
      <c r="D2050">
        <v>95.06</v>
      </c>
      <c r="E2050">
        <v>96.3</v>
      </c>
      <c r="F2050">
        <v>94.77</v>
      </c>
      <c r="G2050">
        <v>0</v>
      </c>
      <c r="H2050">
        <v>0.86</v>
      </c>
    </row>
    <row r="2051" spans="1:8" x14ac:dyDescent="0.2">
      <c r="A2051" t="s">
        <v>2568</v>
      </c>
      <c r="B2051" s="1">
        <f t="shared" ref="B2051:B2114" si="32">DATE(RIGHT(A2051,4),LEFT(A2051,2),LEFT(RIGHT(A2051,8),2))</f>
        <v>40819</v>
      </c>
      <c r="C2051">
        <v>95.06</v>
      </c>
      <c r="D2051">
        <v>96.14</v>
      </c>
      <c r="E2051">
        <v>96.37</v>
      </c>
      <c r="F2051">
        <v>94.82</v>
      </c>
      <c r="G2051">
        <v>0</v>
      </c>
      <c r="H2051">
        <v>-1.1200000000000001</v>
      </c>
    </row>
    <row r="2052" spans="1:8" x14ac:dyDescent="0.2">
      <c r="A2052" t="s">
        <v>2598</v>
      </c>
      <c r="B2052" s="1">
        <f t="shared" si="32"/>
        <v>40818</v>
      </c>
      <c r="C2052">
        <v>96.14</v>
      </c>
      <c r="D2052">
        <v>96.08</v>
      </c>
      <c r="E2052">
        <v>96.24</v>
      </c>
      <c r="F2052">
        <v>96.02</v>
      </c>
      <c r="G2052">
        <v>0</v>
      </c>
      <c r="H2052">
        <v>-0.14000000000000001</v>
      </c>
    </row>
    <row r="2053" spans="1:8" x14ac:dyDescent="0.2">
      <c r="A2053" t="s">
        <v>2312</v>
      </c>
      <c r="B2053" s="1">
        <f t="shared" si="32"/>
        <v>40816</v>
      </c>
      <c r="C2053">
        <v>96.28</v>
      </c>
      <c r="D2053">
        <v>97.54</v>
      </c>
      <c r="E2053">
        <v>97.6</v>
      </c>
      <c r="F2053">
        <v>96.19</v>
      </c>
      <c r="G2053">
        <v>0</v>
      </c>
      <c r="H2053">
        <v>-1.3</v>
      </c>
    </row>
    <row r="2054" spans="1:8" x14ac:dyDescent="0.2">
      <c r="A2054" t="s">
        <v>2313</v>
      </c>
      <c r="B2054" s="1">
        <f t="shared" si="32"/>
        <v>40815</v>
      </c>
      <c r="C2054">
        <v>97.54</v>
      </c>
      <c r="D2054">
        <v>97.08</v>
      </c>
      <c r="E2054">
        <v>98.01</v>
      </c>
      <c r="F2054">
        <v>96.97</v>
      </c>
      <c r="G2054">
        <v>0</v>
      </c>
      <c r="H2054">
        <v>0.47</v>
      </c>
    </row>
    <row r="2055" spans="1:8" x14ac:dyDescent="0.2">
      <c r="A2055" t="s">
        <v>2314</v>
      </c>
      <c r="B2055" s="1">
        <f t="shared" si="32"/>
        <v>40814</v>
      </c>
      <c r="C2055">
        <v>97.08</v>
      </c>
      <c r="D2055">
        <v>97.38</v>
      </c>
      <c r="E2055">
        <v>98</v>
      </c>
      <c r="F2055">
        <v>96.94</v>
      </c>
      <c r="G2055">
        <v>0</v>
      </c>
      <c r="H2055">
        <v>-0.31</v>
      </c>
    </row>
    <row r="2056" spans="1:8" x14ac:dyDescent="0.2">
      <c r="A2056" t="s">
        <v>2315</v>
      </c>
      <c r="B2056" s="1">
        <f t="shared" si="32"/>
        <v>40813</v>
      </c>
      <c r="C2056">
        <v>97.38</v>
      </c>
      <c r="D2056">
        <v>96.85</v>
      </c>
      <c r="E2056">
        <v>97.92</v>
      </c>
      <c r="F2056">
        <v>96.66</v>
      </c>
      <c r="G2056">
        <v>0</v>
      </c>
      <c r="H2056">
        <v>0.55000000000000004</v>
      </c>
    </row>
    <row r="2057" spans="1:8" x14ac:dyDescent="0.2">
      <c r="A2057" t="s">
        <v>2316</v>
      </c>
      <c r="B2057" s="1">
        <f t="shared" si="32"/>
        <v>40812</v>
      </c>
      <c r="C2057">
        <v>96.85</v>
      </c>
      <c r="D2057">
        <v>97.21</v>
      </c>
      <c r="E2057">
        <v>97.39</v>
      </c>
      <c r="F2057">
        <v>96.06</v>
      </c>
      <c r="G2057">
        <v>0</v>
      </c>
      <c r="H2057">
        <v>-0.38</v>
      </c>
    </row>
    <row r="2058" spans="1:8" x14ac:dyDescent="0.2">
      <c r="A2058" t="s">
        <v>2360</v>
      </c>
      <c r="B2058" s="1">
        <f t="shared" si="32"/>
        <v>40811</v>
      </c>
      <c r="C2058">
        <v>97.21</v>
      </c>
      <c r="D2058">
        <v>97.16</v>
      </c>
      <c r="E2058">
        <v>97.41</v>
      </c>
      <c r="F2058">
        <v>97.01</v>
      </c>
      <c r="G2058">
        <v>0</v>
      </c>
      <c r="H2058">
        <v>0.08</v>
      </c>
    </row>
    <row r="2059" spans="1:8" x14ac:dyDescent="0.2">
      <c r="A2059" t="s">
        <v>2317</v>
      </c>
      <c r="B2059" s="1">
        <f t="shared" si="32"/>
        <v>40809</v>
      </c>
      <c r="C2059">
        <v>97.14</v>
      </c>
      <c r="D2059">
        <v>97.11</v>
      </c>
      <c r="E2059">
        <v>97.58</v>
      </c>
      <c r="F2059">
        <v>96.49</v>
      </c>
      <c r="G2059">
        <v>0</v>
      </c>
      <c r="H2059">
        <v>0.03</v>
      </c>
    </row>
    <row r="2060" spans="1:8" x14ac:dyDescent="0.2">
      <c r="A2060" t="s">
        <v>2318</v>
      </c>
      <c r="B2060" s="1">
        <f t="shared" si="32"/>
        <v>40808</v>
      </c>
      <c r="C2060">
        <v>97.11</v>
      </c>
      <c r="D2060">
        <v>97.41</v>
      </c>
      <c r="E2060">
        <v>97.71</v>
      </c>
      <c r="F2060">
        <v>96.29</v>
      </c>
      <c r="G2060">
        <v>0</v>
      </c>
      <c r="H2060">
        <v>-0.31</v>
      </c>
    </row>
    <row r="2061" spans="1:8" x14ac:dyDescent="0.2">
      <c r="A2061" t="s">
        <v>2319</v>
      </c>
      <c r="B2061" s="1">
        <f t="shared" si="32"/>
        <v>40807</v>
      </c>
      <c r="C2061">
        <v>97.41</v>
      </c>
      <c r="D2061">
        <v>97.83</v>
      </c>
      <c r="E2061">
        <v>98.58</v>
      </c>
      <c r="F2061">
        <v>97.03</v>
      </c>
      <c r="G2061">
        <v>0</v>
      </c>
      <c r="H2061">
        <v>-0.42</v>
      </c>
    </row>
    <row r="2062" spans="1:8" x14ac:dyDescent="0.2">
      <c r="A2062" t="s">
        <v>2320</v>
      </c>
      <c r="B2062" s="1">
        <f t="shared" si="32"/>
        <v>40806</v>
      </c>
      <c r="C2062">
        <v>97.82</v>
      </c>
      <c r="D2062">
        <v>97.45</v>
      </c>
      <c r="E2062">
        <v>98.2</v>
      </c>
      <c r="F2062">
        <v>97.16</v>
      </c>
      <c r="G2062">
        <v>0</v>
      </c>
      <c r="H2062">
        <v>0.39</v>
      </c>
    </row>
    <row r="2063" spans="1:8" x14ac:dyDescent="0.2">
      <c r="A2063" t="s">
        <v>2321</v>
      </c>
      <c r="B2063" s="1">
        <f t="shared" si="32"/>
        <v>40805</v>
      </c>
      <c r="C2063">
        <v>97.45</v>
      </c>
      <c r="D2063">
        <v>97.79</v>
      </c>
      <c r="E2063">
        <v>98.1</v>
      </c>
      <c r="F2063">
        <v>97.16</v>
      </c>
      <c r="G2063">
        <v>0</v>
      </c>
      <c r="H2063">
        <v>-0.35</v>
      </c>
    </row>
    <row r="2064" spans="1:8" x14ac:dyDescent="0.2">
      <c r="A2064" t="s">
        <v>2361</v>
      </c>
      <c r="B2064" s="1">
        <f t="shared" si="32"/>
        <v>40804</v>
      </c>
      <c r="C2064">
        <v>97.79</v>
      </c>
      <c r="D2064">
        <v>97.79</v>
      </c>
      <c r="E2064">
        <v>97.95</v>
      </c>
      <c r="F2064">
        <v>97.71</v>
      </c>
      <c r="G2064">
        <v>0</v>
      </c>
      <c r="H2064">
        <v>-0.62</v>
      </c>
    </row>
    <row r="2065" spans="1:8" x14ac:dyDescent="0.2">
      <c r="A2065" t="s">
        <v>2322</v>
      </c>
      <c r="B2065" s="1">
        <f t="shared" si="32"/>
        <v>40802</v>
      </c>
      <c r="C2065">
        <v>98.4</v>
      </c>
      <c r="D2065">
        <v>98.92</v>
      </c>
      <c r="E2065">
        <v>98.96</v>
      </c>
      <c r="F2065">
        <v>98.11</v>
      </c>
      <c r="G2065">
        <v>0</v>
      </c>
      <c r="H2065">
        <v>-0.52</v>
      </c>
    </row>
    <row r="2066" spans="1:8" x14ac:dyDescent="0.2">
      <c r="A2066" t="s">
        <v>2323</v>
      </c>
      <c r="B2066" s="1">
        <f t="shared" si="32"/>
        <v>40801</v>
      </c>
      <c r="C2066">
        <v>98.92</v>
      </c>
      <c r="D2066">
        <v>98.2</v>
      </c>
      <c r="E2066">
        <v>99.34</v>
      </c>
      <c r="F2066">
        <v>97.83</v>
      </c>
      <c r="G2066">
        <v>0</v>
      </c>
      <c r="H2066">
        <v>0.73</v>
      </c>
    </row>
    <row r="2067" spans="1:8" x14ac:dyDescent="0.2">
      <c r="A2067" t="s">
        <v>2324</v>
      </c>
      <c r="B2067" s="1">
        <f t="shared" si="32"/>
        <v>40800</v>
      </c>
      <c r="C2067">
        <v>98.2</v>
      </c>
      <c r="D2067">
        <v>97.71</v>
      </c>
      <c r="E2067">
        <v>98.41</v>
      </c>
      <c r="F2067">
        <v>97.19</v>
      </c>
      <c r="G2067">
        <v>0</v>
      </c>
      <c r="H2067">
        <v>0.5</v>
      </c>
    </row>
    <row r="2068" spans="1:8" x14ac:dyDescent="0.2">
      <c r="A2068" t="s">
        <v>2325</v>
      </c>
      <c r="B2068" s="1">
        <f t="shared" si="32"/>
        <v>40799</v>
      </c>
      <c r="C2068">
        <v>97.71</v>
      </c>
      <c r="D2068">
        <v>97.46</v>
      </c>
      <c r="E2068">
        <v>98.1</v>
      </c>
      <c r="F2068">
        <v>96.96</v>
      </c>
      <c r="G2068">
        <v>0</v>
      </c>
      <c r="H2068">
        <v>0.25</v>
      </c>
    </row>
    <row r="2069" spans="1:8" x14ac:dyDescent="0.2">
      <c r="A2069" t="s">
        <v>2326</v>
      </c>
      <c r="B2069" s="1">
        <f t="shared" si="32"/>
        <v>40798</v>
      </c>
      <c r="C2069">
        <v>97.46</v>
      </c>
      <c r="D2069">
        <v>96.93</v>
      </c>
      <c r="E2069">
        <v>97.86</v>
      </c>
      <c r="F2069">
        <v>96.34</v>
      </c>
      <c r="G2069">
        <v>0</v>
      </c>
      <c r="H2069">
        <v>0.55000000000000004</v>
      </c>
    </row>
    <row r="2070" spans="1:8" x14ac:dyDescent="0.2">
      <c r="A2070" t="s">
        <v>2362</v>
      </c>
      <c r="B2070" s="1">
        <f t="shared" si="32"/>
        <v>40797</v>
      </c>
      <c r="C2070">
        <v>96.93</v>
      </c>
      <c r="D2070">
        <v>96.98</v>
      </c>
      <c r="E2070">
        <v>97.21</v>
      </c>
      <c r="F2070">
        <v>96.84</v>
      </c>
      <c r="G2070">
        <v>0</v>
      </c>
      <c r="H2070">
        <v>-0.48</v>
      </c>
    </row>
    <row r="2071" spans="1:8" x14ac:dyDescent="0.2">
      <c r="A2071" t="s">
        <v>2327</v>
      </c>
      <c r="B2071" s="1">
        <f t="shared" si="32"/>
        <v>40795</v>
      </c>
      <c r="C2071">
        <v>97.4</v>
      </c>
      <c r="D2071">
        <v>98.87</v>
      </c>
      <c r="E2071">
        <v>99.09</v>
      </c>
      <c r="F2071">
        <v>97.11</v>
      </c>
      <c r="G2071">
        <v>0</v>
      </c>
      <c r="H2071">
        <v>-1.49</v>
      </c>
    </row>
    <row r="2072" spans="1:8" x14ac:dyDescent="0.2">
      <c r="A2072" t="s">
        <v>2328</v>
      </c>
      <c r="B2072" s="1">
        <f t="shared" si="32"/>
        <v>40794</v>
      </c>
      <c r="C2072">
        <v>98.87</v>
      </c>
      <c r="D2072">
        <v>99.87</v>
      </c>
      <c r="E2072">
        <v>100.04</v>
      </c>
      <c r="F2072">
        <v>98.61</v>
      </c>
      <c r="G2072">
        <v>0</v>
      </c>
      <c r="H2072">
        <v>-1</v>
      </c>
    </row>
    <row r="2073" spans="1:8" x14ac:dyDescent="0.2">
      <c r="A2073" t="s">
        <v>2329</v>
      </c>
      <c r="B2073" s="1">
        <f t="shared" si="32"/>
        <v>40793</v>
      </c>
      <c r="C2073">
        <v>99.87</v>
      </c>
      <c r="D2073">
        <v>99.6</v>
      </c>
      <c r="E2073">
        <v>100.3</v>
      </c>
      <c r="F2073">
        <v>99.39</v>
      </c>
      <c r="G2073">
        <v>0</v>
      </c>
      <c r="H2073">
        <v>0.27</v>
      </c>
    </row>
    <row r="2074" spans="1:8" x14ac:dyDescent="0.2">
      <c r="A2074" t="s">
        <v>2330</v>
      </c>
      <c r="B2074" s="1">
        <f t="shared" si="32"/>
        <v>40792</v>
      </c>
      <c r="C2074">
        <v>99.6</v>
      </c>
      <c r="D2074">
        <v>99.42</v>
      </c>
      <c r="E2074">
        <v>100.99</v>
      </c>
      <c r="F2074">
        <v>98.77</v>
      </c>
      <c r="G2074">
        <v>0</v>
      </c>
      <c r="H2074">
        <v>0.18</v>
      </c>
    </row>
    <row r="2075" spans="1:8" x14ac:dyDescent="0.2">
      <c r="A2075" t="s">
        <v>2363</v>
      </c>
      <c r="B2075" s="1">
        <f t="shared" si="32"/>
        <v>40791</v>
      </c>
      <c r="C2075">
        <v>99.42</v>
      </c>
      <c r="D2075">
        <v>99.84</v>
      </c>
      <c r="E2075">
        <v>100.07</v>
      </c>
      <c r="F2075">
        <v>99.29</v>
      </c>
      <c r="G2075">
        <v>0</v>
      </c>
      <c r="H2075">
        <v>-0.43</v>
      </c>
    </row>
    <row r="2076" spans="1:8" x14ac:dyDescent="0.2">
      <c r="A2076" t="s">
        <v>2364</v>
      </c>
      <c r="B2076" s="1">
        <f t="shared" si="32"/>
        <v>40790</v>
      </c>
      <c r="C2076">
        <v>99.84</v>
      </c>
      <c r="D2076">
        <v>99.91</v>
      </c>
      <c r="E2076">
        <v>99.98</v>
      </c>
      <c r="F2076">
        <v>99.75</v>
      </c>
      <c r="G2076">
        <v>0</v>
      </c>
      <c r="H2076">
        <v>-0.28000000000000003</v>
      </c>
    </row>
    <row r="2077" spans="1:8" x14ac:dyDescent="0.2">
      <c r="A2077" t="s">
        <v>2331</v>
      </c>
      <c r="B2077" s="1">
        <f t="shared" si="32"/>
        <v>40788</v>
      </c>
      <c r="C2077">
        <v>100.13</v>
      </c>
      <c r="D2077">
        <v>100.71</v>
      </c>
      <c r="E2077">
        <v>100.81</v>
      </c>
      <c r="F2077">
        <v>99.91</v>
      </c>
      <c r="G2077">
        <v>0</v>
      </c>
      <c r="H2077">
        <v>-0.57999999999999996</v>
      </c>
    </row>
    <row r="2078" spans="1:8" x14ac:dyDescent="0.2">
      <c r="A2078" t="s">
        <v>2332</v>
      </c>
      <c r="B2078" s="1">
        <f t="shared" si="32"/>
        <v>40787</v>
      </c>
      <c r="C2078">
        <v>100.71</v>
      </c>
      <c r="D2078">
        <v>101.23</v>
      </c>
      <c r="E2078">
        <v>101.46</v>
      </c>
      <c r="F2078">
        <v>100.38</v>
      </c>
      <c r="G2078">
        <v>0</v>
      </c>
      <c r="H2078">
        <v>-0.51</v>
      </c>
    </row>
    <row r="2079" spans="1:8" x14ac:dyDescent="0.2">
      <c r="A2079" t="s">
        <v>2085</v>
      </c>
      <c r="B2079" s="1">
        <f t="shared" si="32"/>
        <v>40786</v>
      </c>
      <c r="C2079">
        <v>101.23</v>
      </c>
      <c r="D2079">
        <v>101.74</v>
      </c>
      <c r="E2079">
        <v>101.99</v>
      </c>
      <c r="F2079">
        <v>101.1</v>
      </c>
      <c r="G2079">
        <v>0</v>
      </c>
      <c r="H2079">
        <v>-0.51</v>
      </c>
    </row>
    <row r="2080" spans="1:8" x14ac:dyDescent="0.2">
      <c r="A2080" t="s">
        <v>2086</v>
      </c>
      <c r="B2080" s="1">
        <f t="shared" si="32"/>
        <v>40785</v>
      </c>
      <c r="C2080">
        <v>101.74</v>
      </c>
      <c r="D2080">
        <v>102.21</v>
      </c>
      <c r="E2080">
        <v>102.4</v>
      </c>
      <c r="F2080">
        <v>101.41</v>
      </c>
      <c r="G2080">
        <v>0</v>
      </c>
      <c r="H2080">
        <v>-0.46</v>
      </c>
    </row>
    <row r="2081" spans="1:8" x14ac:dyDescent="0.2">
      <c r="A2081" t="s">
        <v>2087</v>
      </c>
      <c r="B2081" s="1">
        <f t="shared" si="32"/>
        <v>40784</v>
      </c>
      <c r="C2081">
        <v>102.21</v>
      </c>
      <c r="D2081">
        <v>101.96</v>
      </c>
      <c r="E2081">
        <v>102.48</v>
      </c>
      <c r="F2081">
        <v>101.81</v>
      </c>
      <c r="G2081">
        <v>0</v>
      </c>
      <c r="H2081">
        <v>0.25</v>
      </c>
    </row>
    <row r="2082" spans="1:8" x14ac:dyDescent="0.2">
      <c r="A2082" t="s">
        <v>2134</v>
      </c>
      <c r="B2082" s="1">
        <f t="shared" si="32"/>
        <v>40783</v>
      </c>
      <c r="C2082">
        <v>101.96</v>
      </c>
      <c r="D2082">
        <v>102.03</v>
      </c>
      <c r="E2082">
        <v>102.11</v>
      </c>
      <c r="F2082">
        <v>101.92</v>
      </c>
      <c r="G2082">
        <v>0</v>
      </c>
      <c r="H2082">
        <v>-7.0000000000000007E-2</v>
      </c>
    </row>
    <row r="2083" spans="1:8" x14ac:dyDescent="0.2">
      <c r="A2083" t="s">
        <v>2088</v>
      </c>
      <c r="B2083" s="1">
        <f t="shared" si="32"/>
        <v>40781</v>
      </c>
      <c r="C2083">
        <v>102.03</v>
      </c>
      <c r="D2083">
        <v>101.55</v>
      </c>
      <c r="E2083">
        <v>102.15</v>
      </c>
      <c r="F2083">
        <v>101.01</v>
      </c>
      <c r="G2083">
        <v>0</v>
      </c>
      <c r="H2083">
        <v>0.47</v>
      </c>
    </row>
    <row r="2084" spans="1:8" x14ac:dyDescent="0.2">
      <c r="A2084" t="s">
        <v>2089</v>
      </c>
      <c r="B2084" s="1">
        <f t="shared" si="32"/>
        <v>40780</v>
      </c>
      <c r="C2084">
        <v>101.55</v>
      </c>
      <c r="D2084">
        <v>101.5</v>
      </c>
      <c r="E2084">
        <v>101.93</v>
      </c>
      <c r="F2084">
        <v>101.03</v>
      </c>
      <c r="G2084">
        <v>0</v>
      </c>
      <c r="H2084">
        <v>0.05</v>
      </c>
    </row>
    <row r="2085" spans="1:8" x14ac:dyDescent="0.2">
      <c r="A2085" t="s">
        <v>2090</v>
      </c>
      <c r="B2085" s="1">
        <f t="shared" si="32"/>
        <v>40779</v>
      </c>
      <c r="C2085">
        <v>101.5</v>
      </c>
      <c r="D2085">
        <v>101.5</v>
      </c>
      <c r="E2085">
        <v>101.87</v>
      </c>
      <c r="F2085">
        <v>101.1</v>
      </c>
      <c r="G2085">
        <v>0</v>
      </c>
      <c r="H2085">
        <v>0</v>
      </c>
    </row>
    <row r="2086" spans="1:8" x14ac:dyDescent="0.2">
      <c r="A2086" t="s">
        <v>2091</v>
      </c>
      <c r="B2086" s="1">
        <f t="shared" si="32"/>
        <v>40778</v>
      </c>
      <c r="C2086">
        <v>101.5</v>
      </c>
      <c r="D2086">
        <v>101.05</v>
      </c>
      <c r="E2086">
        <v>101.86</v>
      </c>
      <c r="F2086">
        <v>100.92</v>
      </c>
      <c r="G2086">
        <v>0</v>
      </c>
      <c r="H2086">
        <v>0.44</v>
      </c>
    </row>
    <row r="2087" spans="1:8" x14ac:dyDescent="0.2">
      <c r="A2087" t="s">
        <v>2092</v>
      </c>
      <c r="B2087" s="1">
        <f t="shared" si="32"/>
        <v>40777</v>
      </c>
      <c r="C2087">
        <v>101.05</v>
      </c>
      <c r="D2087">
        <v>101.13</v>
      </c>
      <c r="E2087">
        <v>101.58</v>
      </c>
      <c r="F2087">
        <v>100.88</v>
      </c>
      <c r="G2087">
        <v>0</v>
      </c>
      <c r="H2087">
        <v>-0.08</v>
      </c>
    </row>
    <row r="2088" spans="1:8" x14ac:dyDescent="0.2">
      <c r="A2088" t="s">
        <v>2135</v>
      </c>
      <c r="B2088" s="1">
        <f t="shared" si="32"/>
        <v>40776</v>
      </c>
      <c r="C2088">
        <v>101.13</v>
      </c>
      <c r="D2088">
        <v>101.2</v>
      </c>
      <c r="E2088">
        <v>101.27</v>
      </c>
      <c r="F2088">
        <v>101.06</v>
      </c>
      <c r="G2088">
        <v>0</v>
      </c>
      <c r="H2088">
        <v>-0.12</v>
      </c>
    </row>
    <row r="2089" spans="1:8" x14ac:dyDescent="0.2">
      <c r="A2089" t="s">
        <v>2093</v>
      </c>
      <c r="B2089" s="1">
        <f t="shared" si="32"/>
        <v>40774</v>
      </c>
      <c r="C2089">
        <v>101.26</v>
      </c>
      <c r="D2089">
        <v>100.7</v>
      </c>
      <c r="E2089">
        <v>101.59</v>
      </c>
      <c r="F2089">
        <v>100.35</v>
      </c>
      <c r="G2089">
        <v>0</v>
      </c>
      <c r="H2089">
        <v>0.56000000000000005</v>
      </c>
    </row>
    <row r="2090" spans="1:8" x14ac:dyDescent="0.2">
      <c r="A2090" t="s">
        <v>2094</v>
      </c>
      <c r="B2090" s="1">
        <f t="shared" si="32"/>
        <v>40773</v>
      </c>
      <c r="C2090">
        <v>100.7</v>
      </c>
      <c r="D2090">
        <v>101.35</v>
      </c>
      <c r="E2090">
        <v>101.66</v>
      </c>
      <c r="F2090">
        <v>100.39</v>
      </c>
      <c r="G2090">
        <v>0</v>
      </c>
      <c r="H2090">
        <v>-0.65</v>
      </c>
    </row>
    <row r="2091" spans="1:8" x14ac:dyDescent="0.2">
      <c r="A2091" t="s">
        <v>2095</v>
      </c>
      <c r="B2091" s="1">
        <f t="shared" si="32"/>
        <v>40772</v>
      </c>
      <c r="C2091">
        <v>101.35</v>
      </c>
      <c r="D2091">
        <v>101.27</v>
      </c>
      <c r="E2091">
        <v>102.05</v>
      </c>
      <c r="F2091">
        <v>100.71</v>
      </c>
      <c r="G2091">
        <v>0</v>
      </c>
      <c r="H2091">
        <v>0.09</v>
      </c>
    </row>
    <row r="2092" spans="1:8" x14ac:dyDescent="0.2">
      <c r="A2092" t="s">
        <v>2096</v>
      </c>
      <c r="B2092" s="1">
        <f t="shared" si="32"/>
        <v>40771</v>
      </c>
      <c r="C2092">
        <v>101.27</v>
      </c>
      <c r="D2092">
        <v>101.66</v>
      </c>
      <c r="E2092">
        <v>101.93</v>
      </c>
      <c r="F2092">
        <v>100.99</v>
      </c>
      <c r="G2092">
        <v>0</v>
      </c>
      <c r="H2092">
        <v>-0.39</v>
      </c>
    </row>
    <row r="2093" spans="1:8" x14ac:dyDescent="0.2">
      <c r="A2093" t="s">
        <v>2097</v>
      </c>
      <c r="B2093" s="1">
        <f t="shared" si="32"/>
        <v>40770</v>
      </c>
      <c r="C2093">
        <v>101.66</v>
      </c>
      <c r="D2093">
        <v>100.85</v>
      </c>
      <c r="E2093">
        <v>101.96</v>
      </c>
      <c r="F2093">
        <v>100.63</v>
      </c>
      <c r="G2093">
        <v>0</v>
      </c>
      <c r="H2093">
        <v>0.81</v>
      </c>
    </row>
    <row r="2094" spans="1:8" x14ac:dyDescent="0.2">
      <c r="A2094" t="s">
        <v>2136</v>
      </c>
      <c r="B2094" s="1">
        <f t="shared" si="32"/>
        <v>40769</v>
      </c>
      <c r="C2094">
        <v>100.85</v>
      </c>
      <c r="D2094">
        <v>100.67</v>
      </c>
      <c r="E2094">
        <v>100.86</v>
      </c>
      <c r="F2094">
        <v>100.6</v>
      </c>
      <c r="G2094">
        <v>0</v>
      </c>
      <c r="H2094">
        <v>0.32</v>
      </c>
    </row>
    <row r="2095" spans="1:8" x14ac:dyDescent="0.2">
      <c r="A2095" t="s">
        <v>2098</v>
      </c>
      <c r="B2095" s="1">
        <f t="shared" si="32"/>
        <v>40767</v>
      </c>
      <c r="C2095">
        <v>100.52</v>
      </c>
      <c r="D2095">
        <v>100.28</v>
      </c>
      <c r="E2095">
        <v>100.8</v>
      </c>
      <c r="F2095">
        <v>99.75</v>
      </c>
      <c r="G2095">
        <v>0</v>
      </c>
      <c r="H2095">
        <v>0.24</v>
      </c>
    </row>
    <row r="2096" spans="1:8" x14ac:dyDescent="0.2">
      <c r="A2096" t="s">
        <v>2099</v>
      </c>
      <c r="B2096" s="1">
        <f t="shared" si="32"/>
        <v>40766</v>
      </c>
      <c r="C2096">
        <v>100.29</v>
      </c>
      <c r="D2096">
        <v>99.69</v>
      </c>
      <c r="E2096">
        <v>100.87</v>
      </c>
      <c r="F2096">
        <v>99.34</v>
      </c>
      <c r="G2096">
        <v>0</v>
      </c>
      <c r="H2096">
        <v>0.6</v>
      </c>
    </row>
    <row r="2097" spans="1:8" x14ac:dyDescent="0.2">
      <c r="A2097" t="s">
        <v>2100</v>
      </c>
      <c r="B2097" s="1">
        <f t="shared" si="32"/>
        <v>40765</v>
      </c>
      <c r="C2097">
        <v>99.69</v>
      </c>
      <c r="D2097">
        <v>100.89</v>
      </c>
      <c r="E2097">
        <v>101.34</v>
      </c>
      <c r="F2097">
        <v>99.43</v>
      </c>
      <c r="G2097">
        <v>0</v>
      </c>
      <c r="H2097">
        <v>-1.19</v>
      </c>
    </row>
    <row r="2098" spans="1:8" x14ac:dyDescent="0.2">
      <c r="A2098" t="s">
        <v>2101</v>
      </c>
      <c r="B2098" s="1">
        <f t="shared" si="32"/>
        <v>40764</v>
      </c>
      <c r="C2098">
        <v>100.89</v>
      </c>
      <c r="D2098">
        <v>99.96</v>
      </c>
      <c r="E2098">
        <v>101.43</v>
      </c>
      <c r="F2098">
        <v>99.46</v>
      </c>
      <c r="G2098">
        <v>0</v>
      </c>
      <c r="H2098">
        <v>0.93</v>
      </c>
    </row>
    <row r="2099" spans="1:8" x14ac:dyDescent="0.2">
      <c r="A2099" t="s">
        <v>2102</v>
      </c>
      <c r="B2099" s="1">
        <f t="shared" si="32"/>
        <v>40763</v>
      </c>
      <c r="C2099">
        <v>99.96</v>
      </c>
      <c r="D2099">
        <v>100.93</v>
      </c>
      <c r="E2099">
        <v>101.51</v>
      </c>
      <c r="F2099">
        <v>99.64</v>
      </c>
      <c r="G2099">
        <v>0</v>
      </c>
      <c r="H2099">
        <v>-0.96</v>
      </c>
    </row>
    <row r="2100" spans="1:8" x14ac:dyDescent="0.2">
      <c r="A2100" t="s">
        <v>2137</v>
      </c>
      <c r="B2100" s="1">
        <f t="shared" si="32"/>
        <v>40762</v>
      </c>
      <c r="C2100">
        <v>100.93</v>
      </c>
      <c r="D2100">
        <v>101.33</v>
      </c>
      <c r="E2100">
        <v>101.39</v>
      </c>
      <c r="F2100">
        <v>100.8</v>
      </c>
      <c r="G2100">
        <v>0</v>
      </c>
      <c r="H2100">
        <v>0.08</v>
      </c>
    </row>
    <row r="2101" spans="1:8" x14ac:dyDescent="0.2">
      <c r="A2101" t="s">
        <v>2103</v>
      </c>
      <c r="B2101" s="1">
        <f t="shared" si="32"/>
        <v>40760</v>
      </c>
      <c r="C2101">
        <v>100.84</v>
      </c>
      <c r="D2101">
        <v>99.74</v>
      </c>
      <c r="E2101">
        <v>100.99</v>
      </c>
      <c r="F2101">
        <v>99.47</v>
      </c>
      <c r="G2101">
        <v>0</v>
      </c>
      <c r="H2101">
        <v>1.1000000000000001</v>
      </c>
    </row>
    <row r="2102" spans="1:8" x14ac:dyDescent="0.2">
      <c r="A2102" t="s">
        <v>2104</v>
      </c>
      <c r="B2102" s="1">
        <f t="shared" si="32"/>
        <v>40759</v>
      </c>
      <c r="C2102">
        <v>99.74</v>
      </c>
      <c r="D2102">
        <v>100.81</v>
      </c>
      <c r="E2102">
        <v>101.59</v>
      </c>
      <c r="F2102">
        <v>99.32</v>
      </c>
      <c r="G2102">
        <v>0</v>
      </c>
      <c r="H2102">
        <v>-1.06</v>
      </c>
    </row>
    <row r="2103" spans="1:8" x14ac:dyDescent="0.2">
      <c r="A2103" t="s">
        <v>2105</v>
      </c>
      <c r="B2103" s="1">
        <f t="shared" si="32"/>
        <v>40758</v>
      </c>
      <c r="C2103">
        <v>100.81</v>
      </c>
      <c r="D2103">
        <v>99.92</v>
      </c>
      <c r="E2103">
        <v>101.02</v>
      </c>
      <c r="F2103">
        <v>99.57</v>
      </c>
      <c r="G2103">
        <v>0</v>
      </c>
      <c r="H2103">
        <v>0.89</v>
      </c>
    </row>
    <row r="2104" spans="1:8" x14ac:dyDescent="0.2">
      <c r="A2104" t="s">
        <v>2106</v>
      </c>
      <c r="B2104" s="1">
        <f t="shared" si="32"/>
        <v>40757</v>
      </c>
      <c r="C2104">
        <v>99.92</v>
      </c>
      <c r="D2104">
        <v>100.5</v>
      </c>
      <c r="E2104">
        <v>100.72</v>
      </c>
      <c r="F2104">
        <v>99.55</v>
      </c>
      <c r="G2104">
        <v>0</v>
      </c>
      <c r="H2104">
        <v>-0.57999999999999996</v>
      </c>
    </row>
    <row r="2105" spans="1:8" x14ac:dyDescent="0.2">
      <c r="A2105" t="s">
        <v>2107</v>
      </c>
      <c r="B2105" s="1">
        <f t="shared" si="32"/>
        <v>40756</v>
      </c>
      <c r="C2105">
        <v>100.5</v>
      </c>
      <c r="D2105">
        <v>100.99</v>
      </c>
      <c r="E2105">
        <v>101.71</v>
      </c>
      <c r="F2105">
        <v>99.77</v>
      </c>
      <c r="G2105">
        <v>0</v>
      </c>
      <c r="H2105">
        <v>-0.49</v>
      </c>
    </row>
    <row r="2106" spans="1:8" x14ac:dyDescent="0.2">
      <c r="A2106" t="s">
        <v>1897</v>
      </c>
      <c r="B2106" s="1">
        <f t="shared" si="32"/>
        <v>40755</v>
      </c>
      <c r="C2106">
        <v>101</v>
      </c>
      <c r="D2106">
        <v>101.03</v>
      </c>
      <c r="E2106">
        <v>101.23</v>
      </c>
      <c r="F2106">
        <v>100.92</v>
      </c>
      <c r="G2106">
        <v>0</v>
      </c>
      <c r="H2106">
        <v>-0.12</v>
      </c>
    </row>
    <row r="2107" spans="1:8" x14ac:dyDescent="0.2">
      <c r="A2107" t="s">
        <v>1850</v>
      </c>
      <c r="B2107" s="1">
        <f t="shared" si="32"/>
        <v>40753</v>
      </c>
      <c r="C2107">
        <v>101.11</v>
      </c>
      <c r="D2107">
        <v>101.04</v>
      </c>
      <c r="E2107">
        <v>101.5</v>
      </c>
      <c r="F2107">
        <v>100.37</v>
      </c>
      <c r="G2107">
        <v>0</v>
      </c>
      <c r="H2107">
        <v>0.08</v>
      </c>
    </row>
    <row r="2108" spans="1:8" x14ac:dyDescent="0.2">
      <c r="A2108" t="s">
        <v>1851</v>
      </c>
      <c r="B2108" s="1">
        <f t="shared" si="32"/>
        <v>40752</v>
      </c>
      <c r="C2108">
        <v>101.04</v>
      </c>
      <c r="D2108">
        <v>101.37</v>
      </c>
      <c r="E2108">
        <v>101.57</v>
      </c>
      <c r="F2108">
        <v>100.58</v>
      </c>
      <c r="G2108">
        <v>0</v>
      </c>
      <c r="H2108">
        <v>-0.32</v>
      </c>
    </row>
    <row r="2109" spans="1:8" x14ac:dyDescent="0.2">
      <c r="A2109" t="s">
        <v>1852</v>
      </c>
      <c r="B2109" s="1">
        <f t="shared" si="32"/>
        <v>40751</v>
      </c>
      <c r="C2109">
        <v>101.37</v>
      </c>
      <c r="D2109">
        <v>102.17</v>
      </c>
      <c r="E2109">
        <v>102.38</v>
      </c>
      <c r="F2109">
        <v>101.16</v>
      </c>
      <c r="G2109">
        <v>0</v>
      </c>
      <c r="H2109">
        <v>-0.79</v>
      </c>
    </row>
    <row r="2110" spans="1:8" x14ac:dyDescent="0.2">
      <c r="A2110" t="s">
        <v>1853</v>
      </c>
      <c r="B2110" s="1">
        <f t="shared" si="32"/>
        <v>40750</v>
      </c>
      <c r="C2110">
        <v>102.17</v>
      </c>
      <c r="D2110">
        <v>101.55</v>
      </c>
      <c r="E2110">
        <v>102.4</v>
      </c>
      <c r="F2110">
        <v>101.37</v>
      </c>
      <c r="G2110">
        <v>0</v>
      </c>
      <c r="H2110">
        <v>0.61</v>
      </c>
    </row>
    <row r="2111" spans="1:8" x14ac:dyDescent="0.2">
      <c r="A2111" t="s">
        <v>1854</v>
      </c>
      <c r="B2111" s="1">
        <f t="shared" si="32"/>
        <v>40749</v>
      </c>
      <c r="C2111">
        <v>101.56</v>
      </c>
      <c r="D2111">
        <v>101.56</v>
      </c>
      <c r="E2111">
        <v>101.85</v>
      </c>
      <c r="F2111">
        <v>101.19</v>
      </c>
      <c r="G2111">
        <v>0</v>
      </c>
      <c r="H2111">
        <v>-0.01</v>
      </c>
    </row>
    <row r="2112" spans="1:8" x14ac:dyDescent="0.2">
      <c r="A2112" t="s">
        <v>1898</v>
      </c>
      <c r="B2112" s="1">
        <f t="shared" si="32"/>
        <v>40748</v>
      </c>
      <c r="C2112">
        <v>101.56</v>
      </c>
      <c r="D2112">
        <v>101.7</v>
      </c>
      <c r="E2112">
        <v>101.76</v>
      </c>
      <c r="F2112">
        <v>101.52</v>
      </c>
      <c r="G2112">
        <v>0</v>
      </c>
      <c r="H2112">
        <v>0.02</v>
      </c>
    </row>
    <row r="2113" spans="1:8" x14ac:dyDescent="0.2">
      <c r="A2113" t="s">
        <v>1855</v>
      </c>
      <c r="B2113" s="1">
        <f t="shared" si="32"/>
        <v>40746</v>
      </c>
      <c r="C2113">
        <v>101.55</v>
      </c>
      <c r="D2113">
        <v>101.85</v>
      </c>
      <c r="E2113">
        <v>102.15</v>
      </c>
      <c r="F2113">
        <v>101.26</v>
      </c>
      <c r="G2113">
        <v>0</v>
      </c>
      <c r="H2113">
        <v>-0.3</v>
      </c>
    </row>
    <row r="2114" spans="1:8" x14ac:dyDescent="0.2">
      <c r="A2114" t="s">
        <v>1856</v>
      </c>
      <c r="B2114" s="1">
        <f t="shared" si="32"/>
        <v>40745</v>
      </c>
      <c r="C2114">
        <v>101.85</v>
      </c>
      <c r="D2114">
        <v>101.15</v>
      </c>
      <c r="E2114">
        <v>102.07</v>
      </c>
      <c r="F2114">
        <v>100.33</v>
      </c>
      <c r="G2114">
        <v>0</v>
      </c>
      <c r="H2114">
        <v>0.69</v>
      </c>
    </row>
    <row r="2115" spans="1:8" x14ac:dyDescent="0.2">
      <c r="A2115" t="s">
        <v>1857</v>
      </c>
      <c r="B2115" s="1">
        <f t="shared" ref="B2115:B2178" si="33">DATE(RIGHT(A2115,4),LEFT(A2115,2),LEFT(RIGHT(A2115,8),2))</f>
        <v>40744</v>
      </c>
      <c r="C2115">
        <v>101.15</v>
      </c>
      <c r="D2115">
        <v>100.74</v>
      </c>
      <c r="E2115">
        <v>101.3</v>
      </c>
      <c r="F2115">
        <v>100.4</v>
      </c>
      <c r="G2115">
        <v>0</v>
      </c>
      <c r="H2115">
        <v>0.41</v>
      </c>
    </row>
    <row r="2116" spans="1:8" x14ac:dyDescent="0.2">
      <c r="A2116" t="s">
        <v>1858</v>
      </c>
      <c r="B2116" s="1">
        <f t="shared" si="33"/>
        <v>40743</v>
      </c>
      <c r="C2116">
        <v>100.74</v>
      </c>
      <c r="D2116">
        <v>100.51</v>
      </c>
      <c r="E2116">
        <v>101.05</v>
      </c>
      <c r="F2116">
        <v>100.08</v>
      </c>
      <c r="G2116">
        <v>0</v>
      </c>
      <c r="H2116">
        <v>0.24</v>
      </c>
    </row>
    <row r="2117" spans="1:8" x14ac:dyDescent="0.2">
      <c r="A2117" t="s">
        <v>1859</v>
      </c>
      <c r="B2117" s="1">
        <f t="shared" si="33"/>
        <v>40742</v>
      </c>
      <c r="C2117">
        <v>100.5</v>
      </c>
      <c r="D2117">
        <v>100.39</v>
      </c>
      <c r="E2117">
        <v>100.59</v>
      </c>
      <c r="F2117">
        <v>99.67</v>
      </c>
      <c r="G2117">
        <v>0</v>
      </c>
      <c r="H2117">
        <v>0.11</v>
      </c>
    </row>
    <row r="2118" spans="1:8" x14ac:dyDescent="0.2">
      <c r="A2118" t="s">
        <v>1899</v>
      </c>
      <c r="B2118" s="1">
        <f t="shared" si="33"/>
        <v>40741</v>
      </c>
      <c r="C2118">
        <v>100.39</v>
      </c>
      <c r="D2118">
        <v>100.37</v>
      </c>
      <c r="E2118">
        <v>100.47</v>
      </c>
      <c r="F2118">
        <v>100.31</v>
      </c>
      <c r="G2118">
        <v>0</v>
      </c>
      <c r="H2118">
        <v>-0.21</v>
      </c>
    </row>
    <row r="2119" spans="1:8" x14ac:dyDescent="0.2">
      <c r="A2119" t="s">
        <v>1860</v>
      </c>
      <c r="B2119" s="1">
        <f t="shared" si="33"/>
        <v>40739</v>
      </c>
      <c r="C2119">
        <v>100.6</v>
      </c>
      <c r="D2119">
        <v>100.59</v>
      </c>
      <c r="E2119">
        <v>100.89</v>
      </c>
      <c r="F2119">
        <v>100.18</v>
      </c>
      <c r="G2119">
        <v>0</v>
      </c>
      <c r="H2119">
        <v>0.01</v>
      </c>
    </row>
    <row r="2120" spans="1:8" x14ac:dyDescent="0.2">
      <c r="A2120" t="s">
        <v>1861</v>
      </c>
      <c r="B2120" s="1">
        <f t="shared" si="33"/>
        <v>40738</v>
      </c>
      <c r="C2120">
        <v>100.59</v>
      </c>
      <c r="D2120">
        <v>101.19</v>
      </c>
      <c r="E2120">
        <v>101.33</v>
      </c>
      <c r="F2120">
        <v>100.31</v>
      </c>
      <c r="G2120">
        <v>0</v>
      </c>
      <c r="H2120">
        <v>-0.59</v>
      </c>
    </row>
    <row r="2121" spans="1:8" x14ac:dyDescent="0.2">
      <c r="A2121" t="s">
        <v>1862</v>
      </c>
      <c r="B2121" s="1">
        <f t="shared" si="33"/>
        <v>40737</v>
      </c>
      <c r="C2121">
        <v>101.19</v>
      </c>
      <c r="D2121">
        <v>99.84</v>
      </c>
      <c r="E2121">
        <v>101.4</v>
      </c>
      <c r="F2121">
        <v>99.56</v>
      </c>
      <c r="G2121">
        <v>0</v>
      </c>
      <c r="H2121">
        <v>1.36</v>
      </c>
    </row>
    <row r="2122" spans="1:8" x14ac:dyDescent="0.2">
      <c r="A2122" t="s">
        <v>1863</v>
      </c>
      <c r="B2122" s="1">
        <f t="shared" si="33"/>
        <v>40736</v>
      </c>
      <c r="C2122">
        <v>99.84</v>
      </c>
      <c r="D2122">
        <v>100.31</v>
      </c>
      <c r="E2122">
        <v>100.47</v>
      </c>
      <c r="F2122">
        <v>98.86</v>
      </c>
      <c r="G2122">
        <v>0</v>
      </c>
      <c r="H2122">
        <v>-0.48</v>
      </c>
    </row>
    <row r="2123" spans="1:8" x14ac:dyDescent="0.2">
      <c r="A2123" t="s">
        <v>1864</v>
      </c>
      <c r="B2123" s="1">
        <f t="shared" si="33"/>
        <v>40735</v>
      </c>
      <c r="C2123">
        <v>100.31</v>
      </c>
      <c r="D2123">
        <v>101.29</v>
      </c>
      <c r="E2123">
        <v>101.51</v>
      </c>
      <c r="F2123">
        <v>99.88</v>
      </c>
      <c r="G2123">
        <v>0</v>
      </c>
      <c r="H2123">
        <v>-0.96</v>
      </c>
    </row>
    <row r="2124" spans="1:8" x14ac:dyDescent="0.2">
      <c r="A2124" t="s">
        <v>1900</v>
      </c>
      <c r="B2124" s="1">
        <f t="shared" si="33"/>
        <v>40734</v>
      </c>
      <c r="C2124">
        <v>101.29</v>
      </c>
      <c r="D2124">
        <v>101.34</v>
      </c>
      <c r="E2124">
        <v>101.39</v>
      </c>
      <c r="F2124">
        <v>101.19</v>
      </c>
      <c r="G2124">
        <v>0</v>
      </c>
      <c r="H2124">
        <v>-0.28999999999999998</v>
      </c>
    </row>
    <row r="2125" spans="1:8" x14ac:dyDescent="0.2">
      <c r="A2125" t="s">
        <v>1865</v>
      </c>
      <c r="B2125" s="1">
        <f t="shared" si="33"/>
        <v>40732</v>
      </c>
      <c r="C2125">
        <v>101.59</v>
      </c>
      <c r="D2125">
        <v>102.4</v>
      </c>
      <c r="E2125">
        <v>102.57</v>
      </c>
      <c r="F2125">
        <v>101.24</v>
      </c>
      <c r="G2125">
        <v>0</v>
      </c>
      <c r="H2125">
        <v>-0.8</v>
      </c>
    </row>
    <row r="2126" spans="1:8" x14ac:dyDescent="0.2">
      <c r="A2126" t="s">
        <v>1866</v>
      </c>
      <c r="B2126" s="1">
        <f t="shared" si="33"/>
        <v>40731</v>
      </c>
      <c r="C2126">
        <v>102.4</v>
      </c>
      <c r="D2126">
        <v>102.13</v>
      </c>
      <c r="E2126">
        <v>102.53</v>
      </c>
      <c r="F2126">
        <v>101.5</v>
      </c>
      <c r="G2126">
        <v>0</v>
      </c>
      <c r="H2126">
        <v>0.27</v>
      </c>
    </row>
    <row r="2127" spans="1:8" x14ac:dyDescent="0.2">
      <c r="A2127" t="s">
        <v>1867</v>
      </c>
      <c r="B2127" s="1">
        <f t="shared" si="33"/>
        <v>40730</v>
      </c>
      <c r="C2127">
        <v>102.13</v>
      </c>
      <c r="D2127">
        <v>102.76</v>
      </c>
      <c r="E2127">
        <v>103</v>
      </c>
      <c r="F2127">
        <v>101.81</v>
      </c>
      <c r="G2127">
        <v>0</v>
      </c>
      <c r="H2127">
        <v>-0.61</v>
      </c>
    </row>
    <row r="2128" spans="1:8" x14ac:dyDescent="0.2">
      <c r="A2128" t="s">
        <v>1868</v>
      </c>
      <c r="B2128" s="1">
        <f t="shared" si="33"/>
        <v>40729</v>
      </c>
      <c r="C2128">
        <v>102.76</v>
      </c>
      <c r="D2128">
        <v>103.44</v>
      </c>
      <c r="E2128">
        <v>103.49</v>
      </c>
      <c r="F2128">
        <v>102.53</v>
      </c>
      <c r="G2128">
        <v>0</v>
      </c>
      <c r="H2128">
        <v>-0.66</v>
      </c>
    </row>
    <row r="2129" spans="1:8" x14ac:dyDescent="0.2">
      <c r="A2129" t="s">
        <v>1901</v>
      </c>
      <c r="B2129" s="1">
        <f t="shared" si="33"/>
        <v>40728</v>
      </c>
      <c r="C2129">
        <v>103.44</v>
      </c>
      <c r="D2129">
        <v>103.61</v>
      </c>
      <c r="E2129">
        <v>103.64</v>
      </c>
      <c r="F2129">
        <v>103.1</v>
      </c>
      <c r="G2129">
        <v>0</v>
      </c>
      <c r="H2129">
        <v>-0.16</v>
      </c>
    </row>
    <row r="2130" spans="1:8" x14ac:dyDescent="0.2">
      <c r="A2130" t="s">
        <v>1902</v>
      </c>
      <c r="B2130" s="1">
        <f t="shared" si="33"/>
        <v>40727</v>
      </c>
      <c r="C2130">
        <v>103.61</v>
      </c>
      <c r="D2130">
        <v>103.44</v>
      </c>
      <c r="E2130">
        <v>103.69</v>
      </c>
      <c r="F2130">
        <v>103.41</v>
      </c>
      <c r="G2130">
        <v>0</v>
      </c>
      <c r="H2130">
        <v>0.24</v>
      </c>
    </row>
    <row r="2131" spans="1:8" x14ac:dyDescent="0.2">
      <c r="A2131" t="s">
        <v>1869</v>
      </c>
      <c r="B2131" s="1">
        <f t="shared" si="33"/>
        <v>40725</v>
      </c>
      <c r="C2131">
        <v>103.37</v>
      </c>
      <c r="D2131">
        <v>103.1</v>
      </c>
      <c r="E2131">
        <v>103.62</v>
      </c>
      <c r="F2131">
        <v>102.83</v>
      </c>
      <c r="G2131">
        <v>0</v>
      </c>
      <c r="H2131">
        <v>0.26</v>
      </c>
    </row>
    <row r="2132" spans="1:8" x14ac:dyDescent="0.2">
      <c r="A2132" t="s">
        <v>1618</v>
      </c>
      <c r="B2132" s="1">
        <f t="shared" si="33"/>
        <v>40724</v>
      </c>
      <c r="C2132">
        <v>103.1</v>
      </c>
      <c r="D2132">
        <v>102.92</v>
      </c>
      <c r="E2132">
        <v>103.49</v>
      </c>
      <c r="F2132">
        <v>102.73</v>
      </c>
      <c r="G2132">
        <v>0</v>
      </c>
      <c r="H2132">
        <v>0.17</v>
      </c>
    </row>
    <row r="2133" spans="1:8" x14ac:dyDescent="0.2">
      <c r="A2133" t="s">
        <v>1619</v>
      </c>
      <c r="B2133" s="1">
        <f t="shared" si="33"/>
        <v>40723</v>
      </c>
      <c r="C2133">
        <v>102.92</v>
      </c>
      <c r="D2133">
        <v>102.43</v>
      </c>
      <c r="E2133">
        <v>103.16</v>
      </c>
      <c r="F2133">
        <v>102.18</v>
      </c>
      <c r="G2133">
        <v>0</v>
      </c>
      <c r="H2133">
        <v>0.48</v>
      </c>
    </row>
    <row r="2134" spans="1:8" x14ac:dyDescent="0.2">
      <c r="A2134" t="s">
        <v>1620</v>
      </c>
      <c r="B2134" s="1">
        <f t="shared" si="33"/>
        <v>40722</v>
      </c>
      <c r="C2134">
        <v>102.43</v>
      </c>
      <c r="D2134">
        <v>102.07</v>
      </c>
      <c r="E2134">
        <v>102.69</v>
      </c>
      <c r="F2134">
        <v>101.62</v>
      </c>
      <c r="G2134">
        <v>0</v>
      </c>
      <c r="H2134">
        <v>0.35</v>
      </c>
    </row>
    <row r="2135" spans="1:8" x14ac:dyDescent="0.2">
      <c r="A2135" t="s">
        <v>1621</v>
      </c>
      <c r="B2135" s="1">
        <f t="shared" si="33"/>
        <v>40721</v>
      </c>
      <c r="C2135">
        <v>102.07</v>
      </c>
      <c r="D2135">
        <v>101.06</v>
      </c>
      <c r="E2135">
        <v>102.21</v>
      </c>
      <c r="F2135">
        <v>100.78</v>
      </c>
      <c r="G2135">
        <v>0</v>
      </c>
      <c r="H2135">
        <v>1</v>
      </c>
    </row>
    <row r="2136" spans="1:8" x14ac:dyDescent="0.2">
      <c r="A2136" t="s">
        <v>1666</v>
      </c>
      <c r="B2136" s="1">
        <f t="shared" si="33"/>
        <v>40720</v>
      </c>
      <c r="C2136">
        <v>101.06</v>
      </c>
      <c r="D2136">
        <v>101.24</v>
      </c>
      <c r="E2136">
        <v>101.28</v>
      </c>
      <c r="F2136">
        <v>101</v>
      </c>
      <c r="G2136">
        <v>0</v>
      </c>
      <c r="H2136">
        <v>-0.18</v>
      </c>
    </row>
    <row r="2137" spans="1:8" x14ac:dyDescent="0.2">
      <c r="A2137" t="s">
        <v>1622</v>
      </c>
      <c r="B2137" s="1">
        <f t="shared" si="33"/>
        <v>40718</v>
      </c>
      <c r="C2137">
        <v>101.24</v>
      </c>
      <c r="D2137">
        <v>101.67</v>
      </c>
      <c r="E2137">
        <v>101.94</v>
      </c>
      <c r="F2137">
        <v>100.91</v>
      </c>
      <c r="G2137">
        <v>0</v>
      </c>
      <c r="H2137">
        <v>-0.43</v>
      </c>
    </row>
    <row r="2138" spans="1:8" x14ac:dyDescent="0.2">
      <c r="A2138" t="s">
        <v>1623</v>
      </c>
      <c r="B2138" s="1">
        <f t="shared" si="33"/>
        <v>40717</v>
      </c>
      <c r="C2138">
        <v>101.67</v>
      </c>
      <c r="D2138">
        <v>102.06</v>
      </c>
      <c r="E2138">
        <v>102.2</v>
      </c>
      <c r="F2138">
        <v>100.83</v>
      </c>
      <c r="G2138">
        <v>0</v>
      </c>
      <c r="H2138">
        <v>-0.38</v>
      </c>
    </row>
    <row r="2139" spans="1:8" x14ac:dyDescent="0.2">
      <c r="A2139" t="s">
        <v>1624</v>
      </c>
      <c r="B2139" s="1">
        <f t="shared" si="33"/>
        <v>40716</v>
      </c>
      <c r="C2139">
        <v>102.06</v>
      </c>
      <c r="D2139">
        <v>102.27</v>
      </c>
      <c r="E2139">
        <v>102.75</v>
      </c>
      <c r="F2139">
        <v>101.83</v>
      </c>
      <c r="G2139">
        <v>0</v>
      </c>
      <c r="H2139">
        <v>-0.2</v>
      </c>
    </row>
    <row r="2140" spans="1:8" x14ac:dyDescent="0.2">
      <c r="A2140" t="s">
        <v>1625</v>
      </c>
      <c r="B2140" s="1">
        <f t="shared" si="33"/>
        <v>40715</v>
      </c>
      <c r="C2140">
        <v>102.27</v>
      </c>
      <c r="D2140">
        <v>102.18</v>
      </c>
      <c r="E2140">
        <v>102.63</v>
      </c>
      <c r="F2140">
        <v>101.8</v>
      </c>
      <c r="G2140">
        <v>0</v>
      </c>
      <c r="H2140">
        <v>0.08</v>
      </c>
    </row>
    <row r="2141" spans="1:8" x14ac:dyDescent="0.2">
      <c r="A2141" t="s">
        <v>1626</v>
      </c>
      <c r="B2141" s="1">
        <f t="shared" si="33"/>
        <v>40714</v>
      </c>
      <c r="C2141">
        <v>102.18</v>
      </c>
      <c r="D2141">
        <v>101.59</v>
      </c>
      <c r="E2141">
        <v>102.32</v>
      </c>
      <c r="F2141">
        <v>101.12</v>
      </c>
      <c r="G2141">
        <v>0</v>
      </c>
      <c r="H2141">
        <v>0.59</v>
      </c>
    </row>
    <row r="2142" spans="1:8" x14ac:dyDescent="0.2">
      <c r="A2142" t="s">
        <v>1667</v>
      </c>
      <c r="B2142" s="1">
        <f t="shared" si="33"/>
        <v>40713</v>
      </c>
      <c r="C2142">
        <v>101.59</v>
      </c>
      <c r="D2142">
        <v>101.71</v>
      </c>
      <c r="E2142">
        <v>101.81</v>
      </c>
      <c r="F2142">
        <v>101.58</v>
      </c>
      <c r="G2142">
        <v>0</v>
      </c>
      <c r="H2142">
        <v>-0.19</v>
      </c>
    </row>
    <row r="2143" spans="1:8" x14ac:dyDescent="0.2">
      <c r="A2143" t="s">
        <v>1627</v>
      </c>
      <c r="B2143" s="1">
        <f t="shared" si="33"/>
        <v>40711</v>
      </c>
      <c r="C2143">
        <v>101.78</v>
      </c>
      <c r="D2143">
        <v>101.26</v>
      </c>
      <c r="E2143">
        <v>102.08</v>
      </c>
      <c r="F2143">
        <v>100.81</v>
      </c>
      <c r="G2143">
        <v>0</v>
      </c>
      <c r="H2143">
        <v>0.51</v>
      </c>
    </row>
    <row r="2144" spans="1:8" x14ac:dyDescent="0.2">
      <c r="A2144" t="s">
        <v>1628</v>
      </c>
      <c r="B2144" s="1">
        <f t="shared" si="33"/>
        <v>40710</v>
      </c>
      <c r="C2144">
        <v>101.26</v>
      </c>
      <c r="D2144">
        <v>101.27</v>
      </c>
      <c r="E2144">
        <v>101.52</v>
      </c>
      <c r="F2144">
        <v>100.47</v>
      </c>
      <c r="G2144">
        <v>0</v>
      </c>
      <c r="H2144">
        <v>0</v>
      </c>
    </row>
    <row r="2145" spans="1:8" x14ac:dyDescent="0.2">
      <c r="A2145" t="s">
        <v>1629</v>
      </c>
      <c r="B2145" s="1">
        <f t="shared" si="33"/>
        <v>40709</v>
      </c>
      <c r="C2145">
        <v>101.27</v>
      </c>
      <c r="D2145">
        <v>102.5</v>
      </c>
      <c r="E2145">
        <v>102.63</v>
      </c>
      <c r="F2145">
        <v>100.99</v>
      </c>
      <c r="G2145">
        <v>0</v>
      </c>
      <c r="H2145">
        <v>-1.21</v>
      </c>
    </row>
    <row r="2146" spans="1:8" x14ac:dyDescent="0.2">
      <c r="A2146" t="s">
        <v>1630</v>
      </c>
      <c r="B2146" s="1">
        <f t="shared" si="33"/>
        <v>40708</v>
      </c>
      <c r="C2146">
        <v>102.5</v>
      </c>
      <c r="D2146">
        <v>102.29</v>
      </c>
      <c r="E2146">
        <v>102.92</v>
      </c>
      <c r="F2146">
        <v>102</v>
      </c>
      <c r="G2146">
        <v>0</v>
      </c>
      <c r="H2146">
        <v>0.21</v>
      </c>
    </row>
    <row r="2147" spans="1:8" x14ac:dyDescent="0.2">
      <c r="A2147" t="s">
        <v>1631</v>
      </c>
      <c r="B2147" s="1">
        <f t="shared" si="33"/>
        <v>40707</v>
      </c>
      <c r="C2147">
        <v>102.29</v>
      </c>
      <c r="D2147">
        <v>101.95</v>
      </c>
      <c r="E2147">
        <v>102.49</v>
      </c>
      <c r="F2147">
        <v>101.76</v>
      </c>
      <c r="G2147">
        <v>0</v>
      </c>
      <c r="H2147">
        <v>0.33</v>
      </c>
    </row>
    <row r="2148" spans="1:8" x14ac:dyDescent="0.2">
      <c r="A2148" t="s">
        <v>1668</v>
      </c>
      <c r="B2148" s="1">
        <f t="shared" si="33"/>
        <v>40706</v>
      </c>
      <c r="C2148">
        <v>101.95</v>
      </c>
      <c r="D2148">
        <v>101.9</v>
      </c>
      <c r="E2148">
        <v>102.01</v>
      </c>
      <c r="F2148">
        <v>101.84</v>
      </c>
      <c r="G2148">
        <v>0</v>
      </c>
      <c r="H2148">
        <v>-0.06</v>
      </c>
    </row>
    <row r="2149" spans="1:8" x14ac:dyDescent="0.2">
      <c r="A2149" t="s">
        <v>1632</v>
      </c>
      <c r="B2149" s="1">
        <f t="shared" si="33"/>
        <v>40704</v>
      </c>
      <c r="C2149">
        <v>102.02</v>
      </c>
      <c r="D2149">
        <v>103.07</v>
      </c>
      <c r="E2149">
        <v>103.26</v>
      </c>
      <c r="F2149">
        <v>101.81</v>
      </c>
      <c r="G2149">
        <v>0</v>
      </c>
      <c r="H2149">
        <v>-1.03</v>
      </c>
    </row>
    <row r="2150" spans="1:8" x14ac:dyDescent="0.2">
      <c r="A2150" t="s">
        <v>1633</v>
      </c>
      <c r="B2150" s="1">
        <f t="shared" si="33"/>
        <v>40703</v>
      </c>
      <c r="C2150">
        <v>103.07</v>
      </c>
      <c r="D2150">
        <v>103.27</v>
      </c>
      <c r="E2150">
        <v>103.72</v>
      </c>
      <c r="F2150">
        <v>102.63</v>
      </c>
      <c r="G2150">
        <v>0</v>
      </c>
      <c r="H2150">
        <v>-0.19</v>
      </c>
    </row>
    <row r="2151" spans="1:8" x14ac:dyDescent="0.2">
      <c r="A2151" t="s">
        <v>1634</v>
      </c>
      <c r="B2151" s="1">
        <f t="shared" si="33"/>
        <v>40702</v>
      </c>
      <c r="C2151">
        <v>103.27</v>
      </c>
      <c r="D2151">
        <v>103.84</v>
      </c>
      <c r="E2151">
        <v>104.01</v>
      </c>
      <c r="F2151">
        <v>103.06</v>
      </c>
      <c r="G2151">
        <v>0</v>
      </c>
      <c r="H2151">
        <v>-0.54</v>
      </c>
    </row>
    <row r="2152" spans="1:8" x14ac:dyDescent="0.2">
      <c r="A2152" t="s">
        <v>1635</v>
      </c>
      <c r="B2152" s="1">
        <f t="shared" si="33"/>
        <v>40701</v>
      </c>
      <c r="C2152">
        <v>103.84</v>
      </c>
      <c r="D2152">
        <v>103.32</v>
      </c>
      <c r="E2152">
        <v>103.97</v>
      </c>
      <c r="F2152">
        <v>103.14</v>
      </c>
      <c r="G2152">
        <v>0</v>
      </c>
      <c r="H2152">
        <v>0.5</v>
      </c>
    </row>
    <row r="2153" spans="1:8" x14ac:dyDescent="0.2">
      <c r="A2153" t="s">
        <v>1636</v>
      </c>
      <c r="B2153" s="1">
        <f t="shared" si="33"/>
        <v>40700</v>
      </c>
      <c r="C2153">
        <v>103.32</v>
      </c>
      <c r="D2153">
        <v>103.57</v>
      </c>
      <c r="E2153">
        <v>103.75</v>
      </c>
      <c r="F2153">
        <v>103.03</v>
      </c>
      <c r="G2153">
        <v>0</v>
      </c>
      <c r="H2153">
        <v>-0.25</v>
      </c>
    </row>
    <row r="2154" spans="1:8" x14ac:dyDescent="0.2">
      <c r="A2154" t="s">
        <v>1669</v>
      </c>
      <c r="B2154" s="1">
        <f t="shared" si="33"/>
        <v>40699</v>
      </c>
      <c r="C2154">
        <v>103.57</v>
      </c>
      <c r="D2154">
        <v>103.44</v>
      </c>
      <c r="E2154">
        <v>103.63</v>
      </c>
      <c r="F2154">
        <v>103.42</v>
      </c>
      <c r="G2154">
        <v>0</v>
      </c>
      <c r="H2154">
        <v>7.0000000000000007E-2</v>
      </c>
    </row>
    <row r="2155" spans="1:8" x14ac:dyDescent="0.2">
      <c r="A2155" t="s">
        <v>1637</v>
      </c>
      <c r="B2155" s="1">
        <f t="shared" si="33"/>
        <v>40697</v>
      </c>
      <c r="C2155">
        <v>103.5</v>
      </c>
      <c r="D2155">
        <v>102.76</v>
      </c>
      <c r="E2155">
        <v>103.65</v>
      </c>
      <c r="F2155">
        <v>102.41</v>
      </c>
      <c r="G2155">
        <v>0</v>
      </c>
      <c r="H2155">
        <v>0.72</v>
      </c>
    </row>
    <row r="2156" spans="1:8" x14ac:dyDescent="0.2">
      <c r="A2156" t="s">
        <v>1638</v>
      </c>
      <c r="B2156" s="1">
        <f t="shared" si="33"/>
        <v>40696</v>
      </c>
      <c r="C2156">
        <v>102.76</v>
      </c>
      <c r="D2156">
        <v>101.9</v>
      </c>
      <c r="E2156">
        <v>102.95</v>
      </c>
      <c r="F2156">
        <v>101.77</v>
      </c>
      <c r="G2156">
        <v>0</v>
      </c>
      <c r="H2156">
        <v>0.84</v>
      </c>
    </row>
    <row r="2157" spans="1:8" x14ac:dyDescent="0.2">
      <c r="A2157" t="s">
        <v>1639</v>
      </c>
      <c r="B2157" s="1">
        <f t="shared" si="33"/>
        <v>40695</v>
      </c>
      <c r="C2157">
        <v>101.9</v>
      </c>
      <c r="D2157">
        <v>102.33</v>
      </c>
      <c r="E2157">
        <v>102.71</v>
      </c>
      <c r="F2157">
        <v>101.53</v>
      </c>
      <c r="G2157">
        <v>0</v>
      </c>
      <c r="H2157">
        <v>-0.41</v>
      </c>
    </row>
    <row r="2158" spans="1:8" x14ac:dyDescent="0.2">
      <c r="A2158" t="s">
        <v>1390</v>
      </c>
      <c r="B2158" s="1">
        <f t="shared" si="33"/>
        <v>40694</v>
      </c>
      <c r="C2158">
        <v>102.33</v>
      </c>
      <c r="D2158">
        <v>101.63</v>
      </c>
      <c r="E2158">
        <v>102.48</v>
      </c>
      <c r="F2158">
        <v>101.57</v>
      </c>
      <c r="G2158">
        <v>0</v>
      </c>
      <c r="H2158">
        <v>0.69</v>
      </c>
    </row>
    <row r="2159" spans="1:8" x14ac:dyDescent="0.2">
      <c r="A2159" t="s">
        <v>1436</v>
      </c>
      <c r="B2159" s="1">
        <f t="shared" si="33"/>
        <v>40693</v>
      </c>
      <c r="C2159">
        <v>101.63</v>
      </c>
      <c r="D2159">
        <v>101.38</v>
      </c>
      <c r="E2159">
        <v>101.78</v>
      </c>
      <c r="F2159">
        <v>101.17</v>
      </c>
      <c r="G2159">
        <v>0</v>
      </c>
      <c r="H2159">
        <v>0.24</v>
      </c>
    </row>
    <row r="2160" spans="1:8" x14ac:dyDescent="0.2">
      <c r="A2160" t="s">
        <v>1437</v>
      </c>
      <c r="B2160" s="1">
        <f t="shared" si="33"/>
        <v>40692</v>
      </c>
      <c r="C2160">
        <v>101.38</v>
      </c>
      <c r="D2160">
        <v>101.51</v>
      </c>
      <c r="E2160">
        <v>101.54</v>
      </c>
      <c r="F2160">
        <v>101.3</v>
      </c>
      <c r="G2160">
        <v>0</v>
      </c>
      <c r="H2160">
        <v>-0.15</v>
      </c>
    </row>
    <row r="2161" spans="1:8" x14ac:dyDescent="0.2">
      <c r="A2161" t="s">
        <v>1391</v>
      </c>
      <c r="B2161" s="1">
        <f t="shared" si="33"/>
        <v>40690</v>
      </c>
      <c r="C2161">
        <v>101.54</v>
      </c>
      <c r="D2161">
        <v>100.67</v>
      </c>
      <c r="E2161">
        <v>101.68</v>
      </c>
      <c r="F2161">
        <v>100.5</v>
      </c>
      <c r="G2161">
        <v>0</v>
      </c>
      <c r="H2161">
        <v>0.86</v>
      </c>
    </row>
    <row r="2162" spans="1:8" x14ac:dyDescent="0.2">
      <c r="A2162" t="s">
        <v>1392</v>
      </c>
      <c r="B2162" s="1">
        <f t="shared" si="33"/>
        <v>40689</v>
      </c>
      <c r="C2162">
        <v>100.67</v>
      </c>
      <c r="D2162">
        <v>100.51</v>
      </c>
      <c r="E2162">
        <v>101.33</v>
      </c>
      <c r="F2162">
        <v>100.26</v>
      </c>
      <c r="G2162">
        <v>0</v>
      </c>
      <c r="H2162">
        <v>0.17</v>
      </c>
    </row>
    <row r="2163" spans="1:8" x14ac:dyDescent="0.2">
      <c r="A2163" t="s">
        <v>1393</v>
      </c>
      <c r="B2163" s="1">
        <f t="shared" si="33"/>
        <v>40688</v>
      </c>
      <c r="C2163">
        <v>100.5</v>
      </c>
      <c r="D2163">
        <v>100.8</v>
      </c>
      <c r="E2163">
        <v>100.95</v>
      </c>
      <c r="F2163">
        <v>100.16</v>
      </c>
      <c r="G2163">
        <v>0</v>
      </c>
      <c r="H2163">
        <v>-0.28999999999999998</v>
      </c>
    </row>
    <row r="2164" spans="1:8" x14ac:dyDescent="0.2">
      <c r="A2164" t="s">
        <v>1394</v>
      </c>
      <c r="B2164" s="1">
        <f t="shared" si="33"/>
        <v>40687</v>
      </c>
      <c r="C2164">
        <v>100.8</v>
      </c>
      <c r="D2164">
        <v>100.4</v>
      </c>
      <c r="E2164">
        <v>101.15</v>
      </c>
      <c r="F2164">
        <v>100.32</v>
      </c>
      <c r="G2164">
        <v>0</v>
      </c>
      <c r="H2164">
        <v>0.39</v>
      </c>
    </row>
    <row r="2165" spans="1:8" x14ac:dyDescent="0.2">
      <c r="A2165" t="s">
        <v>1395</v>
      </c>
      <c r="B2165" s="1">
        <f t="shared" si="33"/>
        <v>40686</v>
      </c>
      <c r="C2165">
        <v>100.4</v>
      </c>
      <c r="D2165">
        <v>100.79</v>
      </c>
      <c r="E2165">
        <v>101.05</v>
      </c>
      <c r="F2165">
        <v>99.95</v>
      </c>
      <c r="G2165">
        <v>0</v>
      </c>
      <c r="H2165">
        <v>-0.42</v>
      </c>
    </row>
    <row r="2166" spans="1:8" x14ac:dyDescent="0.2">
      <c r="A2166" t="s">
        <v>1438</v>
      </c>
      <c r="B2166" s="1">
        <f t="shared" si="33"/>
        <v>40685</v>
      </c>
      <c r="C2166">
        <v>100.83</v>
      </c>
      <c r="D2166">
        <v>100.94</v>
      </c>
      <c r="E2166">
        <v>101.03</v>
      </c>
      <c r="F2166">
        <v>100.69</v>
      </c>
      <c r="G2166">
        <v>0</v>
      </c>
      <c r="H2166">
        <v>-0.27</v>
      </c>
    </row>
    <row r="2167" spans="1:8" x14ac:dyDescent="0.2">
      <c r="A2167" t="s">
        <v>1396</v>
      </c>
      <c r="B2167" s="1">
        <f t="shared" si="33"/>
        <v>40683</v>
      </c>
      <c r="C2167">
        <v>101.1</v>
      </c>
      <c r="D2167">
        <v>102.21</v>
      </c>
      <c r="E2167">
        <v>102.34</v>
      </c>
      <c r="F2167">
        <v>100.91</v>
      </c>
      <c r="G2167">
        <v>0</v>
      </c>
      <c r="H2167">
        <v>-1.1000000000000001</v>
      </c>
    </row>
    <row r="2168" spans="1:8" x14ac:dyDescent="0.2">
      <c r="A2168" t="s">
        <v>1397</v>
      </c>
      <c r="B2168" s="1">
        <f t="shared" si="33"/>
        <v>40682</v>
      </c>
      <c r="C2168">
        <v>102.22</v>
      </c>
      <c r="D2168">
        <v>101.88</v>
      </c>
      <c r="E2168">
        <v>102.37</v>
      </c>
      <c r="F2168">
        <v>101.52</v>
      </c>
      <c r="G2168">
        <v>0</v>
      </c>
      <c r="H2168">
        <v>0.34</v>
      </c>
    </row>
    <row r="2169" spans="1:8" x14ac:dyDescent="0.2">
      <c r="A2169" t="s">
        <v>1398</v>
      </c>
      <c r="B2169" s="1">
        <f t="shared" si="33"/>
        <v>40681</v>
      </c>
      <c r="C2169">
        <v>101.88</v>
      </c>
      <c r="D2169">
        <v>101.83</v>
      </c>
      <c r="E2169">
        <v>102.09</v>
      </c>
      <c r="F2169">
        <v>101.34</v>
      </c>
      <c r="G2169">
        <v>0</v>
      </c>
      <c r="H2169">
        <v>0.03</v>
      </c>
    </row>
    <row r="2170" spans="1:8" x14ac:dyDescent="0.2">
      <c r="A2170" t="s">
        <v>1399</v>
      </c>
      <c r="B2170" s="1">
        <f t="shared" si="33"/>
        <v>40680</v>
      </c>
      <c r="C2170">
        <v>101.84</v>
      </c>
      <c r="D2170">
        <v>101</v>
      </c>
      <c r="E2170">
        <v>101.95</v>
      </c>
      <c r="F2170">
        <v>100.8</v>
      </c>
      <c r="G2170">
        <v>0</v>
      </c>
      <c r="H2170">
        <v>0.83</v>
      </c>
    </row>
    <row r="2171" spans="1:8" x14ac:dyDescent="0.2">
      <c r="A2171" t="s">
        <v>1400</v>
      </c>
      <c r="B2171" s="1">
        <f t="shared" si="33"/>
        <v>40679</v>
      </c>
      <c r="C2171">
        <v>101</v>
      </c>
      <c r="D2171">
        <v>100.54</v>
      </c>
      <c r="E2171">
        <v>101.63</v>
      </c>
      <c r="F2171">
        <v>100.39</v>
      </c>
      <c r="G2171">
        <v>0</v>
      </c>
      <c r="H2171">
        <v>0.46</v>
      </c>
    </row>
    <row r="2172" spans="1:8" x14ac:dyDescent="0.2">
      <c r="A2172" t="s">
        <v>1439</v>
      </c>
      <c r="B2172" s="1">
        <f t="shared" si="33"/>
        <v>40678</v>
      </c>
      <c r="C2172">
        <v>100.53</v>
      </c>
      <c r="D2172">
        <v>100.61</v>
      </c>
      <c r="E2172">
        <v>100.69</v>
      </c>
      <c r="F2172">
        <v>100.48</v>
      </c>
      <c r="G2172">
        <v>0</v>
      </c>
      <c r="H2172">
        <v>-0.31</v>
      </c>
    </row>
    <row r="2173" spans="1:8" x14ac:dyDescent="0.2">
      <c r="A2173" t="s">
        <v>1401</v>
      </c>
      <c r="B2173" s="1">
        <f t="shared" si="33"/>
        <v>40676</v>
      </c>
      <c r="C2173">
        <v>100.85</v>
      </c>
      <c r="D2173">
        <v>101.46</v>
      </c>
      <c r="E2173">
        <v>102.11</v>
      </c>
      <c r="F2173">
        <v>100.48</v>
      </c>
      <c r="G2173">
        <v>0</v>
      </c>
      <c r="H2173">
        <v>-0.6</v>
      </c>
    </row>
    <row r="2174" spans="1:8" x14ac:dyDescent="0.2">
      <c r="A2174" t="s">
        <v>1402</v>
      </c>
      <c r="B2174" s="1">
        <f t="shared" si="33"/>
        <v>40675</v>
      </c>
      <c r="C2174">
        <v>101.46</v>
      </c>
      <c r="D2174">
        <v>101.26</v>
      </c>
      <c r="E2174">
        <v>101.75</v>
      </c>
      <c r="F2174">
        <v>100.72</v>
      </c>
      <c r="G2174">
        <v>0</v>
      </c>
      <c r="H2174">
        <v>0.2</v>
      </c>
    </row>
    <row r="2175" spans="1:8" x14ac:dyDescent="0.2">
      <c r="A2175" t="s">
        <v>1403</v>
      </c>
      <c r="B2175" s="1">
        <f t="shared" si="33"/>
        <v>40674</v>
      </c>
      <c r="C2175">
        <v>101.26</v>
      </c>
      <c r="D2175">
        <v>102.41</v>
      </c>
      <c r="E2175">
        <v>102.59</v>
      </c>
      <c r="F2175">
        <v>100.98</v>
      </c>
      <c r="G2175">
        <v>0</v>
      </c>
      <c r="H2175">
        <v>-1.1299999999999999</v>
      </c>
    </row>
    <row r="2176" spans="1:8" x14ac:dyDescent="0.2">
      <c r="A2176" t="s">
        <v>1404</v>
      </c>
      <c r="B2176" s="1">
        <f t="shared" si="33"/>
        <v>40673</v>
      </c>
      <c r="C2176">
        <v>102.41</v>
      </c>
      <c r="D2176">
        <v>102.03</v>
      </c>
      <c r="E2176">
        <v>102.61</v>
      </c>
      <c r="F2176">
        <v>101.45</v>
      </c>
      <c r="G2176">
        <v>0</v>
      </c>
      <c r="H2176">
        <v>0.37</v>
      </c>
    </row>
    <row r="2177" spans="1:8" x14ac:dyDescent="0.2">
      <c r="A2177" t="s">
        <v>1405</v>
      </c>
      <c r="B2177" s="1">
        <f t="shared" si="33"/>
        <v>40672</v>
      </c>
      <c r="C2177">
        <v>102.03</v>
      </c>
      <c r="D2177">
        <v>102.39</v>
      </c>
      <c r="E2177">
        <v>102.69</v>
      </c>
      <c r="F2177">
        <v>101.49</v>
      </c>
      <c r="G2177">
        <v>0</v>
      </c>
      <c r="H2177">
        <v>-0.35</v>
      </c>
    </row>
    <row r="2178" spans="1:8" x14ac:dyDescent="0.2">
      <c r="A2178" t="s">
        <v>1440</v>
      </c>
      <c r="B2178" s="1">
        <f t="shared" si="33"/>
        <v>40671</v>
      </c>
      <c r="C2178">
        <v>102.39</v>
      </c>
      <c r="D2178">
        <v>102.24</v>
      </c>
      <c r="E2178">
        <v>102.45</v>
      </c>
      <c r="F2178">
        <v>102.09</v>
      </c>
      <c r="G2178">
        <v>0</v>
      </c>
      <c r="H2178">
        <v>0.46</v>
      </c>
    </row>
    <row r="2179" spans="1:8" x14ac:dyDescent="0.2">
      <c r="A2179" t="s">
        <v>1406</v>
      </c>
      <c r="B2179" s="1">
        <f t="shared" ref="B2179:B2242" si="34">DATE(RIGHT(A2179,4),LEFT(A2179,2),LEFT(RIGHT(A2179,8),2))</f>
        <v>40669</v>
      </c>
      <c r="C2179">
        <v>101.92</v>
      </c>
      <c r="D2179">
        <v>103.37</v>
      </c>
      <c r="E2179">
        <v>103.65</v>
      </c>
      <c r="F2179">
        <v>101.83</v>
      </c>
      <c r="G2179">
        <v>0</v>
      </c>
      <c r="H2179">
        <v>-1.41</v>
      </c>
    </row>
    <row r="2180" spans="1:8" x14ac:dyDescent="0.2">
      <c r="A2180" t="s">
        <v>1407</v>
      </c>
      <c r="B2180" s="1">
        <f t="shared" si="34"/>
        <v>40668</v>
      </c>
      <c r="C2180">
        <v>103.37</v>
      </c>
      <c r="D2180">
        <v>104.95</v>
      </c>
      <c r="E2180">
        <v>105.43</v>
      </c>
      <c r="F2180">
        <v>102.96</v>
      </c>
      <c r="G2180">
        <v>0</v>
      </c>
      <c r="H2180">
        <v>-1.51</v>
      </c>
    </row>
    <row r="2181" spans="1:8" x14ac:dyDescent="0.2">
      <c r="A2181" t="s">
        <v>1408</v>
      </c>
      <c r="B2181" s="1">
        <f t="shared" si="34"/>
        <v>40667</v>
      </c>
      <c r="C2181">
        <v>104.96</v>
      </c>
      <c r="D2181">
        <v>105.01</v>
      </c>
      <c r="E2181">
        <v>105.66</v>
      </c>
      <c r="F2181">
        <v>104.58</v>
      </c>
      <c r="G2181">
        <v>0</v>
      </c>
      <c r="H2181">
        <v>-0.05</v>
      </c>
    </row>
    <row r="2182" spans="1:8" x14ac:dyDescent="0.2">
      <c r="A2182" t="s">
        <v>1409</v>
      </c>
      <c r="B2182" s="1">
        <f t="shared" si="34"/>
        <v>40666</v>
      </c>
      <c r="C2182">
        <v>105.01</v>
      </c>
      <c r="D2182">
        <v>104.61</v>
      </c>
      <c r="E2182">
        <v>105.3</v>
      </c>
      <c r="F2182">
        <v>104.29</v>
      </c>
      <c r="G2182">
        <v>0</v>
      </c>
      <c r="H2182">
        <v>0.38</v>
      </c>
    </row>
    <row r="2183" spans="1:8" x14ac:dyDescent="0.2">
      <c r="A2183" t="s">
        <v>1410</v>
      </c>
      <c r="B2183" s="1">
        <f t="shared" si="34"/>
        <v>40665</v>
      </c>
      <c r="C2183">
        <v>104.61</v>
      </c>
      <c r="D2183">
        <v>104.7</v>
      </c>
      <c r="E2183">
        <v>105.26</v>
      </c>
      <c r="F2183">
        <v>104.4</v>
      </c>
      <c r="G2183">
        <v>0</v>
      </c>
      <c r="H2183">
        <v>-0.09</v>
      </c>
    </row>
    <row r="2184" spans="1:8" x14ac:dyDescent="0.2">
      <c r="A2184" t="s">
        <v>1441</v>
      </c>
      <c r="B2184" s="1">
        <f t="shared" si="34"/>
        <v>40664</v>
      </c>
      <c r="C2184">
        <v>104.7</v>
      </c>
      <c r="D2184">
        <v>104.72</v>
      </c>
      <c r="E2184">
        <v>104.85</v>
      </c>
      <c r="F2184">
        <v>104.5</v>
      </c>
      <c r="G2184">
        <v>0</v>
      </c>
      <c r="H2184">
        <v>0.06</v>
      </c>
    </row>
    <row r="2185" spans="1:8" x14ac:dyDescent="0.2">
      <c r="A2185" t="s">
        <v>1152</v>
      </c>
      <c r="B2185" s="1">
        <f t="shared" si="34"/>
        <v>40662</v>
      </c>
      <c r="C2185">
        <v>104.64</v>
      </c>
      <c r="D2185">
        <v>104.99</v>
      </c>
      <c r="E2185">
        <v>105.24</v>
      </c>
      <c r="F2185">
        <v>104.56</v>
      </c>
      <c r="G2185">
        <v>0</v>
      </c>
      <c r="H2185">
        <v>-0.34</v>
      </c>
    </row>
    <row r="2186" spans="1:8" x14ac:dyDescent="0.2">
      <c r="A2186" t="s">
        <v>1153</v>
      </c>
      <c r="B2186" s="1">
        <f t="shared" si="34"/>
        <v>40661</v>
      </c>
      <c r="C2186">
        <v>104.99</v>
      </c>
      <c r="D2186">
        <v>104.82</v>
      </c>
      <c r="E2186">
        <v>105.36</v>
      </c>
      <c r="F2186">
        <v>104.53</v>
      </c>
      <c r="G2186">
        <v>0</v>
      </c>
      <c r="H2186">
        <v>0.16</v>
      </c>
    </row>
    <row r="2187" spans="1:8" x14ac:dyDescent="0.2">
      <c r="A2187" t="s">
        <v>1154</v>
      </c>
      <c r="B2187" s="1">
        <f t="shared" si="34"/>
        <v>40660</v>
      </c>
      <c r="C2187">
        <v>104.82</v>
      </c>
      <c r="D2187">
        <v>104.22</v>
      </c>
      <c r="E2187">
        <v>104.94</v>
      </c>
      <c r="F2187">
        <v>103.77</v>
      </c>
      <c r="G2187">
        <v>0</v>
      </c>
      <c r="H2187">
        <v>0.57999999999999996</v>
      </c>
    </row>
    <row r="2188" spans="1:8" x14ac:dyDescent="0.2">
      <c r="A2188" t="s">
        <v>1155</v>
      </c>
      <c r="B2188" s="1">
        <f t="shared" si="34"/>
        <v>40659</v>
      </c>
      <c r="C2188">
        <v>104.22</v>
      </c>
      <c r="D2188">
        <v>103.36</v>
      </c>
      <c r="E2188">
        <v>104.35</v>
      </c>
      <c r="F2188">
        <v>102.99</v>
      </c>
      <c r="G2188">
        <v>0</v>
      </c>
      <c r="H2188">
        <v>0.84</v>
      </c>
    </row>
    <row r="2189" spans="1:8" x14ac:dyDescent="0.2">
      <c r="A2189" t="s">
        <v>1156</v>
      </c>
      <c r="B2189" s="1">
        <f t="shared" si="34"/>
        <v>40658</v>
      </c>
      <c r="C2189">
        <v>103.35</v>
      </c>
      <c r="D2189">
        <v>103.59</v>
      </c>
      <c r="E2189">
        <v>103.89</v>
      </c>
      <c r="F2189">
        <v>103.18</v>
      </c>
      <c r="G2189">
        <v>0</v>
      </c>
      <c r="H2189">
        <v>-0.23</v>
      </c>
    </row>
    <row r="2190" spans="1:8" x14ac:dyDescent="0.2">
      <c r="A2190" t="s">
        <v>1203</v>
      </c>
      <c r="B2190" s="1">
        <f t="shared" si="34"/>
        <v>40657</v>
      </c>
      <c r="C2190">
        <v>103.59</v>
      </c>
      <c r="D2190">
        <v>103.42</v>
      </c>
      <c r="E2190">
        <v>103.62</v>
      </c>
      <c r="F2190">
        <v>103.34</v>
      </c>
      <c r="G2190">
        <v>0</v>
      </c>
      <c r="H2190">
        <v>0.13</v>
      </c>
    </row>
    <row r="2191" spans="1:8" x14ac:dyDescent="0.2">
      <c r="A2191" t="s">
        <v>1204</v>
      </c>
      <c r="B2191" s="1">
        <f t="shared" si="34"/>
        <v>40655</v>
      </c>
      <c r="C2191">
        <v>103.46</v>
      </c>
      <c r="D2191">
        <v>103.42</v>
      </c>
      <c r="E2191">
        <v>103.67</v>
      </c>
      <c r="F2191">
        <v>103.24</v>
      </c>
      <c r="G2191">
        <v>0</v>
      </c>
      <c r="H2191">
        <v>0.03</v>
      </c>
    </row>
    <row r="2192" spans="1:8" x14ac:dyDescent="0.2">
      <c r="A2192" t="s">
        <v>1157</v>
      </c>
      <c r="B2192" s="1">
        <f t="shared" si="34"/>
        <v>40654</v>
      </c>
      <c r="C2192">
        <v>103.42</v>
      </c>
      <c r="D2192">
        <v>103.39</v>
      </c>
      <c r="E2192">
        <v>104.08</v>
      </c>
      <c r="F2192">
        <v>103.06</v>
      </c>
      <c r="G2192">
        <v>0</v>
      </c>
      <c r="H2192">
        <v>0.03</v>
      </c>
    </row>
    <row r="2193" spans="1:8" x14ac:dyDescent="0.2">
      <c r="A2193" t="s">
        <v>1158</v>
      </c>
      <c r="B2193" s="1">
        <f t="shared" si="34"/>
        <v>40653</v>
      </c>
      <c r="C2193">
        <v>103.39</v>
      </c>
      <c r="D2193">
        <v>102.57</v>
      </c>
      <c r="E2193">
        <v>103.67</v>
      </c>
      <c r="F2193">
        <v>102.46</v>
      </c>
      <c r="G2193">
        <v>0</v>
      </c>
      <c r="H2193">
        <v>0.8</v>
      </c>
    </row>
    <row r="2194" spans="1:8" x14ac:dyDescent="0.2">
      <c r="A2194" t="s">
        <v>1159</v>
      </c>
      <c r="B2194" s="1">
        <f t="shared" si="34"/>
        <v>40652</v>
      </c>
      <c r="C2194">
        <v>102.57</v>
      </c>
      <c r="D2194">
        <v>101.79</v>
      </c>
      <c r="E2194">
        <v>102.69</v>
      </c>
      <c r="F2194">
        <v>101.53</v>
      </c>
      <c r="G2194">
        <v>0</v>
      </c>
      <c r="H2194">
        <v>0.77</v>
      </c>
    </row>
    <row r="2195" spans="1:8" x14ac:dyDescent="0.2">
      <c r="A2195" t="s">
        <v>1160</v>
      </c>
      <c r="B2195" s="1">
        <f t="shared" si="34"/>
        <v>40651</v>
      </c>
      <c r="C2195">
        <v>101.79</v>
      </c>
      <c r="D2195">
        <v>102.8</v>
      </c>
      <c r="E2195">
        <v>102.96</v>
      </c>
      <c r="F2195">
        <v>101.25</v>
      </c>
      <c r="G2195">
        <v>0</v>
      </c>
      <c r="H2195">
        <v>-0.99</v>
      </c>
    </row>
    <row r="2196" spans="1:8" x14ac:dyDescent="0.2">
      <c r="A2196" t="s">
        <v>1205</v>
      </c>
      <c r="B2196" s="1">
        <f t="shared" si="34"/>
        <v>40650</v>
      </c>
      <c r="C2196">
        <v>102.8</v>
      </c>
      <c r="D2196">
        <v>102.96</v>
      </c>
      <c r="E2196">
        <v>103</v>
      </c>
      <c r="F2196">
        <v>102.76</v>
      </c>
      <c r="G2196">
        <v>0</v>
      </c>
      <c r="H2196">
        <v>-0.19</v>
      </c>
    </row>
    <row r="2197" spans="1:8" x14ac:dyDescent="0.2">
      <c r="A2197" t="s">
        <v>1161</v>
      </c>
      <c r="B2197" s="1">
        <f t="shared" si="34"/>
        <v>40648</v>
      </c>
      <c r="C2197">
        <v>103</v>
      </c>
      <c r="D2197">
        <v>103.62</v>
      </c>
      <c r="E2197">
        <v>103.66</v>
      </c>
      <c r="F2197">
        <v>102.77</v>
      </c>
      <c r="G2197">
        <v>0</v>
      </c>
      <c r="H2197">
        <v>-0.6</v>
      </c>
    </row>
    <row r="2198" spans="1:8" x14ac:dyDescent="0.2">
      <c r="A2198" t="s">
        <v>1162</v>
      </c>
      <c r="B2198" s="1">
        <f t="shared" si="34"/>
        <v>40647</v>
      </c>
      <c r="C2198">
        <v>103.62</v>
      </c>
      <c r="D2198">
        <v>103.46</v>
      </c>
      <c r="E2198">
        <v>103.8</v>
      </c>
      <c r="F2198">
        <v>102.68</v>
      </c>
      <c r="G2198">
        <v>0</v>
      </c>
      <c r="H2198">
        <v>0.15</v>
      </c>
    </row>
    <row r="2199" spans="1:8" x14ac:dyDescent="0.2">
      <c r="A2199" t="s">
        <v>1163</v>
      </c>
      <c r="B2199" s="1">
        <f t="shared" si="34"/>
        <v>40646</v>
      </c>
      <c r="C2199">
        <v>103.47</v>
      </c>
      <c r="D2199">
        <v>103.76</v>
      </c>
      <c r="E2199">
        <v>104.07</v>
      </c>
      <c r="F2199">
        <v>103.23</v>
      </c>
      <c r="G2199">
        <v>0</v>
      </c>
      <c r="H2199">
        <v>-0.28000000000000003</v>
      </c>
    </row>
    <row r="2200" spans="1:8" x14ac:dyDescent="0.2">
      <c r="A2200" t="s">
        <v>1164</v>
      </c>
      <c r="B2200" s="1">
        <f t="shared" si="34"/>
        <v>40645</v>
      </c>
      <c r="C2200">
        <v>103.76</v>
      </c>
      <c r="D2200">
        <v>103.43</v>
      </c>
      <c r="E2200">
        <v>104.08</v>
      </c>
      <c r="F2200">
        <v>102.97</v>
      </c>
      <c r="G2200">
        <v>0</v>
      </c>
      <c r="H2200">
        <v>0.33</v>
      </c>
    </row>
    <row r="2201" spans="1:8" x14ac:dyDescent="0.2">
      <c r="A2201" t="s">
        <v>1165</v>
      </c>
      <c r="B2201" s="1">
        <f t="shared" si="34"/>
        <v>40644</v>
      </c>
      <c r="C2201">
        <v>103.43</v>
      </c>
      <c r="D2201">
        <v>103.77</v>
      </c>
      <c r="E2201">
        <v>103.93</v>
      </c>
      <c r="F2201">
        <v>103.22</v>
      </c>
      <c r="G2201">
        <v>0</v>
      </c>
      <c r="H2201">
        <v>-0.34</v>
      </c>
    </row>
    <row r="2202" spans="1:8" x14ac:dyDescent="0.2">
      <c r="A2202" t="s">
        <v>1206</v>
      </c>
      <c r="B2202" s="1">
        <f t="shared" si="34"/>
        <v>40643</v>
      </c>
      <c r="C2202">
        <v>103.77</v>
      </c>
      <c r="D2202">
        <v>103.61</v>
      </c>
      <c r="E2202">
        <v>103.81</v>
      </c>
      <c r="F2202">
        <v>103.54</v>
      </c>
      <c r="G2202">
        <v>0</v>
      </c>
      <c r="H2202">
        <v>0.05</v>
      </c>
    </row>
    <row r="2203" spans="1:8" x14ac:dyDescent="0.2">
      <c r="A2203" t="s">
        <v>1166</v>
      </c>
      <c r="B2203" s="1">
        <f t="shared" si="34"/>
        <v>40641</v>
      </c>
      <c r="C2203">
        <v>103.72</v>
      </c>
      <c r="D2203">
        <v>102.71</v>
      </c>
      <c r="E2203">
        <v>103.88</v>
      </c>
      <c r="F2203">
        <v>102.61</v>
      </c>
      <c r="G2203">
        <v>0</v>
      </c>
      <c r="H2203">
        <v>0.98</v>
      </c>
    </row>
    <row r="2204" spans="1:8" x14ac:dyDescent="0.2">
      <c r="A2204" t="s">
        <v>1167</v>
      </c>
      <c r="B2204" s="1">
        <f t="shared" si="34"/>
        <v>40640</v>
      </c>
      <c r="C2204">
        <v>102.71</v>
      </c>
      <c r="D2204">
        <v>102.98</v>
      </c>
      <c r="E2204">
        <v>103.06</v>
      </c>
      <c r="F2204">
        <v>102.32</v>
      </c>
      <c r="G2204">
        <v>0</v>
      </c>
      <c r="H2204">
        <v>-0.26</v>
      </c>
    </row>
    <row r="2205" spans="1:8" x14ac:dyDescent="0.2">
      <c r="A2205" t="s">
        <v>1168</v>
      </c>
      <c r="B2205" s="1">
        <f t="shared" si="34"/>
        <v>40639</v>
      </c>
      <c r="C2205">
        <v>102.98</v>
      </c>
      <c r="D2205">
        <v>102.31</v>
      </c>
      <c r="E2205">
        <v>103.18</v>
      </c>
      <c r="F2205">
        <v>102.24</v>
      </c>
      <c r="G2205">
        <v>0</v>
      </c>
      <c r="H2205">
        <v>0.66</v>
      </c>
    </row>
    <row r="2206" spans="1:8" x14ac:dyDescent="0.2">
      <c r="A2206" t="s">
        <v>1169</v>
      </c>
      <c r="B2206" s="1">
        <f t="shared" si="34"/>
        <v>40638</v>
      </c>
      <c r="C2206">
        <v>102.31</v>
      </c>
      <c r="D2206">
        <v>102.19</v>
      </c>
      <c r="E2206">
        <v>102.57</v>
      </c>
      <c r="F2206">
        <v>101.7</v>
      </c>
      <c r="G2206">
        <v>0</v>
      </c>
      <c r="H2206">
        <v>0.11</v>
      </c>
    </row>
    <row r="2207" spans="1:8" x14ac:dyDescent="0.2">
      <c r="A2207" t="s">
        <v>1170</v>
      </c>
      <c r="B2207" s="1">
        <f t="shared" si="34"/>
        <v>40637</v>
      </c>
      <c r="C2207">
        <v>102.2</v>
      </c>
      <c r="D2207">
        <v>102.3</v>
      </c>
      <c r="E2207">
        <v>102.55</v>
      </c>
      <c r="F2207">
        <v>101.96</v>
      </c>
      <c r="G2207">
        <v>0</v>
      </c>
      <c r="H2207">
        <v>-0.1</v>
      </c>
    </row>
    <row r="2208" spans="1:8" x14ac:dyDescent="0.2">
      <c r="A2208" t="s">
        <v>1207</v>
      </c>
      <c r="B2208" s="1">
        <f t="shared" si="34"/>
        <v>40636</v>
      </c>
      <c r="C2208">
        <v>102.3</v>
      </c>
      <c r="D2208">
        <v>102.29</v>
      </c>
      <c r="E2208">
        <v>102.38</v>
      </c>
      <c r="F2208">
        <v>102.18</v>
      </c>
      <c r="G2208">
        <v>0</v>
      </c>
      <c r="H2208">
        <v>0</v>
      </c>
    </row>
    <row r="2209" spans="1:8" x14ac:dyDescent="0.2">
      <c r="A2209" t="s">
        <v>1171</v>
      </c>
      <c r="B2209" s="1">
        <f t="shared" si="34"/>
        <v>40634</v>
      </c>
      <c r="C2209">
        <v>102.3</v>
      </c>
      <c r="D2209">
        <v>101.75</v>
      </c>
      <c r="E2209">
        <v>102.4</v>
      </c>
      <c r="F2209">
        <v>101.25</v>
      </c>
      <c r="G2209">
        <v>0</v>
      </c>
      <c r="H2209">
        <v>0.54</v>
      </c>
    </row>
    <row r="2210" spans="1:8" x14ac:dyDescent="0.2">
      <c r="A2210" t="s">
        <v>3712</v>
      </c>
      <c r="B2210" s="1">
        <f t="shared" si="34"/>
        <v>40633</v>
      </c>
      <c r="C2210">
        <v>101.75</v>
      </c>
      <c r="D2210">
        <v>101.47</v>
      </c>
      <c r="E2210">
        <v>102.13</v>
      </c>
      <c r="F2210">
        <v>101.26</v>
      </c>
      <c r="G2210">
        <v>0</v>
      </c>
      <c r="H2210">
        <v>0.28000000000000003</v>
      </c>
    </row>
    <row r="2211" spans="1:8" x14ac:dyDescent="0.2">
      <c r="A2211" t="s">
        <v>3713</v>
      </c>
      <c r="B2211" s="1">
        <f t="shared" si="34"/>
        <v>40632</v>
      </c>
      <c r="C2211">
        <v>101.47</v>
      </c>
      <c r="D2211">
        <v>101.34</v>
      </c>
      <c r="E2211">
        <v>101.64</v>
      </c>
      <c r="F2211">
        <v>100.93</v>
      </c>
      <c r="G2211">
        <v>0</v>
      </c>
      <c r="H2211">
        <v>0.12</v>
      </c>
    </row>
    <row r="2212" spans="1:8" x14ac:dyDescent="0.2">
      <c r="A2212" t="s">
        <v>3714</v>
      </c>
      <c r="B2212" s="1">
        <f t="shared" si="34"/>
        <v>40631</v>
      </c>
      <c r="C2212">
        <v>101.34</v>
      </c>
      <c r="D2212">
        <v>101</v>
      </c>
      <c r="E2212">
        <v>101.6</v>
      </c>
      <c r="F2212">
        <v>100.79</v>
      </c>
      <c r="G2212">
        <v>0</v>
      </c>
      <c r="H2212">
        <v>0.34</v>
      </c>
    </row>
    <row r="2213" spans="1:8" x14ac:dyDescent="0.2">
      <c r="A2213" t="s">
        <v>3715</v>
      </c>
      <c r="B2213" s="1">
        <f t="shared" si="34"/>
        <v>40630</v>
      </c>
      <c r="C2213">
        <v>101</v>
      </c>
      <c r="D2213">
        <v>100.67</v>
      </c>
      <c r="E2213">
        <v>101.28</v>
      </c>
      <c r="F2213">
        <v>100.61</v>
      </c>
      <c r="G2213">
        <v>0</v>
      </c>
      <c r="H2213">
        <v>0.33</v>
      </c>
    </row>
    <row r="2214" spans="1:8" x14ac:dyDescent="0.2">
      <c r="A2214" t="s">
        <v>3763</v>
      </c>
      <c r="B2214" s="1">
        <f t="shared" si="34"/>
        <v>40629</v>
      </c>
      <c r="C2214">
        <v>100.67</v>
      </c>
      <c r="D2214">
        <v>100.74</v>
      </c>
      <c r="E2214">
        <v>100.8</v>
      </c>
      <c r="F2214">
        <v>100.6</v>
      </c>
      <c r="G2214">
        <v>0</v>
      </c>
      <c r="H2214">
        <v>-0.3</v>
      </c>
    </row>
    <row r="2215" spans="1:8" x14ac:dyDescent="0.2">
      <c r="A2215" t="s">
        <v>3716</v>
      </c>
      <c r="B2215" s="1">
        <f t="shared" si="34"/>
        <v>40627</v>
      </c>
      <c r="C2215">
        <v>100.97</v>
      </c>
      <c r="D2215">
        <v>101.3</v>
      </c>
      <c r="E2215">
        <v>101.56</v>
      </c>
      <c r="F2215">
        <v>100.74</v>
      </c>
      <c r="G2215">
        <v>0</v>
      </c>
      <c r="H2215">
        <v>-0.32</v>
      </c>
    </row>
    <row r="2216" spans="1:8" x14ac:dyDescent="0.2">
      <c r="A2216" t="s">
        <v>3717</v>
      </c>
      <c r="B2216" s="1">
        <f t="shared" si="34"/>
        <v>40626</v>
      </c>
      <c r="C2216">
        <v>101.3</v>
      </c>
      <c r="D2216">
        <v>100.75</v>
      </c>
      <c r="E2216">
        <v>101.58</v>
      </c>
      <c r="F2216">
        <v>100.4</v>
      </c>
      <c r="G2216">
        <v>0</v>
      </c>
      <c r="H2216">
        <v>0.55000000000000004</v>
      </c>
    </row>
    <row r="2217" spans="1:8" x14ac:dyDescent="0.2">
      <c r="A2217" t="s">
        <v>3718</v>
      </c>
      <c r="B2217" s="1">
        <f t="shared" si="34"/>
        <v>40625</v>
      </c>
      <c r="C2217">
        <v>100.75</v>
      </c>
      <c r="D2217">
        <v>101.1</v>
      </c>
      <c r="E2217">
        <v>101.43</v>
      </c>
      <c r="F2217">
        <v>100.53</v>
      </c>
      <c r="G2217">
        <v>0</v>
      </c>
      <c r="H2217">
        <v>-0.35</v>
      </c>
    </row>
    <row r="2218" spans="1:8" x14ac:dyDescent="0.2">
      <c r="A2218" t="s">
        <v>3719</v>
      </c>
      <c r="B2218" s="1">
        <f t="shared" si="34"/>
        <v>40624</v>
      </c>
      <c r="C2218">
        <v>101.1</v>
      </c>
      <c r="D2218">
        <v>101.42</v>
      </c>
      <c r="E2218">
        <v>101.67</v>
      </c>
      <c r="F2218">
        <v>101</v>
      </c>
      <c r="G2218">
        <v>0</v>
      </c>
      <c r="H2218">
        <v>-0.32</v>
      </c>
    </row>
    <row r="2219" spans="1:8" x14ac:dyDescent="0.2">
      <c r="A2219" t="s">
        <v>3720</v>
      </c>
      <c r="B2219" s="1">
        <f t="shared" si="34"/>
        <v>40623</v>
      </c>
      <c r="C2219">
        <v>101.42</v>
      </c>
      <c r="D2219">
        <v>101.12</v>
      </c>
      <c r="E2219">
        <v>101.62</v>
      </c>
      <c r="F2219">
        <v>100.9</v>
      </c>
      <c r="G2219">
        <v>0</v>
      </c>
      <c r="H2219">
        <v>0.28999999999999998</v>
      </c>
    </row>
    <row r="2220" spans="1:8" x14ac:dyDescent="0.2">
      <c r="A2220" t="s">
        <v>3764</v>
      </c>
      <c r="B2220" s="1">
        <f t="shared" si="34"/>
        <v>40622</v>
      </c>
      <c r="C2220">
        <v>101.12</v>
      </c>
      <c r="D2220">
        <v>101.21</v>
      </c>
      <c r="E2220">
        <v>101.23</v>
      </c>
      <c r="F2220">
        <v>101.04</v>
      </c>
      <c r="G2220">
        <v>0</v>
      </c>
      <c r="H2220">
        <v>0.01</v>
      </c>
    </row>
    <row r="2221" spans="1:8" x14ac:dyDescent="0.2">
      <c r="A2221" t="s">
        <v>3721</v>
      </c>
      <c r="B2221" s="1">
        <f t="shared" si="34"/>
        <v>40620</v>
      </c>
      <c r="C2221">
        <v>101.12</v>
      </c>
      <c r="D2221">
        <v>99.97</v>
      </c>
      <c r="E2221">
        <v>101.47</v>
      </c>
      <c r="F2221">
        <v>99.64</v>
      </c>
      <c r="G2221">
        <v>0</v>
      </c>
      <c r="H2221">
        <v>1.1399999999999999</v>
      </c>
    </row>
    <row r="2222" spans="1:8" x14ac:dyDescent="0.2">
      <c r="A2222" t="s">
        <v>3722</v>
      </c>
      <c r="B2222" s="1">
        <f t="shared" si="34"/>
        <v>40619</v>
      </c>
      <c r="C2222">
        <v>99.98</v>
      </c>
      <c r="D2222">
        <v>98.98</v>
      </c>
      <c r="E2222">
        <v>100.28</v>
      </c>
      <c r="F2222">
        <v>98.8</v>
      </c>
      <c r="G2222">
        <v>0</v>
      </c>
      <c r="H2222">
        <v>0.92</v>
      </c>
    </row>
    <row r="2223" spans="1:8" x14ac:dyDescent="0.2">
      <c r="A2223" t="s">
        <v>3723</v>
      </c>
      <c r="B2223" s="1">
        <f t="shared" si="34"/>
        <v>40618</v>
      </c>
      <c r="C2223">
        <v>99.07</v>
      </c>
      <c r="D2223">
        <v>100.16</v>
      </c>
      <c r="E2223">
        <v>100.39</v>
      </c>
      <c r="F2223">
        <v>98.87</v>
      </c>
      <c r="G2223">
        <v>0</v>
      </c>
      <c r="H2223">
        <v>-1.06</v>
      </c>
    </row>
    <row r="2224" spans="1:8" x14ac:dyDescent="0.2">
      <c r="A2224" t="s">
        <v>3724</v>
      </c>
      <c r="B2224" s="1">
        <f t="shared" si="34"/>
        <v>40617</v>
      </c>
      <c r="C2224">
        <v>100.13</v>
      </c>
      <c r="D2224">
        <v>100.23</v>
      </c>
      <c r="E2224">
        <v>100.54</v>
      </c>
      <c r="F2224">
        <v>99.24</v>
      </c>
      <c r="G2224">
        <v>0</v>
      </c>
      <c r="H2224">
        <v>-0.11</v>
      </c>
    </row>
    <row r="2225" spans="1:8" x14ac:dyDescent="0.2">
      <c r="A2225" t="s">
        <v>3725</v>
      </c>
      <c r="B2225" s="1">
        <f t="shared" si="34"/>
        <v>40616</v>
      </c>
      <c r="C2225">
        <v>100.23</v>
      </c>
      <c r="D2225">
        <v>99.82</v>
      </c>
      <c r="E2225">
        <v>100.41</v>
      </c>
      <c r="F2225">
        <v>99.62</v>
      </c>
      <c r="G2225">
        <v>0</v>
      </c>
      <c r="H2225">
        <v>0.42</v>
      </c>
    </row>
    <row r="2226" spans="1:8" x14ac:dyDescent="0.2">
      <c r="A2226" t="s">
        <v>3765</v>
      </c>
      <c r="B2226" s="1">
        <f t="shared" si="34"/>
        <v>40615</v>
      </c>
      <c r="C2226">
        <v>99.82</v>
      </c>
      <c r="D2226">
        <v>100</v>
      </c>
      <c r="E2226">
        <v>100.05</v>
      </c>
      <c r="F2226">
        <v>99.69</v>
      </c>
      <c r="G2226">
        <v>0</v>
      </c>
      <c r="H2226">
        <v>0.13</v>
      </c>
    </row>
    <row r="2227" spans="1:8" x14ac:dyDescent="0.2">
      <c r="A2227" t="s">
        <v>3726</v>
      </c>
      <c r="B2227" s="1">
        <f t="shared" si="34"/>
        <v>40613</v>
      </c>
      <c r="C2227">
        <v>99.69</v>
      </c>
      <c r="D2227">
        <v>99.26</v>
      </c>
      <c r="E2227">
        <v>99.96</v>
      </c>
      <c r="F2227">
        <v>98.83</v>
      </c>
      <c r="G2227">
        <v>0</v>
      </c>
      <c r="H2227">
        <v>0.43</v>
      </c>
    </row>
    <row r="2228" spans="1:8" x14ac:dyDescent="0.2">
      <c r="A2228" t="s">
        <v>3727</v>
      </c>
      <c r="B2228" s="1">
        <f t="shared" si="34"/>
        <v>40612</v>
      </c>
      <c r="C2228">
        <v>99.26</v>
      </c>
      <c r="D2228">
        <v>99.74</v>
      </c>
      <c r="E2228">
        <v>99.96</v>
      </c>
      <c r="F2228">
        <v>98.97</v>
      </c>
      <c r="G2228">
        <v>0</v>
      </c>
      <c r="H2228">
        <v>-0.47</v>
      </c>
    </row>
    <row r="2229" spans="1:8" x14ac:dyDescent="0.2">
      <c r="A2229" t="s">
        <v>3728</v>
      </c>
      <c r="B2229" s="1">
        <f t="shared" si="34"/>
        <v>40611</v>
      </c>
      <c r="C2229">
        <v>99.74</v>
      </c>
      <c r="D2229">
        <v>99.79</v>
      </c>
      <c r="E2229">
        <v>100.02</v>
      </c>
      <c r="F2229">
        <v>99.44</v>
      </c>
      <c r="G2229">
        <v>0</v>
      </c>
      <c r="H2229">
        <v>-0.06</v>
      </c>
    </row>
    <row r="2230" spans="1:8" x14ac:dyDescent="0.2">
      <c r="A2230" t="s">
        <v>3729</v>
      </c>
      <c r="B2230" s="1">
        <f t="shared" si="34"/>
        <v>40610</v>
      </c>
      <c r="C2230">
        <v>99.79</v>
      </c>
      <c r="D2230">
        <v>100.08</v>
      </c>
      <c r="E2230">
        <v>100.3</v>
      </c>
      <c r="F2230">
        <v>99.53</v>
      </c>
      <c r="G2230">
        <v>0</v>
      </c>
      <c r="H2230">
        <v>-0.28000000000000003</v>
      </c>
    </row>
    <row r="2231" spans="1:8" x14ac:dyDescent="0.2">
      <c r="A2231" t="s">
        <v>3730</v>
      </c>
      <c r="B2231" s="1">
        <f t="shared" si="34"/>
        <v>40609</v>
      </c>
      <c r="C2231">
        <v>100.08</v>
      </c>
      <c r="D2231">
        <v>100.22</v>
      </c>
      <c r="E2231">
        <v>100.49</v>
      </c>
      <c r="F2231">
        <v>99.9</v>
      </c>
      <c r="G2231">
        <v>0</v>
      </c>
      <c r="H2231">
        <v>-0.14000000000000001</v>
      </c>
    </row>
    <row r="2232" spans="1:8" x14ac:dyDescent="0.2">
      <c r="A2232" t="s">
        <v>3766</v>
      </c>
      <c r="B2232" s="1">
        <f t="shared" si="34"/>
        <v>40608</v>
      </c>
      <c r="C2232">
        <v>100.22</v>
      </c>
      <c r="D2232">
        <v>100.22</v>
      </c>
      <c r="E2232">
        <v>100.26</v>
      </c>
      <c r="F2232">
        <v>100.17</v>
      </c>
      <c r="G2232">
        <v>0</v>
      </c>
      <c r="H2232">
        <v>0.03</v>
      </c>
    </row>
    <row r="2233" spans="1:8" x14ac:dyDescent="0.2">
      <c r="A2233" t="s">
        <v>3731</v>
      </c>
      <c r="B2233" s="1">
        <f t="shared" si="34"/>
        <v>40606</v>
      </c>
      <c r="C2233">
        <v>100.18</v>
      </c>
      <c r="D2233">
        <v>99.98</v>
      </c>
      <c r="E2233">
        <v>100.43</v>
      </c>
      <c r="F2233">
        <v>99.84</v>
      </c>
      <c r="G2233">
        <v>0</v>
      </c>
      <c r="H2233">
        <v>0.2</v>
      </c>
    </row>
    <row r="2234" spans="1:8" x14ac:dyDescent="0.2">
      <c r="A2234" t="s">
        <v>3732</v>
      </c>
      <c r="B2234" s="1">
        <f t="shared" si="34"/>
        <v>40605</v>
      </c>
      <c r="C2234">
        <v>99.98</v>
      </c>
      <c r="D2234">
        <v>99.13</v>
      </c>
      <c r="E2234">
        <v>100.12</v>
      </c>
      <c r="F2234">
        <v>98.9</v>
      </c>
      <c r="G2234">
        <v>0</v>
      </c>
      <c r="H2234">
        <v>0.86</v>
      </c>
    </row>
    <row r="2235" spans="1:8" x14ac:dyDescent="0.2">
      <c r="A2235" t="s">
        <v>3733</v>
      </c>
      <c r="B2235" s="1">
        <f t="shared" si="34"/>
        <v>40604</v>
      </c>
      <c r="C2235">
        <v>99.13</v>
      </c>
      <c r="D2235">
        <v>98.6</v>
      </c>
      <c r="E2235">
        <v>99.31</v>
      </c>
      <c r="F2235">
        <v>98.43</v>
      </c>
      <c r="G2235">
        <v>0</v>
      </c>
      <c r="H2235">
        <v>0.54</v>
      </c>
    </row>
    <row r="2236" spans="1:8" x14ac:dyDescent="0.2">
      <c r="A2236" t="s">
        <v>3734</v>
      </c>
      <c r="B2236" s="1">
        <f t="shared" si="34"/>
        <v>40603</v>
      </c>
      <c r="C2236">
        <v>98.6</v>
      </c>
      <c r="D2236">
        <v>98.92</v>
      </c>
      <c r="E2236">
        <v>99.18</v>
      </c>
      <c r="F2236">
        <v>98.52</v>
      </c>
      <c r="G2236">
        <v>0</v>
      </c>
      <c r="H2236">
        <v>-0.32</v>
      </c>
    </row>
    <row r="2237" spans="1:8" x14ac:dyDescent="0.2">
      <c r="A2237" t="s">
        <v>3480</v>
      </c>
      <c r="B2237" s="1">
        <f t="shared" si="34"/>
        <v>40602</v>
      </c>
      <c r="C2237">
        <v>98.92</v>
      </c>
      <c r="D2237">
        <v>98.55</v>
      </c>
      <c r="E2237">
        <v>99.29</v>
      </c>
      <c r="F2237">
        <v>98.23</v>
      </c>
      <c r="G2237">
        <v>0</v>
      </c>
      <c r="H2237">
        <v>0.37</v>
      </c>
    </row>
    <row r="2238" spans="1:8" x14ac:dyDescent="0.2">
      <c r="A2238" t="s">
        <v>3509</v>
      </c>
      <c r="B2238" s="1">
        <f t="shared" si="34"/>
        <v>40601</v>
      </c>
      <c r="C2238">
        <v>98.55</v>
      </c>
      <c r="D2238">
        <v>98.67</v>
      </c>
      <c r="E2238">
        <v>98.71</v>
      </c>
      <c r="F2238">
        <v>98.53</v>
      </c>
      <c r="G2238">
        <v>0</v>
      </c>
      <c r="H2238">
        <v>-0.11</v>
      </c>
    </row>
    <row r="2239" spans="1:8" x14ac:dyDescent="0.2">
      <c r="A2239" t="s">
        <v>3481</v>
      </c>
      <c r="B2239" s="1">
        <f t="shared" si="34"/>
        <v>40599</v>
      </c>
      <c r="C2239">
        <v>98.66</v>
      </c>
      <c r="D2239">
        <v>99.1</v>
      </c>
      <c r="E2239">
        <v>99.3</v>
      </c>
      <c r="F2239">
        <v>98.47</v>
      </c>
      <c r="G2239">
        <v>0</v>
      </c>
      <c r="H2239">
        <v>-0.45</v>
      </c>
    </row>
    <row r="2240" spans="1:8" x14ac:dyDescent="0.2">
      <c r="A2240" t="s">
        <v>3482</v>
      </c>
      <c r="B2240" s="1">
        <f t="shared" si="34"/>
        <v>40598</v>
      </c>
      <c r="C2240">
        <v>99.1</v>
      </c>
      <c r="D2240">
        <v>98.73</v>
      </c>
      <c r="E2240">
        <v>99.16</v>
      </c>
      <c r="F2240">
        <v>98.27</v>
      </c>
      <c r="G2240">
        <v>0</v>
      </c>
      <c r="H2240">
        <v>0.37</v>
      </c>
    </row>
    <row r="2241" spans="1:8" x14ac:dyDescent="0.2">
      <c r="A2241" t="s">
        <v>3483</v>
      </c>
      <c r="B2241" s="1">
        <f t="shared" si="34"/>
        <v>40597</v>
      </c>
      <c r="C2241">
        <v>98.73</v>
      </c>
      <c r="D2241">
        <v>98.32</v>
      </c>
      <c r="E2241">
        <v>98.96</v>
      </c>
      <c r="F2241">
        <v>98.2</v>
      </c>
      <c r="G2241">
        <v>0</v>
      </c>
      <c r="H2241">
        <v>0.42</v>
      </c>
    </row>
    <row r="2242" spans="1:8" x14ac:dyDescent="0.2">
      <c r="A2242" t="s">
        <v>3484</v>
      </c>
      <c r="B2242" s="1">
        <f t="shared" si="34"/>
        <v>40596</v>
      </c>
      <c r="C2242">
        <v>98.32</v>
      </c>
      <c r="D2242">
        <v>98.4</v>
      </c>
      <c r="E2242">
        <v>98.64</v>
      </c>
      <c r="F2242">
        <v>97.44</v>
      </c>
      <c r="G2242">
        <v>0</v>
      </c>
      <c r="H2242">
        <v>-0.09</v>
      </c>
    </row>
    <row r="2243" spans="1:8" x14ac:dyDescent="0.2">
      <c r="A2243" t="s">
        <v>3510</v>
      </c>
      <c r="B2243" s="1">
        <f t="shared" ref="B2243:B2306" si="35">DATE(RIGHT(A2243,4),LEFT(A2243,2),LEFT(RIGHT(A2243,8),2))</f>
        <v>40595</v>
      </c>
      <c r="C2243">
        <v>98.4</v>
      </c>
      <c r="D2243">
        <v>98.56</v>
      </c>
      <c r="E2243">
        <v>98.66</v>
      </c>
      <c r="F2243">
        <v>98.18</v>
      </c>
      <c r="G2243">
        <v>0</v>
      </c>
      <c r="H2243">
        <v>-0.16</v>
      </c>
    </row>
    <row r="2244" spans="1:8" x14ac:dyDescent="0.2">
      <c r="A2244" t="s">
        <v>3511</v>
      </c>
      <c r="B2244" s="1">
        <f t="shared" si="35"/>
        <v>40594</v>
      </c>
      <c r="C2244">
        <v>98.56</v>
      </c>
      <c r="D2244">
        <v>98.43</v>
      </c>
      <c r="E2244">
        <v>98.59</v>
      </c>
      <c r="F2244">
        <v>98.39</v>
      </c>
      <c r="G2244">
        <v>0</v>
      </c>
      <c r="H2244">
        <v>0.12</v>
      </c>
    </row>
    <row r="2245" spans="1:8" x14ac:dyDescent="0.2">
      <c r="A2245" t="s">
        <v>3485</v>
      </c>
      <c r="B2245" s="1">
        <f t="shared" si="35"/>
        <v>40592</v>
      </c>
      <c r="C2245">
        <v>98.44</v>
      </c>
      <c r="D2245">
        <v>98.07</v>
      </c>
      <c r="E2245">
        <v>98.59</v>
      </c>
      <c r="F2245">
        <v>97.56</v>
      </c>
      <c r="G2245">
        <v>0</v>
      </c>
      <c r="H2245">
        <v>0.38</v>
      </c>
    </row>
    <row r="2246" spans="1:8" x14ac:dyDescent="0.2">
      <c r="A2246" t="s">
        <v>3486</v>
      </c>
      <c r="B2246" s="1">
        <f t="shared" si="35"/>
        <v>40591</v>
      </c>
      <c r="C2246">
        <v>98.07</v>
      </c>
      <c r="D2246">
        <v>97.91</v>
      </c>
      <c r="E2246">
        <v>98.23</v>
      </c>
      <c r="F2246">
        <v>97.6</v>
      </c>
      <c r="G2246">
        <v>0</v>
      </c>
      <c r="H2246">
        <v>0.16</v>
      </c>
    </row>
    <row r="2247" spans="1:8" x14ac:dyDescent="0.2">
      <c r="A2247" t="s">
        <v>3487</v>
      </c>
      <c r="B2247" s="1">
        <f t="shared" si="35"/>
        <v>40590</v>
      </c>
      <c r="C2247">
        <v>97.91</v>
      </c>
      <c r="D2247">
        <v>97.51</v>
      </c>
      <c r="E2247">
        <v>98.13</v>
      </c>
      <c r="F2247">
        <v>97.25</v>
      </c>
      <c r="G2247">
        <v>0</v>
      </c>
      <c r="H2247">
        <v>0.41</v>
      </c>
    </row>
    <row r="2248" spans="1:8" x14ac:dyDescent="0.2">
      <c r="A2248" t="s">
        <v>3488</v>
      </c>
      <c r="B2248" s="1">
        <f t="shared" si="35"/>
        <v>40589</v>
      </c>
      <c r="C2248">
        <v>97.51</v>
      </c>
      <c r="D2248">
        <v>97.44</v>
      </c>
      <c r="E2248">
        <v>97.98</v>
      </c>
      <c r="F2248">
        <v>97.23</v>
      </c>
      <c r="G2248">
        <v>0</v>
      </c>
      <c r="H2248">
        <v>7.0000000000000007E-2</v>
      </c>
    </row>
    <row r="2249" spans="1:8" x14ac:dyDescent="0.2">
      <c r="A2249" t="s">
        <v>3489</v>
      </c>
      <c r="B2249" s="1">
        <f t="shared" si="35"/>
        <v>40588</v>
      </c>
      <c r="C2249">
        <v>97.44</v>
      </c>
      <c r="D2249">
        <v>97.76</v>
      </c>
      <c r="E2249">
        <v>97.99</v>
      </c>
      <c r="F2249">
        <v>97.15</v>
      </c>
      <c r="G2249">
        <v>0</v>
      </c>
      <c r="H2249">
        <v>-0.32</v>
      </c>
    </row>
    <row r="2250" spans="1:8" x14ac:dyDescent="0.2">
      <c r="A2250" t="s">
        <v>3512</v>
      </c>
      <c r="B2250" s="1">
        <f t="shared" si="35"/>
        <v>40587</v>
      </c>
      <c r="C2250">
        <v>97.76</v>
      </c>
      <c r="D2250">
        <v>97.82</v>
      </c>
      <c r="E2250">
        <v>97.88</v>
      </c>
      <c r="F2250">
        <v>97.7</v>
      </c>
      <c r="G2250">
        <v>0</v>
      </c>
      <c r="H2250">
        <v>-0.25</v>
      </c>
    </row>
    <row r="2251" spans="1:8" x14ac:dyDescent="0.2">
      <c r="A2251" t="s">
        <v>3490</v>
      </c>
      <c r="B2251" s="1">
        <f t="shared" si="35"/>
        <v>40585</v>
      </c>
      <c r="C2251">
        <v>98</v>
      </c>
      <c r="D2251">
        <v>98.24</v>
      </c>
      <c r="E2251">
        <v>98.42</v>
      </c>
      <c r="F2251">
        <v>97.64</v>
      </c>
      <c r="G2251">
        <v>0</v>
      </c>
      <c r="H2251">
        <v>-0.25</v>
      </c>
    </row>
    <row r="2252" spans="1:8" x14ac:dyDescent="0.2">
      <c r="A2252" t="s">
        <v>3491</v>
      </c>
      <c r="B2252" s="1">
        <f t="shared" si="35"/>
        <v>40584</v>
      </c>
      <c r="C2252">
        <v>98.24</v>
      </c>
      <c r="D2252">
        <v>98.8</v>
      </c>
      <c r="E2252">
        <v>98.93</v>
      </c>
      <c r="F2252">
        <v>97.97</v>
      </c>
      <c r="G2252">
        <v>0</v>
      </c>
      <c r="H2252">
        <v>-0.56000000000000005</v>
      </c>
    </row>
    <row r="2253" spans="1:8" x14ac:dyDescent="0.2">
      <c r="A2253" t="s">
        <v>3492</v>
      </c>
      <c r="B2253" s="1">
        <f t="shared" si="35"/>
        <v>40583</v>
      </c>
      <c r="C2253">
        <v>98.8</v>
      </c>
      <c r="D2253">
        <v>98.15</v>
      </c>
      <c r="E2253">
        <v>98.94</v>
      </c>
      <c r="F2253">
        <v>98.07</v>
      </c>
      <c r="G2253">
        <v>0</v>
      </c>
      <c r="H2253">
        <v>0.66</v>
      </c>
    </row>
    <row r="2254" spans="1:8" x14ac:dyDescent="0.2">
      <c r="A2254" t="s">
        <v>3493</v>
      </c>
      <c r="B2254" s="1">
        <f t="shared" si="35"/>
        <v>40582</v>
      </c>
      <c r="C2254">
        <v>98.15</v>
      </c>
      <c r="D2254">
        <v>97.84</v>
      </c>
      <c r="E2254">
        <v>98.5</v>
      </c>
      <c r="F2254">
        <v>97.7</v>
      </c>
      <c r="G2254">
        <v>0</v>
      </c>
      <c r="H2254">
        <v>0.31</v>
      </c>
    </row>
    <row r="2255" spans="1:8" x14ac:dyDescent="0.2">
      <c r="A2255" t="s">
        <v>3494</v>
      </c>
      <c r="B2255" s="1">
        <f t="shared" si="35"/>
        <v>40581</v>
      </c>
      <c r="C2255">
        <v>97.84</v>
      </c>
      <c r="D2255">
        <v>97.74</v>
      </c>
      <c r="E2255">
        <v>98.12</v>
      </c>
      <c r="F2255">
        <v>97.33</v>
      </c>
      <c r="G2255">
        <v>0</v>
      </c>
      <c r="H2255">
        <v>0.1</v>
      </c>
    </row>
    <row r="2256" spans="1:8" x14ac:dyDescent="0.2">
      <c r="A2256" t="s">
        <v>3513</v>
      </c>
      <c r="B2256" s="1">
        <f t="shared" si="35"/>
        <v>40580</v>
      </c>
      <c r="C2256">
        <v>97.74</v>
      </c>
      <c r="D2256">
        <v>97.7</v>
      </c>
      <c r="E2256">
        <v>97.78</v>
      </c>
      <c r="F2256">
        <v>97.67</v>
      </c>
      <c r="G2256">
        <v>0</v>
      </c>
      <c r="H2256">
        <v>-0.03</v>
      </c>
    </row>
    <row r="2257" spans="1:8" x14ac:dyDescent="0.2">
      <c r="A2257" t="s">
        <v>3495</v>
      </c>
      <c r="B2257" s="1">
        <f t="shared" si="35"/>
        <v>40578</v>
      </c>
      <c r="C2257">
        <v>97.78</v>
      </c>
      <c r="D2257">
        <v>97.92</v>
      </c>
      <c r="E2257">
        <v>98.34</v>
      </c>
      <c r="F2257">
        <v>97.46</v>
      </c>
      <c r="G2257">
        <v>0</v>
      </c>
      <c r="H2257">
        <v>-0.15</v>
      </c>
    </row>
    <row r="2258" spans="1:8" x14ac:dyDescent="0.2">
      <c r="A2258" t="s">
        <v>3496</v>
      </c>
      <c r="B2258" s="1">
        <f t="shared" si="35"/>
        <v>40577</v>
      </c>
      <c r="C2258">
        <v>97.92</v>
      </c>
      <c r="D2258">
        <v>99.11</v>
      </c>
      <c r="E2258">
        <v>99.23</v>
      </c>
      <c r="F2258">
        <v>97.8</v>
      </c>
      <c r="G2258">
        <v>0</v>
      </c>
      <c r="H2258">
        <v>-1.2</v>
      </c>
    </row>
    <row r="2259" spans="1:8" x14ac:dyDescent="0.2">
      <c r="A2259" t="s">
        <v>3497</v>
      </c>
      <c r="B2259" s="1">
        <f t="shared" si="35"/>
        <v>40576</v>
      </c>
      <c r="C2259">
        <v>99.11</v>
      </c>
      <c r="D2259">
        <v>99.15</v>
      </c>
      <c r="E2259">
        <v>99.45</v>
      </c>
      <c r="F2259">
        <v>98.75</v>
      </c>
      <c r="G2259">
        <v>0</v>
      </c>
      <c r="H2259">
        <v>-0.05</v>
      </c>
    </row>
    <row r="2260" spans="1:8" x14ac:dyDescent="0.2">
      <c r="A2260" t="s">
        <v>3498</v>
      </c>
      <c r="B2260" s="1">
        <f t="shared" si="35"/>
        <v>40575</v>
      </c>
      <c r="C2260">
        <v>99.16</v>
      </c>
      <c r="D2260">
        <v>98.68</v>
      </c>
      <c r="E2260">
        <v>99.29</v>
      </c>
      <c r="F2260">
        <v>98.42</v>
      </c>
      <c r="G2260">
        <v>0</v>
      </c>
      <c r="H2260">
        <v>0.48</v>
      </c>
    </row>
    <row r="2261" spans="1:8" x14ac:dyDescent="0.2">
      <c r="A2261" t="s">
        <v>3261</v>
      </c>
      <c r="B2261" s="1">
        <f t="shared" si="35"/>
        <v>40574</v>
      </c>
      <c r="C2261">
        <v>98.68</v>
      </c>
      <c r="D2261">
        <v>97.98</v>
      </c>
      <c r="E2261">
        <v>98.97</v>
      </c>
      <c r="F2261">
        <v>97.84</v>
      </c>
      <c r="G2261">
        <v>0</v>
      </c>
      <c r="H2261">
        <v>0.72</v>
      </c>
    </row>
    <row r="2262" spans="1:8" x14ac:dyDescent="0.2">
      <c r="A2262" t="s">
        <v>3294</v>
      </c>
      <c r="B2262" s="1">
        <f t="shared" si="35"/>
        <v>40573</v>
      </c>
      <c r="C2262">
        <v>97.98</v>
      </c>
      <c r="D2262">
        <v>98.01</v>
      </c>
      <c r="E2262">
        <v>98.11</v>
      </c>
      <c r="F2262">
        <v>97.94</v>
      </c>
      <c r="G2262">
        <v>0</v>
      </c>
      <c r="H2262">
        <v>-0.22</v>
      </c>
    </row>
    <row r="2263" spans="1:8" x14ac:dyDescent="0.2">
      <c r="A2263" t="s">
        <v>3262</v>
      </c>
      <c r="B2263" s="1">
        <f t="shared" si="35"/>
        <v>40571</v>
      </c>
      <c r="C2263">
        <v>98.19</v>
      </c>
      <c r="D2263">
        <v>99</v>
      </c>
      <c r="E2263">
        <v>99.21</v>
      </c>
      <c r="F2263">
        <v>97.99</v>
      </c>
      <c r="G2263">
        <v>0</v>
      </c>
      <c r="H2263">
        <v>-0.81</v>
      </c>
    </row>
    <row r="2264" spans="1:8" x14ac:dyDescent="0.2">
      <c r="A2264" t="s">
        <v>3263</v>
      </c>
      <c r="B2264" s="1">
        <f t="shared" si="35"/>
        <v>40570</v>
      </c>
      <c r="C2264">
        <v>99</v>
      </c>
      <c r="D2264">
        <v>98.77</v>
      </c>
      <c r="E2264">
        <v>99.24</v>
      </c>
      <c r="F2264">
        <v>98.35</v>
      </c>
      <c r="G2264">
        <v>0</v>
      </c>
      <c r="H2264">
        <v>0.23</v>
      </c>
    </row>
    <row r="2265" spans="1:8" x14ac:dyDescent="0.2">
      <c r="A2265" t="s">
        <v>3264</v>
      </c>
      <c r="B2265" s="1">
        <f t="shared" si="35"/>
        <v>40569</v>
      </c>
      <c r="C2265">
        <v>98.77</v>
      </c>
      <c r="D2265">
        <v>98.74</v>
      </c>
      <c r="E2265">
        <v>99</v>
      </c>
      <c r="F2265">
        <v>98.35</v>
      </c>
      <c r="G2265">
        <v>0</v>
      </c>
      <c r="H2265">
        <v>0.03</v>
      </c>
    </row>
    <row r="2266" spans="1:8" x14ac:dyDescent="0.2">
      <c r="A2266" t="s">
        <v>3265</v>
      </c>
      <c r="B2266" s="1">
        <f t="shared" si="35"/>
        <v>40568</v>
      </c>
      <c r="C2266">
        <v>98.74</v>
      </c>
      <c r="D2266">
        <v>98.46</v>
      </c>
      <c r="E2266">
        <v>98.94</v>
      </c>
      <c r="F2266">
        <v>97.95</v>
      </c>
      <c r="G2266">
        <v>0</v>
      </c>
      <c r="H2266">
        <v>0.28999999999999998</v>
      </c>
    </row>
    <row r="2267" spans="1:8" x14ac:dyDescent="0.2">
      <c r="A2267" t="s">
        <v>3266</v>
      </c>
      <c r="B2267" s="1">
        <f t="shared" si="35"/>
        <v>40567</v>
      </c>
      <c r="C2267">
        <v>98.46</v>
      </c>
      <c r="D2267">
        <v>98.35</v>
      </c>
      <c r="E2267">
        <v>98.76</v>
      </c>
      <c r="F2267">
        <v>97.88</v>
      </c>
      <c r="G2267">
        <v>0</v>
      </c>
      <c r="H2267">
        <v>0.11</v>
      </c>
    </row>
    <row r="2268" spans="1:8" x14ac:dyDescent="0.2">
      <c r="A2268" t="s">
        <v>3295</v>
      </c>
      <c r="B2268" s="1">
        <f t="shared" si="35"/>
        <v>40566</v>
      </c>
      <c r="C2268">
        <v>98.35</v>
      </c>
      <c r="D2268">
        <v>98.34</v>
      </c>
      <c r="E2268">
        <v>98.39</v>
      </c>
      <c r="F2268">
        <v>98.25</v>
      </c>
      <c r="G2268">
        <v>0</v>
      </c>
      <c r="H2268">
        <v>-0.02</v>
      </c>
    </row>
    <row r="2269" spans="1:8" x14ac:dyDescent="0.2">
      <c r="A2269" t="s">
        <v>3267</v>
      </c>
      <c r="B2269" s="1">
        <f t="shared" si="35"/>
        <v>40564</v>
      </c>
      <c r="C2269">
        <v>98.36</v>
      </c>
      <c r="D2269">
        <v>97.53</v>
      </c>
      <c r="E2269">
        <v>98.45</v>
      </c>
      <c r="F2269">
        <v>97.39</v>
      </c>
      <c r="G2269">
        <v>0</v>
      </c>
      <c r="H2269">
        <v>0.85</v>
      </c>
    </row>
    <row r="2270" spans="1:8" x14ac:dyDescent="0.2">
      <c r="A2270" t="s">
        <v>3268</v>
      </c>
      <c r="B2270" s="1">
        <f t="shared" si="35"/>
        <v>40563</v>
      </c>
      <c r="C2270">
        <v>97.53</v>
      </c>
      <c r="D2270">
        <v>97.13</v>
      </c>
      <c r="E2270">
        <v>97.83</v>
      </c>
      <c r="F2270">
        <v>96.84</v>
      </c>
      <c r="G2270">
        <v>0</v>
      </c>
      <c r="H2270">
        <v>0.41</v>
      </c>
    </row>
    <row r="2271" spans="1:8" x14ac:dyDescent="0.2">
      <c r="A2271" t="s">
        <v>3269</v>
      </c>
      <c r="B2271" s="1">
        <f t="shared" si="35"/>
        <v>40562</v>
      </c>
      <c r="C2271">
        <v>97.13</v>
      </c>
      <c r="D2271">
        <v>96.75</v>
      </c>
      <c r="E2271">
        <v>97.67</v>
      </c>
      <c r="F2271">
        <v>96.69</v>
      </c>
      <c r="G2271">
        <v>0</v>
      </c>
      <c r="H2271">
        <v>0.4</v>
      </c>
    </row>
    <row r="2272" spans="1:8" x14ac:dyDescent="0.2">
      <c r="A2272" t="s">
        <v>3270</v>
      </c>
      <c r="B2272" s="1">
        <f t="shared" si="35"/>
        <v>40561</v>
      </c>
      <c r="C2272">
        <v>96.75</v>
      </c>
      <c r="D2272">
        <v>96.19</v>
      </c>
      <c r="E2272">
        <v>97.27</v>
      </c>
      <c r="F2272">
        <v>95.98</v>
      </c>
      <c r="G2272">
        <v>0</v>
      </c>
      <c r="H2272">
        <v>0.57999999999999996</v>
      </c>
    </row>
    <row r="2273" spans="1:8" x14ac:dyDescent="0.2">
      <c r="A2273" t="s">
        <v>3296</v>
      </c>
      <c r="B2273" s="1">
        <f t="shared" si="35"/>
        <v>40560</v>
      </c>
      <c r="C2273">
        <v>96.19</v>
      </c>
      <c r="D2273">
        <v>96.88</v>
      </c>
      <c r="E2273">
        <v>96.9</v>
      </c>
      <c r="F2273">
        <v>95.97</v>
      </c>
      <c r="G2273">
        <v>0</v>
      </c>
      <c r="H2273">
        <v>-0.72</v>
      </c>
    </row>
    <row r="2274" spans="1:8" x14ac:dyDescent="0.2">
      <c r="A2274" t="s">
        <v>3297</v>
      </c>
      <c r="B2274" s="1">
        <f t="shared" si="35"/>
        <v>40559</v>
      </c>
      <c r="C2274">
        <v>96.88</v>
      </c>
      <c r="D2274">
        <v>96.85</v>
      </c>
      <c r="E2274">
        <v>96.93</v>
      </c>
      <c r="F2274">
        <v>96.78</v>
      </c>
      <c r="G2274">
        <v>0</v>
      </c>
      <c r="H2274">
        <v>-0.06</v>
      </c>
    </row>
    <row r="2275" spans="1:8" x14ac:dyDescent="0.2">
      <c r="A2275" t="s">
        <v>3271</v>
      </c>
      <c r="B2275" s="1">
        <f t="shared" si="35"/>
        <v>40557</v>
      </c>
      <c r="C2275">
        <v>96.94</v>
      </c>
      <c r="D2275">
        <v>96.74</v>
      </c>
      <c r="E2275">
        <v>97.44</v>
      </c>
      <c r="F2275">
        <v>96.41</v>
      </c>
      <c r="G2275">
        <v>0</v>
      </c>
      <c r="H2275">
        <v>0.21</v>
      </c>
    </row>
    <row r="2276" spans="1:8" x14ac:dyDescent="0.2">
      <c r="A2276" t="s">
        <v>3272</v>
      </c>
      <c r="B2276" s="1">
        <f t="shared" si="35"/>
        <v>40556</v>
      </c>
      <c r="C2276">
        <v>96.74</v>
      </c>
      <c r="D2276">
        <v>95.31</v>
      </c>
      <c r="E2276">
        <v>96.94</v>
      </c>
      <c r="F2276">
        <v>95.06</v>
      </c>
      <c r="G2276">
        <v>0</v>
      </c>
      <c r="H2276">
        <v>1.49</v>
      </c>
    </row>
    <row r="2277" spans="1:8" x14ac:dyDescent="0.2">
      <c r="A2277" t="s">
        <v>3273</v>
      </c>
      <c r="B2277" s="1">
        <f t="shared" si="35"/>
        <v>40555</v>
      </c>
      <c r="C2277">
        <v>95.32</v>
      </c>
      <c r="D2277">
        <v>94.56</v>
      </c>
      <c r="E2277">
        <v>95.43</v>
      </c>
      <c r="F2277">
        <v>94.34</v>
      </c>
      <c r="G2277">
        <v>0</v>
      </c>
      <c r="H2277">
        <v>0.8</v>
      </c>
    </row>
    <row r="2278" spans="1:8" x14ac:dyDescent="0.2">
      <c r="A2278" t="s">
        <v>3274</v>
      </c>
      <c r="B2278" s="1">
        <f t="shared" si="35"/>
        <v>40554</v>
      </c>
      <c r="C2278">
        <v>94.56</v>
      </c>
      <c r="D2278">
        <v>94.33</v>
      </c>
      <c r="E2278">
        <v>94.68</v>
      </c>
      <c r="F2278">
        <v>94</v>
      </c>
      <c r="G2278">
        <v>0</v>
      </c>
      <c r="H2278">
        <v>0.24</v>
      </c>
    </row>
    <row r="2279" spans="1:8" x14ac:dyDescent="0.2">
      <c r="A2279" t="s">
        <v>3275</v>
      </c>
      <c r="B2279" s="1">
        <f t="shared" si="35"/>
        <v>40553</v>
      </c>
      <c r="C2279">
        <v>94.33</v>
      </c>
      <c r="D2279">
        <v>94</v>
      </c>
      <c r="E2279">
        <v>94.48</v>
      </c>
      <c r="F2279">
        <v>93.81</v>
      </c>
      <c r="G2279">
        <v>0</v>
      </c>
      <c r="H2279">
        <v>0.35</v>
      </c>
    </row>
    <row r="2280" spans="1:8" x14ac:dyDescent="0.2">
      <c r="A2280" t="s">
        <v>3298</v>
      </c>
      <c r="B2280" s="1">
        <f t="shared" si="35"/>
        <v>40552</v>
      </c>
      <c r="C2280">
        <v>94</v>
      </c>
      <c r="D2280">
        <v>94.01</v>
      </c>
      <c r="E2280">
        <v>94.09</v>
      </c>
      <c r="F2280">
        <v>93.96</v>
      </c>
      <c r="G2280">
        <v>0</v>
      </c>
      <c r="H2280">
        <v>-0.1</v>
      </c>
    </row>
    <row r="2281" spans="1:8" x14ac:dyDescent="0.2">
      <c r="A2281" t="s">
        <v>3276</v>
      </c>
      <c r="B2281" s="1">
        <f t="shared" si="35"/>
        <v>40550</v>
      </c>
      <c r="C2281">
        <v>94.1</v>
      </c>
      <c r="D2281">
        <v>94.67</v>
      </c>
      <c r="E2281">
        <v>94.96</v>
      </c>
      <c r="F2281">
        <v>93.99</v>
      </c>
      <c r="G2281">
        <v>0</v>
      </c>
      <c r="H2281">
        <v>-0.6</v>
      </c>
    </row>
    <row r="2282" spans="1:8" x14ac:dyDescent="0.2">
      <c r="A2282" t="s">
        <v>3277</v>
      </c>
      <c r="B2282" s="1">
        <f t="shared" si="35"/>
        <v>40549</v>
      </c>
      <c r="C2282">
        <v>94.66</v>
      </c>
      <c r="D2282">
        <v>95.72</v>
      </c>
      <c r="E2282">
        <v>95.87</v>
      </c>
      <c r="F2282">
        <v>94.56</v>
      </c>
      <c r="G2282">
        <v>0</v>
      </c>
      <c r="H2282">
        <v>-1.1100000000000001</v>
      </c>
    </row>
    <row r="2283" spans="1:8" x14ac:dyDescent="0.2">
      <c r="A2283" t="s">
        <v>3278</v>
      </c>
      <c r="B2283" s="1">
        <f t="shared" si="35"/>
        <v>40548</v>
      </c>
      <c r="C2283">
        <v>95.72</v>
      </c>
      <c r="D2283">
        <v>96.5</v>
      </c>
      <c r="E2283">
        <v>96.64</v>
      </c>
      <c r="F2283">
        <v>95.42</v>
      </c>
      <c r="G2283">
        <v>0</v>
      </c>
      <c r="H2283">
        <v>-0.8</v>
      </c>
    </row>
    <row r="2284" spans="1:8" x14ac:dyDescent="0.2">
      <c r="A2284" t="s">
        <v>3279</v>
      </c>
      <c r="B2284" s="1">
        <f t="shared" si="35"/>
        <v>40547</v>
      </c>
      <c r="C2284">
        <v>96.5</v>
      </c>
      <c r="D2284">
        <v>96.7</v>
      </c>
      <c r="E2284">
        <v>97.3</v>
      </c>
      <c r="F2284">
        <v>96.2</v>
      </c>
      <c r="G2284">
        <v>0</v>
      </c>
      <c r="H2284">
        <v>-0.2</v>
      </c>
    </row>
    <row r="2285" spans="1:8" x14ac:dyDescent="0.2">
      <c r="A2285" t="s">
        <v>3280</v>
      </c>
      <c r="B2285" s="1">
        <f t="shared" si="35"/>
        <v>40546</v>
      </c>
      <c r="C2285">
        <v>96.69</v>
      </c>
      <c r="D2285">
        <v>96.55</v>
      </c>
      <c r="E2285">
        <v>96.94</v>
      </c>
      <c r="F2285">
        <v>95.93</v>
      </c>
      <c r="G2285">
        <v>0</v>
      </c>
      <c r="H2285">
        <v>0.15</v>
      </c>
    </row>
    <row r="2286" spans="1:8" x14ac:dyDescent="0.2">
      <c r="A2286" t="s">
        <v>3299</v>
      </c>
      <c r="B2286" s="1">
        <f t="shared" si="35"/>
        <v>40545</v>
      </c>
      <c r="C2286">
        <v>96.55</v>
      </c>
      <c r="D2286">
        <v>96.51</v>
      </c>
      <c r="E2286">
        <v>96.63</v>
      </c>
      <c r="F2286">
        <v>96.4</v>
      </c>
      <c r="G2286">
        <v>0</v>
      </c>
      <c r="H2286">
        <v>-0.18</v>
      </c>
    </row>
    <row r="2287" spans="1:8" x14ac:dyDescent="0.2">
      <c r="A2287" t="s">
        <v>3028</v>
      </c>
      <c r="B2287" s="1">
        <f t="shared" si="35"/>
        <v>40543</v>
      </c>
      <c r="C2287">
        <v>96.72</v>
      </c>
      <c r="D2287">
        <v>96.39</v>
      </c>
      <c r="E2287">
        <v>97.09</v>
      </c>
      <c r="F2287">
        <v>96.2</v>
      </c>
      <c r="G2287">
        <v>0</v>
      </c>
      <c r="H2287">
        <v>0.34</v>
      </c>
    </row>
    <row r="2288" spans="1:8" x14ac:dyDescent="0.2">
      <c r="A2288" t="s">
        <v>3029</v>
      </c>
      <c r="B2288" s="1">
        <f t="shared" si="35"/>
        <v>40542</v>
      </c>
      <c r="C2288">
        <v>96.39</v>
      </c>
      <c r="D2288">
        <v>95.91</v>
      </c>
      <c r="E2288">
        <v>96.59</v>
      </c>
      <c r="F2288">
        <v>95.77</v>
      </c>
      <c r="G2288">
        <v>0</v>
      </c>
      <c r="H2288">
        <v>0.51</v>
      </c>
    </row>
    <row r="2289" spans="1:8" x14ac:dyDescent="0.2">
      <c r="A2289" t="s">
        <v>3030</v>
      </c>
      <c r="B2289" s="1">
        <f t="shared" si="35"/>
        <v>40541</v>
      </c>
      <c r="C2289">
        <v>95.91</v>
      </c>
      <c r="D2289">
        <v>95.29</v>
      </c>
      <c r="E2289">
        <v>96.06</v>
      </c>
      <c r="F2289">
        <v>95.21</v>
      </c>
      <c r="G2289">
        <v>0</v>
      </c>
      <c r="H2289">
        <v>0.65</v>
      </c>
    </row>
    <row r="2290" spans="1:8" x14ac:dyDescent="0.2">
      <c r="A2290" t="s">
        <v>3031</v>
      </c>
      <c r="B2290" s="1">
        <f t="shared" si="35"/>
        <v>40540</v>
      </c>
      <c r="C2290">
        <v>95.29</v>
      </c>
      <c r="D2290">
        <v>95.96</v>
      </c>
      <c r="E2290">
        <v>96.5</v>
      </c>
      <c r="F2290">
        <v>95.23</v>
      </c>
      <c r="G2290">
        <v>0</v>
      </c>
      <c r="H2290">
        <v>-0.69</v>
      </c>
    </row>
    <row r="2291" spans="1:8" x14ac:dyDescent="0.2">
      <c r="A2291" t="s">
        <v>3032</v>
      </c>
      <c r="B2291" s="1">
        <f t="shared" si="35"/>
        <v>40539</v>
      </c>
      <c r="C2291">
        <v>95.96</v>
      </c>
      <c r="D2291">
        <v>95.35</v>
      </c>
      <c r="E2291">
        <v>96.05</v>
      </c>
      <c r="F2291">
        <v>95.31</v>
      </c>
      <c r="G2291">
        <v>0</v>
      </c>
      <c r="H2291">
        <v>0.63</v>
      </c>
    </row>
    <row r="2292" spans="1:8" x14ac:dyDescent="0.2">
      <c r="A2292" t="s">
        <v>3060</v>
      </c>
      <c r="B2292" s="1">
        <f t="shared" si="35"/>
        <v>40538</v>
      </c>
      <c r="C2292">
        <v>95.35</v>
      </c>
      <c r="D2292">
        <v>95.52</v>
      </c>
      <c r="E2292">
        <v>95.55</v>
      </c>
      <c r="F2292">
        <v>95.3</v>
      </c>
      <c r="G2292">
        <v>0</v>
      </c>
      <c r="H2292">
        <v>-0.23</v>
      </c>
    </row>
    <row r="2293" spans="1:8" x14ac:dyDescent="0.2">
      <c r="A2293" t="s">
        <v>3061</v>
      </c>
      <c r="B2293" s="1">
        <f t="shared" si="35"/>
        <v>40536</v>
      </c>
      <c r="C2293">
        <v>95.57</v>
      </c>
      <c r="D2293">
        <v>95.58</v>
      </c>
      <c r="E2293">
        <v>95.78</v>
      </c>
      <c r="F2293">
        <v>95.38</v>
      </c>
      <c r="G2293">
        <v>0</v>
      </c>
      <c r="H2293">
        <v>-0.02</v>
      </c>
    </row>
    <row r="2294" spans="1:8" x14ac:dyDescent="0.2">
      <c r="A2294" t="s">
        <v>3033</v>
      </c>
      <c r="B2294" s="1">
        <f t="shared" si="35"/>
        <v>40535</v>
      </c>
      <c r="C2294">
        <v>95.58</v>
      </c>
      <c r="D2294">
        <v>95.64</v>
      </c>
      <c r="E2294">
        <v>95.88</v>
      </c>
      <c r="F2294">
        <v>95.14</v>
      </c>
      <c r="G2294">
        <v>0</v>
      </c>
      <c r="H2294">
        <v>-0.06</v>
      </c>
    </row>
    <row r="2295" spans="1:8" x14ac:dyDescent="0.2">
      <c r="A2295" t="s">
        <v>3034</v>
      </c>
      <c r="B2295" s="1">
        <f t="shared" si="35"/>
        <v>40534</v>
      </c>
      <c r="C2295">
        <v>95.64</v>
      </c>
      <c r="D2295">
        <v>95.49</v>
      </c>
      <c r="E2295">
        <v>96.05</v>
      </c>
      <c r="F2295">
        <v>95.32</v>
      </c>
      <c r="G2295">
        <v>0</v>
      </c>
      <c r="H2295">
        <v>0.15</v>
      </c>
    </row>
    <row r="2296" spans="1:8" x14ac:dyDescent="0.2">
      <c r="A2296" t="s">
        <v>3035</v>
      </c>
      <c r="B2296" s="1">
        <f t="shared" si="35"/>
        <v>40533</v>
      </c>
      <c r="C2296">
        <v>95.49</v>
      </c>
      <c r="D2296">
        <v>95.68</v>
      </c>
      <c r="E2296">
        <v>96.22</v>
      </c>
      <c r="F2296">
        <v>95.35</v>
      </c>
      <c r="G2296">
        <v>0</v>
      </c>
      <c r="H2296">
        <v>-0.2</v>
      </c>
    </row>
    <row r="2297" spans="1:8" x14ac:dyDescent="0.2">
      <c r="A2297" t="s">
        <v>3036</v>
      </c>
      <c r="B2297" s="1">
        <f t="shared" si="35"/>
        <v>40532</v>
      </c>
      <c r="C2297">
        <v>95.68</v>
      </c>
      <c r="D2297">
        <v>96.06</v>
      </c>
      <c r="E2297">
        <v>96.19</v>
      </c>
      <c r="F2297">
        <v>95.51</v>
      </c>
      <c r="G2297">
        <v>0</v>
      </c>
      <c r="H2297">
        <v>-0.39</v>
      </c>
    </row>
    <row r="2298" spans="1:8" x14ac:dyDescent="0.2">
      <c r="A2298" t="s">
        <v>3062</v>
      </c>
      <c r="B2298" s="1">
        <f t="shared" si="35"/>
        <v>40531</v>
      </c>
      <c r="C2298">
        <v>96.06</v>
      </c>
      <c r="D2298">
        <v>96.11</v>
      </c>
      <c r="E2298">
        <v>96.12</v>
      </c>
      <c r="F2298">
        <v>96</v>
      </c>
      <c r="G2298">
        <v>0</v>
      </c>
      <c r="H2298">
        <v>-0.16</v>
      </c>
    </row>
    <row r="2299" spans="1:8" x14ac:dyDescent="0.2">
      <c r="A2299" t="s">
        <v>3037</v>
      </c>
      <c r="B2299" s="1">
        <f t="shared" si="35"/>
        <v>40529</v>
      </c>
      <c r="C2299">
        <v>96.21</v>
      </c>
      <c r="D2299">
        <v>96.45</v>
      </c>
      <c r="E2299">
        <v>97.2</v>
      </c>
      <c r="F2299">
        <v>95.85</v>
      </c>
      <c r="G2299">
        <v>0</v>
      </c>
      <c r="H2299">
        <v>-0.25</v>
      </c>
    </row>
    <row r="2300" spans="1:8" x14ac:dyDescent="0.2">
      <c r="A2300" t="s">
        <v>3038</v>
      </c>
      <c r="B2300" s="1">
        <f t="shared" si="35"/>
        <v>40528</v>
      </c>
      <c r="C2300">
        <v>96.45</v>
      </c>
      <c r="D2300">
        <v>96.49</v>
      </c>
      <c r="E2300">
        <v>96.74</v>
      </c>
      <c r="F2300">
        <v>96.14</v>
      </c>
      <c r="G2300">
        <v>0</v>
      </c>
      <c r="H2300">
        <v>-0.04</v>
      </c>
    </row>
    <row r="2301" spans="1:8" x14ac:dyDescent="0.2">
      <c r="A2301" t="s">
        <v>3039</v>
      </c>
      <c r="B2301" s="1">
        <f t="shared" si="35"/>
        <v>40527</v>
      </c>
      <c r="C2301">
        <v>96.49</v>
      </c>
      <c r="D2301">
        <v>97.11</v>
      </c>
      <c r="E2301">
        <v>97.36</v>
      </c>
      <c r="F2301">
        <v>96.29</v>
      </c>
      <c r="G2301">
        <v>0</v>
      </c>
      <c r="H2301">
        <v>-0.65</v>
      </c>
    </row>
    <row r="2302" spans="1:8" x14ac:dyDescent="0.2">
      <c r="A2302" t="s">
        <v>3040</v>
      </c>
      <c r="B2302" s="1">
        <f t="shared" si="35"/>
        <v>40526</v>
      </c>
      <c r="C2302">
        <v>97.11</v>
      </c>
      <c r="D2302">
        <v>97.31</v>
      </c>
      <c r="E2302">
        <v>97.9</v>
      </c>
      <c r="F2302">
        <v>96.99</v>
      </c>
      <c r="G2302">
        <v>0</v>
      </c>
      <c r="H2302">
        <v>-0.2</v>
      </c>
    </row>
    <row r="2303" spans="1:8" x14ac:dyDescent="0.2">
      <c r="A2303" t="s">
        <v>3041</v>
      </c>
      <c r="B2303" s="1">
        <f t="shared" si="35"/>
        <v>40525</v>
      </c>
      <c r="C2303">
        <v>97.31</v>
      </c>
      <c r="D2303">
        <v>96.22</v>
      </c>
      <c r="E2303">
        <v>97.55</v>
      </c>
      <c r="F2303">
        <v>96.08</v>
      </c>
      <c r="G2303">
        <v>0</v>
      </c>
      <c r="H2303">
        <v>1.1299999999999999</v>
      </c>
    </row>
    <row r="2304" spans="1:8" x14ac:dyDescent="0.2">
      <c r="A2304" t="s">
        <v>3063</v>
      </c>
      <c r="B2304" s="1">
        <f t="shared" si="35"/>
        <v>40524</v>
      </c>
      <c r="C2304">
        <v>96.22</v>
      </c>
      <c r="D2304">
        <v>96.27</v>
      </c>
      <c r="E2304">
        <v>96.29</v>
      </c>
      <c r="F2304">
        <v>96.21</v>
      </c>
      <c r="G2304">
        <v>0</v>
      </c>
      <c r="H2304">
        <v>-0.18</v>
      </c>
    </row>
    <row r="2305" spans="1:8" x14ac:dyDescent="0.2">
      <c r="A2305" t="s">
        <v>3042</v>
      </c>
      <c r="B2305" s="1">
        <f t="shared" si="35"/>
        <v>40522</v>
      </c>
      <c r="C2305">
        <v>96.4</v>
      </c>
      <c r="D2305">
        <v>96.52</v>
      </c>
      <c r="E2305">
        <v>96.75</v>
      </c>
      <c r="F2305">
        <v>96.07</v>
      </c>
      <c r="G2305">
        <v>0</v>
      </c>
      <c r="H2305">
        <v>-0.13</v>
      </c>
    </row>
    <row r="2306" spans="1:8" x14ac:dyDescent="0.2">
      <c r="A2306" t="s">
        <v>3043</v>
      </c>
      <c r="B2306" s="1">
        <f t="shared" si="35"/>
        <v>40521</v>
      </c>
      <c r="C2306">
        <v>96.52</v>
      </c>
      <c r="D2306">
        <v>96.59</v>
      </c>
      <c r="E2306">
        <v>97.01</v>
      </c>
      <c r="F2306">
        <v>96.05</v>
      </c>
      <c r="G2306">
        <v>0</v>
      </c>
      <c r="H2306">
        <v>-7.0000000000000007E-2</v>
      </c>
    </row>
    <row r="2307" spans="1:8" x14ac:dyDescent="0.2">
      <c r="A2307" t="s">
        <v>3044</v>
      </c>
      <c r="B2307" s="1">
        <f t="shared" ref="B2307:B2370" si="36">DATE(RIGHT(A2307,4),LEFT(A2307,2),LEFT(RIGHT(A2307,8),2))</f>
        <v>40520</v>
      </c>
      <c r="C2307">
        <v>96.59</v>
      </c>
      <c r="D2307">
        <v>96.52</v>
      </c>
      <c r="E2307">
        <v>96.85</v>
      </c>
      <c r="F2307">
        <v>96.13</v>
      </c>
      <c r="G2307">
        <v>0</v>
      </c>
      <c r="H2307">
        <v>7.0000000000000007E-2</v>
      </c>
    </row>
    <row r="2308" spans="1:8" x14ac:dyDescent="0.2">
      <c r="A2308" t="s">
        <v>3045</v>
      </c>
      <c r="B2308" s="1">
        <f t="shared" si="36"/>
        <v>40519</v>
      </c>
      <c r="C2308">
        <v>96.52</v>
      </c>
      <c r="D2308">
        <v>96.66</v>
      </c>
      <c r="E2308">
        <v>97.38</v>
      </c>
      <c r="F2308">
        <v>96.3</v>
      </c>
      <c r="G2308">
        <v>0</v>
      </c>
      <c r="H2308">
        <v>-0.15</v>
      </c>
    </row>
    <row r="2309" spans="1:8" x14ac:dyDescent="0.2">
      <c r="A2309" t="s">
        <v>3046</v>
      </c>
      <c r="B2309" s="1">
        <f t="shared" si="36"/>
        <v>40518</v>
      </c>
      <c r="C2309">
        <v>96.67</v>
      </c>
      <c r="D2309">
        <v>97.43</v>
      </c>
      <c r="E2309">
        <v>97.5</v>
      </c>
      <c r="F2309">
        <v>96.41</v>
      </c>
      <c r="G2309">
        <v>0</v>
      </c>
      <c r="H2309">
        <v>-0.78</v>
      </c>
    </row>
    <row r="2310" spans="1:8" x14ac:dyDescent="0.2">
      <c r="A2310" t="s">
        <v>3064</v>
      </c>
      <c r="B2310" s="1">
        <f t="shared" si="36"/>
        <v>40517</v>
      </c>
      <c r="C2310">
        <v>97.43</v>
      </c>
      <c r="D2310">
        <v>97.3</v>
      </c>
      <c r="E2310">
        <v>97.48</v>
      </c>
      <c r="F2310">
        <v>97.27</v>
      </c>
      <c r="G2310">
        <v>0</v>
      </c>
      <c r="H2310">
        <v>0.05</v>
      </c>
    </row>
    <row r="2311" spans="1:8" x14ac:dyDescent="0.2">
      <c r="A2311" t="s">
        <v>3047</v>
      </c>
      <c r="B2311" s="1">
        <f t="shared" si="36"/>
        <v>40515</v>
      </c>
      <c r="C2311">
        <v>97.38</v>
      </c>
      <c r="D2311">
        <v>96.52</v>
      </c>
      <c r="E2311">
        <v>97.64</v>
      </c>
      <c r="F2311">
        <v>96.24</v>
      </c>
      <c r="G2311">
        <v>0</v>
      </c>
      <c r="H2311">
        <v>0.89</v>
      </c>
    </row>
    <row r="2312" spans="1:8" x14ac:dyDescent="0.2">
      <c r="A2312" t="s">
        <v>3048</v>
      </c>
      <c r="B2312" s="1">
        <f t="shared" si="36"/>
        <v>40514</v>
      </c>
      <c r="C2312">
        <v>96.52</v>
      </c>
      <c r="D2312">
        <v>96.07</v>
      </c>
      <c r="E2312">
        <v>96.83</v>
      </c>
      <c r="F2312">
        <v>95.64</v>
      </c>
      <c r="G2312">
        <v>0</v>
      </c>
      <c r="H2312">
        <v>0.47</v>
      </c>
    </row>
    <row r="2313" spans="1:8" x14ac:dyDescent="0.2">
      <c r="A2313" t="s">
        <v>3049</v>
      </c>
      <c r="B2313" s="1">
        <f t="shared" si="36"/>
        <v>40513</v>
      </c>
      <c r="C2313">
        <v>96.07</v>
      </c>
      <c r="D2313">
        <v>95.16</v>
      </c>
      <c r="E2313">
        <v>96.43</v>
      </c>
      <c r="F2313">
        <v>94.98</v>
      </c>
      <c r="G2313">
        <v>0</v>
      </c>
      <c r="H2313">
        <v>0.96</v>
      </c>
    </row>
    <row r="2314" spans="1:8" x14ac:dyDescent="0.2">
      <c r="A2314" t="s">
        <v>2796</v>
      </c>
      <c r="B2314" s="1">
        <f t="shared" si="36"/>
        <v>40512</v>
      </c>
      <c r="C2314">
        <v>95.16</v>
      </c>
      <c r="D2314">
        <v>95.99</v>
      </c>
      <c r="E2314">
        <v>96.29</v>
      </c>
      <c r="F2314">
        <v>94.95</v>
      </c>
      <c r="G2314">
        <v>0</v>
      </c>
      <c r="H2314">
        <v>-0.87</v>
      </c>
    </row>
    <row r="2315" spans="1:8" x14ac:dyDescent="0.2">
      <c r="A2315" t="s">
        <v>2797</v>
      </c>
      <c r="B2315" s="1">
        <f t="shared" si="36"/>
        <v>40511</v>
      </c>
      <c r="C2315">
        <v>95.99</v>
      </c>
      <c r="D2315">
        <v>96.97</v>
      </c>
      <c r="E2315">
        <v>97.3</v>
      </c>
      <c r="F2315">
        <v>95.79</v>
      </c>
      <c r="G2315">
        <v>0</v>
      </c>
      <c r="H2315">
        <v>-1.01</v>
      </c>
    </row>
    <row r="2316" spans="1:8" x14ac:dyDescent="0.2">
      <c r="A2316" t="s">
        <v>2827</v>
      </c>
      <c r="B2316" s="1">
        <f t="shared" si="36"/>
        <v>40510</v>
      </c>
      <c r="C2316">
        <v>96.97</v>
      </c>
      <c r="D2316">
        <v>97.2</v>
      </c>
      <c r="E2316">
        <v>97.29</v>
      </c>
      <c r="F2316">
        <v>96.92</v>
      </c>
      <c r="G2316">
        <v>0</v>
      </c>
      <c r="H2316">
        <v>0.01</v>
      </c>
    </row>
    <row r="2317" spans="1:8" x14ac:dyDescent="0.2">
      <c r="A2317" t="s">
        <v>2798</v>
      </c>
      <c r="B2317" s="1">
        <f t="shared" si="36"/>
        <v>40508</v>
      </c>
      <c r="C2317">
        <v>96.96</v>
      </c>
      <c r="D2317">
        <v>97.39</v>
      </c>
      <c r="E2317">
        <v>97.56</v>
      </c>
      <c r="F2317">
        <v>96.55</v>
      </c>
      <c r="G2317">
        <v>0</v>
      </c>
      <c r="H2317">
        <v>-0.44</v>
      </c>
    </row>
    <row r="2318" spans="1:8" x14ac:dyDescent="0.2">
      <c r="A2318" t="s">
        <v>2828</v>
      </c>
      <c r="B2318" s="1">
        <f t="shared" si="36"/>
        <v>40507</v>
      </c>
      <c r="C2318">
        <v>97.39</v>
      </c>
      <c r="D2318">
        <v>97.42</v>
      </c>
      <c r="E2318">
        <v>97.69</v>
      </c>
      <c r="F2318">
        <v>96.98</v>
      </c>
      <c r="G2318">
        <v>0</v>
      </c>
      <c r="H2318">
        <v>-0.03</v>
      </c>
    </row>
    <row r="2319" spans="1:8" x14ac:dyDescent="0.2">
      <c r="A2319" t="s">
        <v>2799</v>
      </c>
      <c r="B2319" s="1">
        <f t="shared" si="36"/>
        <v>40506</v>
      </c>
      <c r="C2319">
        <v>97.42</v>
      </c>
      <c r="D2319">
        <v>97.62</v>
      </c>
      <c r="E2319">
        <v>97.86</v>
      </c>
      <c r="F2319">
        <v>96.88</v>
      </c>
      <c r="G2319">
        <v>0</v>
      </c>
      <c r="H2319">
        <v>-0.21</v>
      </c>
    </row>
    <row r="2320" spans="1:8" x14ac:dyDescent="0.2">
      <c r="A2320" t="s">
        <v>2800</v>
      </c>
      <c r="B2320" s="1">
        <f t="shared" si="36"/>
        <v>40505</v>
      </c>
      <c r="C2320">
        <v>97.62</v>
      </c>
      <c r="D2320">
        <v>98.92</v>
      </c>
      <c r="E2320">
        <v>99.08</v>
      </c>
      <c r="F2320">
        <v>97.36</v>
      </c>
      <c r="G2320">
        <v>0</v>
      </c>
      <c r="H2320">
        <v>-1.31</v>
      </c>
    </row>
    <row r="2321" spans="1:8" x14ac:dyDescent="0.2">
      <c r="A2321" t="s">
        <v>2801</v>
      </c>
      <c r="B2321" s="1">
        <f t="shared" si="36"/>
        <v>40504</v>
      </c>
      <c r="C2321">
        <v>98.92</v>
      </c>
      <c r="D2321">
        <v>99.85</v>
      </c>
      <c r="E2321">
        <v>100.11</v>
      </c>
      <c r="F2321">
        <v>98.78</v>
      </c>
      <c r="G2321">
        <v>0</v>
      </c>
      <c r="H2321">
        <v>-0.93</v>
      </c>
    </row>
    <row r="2322" spans="1:8" x14ac:dyDescent="0.2">
      <c r="A2322" t="s">
        <v>2829</v>
      </c>
      <c r="B2322" s="1">
        <f t="shared" si="36"/>
        <v>40503</v>
      </c>
      <c r="C2322">
        <v>99.85</v>
      </c>
      <c r="D2322">
        <v>99.79</v>
      </c>
      <c r="E2322">
        <v>99.86</v>
      </c>
      <c r="F2322">
        <v>99.67</v>
      </c>
      <c r="G2322">
        <v>0</v>
      </c>
      <c r="H2322">
        <v>0.43</v>
      </c>
    </row>
    <row r="2323" spans="1:8" x14ac:dyDescent="0.2">
      <c r="A2323" t="s">
        <v>2802</v>
      </c>
      <c r="B2323" s="1">
        <f t="shared" si="36"/>
        <v>40501</v>
      </c>
      <c r="C2323">
        <v>99.42</v>
      </c>
      <c r="D2323">
        <v>99.25</v>
      </c>
      <c r="E2323">
        <v>99.75</v>
      </c>
      <c r="F2323">
        <v>98.93</v>
      </c>
      <c r="G2323">
        <v>0</v>
      </c>
      <c r="H2323">
        <v>0.17</v>
      </c>
    </row>
    <row r="2324" spans="1:8" x14ac:dyDescent="0.2">
      <c r="A2324" t="s">
        <v>2803</v>
      </c>
      <c r="B2324" s="1">
        <f t="shared" si="36"/>
        <v>40500</v>
      </c>
      <c r="C2324">
        <v>99.25</v>
      </c>
      <c r="D2324">
        <v>98.59</v>
      </c>
      <c r="E2324">
        <v>99.38</v>
      </c>
      <c r="F2324">
        <v>98.47</v>
      </c>
      <c r="G2324">
        <v>0</v>
      </c>
      <c r="H2324">
        <v>0.67</v>
      </c>
    </row>
    <row r="2325" spans="1:8" x14ac:dyDescent="0.2">
      <c r="A2325" t="s">
        <v>2804</v>
      </c>
      <c r="B2325" s="1">
        <f t="shared" si="36"/>
        <v>40499</v>
      </c>
      <c r="C2325">
        <v>98.6</v>
      </c>
      <c r="D2325">
        <v>98.32</v>
      </c>
      <c r="E2325">
        <v>98.74</v>
      </c>
      <c r="F2325">
        <v>98.08</v>
      </c>
      <c r="G2325">
        <v>0</v>
      </c>
      <c r="H2325">
        <v>0.28000000000000003</v>
      </c>
    </row>
    <row r="2326" spans="1:8" x14ac:dyDescent="0.2">
      <c r="A2326" t="s">
        <v>2805</v>
      </c>
      <c r="B2326" s="1">
        <f t="shared" si="36"/>
        <v>40498</v>
      </c>
      <c r="C2326">
        <v>98.32</v>
      </c>
      <c r="D2326">
        <v>98.59</v>
      </c>
      <c r="E2326">
        <v>99.2</v>
      </c>
      <c r="F2326">
        <v>97.95</v>
      </c>
      <c r="G2326">
        <v>0</v>
      </c>
      <c r="H2326">
        <v>-0.27</v>
      </c>
    </row>
    <row r="2327" spans="1:8" x14ac:dyDescent="0.2">
      <c r="A2327" t="s">
        <v>2806</v>
      </c>
      <c r="B2327" s="1">
        <f t="shared" si="36"/>
        <v>40497</v>
      </c>
      <c r="C2327">
        <v>98.58</v>
      </c>
      <c r="D2327">
        <v>99.15</v>
      </c>
      <c r="E2327">
        <v>99.6</v>
      </c>
      <c r="F2327">
        <v>98.47</v>
      </c>
      <c r="G2327">
        <v>0</v>
      </c>
      <c r="H2327">
        <v>-0.57999999999999996</v>
      </c>
    </row>
    <row r="2328" spans="1:8" x14ac:dyDescent="0.2">
      <c r="A2328" t="s">
        <v>2830</v>
      </c>
      <c r="B2328" s="1">
        <f t="shared" si="36"/>
        <v>40496</v>
      </c>
      <c r="C2328">
        <v>99.15</v>
      </c>
      <c r="D2328">
        <v>99.15</v>
      </c>
      <c r="E2328">
        <v>99.28</v>
      </c>
      <c r="F2328">
        <v>99.09</v>
      </c>
      <c r="G2328">
        <v>0</v>
      </c>
      <c r="H2328">
        <v>-0.05</v>
      </c>
    </row>
    <row r="2329" spans="1:8" x14ac:dyDescent="0.2">
      <c r="A2329" t="s">
        <v>2807</v>
      </c>
      <c r="B2329" s="1">
        <f t="shared" si="36"/>
        <v>40494</v>
      </c>
      <c r="C2329">
        <v>99.2</v>
      </c>
      <c r="D2329">
        <v>98.65</v>
      </c>
      <c r="E2329">
        <v>99.71</v>
      </c>
      <c r="F2329">
        <v>98.26</v>
      </c>
      <c r="G2329">
        <v>0</v>
      </c>
      <c r="H2329">
        <v>0.56000000000000005</v>
      </c>
    </row>
    <row r="2330" spans="1:8" x14ac:dyDescent="0.2">
      <c r="A2330" t="s">
        <v>2808</v>
      </c>
      <c r="B2330" s="1">
        <f t="shared" si="36"/>
        <v>40493</v>
      </c>
      <c r="C2330">
        <v>98.65</v>
      </c>
      <c r="D2330">
        <v>99.51</v>
      </c>
      <c r="E2330">
        <v>99.84</v>
      </c>
      <c r="F2330">
        <v>98.49</v>
      </c>
      <c r="G2330">
        <v>0</v>
      </c>
      <c r="H2330">
        <v>-0.87</v>
      </c>
    </row>
    <row r="2331" spans="1:8" x14ac:dyDescent="0.2">
      <c r="A2331" t="s">
        <v>2809</v>
      </c>
      <c r="B2331" s="1">
        <f t="shared" si="36"/>
        <v>40492</v>
      </c>
      <c r="C2331">
        <v>99.51</v>
      </c>
      <c r="D2331">
        <v>99.47</v>
      </c>
      <c r="E2331">
        <v>100</v>
      </c>
      <c r="F2331">
        <v>98.87</v>
      </c>
      <c r="G2331">
        <v>0</v>
      </c>
      <c r="H2331">
        <v>0.04</v>
      </c>
    </row>
    <row r="2332" spans="1:8" x14ac:dyDescent="0.2">
      <c r="A2332" t="s">
        <v>2810</v>
      </c>
      <c r="B2332" s="1">
        <f t="shared" si="36"/>
        <v>40491</v>
      </c>
      <c r="C2332">
        <v>99.48</v>
      </c>
      <c r="D2332">
        <v>99.94</v>
      </c>
      <c r="E2332">
        <v>100.55</v>
      </c>
      <c r="F2332">
        <v>99.24</v>
      </c>
      <c r="G2332">
        <v>0</v>
      </c>
      <c r="H2332">
        <v>-0.46</v>
      </c>
    </row>
    <row r="2333" spans="1:8" x14ac:dyDescent="0.2">
      <c r="A2333" t="s">
        <v>2811</v>
      </c>
      <c r="B2333" s="1">
        <f t="shared" si="36"/>
        <v>40490</v>
      </c>
      <c r="C2333">
        <v>99.94</v>
      </c>
      <c r="D2333">
        <v>101.14</v>
      </c>
      <c r="E2333">
        <v>101.26</v>
      </c>
      <c r="F2333">
        <v>99.84</v>
      </c>
      <c r="G2333">
        <v>0</v>
      </c>
      <c r="H2333">
        <v>-1.19</v>
      </c>
    </row>
    <row r="2334" spans="1:8" x14ac:dyDescent="0.2">
      <c r="A2334" t="s">
        <v>2831</v>
      </c>
      <c r="B2334" s="1">
        <f t="shared" si="36"/>
        <v>40489</v>
      </c>
      <c r="C2334">
        <v>101.14</v>
      </c>
      <c r="D2334">
        <v>101.05</v>
      </c>
      <c r="E2334">
        <v>101.18</v>
      </c>
      <c r="F2334">
        <v>100.98</v>
      </c>
      <c r="G2334">
        <v>0</v>
      </c>
      <c r="H2334">
        <v>0.23</v>
      </c>
    </row>
    <row r="2335" spans="1:8" x14ac:dyDescent="0.2">
      <c r="A2335" t="s">
        <v>2812</v>
      </c>
      <c r="B2335" s="1">
        <f t="shared" si="36"/>
        <v>40487</v>
      </c>
      <c r="C2335">
        <v>100.91</v>
      </c>
      <c r="D2335">
        <v>102.02</v>
      </c>
      <c r="E2335">
        <v>102.16</v>
      </c>
      <c r="F2335">
        <v>100.8</v>
      </c>
      <c r="G2335">
        <v>0</v>
      </c>
      <c r="H2335">
        <v>-1.0900000000000001</v>
      </c>
    </row>
    <row r="2336" spans="1:8" x14ac:dyDescent="0.2">
      <c r="A2336" t="s">
        <v>2813</v>
      </c>
      <c r="B2336" s="1">
        <f t="shared" si="36"/>
        <v>40486</v>
      </c>
      <c r="C2336">
        <v>102.02</v>
      </c>
      <c r="D2336">
        <v>101.66</v>
      </c>
      <c r="E2336">
        <v>102.53</v>
      </c>
      <c r="F2336">
        <v>101.31</v>
      </c>
      <c r="G2336">
        <v>0</v>
      </c>
      <c r="H2336">
        <v>0.35</v>
      </c>
    </row>
    <row r="2337" spans="1:8" x14ac:dyDescent="0.2">
      <c r="A2337" t="s">
        <v>2814</v>
      </c>
      <c r="B2337" s="1">
        <f t="shared" si="36"/>
        <v>40485</v>
      </c>
      <c r="C2337">
        <v>101.67</v>
      </c>
      <c r="D2337">
        <v>101.1</v>
      </c>
      <c r="E2337">
        <v>102.05</v>
      </c>
      <c r="F2337">
        <v>100.76</v>
      </c>
      <c r="G2337">
        <v>0</v>
      </c>
      <c r="H2337">
        <v>0.56000000000000005</v>
      </c>
    </row>
    <row r="2338" spans="1:8" x14ac:dyDescent="0.2">
      <c r="A2338" t="s">
        <v>2815</v>
      </c>
      <c r="B2338" s="1">
        <f t="shared" si="36"/>
        <v>40484</v>
      </c>
      <c r="C2338">
        <v>101.1</v>
      </c>
      <c r="D2338">
        <v>100.28</v>
      </c>
      <c r="E2338">
        <v>101.3</v>
      </c>
      <c r="F2338">
        <v>100.07</v>
      </c>
      <c r="G2338">
        <v>0</v>
      </c>
      <c r="H2338">
        <v>0.82</v>
      </c>
    </row>
    <row r="2339" spans="1:8" x14ac:dyDescent="0.2">
      <c r="A2339" t="s">
        <v>2816</v>
      </c>
      <c r="B2339" s="1">
        <f t="shared" si="36"/>
        <v>40483</v>
      </c>
      <c r="C2339">
        <v>100.28</v>
      </c>
      <c r="D2339">
        <v>100.6</v>
      </c>
      <c r="E2339">
        <v>100.96</v>
      </c>
      <c r="F2339">
        <v>99.97</v>
      </c>
      <c r="G2339">
        <v>0</v>
      </c>
      <c r="H2339">
        <v>-0.32</v>
      </c>
    </row>
    <row r="2340" spans="1:8" x14ac:dyDescent="0.2">
      <c r="A2340" t="s">
        <v>2599</v>
      </c>
      <c r="B2340" s="1">
        <f t="shared" si="36"/>
        <v>40482</v>
      </c>
      <c r="C2340">
        <v>100.6</v>
      </c>
      <c r="D2340">
        <v>100.56</v>
      </c>
      <c r="E2340">
        <v>100.66</v>
      </c>
      <c r="F2340">
        <v>100.52</v>
      </c>
      <c r="G2340">
        <v>0</v>
      </c>
      <c r="H2340">
        <v>0.14000000000000001</v>
      </c>
    </row>
    <row r="2341" spans="1:8" x14ac:dyDescent="0.2">
      <c r="A2341" t="s">
        <v>2569</v>
      </c>
      <c r="B2341" s="1">
        <f t="shared" si="36"/>
        <v>40480</v>
      </c>
      <c r="C2341">
        <v>100.46</v>
      </c>
      <c r="D2341">
        <v>100.63</v>
      </c>
      <c r="E2341">
        <v>100.81</v>
      </c>
      <c r="F2341">
        <v>99.74</v>
      </c>
      <c r="G2341">
        <v>0</v>
      </c>
      <c r="H2341">
        <v>-0.17</v>
      </c>
    </row>
    <row r="2342" spans="1:8" x14ac:dyDescent="0.2">
      <c r="A2342" t="s">
        <v>2570</v>
      </c>
      <c r="B2342" s="1">
        <f t="shared" si="36"/>
        <v>40479</v>
      </c>
      <c r="C2342">
        <v>100.63</v>
      </c>
      <c r="D2342">
        <v>99.86</v>
      </c>
      <c r="E2342">
        <v>100.78</v>
      </c>
      <c r="F2342">
        <v>99.71</v>
      </c>
      <c r="G2342">
        <v>0</v>
      </c>
      <c r="H2342">
        <v>0.76</v>
      </c>
    </row>
    <row r="2343" spans="1:8" x14ac:dyDescent="0.2">
      <c r="A2343" t="s">
        <v>2571</v>
      </c>
      <c r="B2343" s="1">
        <f t="shared" si="36"/>
        <v>40478</v>
      </c>
      <c r="C2343">
        <v>99.87</v>
      </c>
      <c r="D2343">
        <v>100.17</v>
      </c>
      <c r="E2343">
        <v>100.44</v>
      </c>
      <c r="F2343">
        <v>99.55</v>
      </c>
      <c r="G2343">
        <v>0</v>
      </c>
      <c r="H2343">
        <v>-0.3</v>
      </c>
    </row>
    <row r="2344" spans="1:8" x14ac:dyDescent="0.2">
      <c r="A2344" t="s">
        <v>2572</v>
      </c>
      <c r="B2344" s="1">
        <f t="shared" si="36"/>
        <v>40477</v>
      </c>
      <c r="C2344">
        <v>100.17</v>
      </c>
      <c r="D2344">
        <v>100.5</v>
      </c>
      <c r="E2344">
        <v>101.05</v>
      </c>
      <c r="F2344">
        <v>99.86</v>
      </c>
      <c r="G2344">
        <v>0</v>
      </c>
      <c r="H2344">
        <v>-0.33</v>
      </c>
    </row>
    <row r="2345" spans="1:8" x14ac:dyDescent="0.2">
      <c r="A2345" t="s">
        <v>2573</v>
      </c>
      <c r="B2345" s="1">
        <f t="shared" si="36"/>
        <v>40476</v>
      </c>
      <c r="C2345">
        <v>100.5</v>
      </c>
      <c r="D2345">
        <v>100.9</v>
      </c>
      <c r="E2345">
        <v>101.51</v>
      </c>
      <c r="F2345">
        <v>100.4</v>
      </c>
      <c r="G2345">
        <v>0</v>
      </c>
      <c r="H2345">
        <v>-0.4</v>
      </c>
    </row>
    <row r="2346" spans="1:8" x14ac:dyDescent="0.2">
      <c r="A2346" t="s">
        <v>2600</v>
      </c>
      <c r="B2346" s="1">
        <f t="shared" si="36"/>
        <v>40475</v>
      </c>
      <c r="C2346">
        <v>100.9</v>
      </c>
      <c r="D2346">
        <v>100.87</v>
      </c>
      <c r="E2346">
        <v>100.94</v>
      </c>
      <c r="F2346">
        <v>100.72</v>
      </c>
      <c r="G2346">
        <v>0</v>
      </c>
      <c r="H2346">
        <v>0.03</v>
      </c>
    </row>
    <row r="2347" spans="1:8" x14ac:dyDescent="0.2">
      <c r="A2347" t="s">
        <v>2574</v>
      </c>
      <c r="B2347" s="1">
        <f t="shared" si="36"/>
        <v>40473</v>
      </c>
      <c r="C2347">
        <v>100.86</v>
      </c>
      <c r="D2347">
        <v>100.59</v>
      </c>
      <c r="E2347">
        <v>101.03</v>
      </c>
      <c r="F2347">
        <v>100.22</v>
      </c>
      <c r="G2347">
        <v>0</v>
      </c>
      <c r="H2347">
        <v>0.27</v>
      </c>
    </row>
    <row r="2348" spans="1:8" x14ac:dyDescent="0.2">
      <c r="A2348" t="s">
        <v>2575</v>
      </c>
      <c r="B2348" s="1">
        <f t="shared" si="36"/>
        <v>40472</v>
      </c>
      <c r="C2348">
        <v>100.59</v>
      </c>
      <c r="D2348">
        <v>100.81</v>
      </c>
      <c r="E2348">
        <v>101.38</v>
      </c>
      <c r="F2348">
        <v>100.2</v>
      </c>
      <c r="G2348">
        <v>0</v>
      </c>
      <c r="H2348">
        <v>-0.22</v>
      </c>
    </row>
    <row r="2349" spans="1:8" x14ac:dyDescent="0.2">
      <c r="A2349" t="s">
        <v>2576</v>
      </c>
      <c r="B2349" s="1">
        <f t="shared" si="36"/>
        <v>40471</v>
      </c>
      <c r="C2349">
        <v>100.81</v>
      </c>
      <c r="D2349">
        <v>99.34</v>
      </c>
      <c r="E2349">
        <v>100.95</v>
      </c>
      <c r="F2349">
        <v>99.26</v>
      </c>
      <c r="G2349">
        <v>0</v>
      </c>
      <c r="H2349">
        <v>1.48</v>
      </c>
    </row>
    <row r="2350" spans="1:8" x14ac:dyDescent="0.2">
      <c r="A2350" t="s">
        <v>2577</v>
      </c>
      <c r="B2350" s="1">
        <f t="shared" si="36"/>
        <v>40470</v>
      </c>
      <c r="C2350">
        <v>99.34</v>
      </c>
      <c r="D2350">
        <v>100.69</v>
      </c>
      <c r="E2350">
        <v>101.05</v>
      </c>
      <c r="F2350">
        <v>99.25</v>
      </c>
      <c r="G2350">
        <v>0</v>
      </c>
      <c r="H2350">
        <v>-1.34</v>
      </c>
    </row>
    <row r="2351" spans="1:8" x14ac:dyDescent="0.2">
      <c r="A2351" t="s">
        <v>2578</v>
      </c>
      <c r="B2351" s="1">
        <f t="shared" si="36"/>
        <v>40469</v>
      </c>
      <c r="C2351">
        <v>100.69</v>
      </c>
      <c r="D2351">
        <v>100.53</v>
      </c>
      <c r="E2351">
        <v>100.93</v>
      </c>
      <c r="F2351">
        <v>99.83</v>
      </c>
      <c r="G2351">
        <v>0</v>
      </c>
      <c r="H2351">
        <v>0.16</v>
      </c>
    </row>
    <row r="2352" spans="1:8" x14ac:dyDescent="0.2">
      <c r="A2352" t="s">
        <v>2601</v>
      </c>
      <c r="B2352" s="1">
        <f t="shared" si="36"/>
        <v>40468</v>
      </c>
      <c r="C2352">
        <v>100.53</v>
      </c>
      <c r="D2352">
        <v>100.72</v>
      </c>
      <c r="E2352">
        <v>100.73</v>
      </c>
      <c r="F2352">
        <v>100.46</v>
      </c>
      <c r="G2352">
        <v>0</v>
      </c>
      <c r="H2352">
        <v>-0.18</v>
      </c>
    </row>
    <row r="2353" spans="1:8" x14ac:dyDescent="0.2">
      <c r="A2353" t="s">
        <v>2579</v>
      </c>
      <c r="B2353" s="1">
        <f t="shared" si="36"/>
        <v>40466</v>
      </c>
      <c r="C2353">
        <v>100.71</v>
      </c>
      <c r="D2353">
        <v>101.01</v>
      </c>
      <c r="E2353">
        <v>101.67</v>
      </c>
      <c r="F2353">
        <v>100.43</v>
      </c>
      <c r="G2353">
        <v>0</v>
      </c>
      <c r="H2353">
        <v>-0.3</v>
      </c>
    </row>
    <row r="2354" spans="1:8" x14ac:dyDescent="0.2">
      <c r="A2354" t="s">
        <v>2580</v>
      </c>
      <c r="B2354" s="1">
        <f t="shared" si="36"/>
        <v>40465</v>
      </c>
      <c r="C2354">
        <v>101.01</v>
      </c>
      <c r="D2354">
        <v>100.83</v>
      </c>
      <c r="E2354">
        <v>101.57</v>
      </c>
      <c r="F2354">
        <v>100.72</v>
      </c>
      <c r="G2354">
        <v>0</v>
      </c>
      <c r="H2354">
        <v>0.18</v>
      </c>
    </row>
    <row r="2355" spans="1:8" x14ac:dyDescent="0.2">
      <c r="A2355" t="s">
        <v>2581</v>
      </c>
      <c r="B2355" s="1">
        <f t="shared" si="36"/>
        <v>40464</v>
      </c>
      <c r="C2355">
        <v>100.83</v>
      </c>
      <c r="D2355">
        <v>100.58</v>
      </c>
      <c r="E2355">
        <v>101.12</v>
      </c>
      <c r="F2355">
        <v>100.45</v>
      </c>
      <c r="G2355">
        <v>0</v>
      </c>
      <c r="H2355">
        <v>0.24</v>
      </c>
    </row>
    <row r="2356" spans="1:8" x14ac:dyDescent="0.2">
      <c r="A2356" t="s">
        <v>2582</v>
      </c>
      <c r="B2356" s="1">
        <f t="shared" si="36"/>
        <v>40463</v>
      </c>
      <c r="C2356">
        <v>100.58</v>
      </c>
      <c r="D2356">
        <v>100.27</v>
      </c>
      <c r="E2356">
        <v>100.74</v>
      </c>
      <c r="F2356">
        <v>99.63</v>
      </c>
      <c r="G2356">
        <v>0</v>
      </c>
      <c r="H2356">
        <v>0.31</v>
      </c>
    </row>
    <row r="2357" spans="1:8" x14ac:dyDescent="0.2">
      <c r="A2357" t="s">
        <v>2583</v>
      </c>
      <c r="B2357" s="1">
        <f t="shared" si="36"/>
        <v>40462</v>
      </c>
      <c r="C2357">
        <v>100.27</v>
      </c>
      <c r="D2357">
        <v>100.95</v>
      </c>
      <c r="E2357">
        <v>101.02</v>
      </c>
      <c r="F2357">
        <v>100.17</v>
      </c>
      <c r="G2357">
        <v>0</v>
      </c>
      <c r="H2357">
        <v>-0.68</v>
      </c>
    </row>
    <row r="2358" spans="1:8" x14ac:dyDescent="0.2">
      <c r="A2358" t="s">
        <v>2602</v>
      </c>
      <c r="B2358" s="1">
        <f t="shared" si="36"/>
        <v>40461</v>
      </c>
      <c r="C2358">
        <v>100.95</v>
      </c>
      <c r="D2358">
        <v>100.99</v>
      </c>
      <c r="E2358">
        <v>101.04</v>
      </c>
      <c r="F2358">
        <v>100.76</v>
      </c>
      <c r="G2358">
        <v>0</v>
      </c>
      <c r="H2358">
        <v>0.4</v>
      </c>
    </row>
    <row r="2359" spans="1:8" x14ac:dyDescent="0.2">
      <c r="A2359" t="s">
        <v>2584</v>
      </c>
      <c r="B2359" s="1">
        <f t="shared" si="36"/>
        <v>40459</v>
      </c>
      <c r="C2359">
        <v>100.56</v>
      </c>
      <c r="D2359">
        <v>100.67</v>
      </c>
      <c r="E2359">
        <v>101.07</v>
      </c>
      <c r="F2359">
        <v>100.04</v>
      </c>
      <c r="G2359">
        <v>0</v>
      </c>
      <c r="H2359">
        <v>-0.11</v>
      </c>
    </row>
    <row r="2360" spans="1:8" x14ac:dyDescent="0.2">
      <c r="A2360" t="s">
        <v>2585</v>
      </c>
      <c r="B2360" s="1">
        <f t="shared" si="36"/>
        <v>40458</v>
      </c>
      <c r="C2360">
        <v>100.67</v>
      </c>
      <c r="D2360">
        <v>100.72</v>
      </c>
      <c r="E2360">
        <v>101.37</v>
      </c>
      <c r="F2360">
        <v>100.2</v>
      </c>
      <c r="G2360">
        <v>0</v>
      </c>
      <c r="H2360">
        <v>-0.05</v>
      </c>
    </row>
    <row r="2361" spans="1:8" x14ac:dyDescent="0.2">
      <c r="A2361" t="s">
        <v>2586</v>
      </c>
      <c r="B2361" s="1">
        <f t="shared" si="36"/>
        <v>40457</v>
      </c>
      <c r="C2361">
        <v>100.72</v>
      </c>
      <c r="D2361">
        <v>100.29</v>
      </c>
      <c r="E2361">
        <v>100.92</v>
      </c>
      <c r="F2361">
        <v>99.9</v>
      </c>
      <c r="G2361">
        <v>0</v>
      </c>
      <c r="H2361">
        <v>0.43</v>
      </c>
    </row>
    <row r="2362" spans="1:8" x14ac:dyDescent="0.2">
      <c r="A2362" t="s">
        <v>2587</v>
      </c>
      <c r="B2362" s="1">
        <f t="shared" si="36"/>
        <v>40456</v>
      </c>
      <c r="C2362">
        <v>100.29</v>
      </c>
      <c r="D2362">
        <v>99.13</v>
      </c>
      <c r="E2362">
        <v>100.36</v>
      </c>
      <c r="F2362">
        <v>99.02</v>
      </c>
      <c r="G2362">
        <v>0</v>
      </c>
      <c r="H2362">
        <v>1.1599999999999999</v>
      </c>
    </row>
    <row r="2363" spans="1:8" x14ac:dyDescent="0.2">
      <c r="A2363" t="s">
        <v>2588</v>
      </c>
      <c r="B2363" s="1">
        <f t="shared" si="36"/>
        <v>40455</v>
      </c>
      <c r="C2363">
        <v>99.13</v>
      </c>
      <c r="D2363">
        <v>99.91</v>
      </c>
      <c r="E2363">
        <v>100.07</v>
      </c>
      <c r="F2363">
        <v>99.03</v>
      </c>
      <c r="G2363">
        <v>0</v>
      </c>
      <c r="H2363">
        <v>-0.78</v>
      </c>
    </row>
    <row r="2364" spans="1:8" x14ac:dyDescent="0.2">
      <c r="A2364" t="s">
        <v>2603</v>
      </c>
      <c r="B2364" s="1">
        <f t="shared" si="36"/>
        <v>40454</v>
      </c>
      <c r="C2364">
        <v>99.91</v>
      </c>
      <c r="D2364">
        <v>100.02</v>
      </c>
      <c r="E2364">
        <v>100.04</v>
      </c>
      <c r="F2364">
        <v>99.89</v>
      </c>
      <c r="G2364">
        <v>0</v>
      </c>
      <c r="H2364">
        <v>-7.0000000000000007E-2</v>
      </c>
    </row>
    <row r="2365" spans="1:8" x14ac:dyDescent="0.2">
      <c r="A2365" t="s">
        <v>2589</v>
      </c>
      <c r="B2365" s="1">
        <f t="shared" si="36"/>
        <v>40452</v>
      </c>
      <c r="C2365">
        <v>99.98</v>
      </c>
      <c r="D2365">
        <v>99.04</v>
      </c>
      <c r="E2365">
        <v>100.03</v>
      </c>
      <c r="F2365">
        <v>98.98</v>
      </c>
      <c r="G2365">
        <v>0</v>
      </c>
      <c r="H2365">
        <v>0.94</v>
      </c>
    </row>
    <row r="2366" spans="1:8" x14ac:dyDescent="0.2">
      <c r="A2366" t="s">
        <v>2333</v>
      </c>
      <c r="B2366" s="1">
        <f t="shared" si="36"/>
        <v>40451</v>
      </c>
      <c r="C2366">
        <v>99.05</v>
      </c>
      <c r="D2366">
        <v>98.93</v>
      </c>
      <c r="E2366">
        <v>99.38</v>
      </c>
      <c r="F2366">
        <v>98.39</v>
      </c>
      <c r="G2366">
        <v>0</v>
      </c>
      <c r="H2366">
        <v>0.12</v>
      </c>
    </row>
    <row r="2367" spans="1:8" x14ac:dyDescent="0.2">
      <c r="A2367" t="s">
        <v>2334</v>
      </c>
      <c r="B2367" s="1">
        <f t="shared" si="36"/>
        <v>40450</v>
      </c>
      <c r="C2367">
        <v>98.93</v>
      </c>
      <c r="D2367">
        <v>98.62</v>
      </c>
      <c r="E2367">
        <v>99.1</v>
      </c>
      <c r="F2367">
        <v>98.47</v>
      </c>
      <c r="G2367">
        <v>0</v>
      </c>
      <c r="H2367">
        <v>0.31</v>
      </c>
    </row>
    <row r="2368" spans="1:8" x14ac:dyDescent="0.2">
      <c r="A2368" t="s">
        <v>2335</v>
      </c>
      <c r="B2368" s="1">
        <f t="shared" si="36"/>
        <v>40449</v>
      </c>
      <c r="C2368">
        <v>98.62</v>
      </c>
      <c r="D2368">
        <v>97.79</v>
      </c>
      <c r="E2368">
        <v>98.85</v>
      </c>
      <c r="F2368">
        <v>97.44</v>
      </c>
      <c r="G2368">
        <v>0</v>
      </c>
      <c r="H2368">
        <v>0.85</v>
      </c>
    </row>
    <row r="2369" spans="1:8" x14ac:dyDescent="0.2">
      <c r="A2369" t="s">
        <v>2336</v>
      </c>
      <c r="B2369" s="1">
        <f t="shared" si="36"/>
        <v>40448</v>
      </c>
      <c r="C2369">
        <v>97.79</v>
      </c>
      <c r="D2369">
        <v>98.07</v>
      </c>
      <c r="E2369">
        <v>98.25</v>
      </c>
      <c r="F2369">
        <v>97.69</v>
      </c>
      <c r="G2369">
        <v>0</v>
      </c>
      <c r="H2369">
        <v>-0.28000000000000003</v>
      </c>
    </row>
    <row r="2370" spans="1:8" x14ac:dyDescent="0.2">
      <c r="A2370" t="s">
        <v>2365</v>
      </c>
      <c r="B2370" s="1">
        <f t="shared" si="36"/>
        <v>40447</v>
      </c>
      <c r="C2370">
        <v>98.07</v>
      </c>
      <c r="D2370">
        <v>98.09</v>
      </c>
      <c r="E2370">
        <v>98.18</v>
      </c>
      <c r="F2370">
        <v>98</v>
      </c>
      <c r="G2370">
        <v>0</v>
      </c>
      <c r="H2370">
        <v>-7.0000000000000007E-2</v>
      </c>
    </row>
    <row r="2371" spans="1:8" x14ac:dyDescent="0.2">
      <c r="A2371" t="s">
        <v>2337</v>
      </c>
      <c r="B2371" s="1">
        <f t="shared" ref="B2371:B2434" si="37">DATE(RIGHT(A2371,4),LEFT(A2371,2),LEFT(RIGHT(A2371,8),2))</f>
        <v>40445</v>
      </c>
      <c r="C2371">
        <v>98.14</v>
      </c>
      <c r="D2371">
        <v>97.08</v>
      </c>
      <c r="E2371">
        <v>98.27</v>
      </c>
      <c r="F2371">
        <v>96.97</v>
      </c>
      <c r="G2371">
        <v>0</v>
      </c>
      <c r="H2371">
        <v>1.0900000000000001</v>
      </c>
    </row>
    <row r="2372" spans="1:8" x14ac:dyDescent="0.2">
      <c r="A2372" t="s">
        <v>2338</v>
      </c>
      <c r="B2372" s="1">
        <f t="shared" si="37"/>
        <v>40444</v>
      </c>
      <c r="C2372">
        <v>97.08</v>
      </c>
      <c r="D2372">
        <v>97.7</v>
      </c>
      <c r="E2372">
        <v>97.87</v>
      </c>
      <c r="F2372">
        <v>96.95</v>
      </c>
      <c r="G2372">
        <v>0</v>
      </c>
      <c r="H2372">
        <v>-0.63</v>
      </c>
    </row>
    <row r="2373" spans="1:8" x14ac:dyDescent="0.2">
      <c r="A2373" t="s">
        <v>2339</v>
      </c>
      <c r="B2373" s="1">
        <f t="shared" si="37"/>
        <v>40443</v>
      </c>
      <c r="C2373">
        <v>97.7</v>
      </c>
      <c r="D2373">
        <v>97.04</v>
      </c>
      <c r="E2373">
        <v>97.99</v>
      </c>
      <c r="F2373">
        <v>96.85</v>
      </c>
      <c r="G2373">
        <v>0</v>
      </c>
      <c r="H2373">
        <v>0.67</v>
      </c>
    </row>
    <row r="2374" spans="1:8" x14ac:dyDescent="0.2">
      <c r="A2374" t="s">
        <v>2340</v>
      </c>
      <c r="B2374" s="1">
        <f t="shared" si="37"/>
        <v>40442</v>
      </c>
      <c r="C2374">
        <v>97.04</v>
      </c>
      <c r="D2374">
        <v>95.84</v>
      </c>
      <c r="E2374">
        <v>97.15</v>
      </c>
      <c r="F2374">
        <v>95.72</v>
      </c>
      <c r="G2374">
        <v>0</v>
      </c>
      <c r="H2374">
        <v>1.26</v>
      </c>
    </row>
    <row r="2375" spans="1:8" x14ac:dyDescent="0.2">
      <c r="A2375" t="s">
        <v>2341</v>
      </c>
      <c r="B2375" s="1">
        <f t="shared" si="37"/>
        <v>40441</v>
      </c>
      <c r="C2375">
        <v>95.84</v>
      </c>
      <c r="D2375">
        <v>95.77</v>
      </c>
      <c r="E2375">
        <v>96.3</v>
      </c>
      <c r="F2375">
        <v>95.56</v>
      </c>
      <c r="G2375">
        <v>0</v>
      </c>
      <c r="H2375">
        <v>0.06</v>
      </c>
    </row>
    <row r="2376" spans="1:8" x14ac:dyDescent="0.2">
      <c r="A2376" t="s">
        <v>2366</v>
      </c>
      <c r="B2376" s="1">
        <f t="shared" si="37"/>
        <v>40440</v>
      </c>
      <c r="C2376">
        <v>95.78</v>
      </c>
      <c r="D2376">
        <v>95.79</v>
      </c>
      <c r="E2376">
        <v>95.85</v>
      </c>
      <c r="F2376">
        <v>95.69</v>
      </c>
      <c r="G2376">
        <v>0</v>
      </c>
      <c r="H2376">
        <v>-0.06</v>
      </c>
    </row>
    <row r="2377" spans="1:8" x14ac:dyDescent="0.2">
      <c r="A2377" t="s">
        <v>2342</v>
      </c>
      <c r="B2377" s="1">
        <f t="shared" si="37"/>
        <v>40438</v>
      </c>
      <c r="C2377">
        <v>95.83</v>
      </c>
      <c r="D2377">
        <v>95.97</v>
      </c>
      <c r="E2377">
        <v>96.55</v>
      </c>
      <c r="F2377">
        <v>95.57</v>
      </c>
      <c r="G2377">
        <v>0</v>
      </c>
      <c r="H2377">
        <v>-0.15</v>
      </c>
    </row>
    <row r="2378" spans="1:8" x14ac:dyDescent="0.2">
      <c r="A2378" t="s">
        <v>2343</v>
      </c>
      <c r="B2378" s="1">
        <f t="shared" si="37"/>
        <v>40437</v>
      </c>
      <c r="C2378">
        <v>95.97</v>
      </c>
      <c r="D2378">
        <v>95.47</v>
      </c>
      <c r="E2378">
        <v>96.3</v>
      </c>
      <c r="F2378">
        <v>95.18</v>
      </c>
      <c r="G2378">
        <v>0</v>
      </c>
      <c r="H2378">
        <v>0.52</v>
      </c>
    </row>
    <row r="2379" spans="1:8" x14ac:dyDescent="0.2">
      <c r="A2379" t="s">
        <v>2344</v>
      </c>
      <c r="B2379" s="1">
        <f t="shared" si="37"/>
        <v>40436</v>
      </c>
      <c r="C2379">
        <v>95.48</v>
      </c>
      <c r="D2379">
        <v>94.96</v>
      </c>
      <c r="E2379">
        <v>95.75</v>
      </c>
      <c r="F2379">
        <v>94.65</v>
      </c>
      <c r="G2379">
        <v>0</v>
      </c>
      <c r="H2379">
        <v>0.55000000000000004</v>
      </c>
    </row>
    <row r="2380" spans="1:8" x14ac:dyDescent="0.2">
      <c r="A2380" t="s">
        <v>2345</v>
      </c>
      <c r="B2380" s="1">
        <f t="shared" si="37"/>
        <v>40435</v>
      </c>
      <c r="C2380">
        <v>94.96</v>
      </c>
      <c r="D2380">
        <v>94.34</v>
      </c>
      <c r="E2380">
        <v>95.23</v>
      </c>
      <c r="F2380">
        <v>94</v>
      </c>
      <c r="G2380">
        <v>0</v>
      </c>
      <c r="H2380">
        <v>0.65</v>
      </c>
    </row>
    <row r="2381" spans="1:8" x14ac:dyDescent="0.2">
      <c r="A2381" t="s">
        <v>2346</v>
      </c>
      <c r="B2381" s="1">
        <f t="shared" si="37"/>
        <v>40434</v>
      </c>
      <c r="C2381">
        <v>94.34</v>
      </c>
      <c r="D2381">
        <v>93.78</v>
      </c>
      <c r="E2381">
        <v>94.56</v>
      </c>
      <c r="F2381">
        <v>93.72</v>
      </c>
      <c r="G2381">
        <v>0</v>
      </c>
      <c r="H2381">
        <v>0.6</v>
      </c>
    </row>
    <row r="2382" spans="1:8" x14ac:dyDescent="0.2">
      <c r="A2382" t="s">
        <v>2367</v>
      </c>
      <c r="B2382" s="1">
        <f t="shared" si="37"/>
        <v>40433</v>
      </c>
      <c r="C2382">
        <v>93.78</v>
      </c>
      <c r="D2382">
        <v>93.48</v>
      </c>
      <c r="E2382">
        <v>93.8</v>
      </c>
      <c r="F2382">
        <v>93.43</v>
      </c>
      <c r="G2382">
        <v>0</v>
      </c>
      <c r="H2382">
        <v>0.52</v>
      </c>
    </row>
    <row r="2383" spans="1:8" x14ac:dyDescent="0.2">
      <c r="A2383" t="s">
        <v>2347</v>
      </c>
      <c r="B2383" s="1">
        <f t="shared" si="37"/>
        <v>40431</v>
      </c>
      <c r="C2383">
        <v>93.29</v>
      </c>
      <c r="D2383">
        <v>93.2</v>
      </c>
      <c r="E2383">
        <v>93.8</v>
      </c>
      <c r="F2383">
        <v>92.99</v>
      </c>
      <c r="G2383">
        <v>0</v>
      </c>
      <c r="H2383">
        <v>0.09</v>
      </c>
    </row>
    <row r="2384" spans="1:8" x14ac:dyDescent="0.2">
      <c r="A2384" t="s">
        <v>2348</v>
      </c>
      <c r="B2384" s="1">
        <f t="shared" si="37"/>
        <v>40430</v>
      </c>
      <c r="C2384">
        <v>93.21</v>
      </c>
      <c r="D2384">
        <v>93.5</v>
      </c>
      <c r="E2384">
        <v>93.75</v>
      </c>
      <c r="F2384">
        <v>93.05</v>
      </c>
      <c r="G2384">
        <v>0</v>
      </c>
      <c r="H2384">
        <v>-0.31</v>
      </c>
    </row>
    <row r="2385" spans="1:8" x14ac:dyDescent="0.2">
      <c r="A2385" t="s">
        <v>2349</v>
      </c>
      <c r="B2385" s="1">
        <f t="shared" si="37"/>
        <v>40429</v>
      </c>
      <c r="C2385">
        <v>93.5</v>
      </c>
      <c r="D2385">
        <v>93.36</v>
      </c>
      <c r="E2385">
        <v>93.82</v>
      </c>
      <c r="F2385">
        <v>93</v>
      </c>
      <c r="G2385">
        <v>0</v>
      </c>
      <c r="H2385">
        <v>0.15</v>
      </c>
    </row>
    <row r="2386" spans="1:8" x14ac:dyDescent="0.2">
      <c r="A2386" t="s">
        <v>2350</v>
      </c>
      <c r="B2386" s="1">
        <f t="shared" si="37"/>
        <v>40428</v>
      </c>
      <c r="C2386">
        <v>93.36</v>
      </c>
      <c r="D2386">
        <v>94.23</v>
      </c>
      <c r="E2386">
        <v>94.3</v>
      </c>
      <c r="F2386">
        <v>93.22</v>
      </c>
      <c r="G2386">
        <v>0</v>
      </c>
      <c r="H2386">
        <v>-0.92</v>
      </c>
    </row>
    <row r="2387" spans="1:8" x14ac:dyDescent="0.2">
      <c r="A2387" t="s">
        <v>2368</v>
      </c>
      <c r="B2387" s="1">
        <f t="shared" si="37"/>
        <v>40427</v>
      </c>
      <c r="C2387">
        <v>94.23</v>
      </c>
      <c r="D2387">
        <v>94.7</v>
      </c>
      <c r="E2387">
        <v>94.93</v>
      </c>
      <c r="F2387">
        <v>94.1</v>
      </c>
      <c r="G2387">
        <v>0</v>
      </c>
      <c r="H2387">
        <v>-0.49</v>
      </c>
    </row>
    <row r="2388" spans="1:8" x14ac:dyDescent="0.2">
      <c r="A2388" t="s">
        <v>2369</v>
      </c>
      <c r="B2388" s="1">
        <f t="shared" si="37"/>
        <v>40426</v>
      </c>
      <c r="C2388">
        <v>94.7</v>
      </c>
      <c r="D2388">
        <v>94.7</v>
      </c>
      <c r="E2388">
        <v>94.77</v>
      </c>
      <c r="F2388">
        <v>94.62</v>
      </c>
      <c r="G2388">
        <v>0</v>
      </c>
      <c r="H2388">
        <v>-0.05</v>
      </c>
    </row>
    <row r="2389" spans="1:8" x14ac:dyDescent="0.2">
      <c r="A2389" t="s">
        <v>2351</v>
      </c>
      <c r="B2389" s="1">
        <f t="shared" si="37"/>
        <v>40424</v>
      </c>
      <c r="C2389">
        <v>94.75</v>
      </c>
      <c r="D2389">
        <v>94.23</v>
      </c>
      <c r="E2389">
        <v>94.88</v>
      </c>
      <c r="F2389">
        <v>94.12</v>
      </c>
      <c r="G2389">
        <v>0</v>
      </c>
      <c r="H2389">
        <v>0.55000000000000004</v>
      </c>
    </row>
    <row r="2390" spans="1:8" x14ac:dyDescent="0.2">
      <c r="A2390" t="s">
        <v>2352</v>
      </c>
      <c r="B2390" s="1">
        <f t="shared" si="37"/>
        <v>40423</v>
      </c>
      <c r="C2390">
        <v>94.23</v>
      </c>
      <c r="D2390">
        <v>94.15</v>
      </c>
      <c r="E2390">
        <v>94.52</v>
      </c>
      <c r="F2390">
        <v>93.9</v>
      </c>
      <c r="G2390">
        <v>0</v>
      </c>
      <c r="H2390">
        <v>0.09</v>
      </c>
    </row>
    <row r="2391" spans="1:8" x14ac:dyDescent="0.2">
      <c r="A2391" t="s">
        <v>2353</v>
      </c>
      <c r="B2391" s="1">
        <f t="shared" si="37"/>
        <v>40422</v>
      </c>
      <c r="C2391">
        <v>94.15</v>
      </c>
      <c r="D2391">
        <v>93.42</v>
      </c>
      <c r="E2391">
        <v>94.61</v>
      </c>
      <c r="F2391">
        <v>93.27</v>
      </c>
      <c r="G2391">
        <v>0</v>
      </c>
      <c r="H2391">
        <v>0.78</v>
      </c>
    </row>
    <row r="2392" spans="1:8" x14ac:dyDescent="0.2">
      <c r="A2392" t="s">
        <v>2108</v>
      </c>
      <c r="B2392" s="1">
        <f t="shared" si="37"/>
        <v>40421</v>
      </c>
      <c r="C2392">
        <v>93.42</v>
      </c>
      <c r="D2392">
        <v>93.37</v>
      </c>
      <c r="E2392">
        <v>93.98</v>
      </c>
      <c r="F2392">
        <v>93</v>
      </c>
      <c r="G2392">
        <v>0</v>
      </c>
      <c r="H2392">
        <v>0.06</v>
      </c>
    </row>
    <row r="2393" spans="1:8" x14ac:dyDescent="0.2">
      <c r="A2393" t="s">
        <v>2109</v>
      </c>
      <c r="B2393" s="1">
        <f t="shared" si="37"/>
        <v>40420</v>
      </c>
      <c r="C2393">
        <v>93.37</v>
      </c>
      <c r="D2393">
        <v>94.05</v>
      </c>
      <c r="E2393">
        <v>94.17</v>
      </c>
      <c r="F2393">
        <v>93.27</v>
      </c>
      <c r="G2393">
        <v>0</v>
      </c>
      <c r="H2393">
        <v>-0.73</v>
      </c>
    </row>
    <row r="2394" spans="1:8" x14ac:dyDescent="0.2">
      <c r="A2394" t="s">
        <v>2138</v>
      </c>
      <c r="B2394" s="1">
        <f t="shared" si="37"/>
        <v>40419</v>
      </c>
      <c r="C2394">
        <v>94.05</v>
      </c>
      <c r="D2394">
        <v>94.08</v>
      </c>
      <c r="E2394">
        <v>94.15</v>
      </c>
      <c r="F2394">
        <v>93.96</v>
      </c>
      <c r="G2394">
        <v>0</v>
      </c>
      <c r="H2394">
        <v>-0.01</v>
      </c>
    </row>
    <row r="2395" spans="1:8" x14ac:dyDescent="0.2">
      <c r="A2395" t="s">
        <v>2110</v>
      </c>
      <c r="B2395" s="1">
        <f t="shared" si="37"/>
        <v>40417</v>
      </c>
      <c r="C2395">
        <v>94.06</v>
      </c>
      <c r="D2395">
        <v>93.58</v>
      </c>
      <c r="E2395">
        <v>94.26</v>
      </c>
      <c r="F2395">
        <v>93.39</v>
      </c>
      <c r="G2395">
        <v>0</v>
      </c>
      <c r="H2395">
        <v>0.51</v>
      </c>
    </row>
    <row r="2396" spans="1:8" x14ac:dyDescent="0.2">
      <c r="A2396" t="s">
        <v>2111</v>
      </c>
      <c r="B2396" s="1">
        <f t="shared" si="37"/>
        <v>40416</v>
      </c>
      <c r="C2396">
        <v>93.58</v>
      </c>
      <c r="D2396">
        <v>93.49</v>
      </c>
      <c r="E2396">
        <v>94.02</v>
      </c>
      <c r="F2396">
        <v>93.26</v>
      </c>
      <c r="G2396">
        <v>0</v>
      </c>
      <c r="H2396">
        <v>0.1</v>
      </c>
    </row>
    <row r="2397" spans="1:8" x14ac:dyDescent="0.2">
      <c r="A2397" t="s">
        <v>2112</v>
      </c>
      <c r="B2397" s="1">
        <f t="shared" si="37"/>
        <v>40415</v>
      </c>
      <c r="C2397">
        <v>93.49</v>
      </c>
      <c r="D2397">
        <v>93.22</v>
      </c>
      <c r="E2397">
        <v>93.88</v>
      </c>
      <c r="F2397">
        <v>93.04</v>
      </c>
      <c r="G2397">
        <v>0</v>
      </c>
      <c r="H2397">
        <v>0.28999999999999998</v>
      </c>
    </row>
    <row r="2398" spans="1:8" x14ac:dyDescent="0.2">
      <c r="A2398" t="s">
        <v>2113</v>
      </c>
      <c r="B2398" s="1">
        <f t="shared" si="37"/>
        <v>40414</v>
      </c>
      <c r="C2398">
        <v>93.22</v>
      </c>
      <c r="D2398">
        <v>93.24</v>
      </c>
      <c r="E2398">
        <v>93.82</v>
      </c>
      <c r="F2398">
        <v>92.73</v>
      </c>
      <c r="G2398">
        <v>0</v>
      </c>
      <c r="H2398">
        <v>-0.02</v>
      </c>
    </row>
    <row r="2399" spans="1:8" x14ac:dyDescent="0.2">
      <c r="A2399" t="s">
        <v>2114</v>
      </c>
      <c r="B2399" s="1">
        <f t="shared" si="37"/>
        <v>40413</v>
      </c>
      <c r="C2399">
        <v>93.24</v>
      </c>
      <c r="D2399">
        <v>93.72</v>
      </c>
      <c r="E2399">
        <v>93.91</v>
      </c>
      <c r="F2399">
        <v>93.15</v>
      </c>
      <c r="G2399">
        <v>0</v>
      </c>
      <c r="H2399">
        <v>-0.52</v>
      </c>
    </row>
    <row r="2400" spans="1:8" x14ac:dyDescent="0.2">
      <c r="A2400" t="s">
        <v>2139</v>
      </c>
      <c r="B2400" s="1">
        <f t="shared" si="37"/>
        <v>40412</v>
      </c>
      <c r="C2400">
        <v>93.72</v>
      </c>
      <c r="D2400">
        <v>93.78</v>
      </c>
      <c r="E2400">
        <v>93.83</v>
      </c>
      <c r="F2400">
        <v>93.66</v>
      </c>
      <c r="G2400">
        <v>0</v>
      </c>
      <c r="H2400">
        <v>-0.09</v>
      </c>
    </row>
    <row r="2401" spans="1:8" x14ac:dyDescent="0.2">
      <c r="A2401" t="s">
        <v>2115</v>
      </c>
      <c r="B2401" s="1">
        <f t="shared" si="37"/>
        <v>40410</v>
      </c>
      <c r="C2401">
        <v>93.81</v>
      </c>
      <c r="D2401">
        <v>94.38</v>
      </c>
      <c r="E2401">
        <v>94.63</v>
      </c>
      <c r="F2401">
        <v>93.53</v>
      </c>
      <c r="G2401">
        <v>0</v>
      </c>
      <c r="H2401">
        <v>-0.6</v>
      </c>
    </row>
    <row r="2402" spans="1:8" x14ac:dyDescent="0.2">
      <c r="A2402" t="s">
        <v>2116</v>
      </c>
      <c r="B2402" s="1">
        <f t="shared" si="37"/>
        <v>40409</v>
      </c>
      <c r="C2402">
        <v>94.38</v>
      </c>
      <c r="D2402">
        <v>94.39</v>
      </c>
      <c r="E2402">
        <v>95.02</v>
      </c>
      <c r="F2402">
        <v>94.14</v>
      </c>
      <c r="G2402">
        <v>0</v>
      </c>
      <c r="H2402">
        <v>-0.02</v>
      </c>
    </row>
    <row r="2403" spans="1:8" x14ac:dyDescent="0.2">
      <c r="A2403" t="s">
        <v>2117</v>
      </c>
      <c r="B2403" s="1">
        <f t="shared" si="37"/>
        <v>40408</v>
      </c>
      <c r="C2403">
        <v>94.39</v>
      </c>
      <c r="D2403">
        <v>94.87</v>
      </c>
      <c r="E2403">
        <v>95.15</v>
      </c>
      <c r="F2403">
        <v>94.33</v>
      </c>
      <c r="G2403">
        <v>0</v>
      </c>
      <c r="H2403">
        <v>-0.5</v>
      </c>
    </row>
    <row r="2404" spans="1:8" x14ac:dyDescent="0.2">
      <c r="A2404" t="s">
        <v>2118</v>
      </c>
      <c r="B2404" s="1">
        <f t="shared" si="37"/>
        <v>40407</v>
      </c>
      <c r="C2404">
        <v>94.87</v>
      </c>
      <c r="D2404">
        <v>94.37</v>
      </c>
      <c r="E2404">
        <v>95.15</v>
      </c>
      <c r="F2404">
        <v>94.27</v>
      </c>
      <c r="G2404">
        <v>0</v>
      </c>
      <c r="H2404">
        <v>0.53</v>
      </c>
    </row>
    <row r="2405" spans="1:8" x14ac:dyDescent="0.2">
      <c r="A2405" t="s">
        <v>2119</v>
      </c>
      <c r="B2405" s="1">
        <f t="shared" si="37"/>
        <v>40406</v>
      </c>
      <c r="C2405">
        <v>94.37</v>
      </c>
      <c r="D2405">
        <v>94.25</v>
      </c>
      <c r="E2405">
        <v>94.93</v>
      </c>
      <c r="F2405">
        <v>93.97</v>
      </c>
      <c r="G2405">
        <v>0</v>
      </c>
      <c r="H2405">
        <v>0.13</v>
      </c>
    </row>
    <row r="2406" spans="1:8" x14ac:dyDescent="0.2">
      <c r="A2406" t="s">
        <v>2140</v>
      </c>
      <c r="B2406" s="1">
        <f t="shared" si="37"/>
        <v>40405</v>
      </c>
      <c r="C2406">
        <v>94.25</v>
      </c>
      <c r="D2406">
        <v>94.33</v>
      </c>
      <c r="E2406">
        <v>94.39</v>
      </c>
      <c r="F2406">
        <v>94.23</v>
      </c>
      <c r="G2406">
        <v>0</v>
      </c>
      <c r="H2406">
        <v>-0.01</v>
      </c>
    </row>
    <row r="2407" spans="1:8" x14ac:dyDescent="0.2">
      <c r="A2407" t="s">
        <v>2120</v>
      </c>
      <c r="B2407" s="1">
        <f t="shared" si="37"/>
        <v>40403</v>
      </c>
      <c r="C2407">
        <v>94.26</v>
      </c>
      <c r="D2407">
        <v>94.82</v>
      </c>
      <c r="E2407">
        <v>95.23</v>
      </c>
      <c r="F2407">
        <v>94.15</v>
      </c>
      <c r="G2407">
        <v>0</v>
      </c>
      <c r="H2407">
        <v>-0.59</v>
      </c>
    </row>
    <row r="2408" spans="1:8" x14ac:dyDescent="0.2">
      <c r="A2408" t="s">
        <v>2121</v>
      </c>
      <c r="B2408" s="1">
        <f t="shared" si="37"/>
        <v>40402</v>
      </c>
      <c r="C2408">
        <v>94.82</v>
      </c>
      <c r="D2408">
        <v>94.73</v>
      </c>
      <c r="E2408">
        <v>95.38</v>
      </c>
      <c r="F2408">
        <v>94.3</v>
      </c>
      <c r="G2408">
        <v>0</v>
      </c>
      <c r="H2408">
        <v>0.1</v>
      </c>
    </row>
    <row r="2409" spans="1:8" x14ac:dyDescent="0.2">
      <c r="A2409" t="s">
        <v>2122</v>
      </c>
      <c r="B2409" s="1">
        <f t="shared" si="37"/>
        <v>40401</v>
      </c>
      <c r="C2409">
        <v>94.73</v>
      </c>
      <c r="D2409">
        <v>96.56</v>
      </c>
      <c r="E2409">
        <v>96.67</v>
      </c>
      <c r="F2409">
        <v>94.58</v>
      </c>
      <c r="G2409">
        <v>0</v>
      </c>
      <c r="H2409">
        <v>-1.9</v>
      </c>
    </row>
    <row r="2410" spans="1:8" x14ac:dyDescent="0.2">
      <c r="A2410" t="s">
        <v>2123</v>
      </c>
      <c r="B2410" s="1">
        <f t="shared" si="37"/>
        <v>40400</v>
      </c>
      <c r="C2410">
        <v>96.56</v>
      </c>
      <c r="D2410">
        <v>96.96</v>
      </c>
      <c r="E2410">
        <v>97.15</v>
      </c>
      <c r="F2410">
        <v>96.11</v>
      </c>
      <c r="G2410">
        <v>0</v>
      </c>
      <c r="H2410">
        <v>-0.41</v>
      </c>
    </row>
    <row r="2411" spans="1:8" x14ac:dyDescent="0.2">
      <c r="A2411" t="s">
        <v>2124</v>
      </c>
      <c r="B2411" s="1">
        <f t="shared" si="37"/>
        <v>40399</v>
      </c>
      <c r="C2411">
        <v>96.96</v>
      </c>
      <c r="D2411">
        <v>97.19</v>
      </c>
      <c r="E2411">
        <v>97.42</v>
      </c>
      <c r="F2411">
        <v>96.81</v>
      </c>
      <c r="G2411">
        <v>0</v>
      </c>
      <c r="H2411">
        <v>-0.24</v>
      </c>
    </row>
    <row r="2412" spans="1:8" x14ac:dyDescent="0.2">
      <c r="A2412" t="s">
        <v>2141</v>
      </c>
      <c r="B2412" s="1">
        <f t="shared" si="37"/>
        <v>40398</v>
      </c>
      <c r="C2412">
        <v>97.2</v>
      </c>
      <c r="D2412">
        <v>97.25</v>
      </c>
      <c r="E2412">
        <v>97.27</v>
      </c>
      <c r="F2412">
        <v>97.13</v>
      </c>
      <c r="G2412">
        <v>0</v>
      </c>
      <c r="H2412">
        <v>0.01</v>
      </c>
    </row>
    <row r="2413" spans="1:8" x14ac:dyDescent="0.2">
      <c r="A2413" t="s">
        <v>2125</v>
      </c>
      <c r="B2413" s="1">
        <f t="shared" si="37"/>
        <v>40396</v>
      </c>
      <c r="C2413">
        <v>97.19</v>
      </c>
      <c r="D2413">
        <v>96.67</v>
      </c>
      <c r="E2413">
        <v>97.51</v>
      </c>
      <c r="F2413">
        <v>96.46</v>
      </c>
      <c r="G2413">
        <v>0</v>
      </c>
      <c r="H2413">
        <v>0.54</v>
      </c>
    </row>
    <row r="2414" spans="1:8" x14ac:dyDescent="0.2">
      <c r="A2414" t="s">
        <v>2126</v>
      </c>
      <c r="B2414" s="1">
        <f t="shared" si="37"/>
        <v>40395</v>
      </c>
      <c r="C2414">
        <v>96.67</v>
      </c>
      <c r="D2414">
        <v>96.61</v>
      </c>
      <c r="E2414">
        <v>97.08</v>
      </c>
      <c r="F2414">
        <v>96.3</v>
      </c>
      <c r="G2414">
        <v>0</v>
      </c>
      <c r="H2414">
        <v>0.06</v>
      </c>
    </row>
    <row r="2415" spans="1:8" x14ac:dyDescent="0.2">
      <c r="A2415" t="s">
        <v>2127</v>
      </c>
      <c r="B2415" s="1">
        <f t="shared" si="37"/>
        <v>40394</v>
      </c>
      <c r="C2415">
        <v>96.61</v>
      </c>
      <c r="D2415">
        <v>96.85</v>
      </c>
      <c r="E2415">
        <v>97.04</v>
      </c>
      <c r="F2415">
        <v>96.33</v>
      </c>
      <c r="G2415">
        <v>0</v>
      </c>
      <c r="H2415">
        <v>-0.25</v>
      </c>
    </row>
    <row r="2416" spans="1:8" x14ac:dyDescent="0.2">
      <c r="A2416" t="s">
        <v>2128</v>
      </c>
      <c r="B2416" s="1">
        <f t="shared" si="37"/>
        <v>40393</v>
      </c>
      <c r="C2416">
        <v>96.85</v>
      </c>
      <c r="D2416">
        <v>96.65</v>
      </c>
      <c r="E2416">
        <v>97.15</v>
      </c>
      <c r="F2416">
        <v>96.4</v>
      </c>
      <c r="G2416">
        <v>0</v>
      </c>
      <c r="H2416">
        <v>0.2</v>
      </c>
    </row>
    <row r="2417" spans="1:8" x14ac:dyDescent="0.2">
      <c r="A2417" t="s">
        <v>2129</v>
      </c>
      <c r="B2417" s="1">
        <f t="shared" si="37"/>
        <v>40392</v>
      </c>
      <c r="C2417">
        <v>96.66</v>
      </c>
      <c r="D2417">
        <v>96.14</v>
      </c>
      <c r="E2417">
        <v>96.91</v>
      </c>
      <c r="F2417">
        <v>95.93</v>
      </c>
      <c r="G2417">
        <v>0</v>
      </c>
      <c r="H2417">
        <v>0.54</v>
      </c>
    </row>
    <row r="2418" spans="1:8" x14ac:dyDescent="0.2">
      <c r="A2418" t="s">
        <v>2142</v>
      </c>
      <c r="B2418" s="1">
        <f t="shared" si="37"/>
        <v>40391</v>
      </c>
      <c r="C2418">
        <v>96.14</v>
      </c>
      <c r="D2418">
        <v>96.11</v>
      </c>
      <c r="E2418">
        <v>96.16</v>
      </c>
      <c r="F2418">
        <v>96.05</v>
      </c>
      <c r="G2418">
        <v>0</v>
      </c>
      <c r="H2418">
        <v>0.06</v>
      </c>
    </row>
    <row r="2419" spans="1:8" x14ac:dyDescent="0.2">
      <c r="A2419" t="s">
        <v>1870</v>
      </c>
      <c r="B2419" s="1">
        <f t="shared" si="37"/>
        <v>40389</v>
      </c>
      <c r="C2419">
        <v>96.07</v>
      </c>
      <c r="D2419">
        <v>96.33</v>
      </c>
      <c r="E2419">
        <v>96.5</v>
      </c>
      <c r="F2419">
        <v>95.62</v>
      </c>
      <c r="G2419">
        <v>0</v>
      </c>
      <c r="H2419">
        <v>-0.28999999999999998</v>
      </c>
    </row>
    <row r="2420" spans="1:8" x14ac:dyDescent="0.2">
      <c r="A2420" t="s">
        <v>1871</v>
      </c>
      <c r="B2420" s="1">
        <f t="shared" si="37"/>
        <v>40388</v>
      </c>
      <c r="C2420">
        <v>96.35</v>
      </c>
      <c r="D2420">
        <v>96.05</v>
      </c>
      <c r="E2420">
        <v>96.76</v>
      </c>
      <c r="F2420">
        <v>95.81</v>
      </c>
      <c r="G2420">
        <v>0</v>
      </c>
      <c r="H2420">
        <v>0.26</v>
      </c>
    </row>
    <row r="2421" spans="1:8" x14ac:dyDescent="0.2">
      <c r="A2421" t="s">
        <v>1872</v>
      </c>
      <c r="B2421" s="1">
        <f t="shared" si="37"/>
        <v>40387</v>
      </c>
      <c r="C2421">
        <v>96.1</v>
      </c>
      <c r="D2421">
        <v>96.15</v>
      </c>
      <c r="E2421">
        <v>96.54</v>
      </c>
      <c r="F2421">
        <v>95.82</v>
      </c>
      <c r="G2421">
        <v>0</v>
      </c>
      <c r="H2421">
        <v>-0.04</v>
      </c>
    </row>
    <row r="2422" spans="1:8" x14ac:dyDescent="0.2">
      <c r="A2422" t="s">
        <v>1873</v>
      </c>
      <c r="B2422" s="1">
        <f t="shared" si="37"/>
        <v>40386</v>
      </c>
      <c r="C2422">
        <v>96.14</v>
      </c>
      <c r="D2422">
        <v>95.98</v>
      </c>
      <c r="E2422">
        <v>96.56</v>
      </c>
      <c r="F2422">
        <v>95.74</v>
      </c>
      <c r="G2422">
        <v>0</v>
      </c>
      <c r="H2422">
        <v>0.17</v>
      </c>
    </row>
    <row r="2423" spans="1:8" x14ac:dyDescent="0.2">
      <c r="A2423" t="s">
        <v>1874</v>
      </c>
      <c r="B2423" s="1">
        <f t="shared" si="37"/>
        <v>40385</v>
      </c>
      <c r="C2423">
        <v>95.98</v>
      </c>
      <c r="D2423">
        <v>95.7</v>
      </c>
      <c r="E2423">
        <v>96.19</v>
      </c>
      <c r="F2423">
        <v>95.34</v>
      </c>
      <c r="G2423">
        <v>0</v>
      </c>
      <c r="H2423">
        <v>0.28000000000000003</v>
      </c>
    </row>
    <row r="2424" spans="1:8" x14ac:dyDescent="0.2">
      <c r="A2424" t="s">
        <v>1903</v>
      </c>
      <c r="B2424" s="1">
        <f t="shared" si="37"/>
        <v>40384</v>
      </c>
      <c r="C2424">
        <v>95.7</v>
      </c>
      <c r="D2424">
        <v>95.51</v>
      </c>
      <c r="E2424">
        <v>95.72</v>
      </c>
      <c r="F2424">
        <v>95.38</v>
      </c>
      <c r="G2424">
        <v>0</v>
      </c>
      <c r="H2424">
        <v>0.1</v>
      </c>
    </row>
    <row r="2425" spans="1:8" x14ac:dyDescent="0.2">
      <c r="A2425" t="s">
        <v>1875</v>
      </c>
      <c r="B2425" s="1">
        <f t="shared" si="37"/>
        <v>40382</v>
      </c>
      <c r="C2425">
        <v>95.61</v>
      </c>
      <c r="D2425">
        <v>95.62</v>
      </c>
      <c r="E2425">
        <v>95.99</v>
      </c>
      <c r="F2425">
        <v>94.78</v>
      </c>
      <c r="G2425">
        <v>0</v>
      </c>
      <c r="H2425">
        <v>-0.01</v>
      </c>
    </row>
    <row r="2426" spans="1:8" x14ac:dyDescent="0.2">
      <c r="A2426" t="s">
        <v>1876</v>
      </c>
      <c r="B2426" s="1">
        <f t="shared" si="37"/>
        <v>40381</v>
      </c>
      <c r="C2426">
        <v>95.62</v>
      </c>
      <c r="D2426">
        <v>94.72</v>
      </c>
      <c r="E2426">
        <v>95.8</v>
      </c>
      <c r="F2426">
        <v>94.43</v>
      </c>
      <c r="G2426">
        <v>0</v>
      </c>
      <c r="H2426">
        <v>0.95</v>
      </c>
    </row>
    <row r="2427" spans="1:8" x14ac:dyDescent="0.2">
      <c r="A2427" t="s">
        <v>1877</v>
      </c>
      <c r="B2427" s="1">
        <f t="shared" si="37"/>
        <v>40380</v>
      </c>
      <c r="C2427">
        <v>94.72</v>
      </c>
      <c r="D2427">
        <v>95.73</v>
      </c>
      <c r="E2427">
        <v>95.82</v>
      </c>
      <c r="F2427">
        <v>94.52</v>
      </c>
      <c r="G2427">
        <v>0</v>
      </c>
      <c r="H2427">
        <v>-1.06</v>
      </c>
    </row>
    <row r="2428" spans="1:8" x14ac:dyDescent="0.2">
      <c r="A2428" t="s">
        <v>1878</v>
      </c>
      <c r="B2428" s="1">
        <f t="shared" si="37"/>
        <v>40379</v>
      </c>
      <c r="C2428">
        <v>95.73</v>
      </c>
      <c r="D2428">
        <v>96.01</v>
      </c>
      <c r="E2428">
        <v>96.59</v>
      </c>
      <c r="F2428">
        <v>95.25</v>
      </c>
      <c r="G2428">
        <v>0</v>
      </c>
      <c r="H2428">
        <v>-0.28999999999999998</v>
      </c>
    </row>
    <row r="2429" spans="1:8" x14ac:dyDescent="0.2">
      <c r="A2429" t="s">
        <v>1879</v>
      </c>
      <c r="B2429" s="1">
        <f t="shared" si="37"/>
        <v>40378</v>
      </c>
      <c r="C2429">
        <v>96.01</v>
      </c>
      <c r="D2429">
        <v>95.55</v>
      </c>
      <c r="E2429">
        <v>96.4</v>
      </c>
      <c r="F2429">
        <v>95.42</v>
      </c>
      <c r="G2429">
        <v>0</v>
      </c>
      <c r="H2429">
        <v>0.49</v>
      </c>
    </row>
    <row r="2430" spans="1:8" x14ac:dyDescent="0.2">
      <c r="A2430" t="s">
        <v>1904</v>
      </c>
      <c r="B2430" s="1">
        <f t="shared" si="37"/>
        <v>40377</v>
      </c>
      <c r="C2430">
        <v>95.55</v>
      </c>
      <c r="D2430">
        <v>95.6</v>
      </c>
      <c r="E2430">
        <v>95.76</v>
      </c>
      <c r="F2430">
        <v>95.48</v>
      </c>
      <c r="G2430">
        <v>0</v>
      </c>
      <c r="H2430">
        <v>-0.23</v>
      </c>
    </row>
    <row r="2431" spans="1:8" x14ac:dyDescent="0.2">
      <c r="A2431" t="s">
        <v>1880</v>
      </c>
      <c r="B2431" s="1">
        <f t="shared" si="37"/>
        <v>40375</v>
      </c>
      <c r="C2431">
        <v>95.77</v>
      </c>
      <c r="D2431">
        <v>95.59</v>
      </c>
      <c r="E2431">
        <v>96.32</v>
      </c>
      <c r="F2431">
        <v>95.28</v>
      </c>
      <c r="G2431">
        <v>0</v>
      </c>
      <c r="H2431">
        <v>0.19</v>
      </c>
    </row>
    <row r="2432" spans="1:8" x14ac:dyDescent="0.2">
      <c r="A2432" t="s">
        <v>1881</v>
      </c>
      <c r="B2432" s="1">
        <f t="shared" si="37"/>
        <v>40374</v>
      </c>
      <c r="C2432">
        <v>95.59</v>
      </c>
      <c r="D2432">
        <v>94.63</v>
      </c>
      <c r="E2432">
        <v>95.89</v>
      </c>
      <c r="F2432">
        <v>94.41</v>
      </c>
      <c r="G2432">
        <v>0</v>
      </c>
      <c r="H2432">
        <v>1.01</v>
      </c>
    </row>
    <row r="2433" spans="1:8" x14ac:dyDescent="0.2">
      <c r="A2433" t="s">
        <v>1882</v>
      </c>
      <c r="B2433" s="1">
        <f t="shared" si="37"/>
        <v>40373</v>
      </c>
      <c r="C2433">
        <v>94.63</v>
      </c>
      <c r="D2433">
        <v>94.69</v>
      </c>
      <c r="E2433">
        <v>95.02</v>
      </c>
      <c r="F2433">
        <v>94.31</v>
      </c>
      <c r="G2433">
        <v>0</v>
      </c>
      <c r="H2433">
        <v>-0.06</v>
      </c>
    </row>
    <row r="2434" spans="1:8" x14ac:dyDescent="0.2">
      <c r="A2434" t="s">
        <v>1883</v>
      </c>
      <c r="B2434" s="1">
        <f t="shared" si="37"/>
        <v>40372</v>
      </c>
      <c r="C2434">
        <v>94.69</v>
      </c>
      <c r="D2434">
        <v>94.11</v>
      </c>
      <c r="E2434">
        <v>94.87</v>
      </c>
      <c r="F2434">
        <v>93.44</v>
      </c>
      <c r="G2434">
        <v>0</v>
      </c>
      <c r="H2434">
        <v>0.61</v>
      </c>
    </row>
    <row r="2435" spans="1:8" x14ac:dyDescent="0.2">
      <c r="A2435" t="s">
        <v>1884</v>
      </c>
      <c r="B2435" s="1">
        <f t="shared" ref="B2435:B2498" si="38">DATE(RIGHT(A2435,4),LEFT(A2435,2),LEFT(RIGHT(A2435,8),2))</f>
        <v>40371</v>
      </c>
      <c r="C2435">
        <v>94.11</v>
      </c>
      <c r="D2435">
        <v>94.31</v>
      </c>
      <c r="E2435">
        <v>94.46</v>
      </c>
      <c r="F2435">
        <v>93.7</v>
      </c>
      <c r="G2435">
        <v>0</v>
      </c>
      <c r="H2435">
        <v>-0.24</v>
      </c>
    </row>
    <row r="2436" spans="1:8" x14ac:dyDescent="0.2">
      <c r="A2436" t="s">
        <v>1885</v>
      </c>
      <c r="B2436" s="1">
        <f t="shared" si="38"/>
        <v>40368</v>
      </c>
      <c r="C2436">
        <v>94.34</v>
      </c>
      <c r="D2436">
        <v>94.63</v>
      </c>
      <c r="E2436">
        <v>94.87</v>
      </c>
      <c r="F2436">
        <v>94.02</v>
      </c>
      <c r="G2436">
        <v>0</v>
      </c>
      <c r="H2436">
        <v>-0.3</v>
      </c>
    </row>
    <row r="2437" spans="1:8" x14ac:dyDescent="0.2">
      <c r="A2437" t="s">
        <v>1886</v>
      </c>
      <c r="B2437" s="1">
        <f t="shared" si="38"/>
        <v>40367</v>
      </c>
      <c r="C2437">
        <v>94.63</v>
      </c>
      <c r="D2437">
        <v>94.08</v>
      </c>
      <c r="E2437">
        <v>94.78</v>
      </c>
      <c r="F2437">
        <v>94.03</v>
      </c>
      <c r="G2437">
        <v>0</v>
      </c>
      <c r="H2437">
        <v>0.59</v>
      </c>
    </row>
    <row r="2438" spans="1:8" x14ac:dyDescent="0.2">
      <c r="A2438" t="s">
        <v>1887</v>
      </c>
      <c r="B2438" s="1">
        <f t="shared" si="38"/>
        <v>40366</v>
      </c>
      <c r="C2438">
        <v>94.07</v>
      </c>
      <c r="D2438">
        <v>94.09</v>
      </c>
      <c r="E2438">
        <v>94.38</v>
      </c>
      <c r="F2438">
        <v>93.52</v>
      </c>
      <c r="G2438">
        <v>0</v>
      </c>
      <c r="H2438">
        <v>-0.02</v>
      </c>
    </row>
    <row r="2439" spans="1:8" x14ac:dyDescent="0.2">
      <c r="A2439" t="s">
        <v>1888</v>
      </c>
      <c r="B2439" s="1">
        <f t="shared" si="38"/>
        <v>40365</v>
      </c>
      <c r="C2439">
        <v>94.09</v>
      </c>
      <c r="D2439">
        <v>93.4</v>
      </c>
      <c r="E2439">
        <v>94.37</v>
      </c>
      <c r="F2439">
        <v>93.15</v>
      </c>
      <c r="G2439">
        <v>0</v>
      </c>
      <c r="H2439">
        <v>0.74</v>
      </c>
    </row>
    <row r="2440" spans="1:8" x14ac:dyDescent="0.2">
      <c r="A2440" t="s">
        <v>1905</v>
      </c>
      <c r="B2440" s="1">
        <f t="shared" si="38"/>
        <v>40364</v>
      </c>
      <c r="C2440">
        <v>93.4</v>
      </c>
      <c r="D2440">
        <v>93.6</v>
      </c>
      <c r="E2440">
        <v>93.78</v>
      </c>
      <c r="F2440">
        <v>93.28</v>
      </c>
      <c r="G2440">
        <v>0</v>
      </c>
      <c r="H2440">
        <v>-0.21</v>
      </c>
    </row>
    <row r="2441" spans="1:8" x14ac:dyDescent="0.2">
      <c r="A2441" t="s">
        <v>1906</v>
      </c>
      <c r="B2441" s="1">
        <f t="shared" si="38"/>
        <v>40363</v>
      </c>
      <c r="C2441">
        <v>93.6</v>
      </c>
      <c r="D2441">
        <v>93.64</v>
      </c>
      <c r="E2441">
        <v>93.71</v>
      </c>
      <c r="F2441">
        <v>93.56</v>
      </c>
      <c r="G2441">
        <v>0</v>
      </c>
      <c r="H2441">
        <v>-0.11</v>
      </c>
    </row>
    <row r="2442" spans="1:8" x14ac:dyDescent="0.2">
      <c r="A2442" t="s">
        <v>1889</v>
      </c>
      <c r="B2442" s="1">
        <f t="shared" si="38"/>
        <v>40361</v>
      </c>
      <c r="C2442">
        <v>93.7</v>
      </c>
      <c r="D2442">
        <v>93.34</v>
      </c>
      <c r="E2442">
        <v>94.06</v>
      </c>
      <c r="F2442">
        <v>93.09</v>
      </c>
      <c r="G2442">
        <v>0</v>
      </c>
      <c r="H2442">
        <v>0.39</v>
      </c>
    </row>
    <row r="2443" spans="1:8" x14ac:dyDescent="0.2">
      <c r="A2443" t="s">
        <v>1890</v>
      </c>
      <c r="B2443" s="1">
        <f t="shared" si="38"/>
        <v>40360</v>
      </c>
      <c r="C2443">
        <v>93.34</v>
      </c>
      <c r="D2443">
        <v>91.71</v>
      </c>
      <c r="E2443">
        <v>93.55</v>
      </c>
      <c r="F2443">
        <v>91.44</v>
      </c>
      <c r="G2443">
        <v>0</v>
      </c>
      <c r="H2443">
        <v>1.77</v>
      </c>
    </row>
    <row r="2444" spans="1:8" x14ac:dyDescent="0.2">
      <c r="A2444" t="s">
        <v>1640</v>
      </c>
      <c r="B2444" s="1">
        <f t="shared" si="38"/>
        <v>40359</v>
      </c>
      <c r="C2444">
        <v>91.71</v>
      </c>
      <c r="D2444">
        <v>91.37</v>
      </c>
      <c r="E2444">
        <v>92.28</v>
      </c>
      <c r="F2444">
        <v>91.21</v>
      </c>
      <c r="G2444">
        <v>0</v>
      </c>
      <c r="H2444">
        <v>0.38</v>
      </c>
    </row>
    <row r="2445" spans="1:8" x14ac:dyDescent="0.2">
      <c r="A2445" t="s">
        <v>1641</v>
      </c>
      <c r="B2445" s="1">
        <f t="shared" si="38"/>
        <v>40358</v>
      </c>
      <c r="C2445">
        <v>91.37</v>
      </c>
      <c r="D2445">
        <v>92.12</v>
      </c>
      <c r="E2445">
        <v>92.18</v>
      </c>
      <c r="F2445">
        <v>91.05</v>
      </c>
      <c r="G2445">
        <v>0</v>
      </c>
      <c r="H2445">
        <v>-0.81</v>
      </c>
    </row>
    <row r="2446" spans="1:8" x14ac:dyDescent="0.2">
      <c r="A2446" t="s">
        <v>1642</v>
      </c>
      <c r="B2446" s="1">
        <f t="shared" si="38"/>
        <v>40357</v>
      </c>
      <c r="C2446">
        <v>92.12</v>
      </c>
      <c r="D2446">
        <v>92.89</v>
      </c>
      <c r="E2446">
        <v>92.99</v>
      </c>
      <c r="F2446">
        <v>91.96</v>
      </c>
      <c r="G2446">
        <v>0</v>
      </c>
      <c r="H2446">
        <v>-0.84</v>
      </c>
    </row>
    <row r="2447" spans="1:8" x14ac:dyDescent="0.2">
      <c r="A2447" t="s">
        <v>1670</v>
      </c>
      <c r="B2447" s="1">
        <f t="shared" si="38"/>
        <v>40356</v>
      </c>
      <c r="C2447">
        <v>92.89</v>
      </c>
      <c r="D2447">
        <v>92.84</v>
      </c>
      <c r="E2447">
        <v>92.93</v>
      </c>
      <c r="F2447">
        <v>92.76</v>
      </c>
      <c r="G2447">
        <v>0</v>
      </c>
      <c r="H2447">
        <v>0.13</v>
      </c>
    </row>
    <row r="2448" spans="1:8" x14ac:dyDescent="0.2">
      <c r="A2448" t="s">
        <v>1643</v>
      </c>
      <c r="B2448" s="1">
        <f t="shared" si="38"/>
        <v>40354</v>
      </c>
      <c r="C2448">
        <v>92.77</v>
      </c>
      <c r="D2448">
        <v>92.77</v>
      </c>
      <c r="E2448">
        <v>93.11</v>
      </c>
      <c r="F2448">
        <v>92.12</v>
      </c>
      <c r="G2448">
        <v>0</v>
      </c>
      <c r="H2448">
        <v>0</v>
      </c>
    </row>
    <row r="2449" spans="1:8" x14ac:dyDescent="0.2">
      <c r="A2449" t="s">
        <v>1644</v>
      </c>
      <c r="B2449" s="1">
        <f t="shared" si="38"/>
        <v>40353</v>
      </c>
      <c r="C2449">
        <v>92.77</v>
      </c>
      <c r="D2449">
        <v>92.57</v>
      </c>
      <c r="E2449">
        <v>93.1</v>
      </c>
      <c r="F2449">
        <v>92.11</v>
      </c>
      <c r="G2449">
        <v>0</v>
      </c>
      <c r="H2449">
        <v>0.22</v>
      </c>
    </row>
    <row r="2450" spans="1:8" x14ac:dyDescent="0.2">
      <c r="A2450" t="s">
        <v>1645</v>
      </c>
      <c r="B2450" s="1">
        <f t="shared" si="38"/>
        <v>40352</v>
      </c>
      <c r="C2450">
        <v>92.57</v>
      </c>
      <c r="D2450">
        <v>92.48</v>
      </c>
      <c r="E2450">
        <v>92.92</v>
      </c>
      <c r="F2450">
        <v>91.95</v>
      </c>
      <c r="G2450">
        <v>0</v>
      </c>
      <c r="H2450">
        <v>0.1</v>
      </c>
    </row>
    <row r="2451" spans="1:8" x14ac:dyDescent="0.2">
      <c r="A2451" t="s">
        <v>1646</v>
      </c>
      <c r="B2451" s="1">
        <f t="shared" si="38"/>
        <v>40351</v>
      </c>
      <c r="C2451">
        <v>92.48</v>
      </c>
      <c r="D2451">
        <v>92.96</v>
      </c>
      <c r="E2451">
        <v>93.21</v>
      </c>
      <c r="F2451">
        <v>92.35</v>
      </c>
      <c r="G2451">
        <v>0</v>
      </c>
      <c r="H2451">
        <v>-0.53</v>
      </c>
    </row>
    <row r="2452" spans="1:8" x14ac:dyDescent="0.2">
      <c r="A2452" t="s">
        <v>1647</v>
      </c>
      <c r="B2452" s="1">
        <f t="shared" si="38"/>
        <v>40350</v>
      </c>
      <c r="C2452">
        <v>92.97</v>
      </c>
      <c r="D2452">
        <v>93.44</v>
      </c>
      <c r="E2452">
        <v>93.83</v>
      </c>
      <c r="F2452">
        <v>92.76</v>
      </c>
      <c r="G2452">
        <v>0</v>
      </c>
      <c r="H2452">
        <v>-0.5</v>
      </c>
    </row>
    <row r="2453" spans="1:8" x14ac:dyDescent="0.2">
      <c r="A2453" t="s">
        <v>1671</v>
      </c>
      <c r="B2453" s="1">
        <f t="shared" si="38"/>
        <v>40349</v>
      </c>
      <c r="C2453">
        <v>93.44</v>
      </c>
      <c r="D2453">
        <v>93.53</v>
      </c>
      <c r="E2453">
        <v>93.58</v>
      </c>
      <c r="F2453">
        <v>93.29</v>
      </c>
      <c r="G2453">
        <v>0</v>
      </c>
      <c r="H2453">
        <v>0.13</v>
      </c>
    </row>
    <row r="2454" spans="1:8" x14ac:dyDescent="0.2">
      <c r="A2454" t="s">
        <v>1648</v>
      </c>
      <c r="B2454" s="1">
        <f t="shared" si="38"/>
        <v>40347</v>
      </c>
      <c r="C2454">
        <v>93.32</v>
      </c>
      <c r="D2454">
        <v>93.36</v>
      </c>
      <c r="E2454">
        <v>93.54</v>
      </c>
      <c r="F2454">
        <v>93.03</v>
      </c>
      <c r="G2454">
        <v>0</v>
      </c>
      <c r="H2454">
        <v>-0.05</v>
      </c>
    </row>
    <row r="2455" spans="1:8" x14ac:dyDescent="0.2">
      <c r="A2455" t="s">
        <v>1649</v>
      </c>
      <c r="B2455" s="1">
        <f t="shared" si="38"/>
        <v>40346</v>
      </c>
      <c r="C2455">
        <v>93.36</v>
      </c>
      <c r="D2455">
        <v>92.99</v>
      </c>
      <c r="E2455">
        <v>93.64</v>
      </c>
      <c r="F2455">
        <v>92.55</v>
      </c>
      <c r="G2455">
        <v>0</v>
      </c>
      <c r="H2455">
        <v>0.4</v>
      </c>
    </row>
    <row r="2456" spans="1:8" x14ac:dyDescent="0.2">
      <c r="A2456" t="s">
        <v>1650</v>
      </c>
      <c r="B2456" s="1">
        <f t="shared" si="38"/>
        <v>40345</v>
      </c>
      <c r="C2456">
        <v>92.99</v>
      </c>
      <c r="D2456">
        <v>93.04</v>
      </c>
      <c r="E2456">
        <v>93.39</v>
      </c>
      <c r="F2456">
        <v>92.56</v>
      </c>
      <c r="G2456">
        <v>0</v>
      </c>
      <c r="H2456">
        <v>-0.05</v>
      </c>
    </row>
    <row r="2457" spans="1:8" x14ac:dyDescent="0.2">
      <c r="A2457" t="s">
        <v>1651</v>
      </c>
      <c r="B2457" s="1">
        <f t="shared" si="38"/>
        <v>40344</v>
      </c>
      <c r="C2457">
        <v>93.03</v>
      </c>
      <c r="D2457">
        <v>92.48</v>
      </c>
      <c r="E2457">
        <v>93.34</v>
      </c>
      <c r="F2457">
        <v>92.05</v>
      </c>
      <c r="G2457">
        <v>0</v>
      </c>
      <c r="H2457">
        <v>0.6</v>
      </c>
    </row>
    <row r="2458" spans="1:8" x14ac:dyDescent="0.2">
      <c r="A2458" t="s">
        <v>1652</v>
      </c>
      <c r="B2458" s="1">
        <f t="shared" si="38"/>
        <v>40343</v>
      </c>
      <c r="C2458">
        <v>92.48</v>
      </c>
      <c r="D2458">
        <v>92.51</v>
      </c>
      <c r="E2458">
        <v>93.09</v>
      </c>
      <c r="F2458">
        <v>92.13</v>
      </c>
      <c r="G2458">
        <v>0</v>
      </c>
      <c r="H2458">
        <v>-0.03</v>
      </c>
    </row>
    <row r="2459" spans="1:8" x14ac:dyDescent="0.2">
      <c r="A2459" t="s">
        <v>1672</v>
      </c>
      <c r="B2459" s="1">
        <f t="shared" si="38"/>
        <v>40342</v>
      </c>
      <c r="C2459">
        <v>92.51</v>
      </c>
      <c r="D2459">
        <v>92</v>
      </c>
      <c r="E2459">
        <v>92.52</v>
      </c>
      <c r="F2459">
        <v>91.94</v>
      </c>
      <c r="G2459">
        <v>0</v>
      </c>
      <c r="H2459">
        <v>0.63</v>
      </c>
    </row>
    <row r="2460" spans="1:8" x14ac:dyDescent="0.2">
      <c r="A2460" t="s">
        <v>1653</v>
      </c>
      <c r="B2460" s="1">
        <f t="shared" si="38"/>
        <v>40340</v>
      </c>
      <c r="C2460">
        <v>91.93</v>
      </c>
      <c r="D2460">
        <v>91.88</v>
      </c>
      <c r="E2460">
        <v>92.2</v>
      </c>
      <c r="F2460">
        <v>91.33</v>
      </c>
      <c r="G2460">
        <v>0</v>
      </c>
      <c r="H2460">
        <v>0.06</v>
      </c>
    </row>
    <row r="2461" spans="1:8" x14ac:dyDescent="0.2">
      <c r="A2461" t="s">
        <v>1654</v>
      </c>
      <c r="B2461" s="1">
        <f t="shared" si="38"/>
        <v>40339</v>
      </c>
      <c r="C2461">
        <v>91.88</v>
      </c>
      <c r="D2461">
        <v>91.13</v>
      </c>
      <c r="E2461">
        <v>92.08</v>
      </c>
      <c r="F2461">
        <v>90.8</v>
      </c>
      <c r="G2461">
        <v>0</v>
      </c>
      <c r="H2461">
        <v>0.82</v>
      </c>
    </row>
    <row r="2462" spans="1:8" x14ac:dyDescent="0.2">
      <c r="A2462" t="s">
        <v>1655</v>
      </c>
      <c r="B2462" s="1">
        <f t="shared" si="38"/>
        <v>40338</v>
      </c>
      <c r="C2462">
        <v>91.13</v>
      </c>
      <c r="D2462">
        <v>91.03</v>
      </c>
      <c r="E2462">
        <v>91.74</v>
      </c>
      <c r="F2462">
        <v>90.71</v>
      </c>
      <c r="G2462">
        <v>0</v>
      </c>
      <c r="H2462">
        <v>0.1</v>
      </c>
    </row>
    <row r="2463" spans="1:8" x14ac:dyDescent="0.2">
      <c r="A2463" t="s">
        <v>1656</v>
      </c>
      <c r="B2463" s="1">
        <f t="shared" si="38"/>
        <v>40337</v>
      </c>
      <c r="C2463">
        <v>91.03</v>
      </c>
      <c r="D2463">
        <v>90.88</v>
      </c>
      <c r="E2463">
        <v>91.53</v>
      </c>
      <c r="F2463">
        <v>90.58</v>
      </c>
      <c r="G2463">
        <v>0</v>
      </c>
      <c r="H2463">
        <v>0.17</v>
      </c>
    </row>
    <row r="2464" spans="1:8" x14ac:dyDescent="0.2">
      <c r="A2464" t="s">
        <v>1657</v>
      </c>
      <c r="B2464" s="1">
        <f t="shared" si="38"/>
        <v>40336</v>
      </c>
      <c r="C2464">
        <v>90.88</v>
      </c>
      <c r="D2464">
        <v>90.92</v>
      </c>
      <c r="E2464">
        <v>91.43</v>
      </c>
      <c r="F2464">
        <v>90.41</v>
      </c>
      <c r="G2464">
        <v>0</v>
      </c>
      <c r="H2464">
        <v>-0.04</v>
      </c>
    </row>
    <row r="2465" spans="1:8" x14ac:dyDescent="0.2">
      <c r="A2465" t="s">
        <v>1673</v>
      </c>
      <c r="B2465" s="1">
        <f t="shared" si="38"/>
        <v>40335</v>
      </c>
      <c r="C2465">
        <v>90.92</v>
      </c>
      <c r="D2465">
        <v>90.99</v>
      </c>
      <c r="E2465">
        <v>91.16</v>
      </c>
      <c r="F2465">
        <v>90.84</v>
      </c>
      <c r="G2465">
        <v>0</v>
      </c>
      <c r="H2465">
        <v>-0.24</v>
      </c>
    </row>
    <row r="2466" spans="1:8" x14ac:dyDescent="0.2">
      <c r="A2466" t="s">
        <v>1658</v>
      </c>
      <c r="B2466" s="1">
        <f t="shared" si="38"/>
        <v>40333</v>
      </c>
      <c r="C2466">
        <v>91.14</v>
      </c>
      <c r="D2466">
        <v>92.46</v>
      </c>
      <c r="E2466">
        <v>92.79</v>
      </c>
      <c r="F2466">
        <v>90.89</v>
      </c>
      <c r="G2466">
        <v>0</v>
      </c>
      <c r="H2466">
        <v>-1.43</v>
      </c>
    </row>
    <row r="2467" spans="1:8" x14ac:dyDescent="0.2">
      <c r="A2467" t="s">
        <v>1659</v>
      </c>
      <c r="B2467" s="1">
        <f t="shared" si="38"/>
        <v>40332</v>
      </c>
      <c r="C2467">
        <v>92.46</v>
      </c>
      <c r="D2467">
        <v>92.88</v>
      </c>
      <c r="E2467">
        <v>93.42</v>
      </c>
      <c r="F2467">
        <v>92.21</v>
      </c>
      <c r="G2467">
        <v>0</v>
      </c>
      <c r="H2467">
        <v>-0.45</v>
      </c>
    </row>
    <row r="2468" spans="1:8" x14ac:dyDescent="0.2">
      <c r="A2468" t="s">
        <v>1660</v>
      </c>
      <c r="B2468" s="1">
        <f t="shared" si="38"/>
        <v>40331</v>
      </c>
      <c r="C2468">
        <v>92.88</v>
      </c>
      <c r="D2468">
        <v>92.73</v>
      </c>
      <c r="E2468">
        <v>93.09</v>
      </c>
      <c r="F2468">
        <v>92.21</v>
      </c>
      <c r="G2468">
        <v>0</v>
      </c>
      <c r="H2468">
        <v>0.16</v>
      </c>
    </row>
    <row r="2469" spans="1:8" x14ac:dyDescent="0.2">
      <c r="A2469" t="s">
        <v>1661</v>
      </c>
      <c r="B2469" s="1">
        <f t="shared" si="38"/>
        <v>40330</v>
      </c>
      <c r="C2469">
        <v>92.73</v>
      </c>
      <c r="D2469">
        <v>93.06</v>
      </c>
      <c r="E2469">
        <v>93.59</v>
      </c>
      <c r="F2469">
        <v>91.85</v>
      </c>
      <c r="G2469">
        <v>0</v>
      </c>
      <c r="H2469">
        <v>-0.35</v>
      </c>
    </row>
    <row r="2470" spans="1:8" x14ac:dyDescent="0.2">
      <c r="A2470" t="s">
        <v>1442</v>
      </c>
      <c r="B2470" s="1">
        <f t="shared" si="38"/>
        <v>40329</v>
      </c>
      <c r="C2470">
        <v>93.06</v>
      </c>
      <c r="D2470">
        <v>93.25</v>
      </c>
      <c r="E2470">
        <v>93.61</v>
      </c>
      <c r="F2470">
        <v>92.96</v>
      </c>
      <c r="G2470">
        <v>0</v>
      </c>
      <c r="H2470">
        <v>-0.2</v>
      </c>
    </row>
    <row r="2471" spans="1:8" x14ac:dyDescent="0.2">
      <c r="A2471" t="s">
        <v>1443</v>
      </c>
      <c r="B2471" s="1">
        <f t="shared" si="38"/>
        <v>40328</v>
      </c>
      <c r="C2471">
        <v>93.25</v>
      </c>
      <c r="D2471">
        <v>93.19</v>
      </c>
      <c r="E2471">
        <v>93.31</v>
      </c>
      <c r="F2471">
        <v>93.08</v>
      </c>
      <c r="G2471">
        <v>0</v>
      </c>
      <c r="H2471">
        <v>0.14000000000000001</v>
      </c>
    </row>
    <row r="2472" spans="1:8" x14ac:dyDescent="0.2">
      <c r="A2472" t="s">
        <v>1411</v>
      </c>
      <c r="B2472" s="1">
        <f t="shared" si="38"/>
        <v>40326</v>
      </c>
      <c r="C2472">
        <v>93.13</v>
      </c>
      <c r="D2472">
        <v>93.69</v>
      </c>
      <c r="E2472">
        <v>94.33</v>
      </c>
      <c r="F2472">
        <v>92.96</v>
      </c>
      <c r="G2472">
        <v>0</v>
      </c>
      <c r="H2472">
        <v>-0.61</v>
      </c>
    </row>
    <row r="2473" spans="1:8" x14ac:dyDescent="0.2">
      <c r="A2473" t="s">
        <v>1412</v>
      </c>
      <c r="B2473" s="1">
        <f t="shared" si="38"/>
        <v>40325</v>
      </c>
      <c r="C2473">
        <v>93.69</v>
      </c>
      <c r="D2473">
        <v>92.53</v>
      </c>
      <c r="E2473">
        <v>93.95</v>
      </c>
      <c r="F2473">
        <v>92.35</v>
      </c>
      <c r="G2473">
        <v>0</v>
      </c>
      <c r="H2473">
        <v>1.26</v>
      </c>
    </row>
    <row r="2474" spans="1:8" x14ac:dyDescent="0.2">
      <c r="A2474" t="s">
        <v>1413</v>
      </c>
      <c r="B2474" s="1">
        <f t="shared" si="38"/>
        <v>40324</v>
      </c>
      <c r="C2474">
        <v>92.53</v>
      </c>
      <c r="D2474">
        <v>93.63</v>
      </c>
      <c r="E2474">
        <v>93.7</v>
      </c>
      <c r="F2474">
        <v>92.24</v>
      </c>
      <c r="G2474">
        <v>0</v>
      </c>
      <c r="H2474">
        <v>-1.18</v>
      </c>
    </row>
    <row r="2475" spans="1:8" x14ac:dyDescent="0.2">
      <c r="A2475" t="s">
        <v>1414</v>
      </c>
      <c r="B2475" s="1">
        <f t="shared" si="38"/>
        <v>40323</v>
      </c>
      <c r="C2475">
        <v>93.63</v>
      </c>
      <c r="D2475">
        <v>93.6</v>
      </c>
      <c r="E2475">
        <v>94.06</v>
      </c>
      <c r="F2475">
        <v>92.47</v>
      </c>
      <c r="G2475">
        <v>0</v>
      </c>
      <c r="H2475">
        <v>0.04</v>
      </c>
    </row>
    <row r="2476" spans="1:8" x14ac:dyDescent="0.2">
      <c r="A2476" t="s">
        <v>1415</v>
      </c>
      <c r="B2476" s="1">
        <f t="shared" si="38"/>
        <v>40322</v>
      </c>
      <c r="C2476">
        <v>93.6</v>
      </c>
      <c r="D2476">
        <v>94.81</v>
      </c>
      <c r="E2476">
        <v>95.01</v>
      </c>
      <c r="F2476">
        <v>93.5</v>
      </c>
      <c r="G2476">
        <v>0</v>
      </c>
      <c r="H2476">
        <v>-1.62</v>
      </c>
    </row>
    <row r="2477" spans="1:8" x14ac:dyDescent="0.2">
      <c r="A2477" t="s">
        <v>1416</v>
      </c>
      <c r="B2477" s="1">
        <f t="shared" si="38"/>
        <v>40319</v>
      </c>
      <c r="C2477">
        <v>95.14</v>
      </c>
      <c r="D2477">
        <v>95.08</v>
      </c>
      <c r="E2477">
        <v>96.04</v>
      </c>
      <c r="F2477">
        <v>94.4</v>
      </c>
      <c r="G2477">
        <v>0</v>
      </c>
      <c r="H2477">
        <v>0.06</v>
      </c>
    </row>
    <row r="2478" spans="1:8" x14ac:dyDescent="0.2">
      <c r="A2478" t="s">
        <v>1417</v>
      </c>
      <c r="B2478" s="1">
        <f t="shared" si="38"/>
        <v>40318</v>
      </c>
      <c r="C2478">
        <v>95.08</v>
      </c>
      <c r="D2478">
        <v>94.01</v>
      </c>
      <c r="E2478">
        <v>95.49</v>
      </c>
      <c r="F2478">
        <v>93</v>
      </c>
      <c r="G2478">
        <v>0</v>
      </c>
      <c r="H2478">
        <v>1.1399999999999999</v>
      </c>
    </row>
    <row r="2479" spans="1:8" x14ac:dyDescent="0.2">
      <c r="A2479" t="s">
        <v>1418</v>
      </c>
      <c r="B2479" s="1">
        <f t="shared" si="38"/>
        <v>40317</v>
      </c>
      <c r="C2479">
        <v>94.01</v>
      </c>
      <c r="D2479">
        <v>92.38</v>
      </c>
      <c r="E2479">
        <v>94.33</v>
      </c>
      <c r="F2479">
        <v>92.24</v>
      </c>
      <c r="G2479">
        <v>0</v>
      </c>
      <c r="H2479">
        <v>1.76</v>
      </c>
    </row>
    <row r="2480" spans="1:8" x14ac:dyDescent="0.2">
      <c r="A2480" t="s">
        <v>1419</v>
      </c>
      <c r="B2480" s="1">
        <f t="shared" si="38"/>
        <v>40316</v>
      </c>
      <c r="C2480">
        <v>92.38</v>
      </c>
      <c r="D2480">
        <v>93.8</v>
      </c>
      <c r="E2480">
        <v>94.3</v>
      </c>
      <c r="F2480">
        <v>92.28</v>
      </c>
      <c r="G2480">
        <v>0</v>
      </c>
      <c r="H2480">
        <v>-1.51</v>
      </c>
    </row>
    <row r="2481" spans="1:8" x14ac:dyDescent="0.2">
      <c r="A2481" t="s">
        <v>1420</v>
      </c>
      <c r="B2481" s="1">
        <f t="shared" si="38"/>
        <v>40315</v>
      </c>
      <c r="C2481">
        <v>93.8</v>
      </c>
      <c r="D2481">
        <v>93.6</v>
      </c>
      <c r="E2481">
        <v>94.08</v>
      </c>
      <c r="F2481">
        <v>92.81</v>
      </c>
      <c r="G2481">
        <v>0</v>
      </c>
      <c r="H2481">
        <v>0.21</v>
      </c>
    </row>
    <row r="2482" spans="1:8" x14ac:dyDescent="0.2">
      <c r="A2482" t="s">
        <v>1444</v>
      </c>
      <c r="B2482" s="1">
        <f t="shared" si="38"/>
        <v>40314</v>
      </c>
      <c r="C2482">
        <v>93.6</v>
      </c>
      <c r="D2482">
        <v>93.5</v>
      </c>
      <c r="E2482">
        <v>93.7</v>
      </c>
      <c r="F2482">
        <v>93.49</v>
      </c>
      <c r="G2482">
        <v>0</v>
      </c>
      <c r="H2482">
        <v>0.01</v>
      </c>
    </row>
    <row r="2483" spans="1:8" x14ac:dyDescent="0.2">
      <c r="A2483" t="s">
        <v>1421</v>
      </c>
      <c r="B2483" s="1">
        <f t="shared" si="38"/>
        <v>40312</v>
      </c>
      <c r="C2483">
        <v>93.59</v>
      </c>
      <c r="D2483">
        <v>94.68</v>
      </c>
      <c r="E2483">
        <v>95.09</v>
      </c>
      <c r="F2483">
        <v>93.44</v>
      </c>
      <c r="G2483">
        <v>0</v>
      </c>
      <c r="H2483">
        <v>-1.1499999999999999</v>
      </c>
    </row>
    <row r="2484" spans="1:8" x14ac:dyDescent="0.2">
      <c r="A2484" t="s">
        <v>1422</v>
      </c>
      <c r="B2484" s="1">
        <f t="shared" si="38"/>
        <v>40311</v>
      </c>
      <c r="C2484">
        <v>94.68</v>
      </c>
      <c r="D2484">
        <v>95.29</v>
      </c>
      <c r="E2484">
        <v>95.7</v>
      </c>
      <c r="F2484">
        <v>94.44</v>
      </c>
      <c r="G2484">
        <v>0</v>
      </c>
      <c r="H2484">
        <v>-0.64</v>
      </c>
    </row>
    <row r="2485" spans="1:8" x14ac:dyDescent="0.2">
      <c r="A2485" t="s">
        <v>1423</v>
      </c>
      <c r="B2485" s="1">
        <f t="shared" si="38"/>
        <v>40310</v>
      </c>
      <c r="C2485">
        <v>95.3</v>
      </c>
      <c r="D2485">
        <v>95.22</v>
      </c>
      <c r="E2485">
        <v>95.94</v>
      </c>
      <c r="F2485">
        <v>94.86</v>
      </c>
      <c r="G2485">
        <v>0</v>
      </c>
      <c r="H2485">
        <v>0.08</v>
      </c>
    </row>
    <row r="2486" spans="1:8" x14ac:dyDescent="0.2">
      <c r="A2486" t="s">
        <v>1424</v>
      </c>
      <c r="B2486" s="1">
        <f t="shared" si="38"/>
        <v>40309</v>
      </c>
      <c r="C2486">
        <v>95.22</v>
      </c>
      <c r="D2486">
        <v>95.99</v>
      </c>
      <c r="E2486">
        <v>96.48</v>
      </c>
      <c r="F2486">
        <v>94.97</v>
      </c>
      <c r="G2486">
        <v>0</v>
      </c>
      <c r="H2486">
        <v>-0.8</v>
      </c>
    </row>
    <row r="2487" spans="1:8" x14ac:dyDescent="0.2">
      <c r="A2487" t="s">
        <v>1425</v>
      </c>
      <c r="B2487" s="1">
        <f t="shared" si="38"/>
        <v>40308</v>
      </c>
      <c r="C2487">
        <v>95.99</v>
      </c>
      <c r="D2487">
        <v>96.87</v>
      </c>
      <c r="E2487">
        <v>98.41</v>
      </c>
      <c r="F2487">
        <v>95.83</v>
      </c>
      <c r="G2487">
        <v>0</v>
      </c>
      <c r="H2487">
        <v>-0.91</v>
      </c>
    </row>
    <row r="2488" spans="1:8" x14ac:dyDescent="0.2">
      <c r="A2488" t="s">
        <v>1445</v>
      </c>
      <c r="B2488" s="1">
        <f t="shared" si="38"/>
        <v>40307</v>
      </c>
      <c r="C2488">
        <v>96.87</v>
      </c>
      <c r="D2488">
        <v>97.2</v>
      </c>
      <c r="E2488">
        <v>97.37</v>
      </c>
      <c r="F2488">
        <v>96.59</v>
      </c>
      <c r="G2488">
        <v>0</v>
      </c>
      <c r="H2488">
        <v>0.89</v>
      </c>
    </row>
    <row r="2489" spans="1:8" x14ac:dyDescent="0.2">
      <c r="A2489" t="s">
        <v>1426</v>
      </c>
      <c r="B2489" s="1">
        <f t="shared" si="38"/>
        <v>40305</v>
      </c>
      <c r="C2489">
        <v>96.01</v>
      </c>
      <c r="D2489">
        <v>95.3</v>
      </c>
      <c r="E2489">
        <v>96.85</v>
      </c>
      <c r="F2489">
        <v>94.72</v>
      </c>
      <c r="G2489">
        <v>0</v>
      </c>
      <c r="H2489">
        <v>0.75</v>
      </c>
    </row>
    <row r="2490" spans="1:8" x14ac:dyDescent="0.2">
      <c r="A2490" t="s">
        <v>1427</v>
      </c>
      <c r="B2490" s="1">
        <f t="shared" si="38"/>
        <v>40304</v>
      </c>
      <c r="C2490">
        <v>95.3</v>
      </c>
      <c r="D2490">
        <v>96.48</v>
      </c>
      <c r="E2490">
        <v>97.01</v>
      </c>
      <c r="F2490">
        <v>93.87</v>
      </c>
      <c r="G2490">
        <v>0</v>
      </c>
      <c r="H2490">
        <v>-1.23</v>
      </c>
    </row>
    <row r="2491" spans="1:8" x14ac:dyDescent="0.2">
      <c r="A2491" t="s">
        <v>1428</v>
      </c>
      <c r="B2491" s="1">
        <f t="shared" si="38"/>
        <v>40303</v>
      </c>
      <c r="C2491">
        <v>96.48</v>
      </c>
      <c r="D2491">
        <v>97.6</v>
      </c>
      <c r="E2491">
        <v>97.79</v>
      </c>
      <c r="F2491">
        <v>96.22</v>
      </c>
      <c r="G2491">
        <v>0</v>
      </c>
      <c r="H2491">
        <v>-1.1399999999999999</v>
      </c>
    </row>
    <row r="2492" spans="1:8" x14ac:dyDescent="0.2">
      <c r="A2492" t="s">
        <v>1429</v>
      </c>
      <c r="B2492" s="1">
        <f t="shared" si="38"/>
        <v>40302</v>
      </c>
      <c r="C2492">
        <v>97.6</v>
      </c>
      <c r="D2492">
        <v>98.84</v>
      </c>
      <c r="E2492">
        <v>99.04</v>
      </c>
      <c r="F2492">
        <v>97.42</v>
      </c>
      <c r="G2492">
        <v>0</v>
      </c>
      <c r="H2492">
        <v>-1.26</v>
      </c>
    </row>
    <row r="2493" spans="1:8" x14ac:dyDescent="0.2">
      <c r="A2493" t="s">
        <v>1430</v>
      </c>
      <c r="B2493" s="1">
        <f t="shared" si="38"/>
        <v>40301</v>
      </c>
      <c r="C2493">
        <v>98.84</v>
      </c>
      <c r="D2493">
        <v>99.49</v>
      </c>
      <c r="E2493">
        <v>99.52</v>
      </c>
      <c r="F2493">
        <v>98.53</v>
      </c>
      <c r="G2493">
        <v>0</v>
      </c>
      <c r="H2493">
        <v>-0.65</v>
      </c>
    </row>
    <row r="2494" spans="1:8" x14ac:dyDescent="0.2">
      <c r="A2494" t="s">
        <v>1446</v>
      </c>
      <c r="B2494" s="1">
        <f t="shared" si="38"/>
        <v>40300</v>
      </c>
      <c r="C2494">
        <v>99.49</v>
      </c>
      <c r="D2494">
        <v>99.6</v>
      </c>
      <c r="E2494">
        <v>99.63</v>
      </c>
      <c r="F2494">
        <v>99.45</v>
      </c>
      <c r="G2494">
        <v>0</v>
      </c>
      <c r="H2494">
        <v>0.12</v>
      </c>
    </row>
    <row r="2495" spans="1:8" x14ac:dyDescent="0.2">
      <c r="A2495" t="s">
        <v>1172</v>
      </c>
      <c r="B2495" s="1">
        <f t="shared" si="38"/>
        <v>40298</v>
      </c>
      <c r="C2495">
        <v>99.36</v>
      </c>
      <c r="D2495">
        <v>99.01</v>
      </c>
      <c r="E2495">
        <v>99.77</v>
      </c>
      <c r="F2495">
        <v>98.85</v>
      </c>
      <c r="G2495">
        <v>0</v>
      </c>
      <c r="H2495">
        <v>0.36</v>
      </c>
    </row>
    <row r="2496" spans="1:8" x14ac:dyDescent="0.2">
      <c r="A2496" t="s">
        <v>1173</v>
      </c>
      <c r="B2496" s="1">
        <f t="shared" si="38"/>
        <v>40297</v>
      </c>
      <c r="C2496">
        <v>99</v>
      </c>
      <c r="D2496">
        <v>98.83</v>
      </c>
      <c r="E2496">
        <v>99.38</v>
      </c>
      <c r="F2496">
        <v>98.61</v>
      </c>
      <c r="G2496">
        <v>0</v>
      </c>
      <c r="H2496">
        <v>0.14000000000000001</v>
      </c>
    </row>
    <row r="2497" spans="1:8" x14ac:dyDescent="0.2">
      <c r="A2497" t="s">
        <v>1174</v>
      </c>
      <c r="B2497" s="1">
        <f t="shared" si="38"/>
        <v>40296</v>
      </c>
      <c r="C2497">
        <v>98.86</v>
      </c>
      <c r="D2497">
        <v>98.46</v>
      </c>
      <c r="E2497">
        <v>99.3</v>
      </c>
      <c r="F2497">
        <v>98.16</v>
      </c>
      <c r="G2497">
        <v>0</v>
      </c>
      <c r="H2497">
        <v>0.37</v>
      </c>
    </row>
    <row r="2498" spans="1:8" x14ac:dyDescent="0.2">
      <c r="A2498" t="s">
        <v>1175</v>
      </c>
      <c r="B2498" s="1">
        <f t="shared" si="38"/>
        <v>40295</v>
      </c>
      <c r="C2498">
        <v>98.5</v>
      </c>
      <c r="D2498">
        <v>99.79</v>
      </c>
      <c r="E2498">
        <v>99.91</v>
      </c>
      <c r="F2498">
        <v>98.27</v>
      </c>
      <c r="G2498">
        <v>0</v>
      </c>
      <c r="H2498">
        <v>-1.29</v>
      </c>
    </row>
    <row r="2499" spans="1:8" x14ac:dyDescent="0.2">
      <c r="A2499" t="s">
        <v>1176</v>
      </c>
      <c r="B2499" s="1">
        <f t="shared" ref="B2499:B2542" si="39">DATE(RIGHT(A2499,4),LEFT(A2499,2),LEFT(RIGHT(A2499,8),2))</f>
        <v>40294</v>
      </c>
      <c r="C2499">
        <v>99.79</v>
      </c>
      <c r="D2499">
        <v>99.74</v>
      </c>
      <c r="E2499">
        <v>100.03</v>
      </c>
      <c r="F2499">
        <v>99.17</v>
      </c>
      <c r="G2499">
        <v>0</v>
      </c>
      <c r="H2499">
        <v>0.05</v>
      </c>
    </row>
    <row r="2500" spans="1:8" x14ac:dyDescent="0.2">
      <c r="A2500" t="s">
        <v>1208</v>
      </c>
      <c r="B2500" s="1">
        <f t="shared" si="39"/>
        <v>40293</v>
      </c>
      <c r="C2500">
        <v>99.74</v>
      </c>
      <c r="D2500">
        <v>99.6</v>
      </c>
      <c r="E2500">
        <v>99.81</v>
      </c>
      <c r="F2500">
        <v>99.58</v>
      </c>
      <c r="G2500">
        <v>0</v>
      </c>
      <c r="H2500">
        <v>-0.11</v>
      </c>
    </row>
    <row r="2501" spans="1:8" x14ac:dyDescent="0.2">
      <c r="A2501" t="s">
        <v>1177</v>
      </c>
      <c r="B2501" s="1">
        <f t="shared" si="39"/>
        <v>40291</v>
      </c>
      <c r="C2501">
        <v>99.85</v>
      </c>
      <c r="D2501">
        <v>98.78</v>
      </c>
      <c r="E2501">
        <v>100</v>
      </c>
      <c r="F2501">
        <v>98.65</v>
      </c>
      <c r="G2501">
        <v>0</v>
      </c>
      <c r="H2501">
        <v>1.01</v>
      </c>
    </row>
    <row r="2502" spans="1:8" x14ac:dyDescent="0.2">
      <c r="A2502" t="s">
        <v>1178</v>
      </c>
      <c r="B2502" s="1">
        <f t="shared" si="39"/>
        <v>40290</v>
      </c>
      <c r="C2502">
        <v>98.85</v>
      </c>
      <c r="D2502">
        <v>99.74</v>
      </c>
      <c r="E2502">
        <v>99.99</v>
      </c>
      <c r="F2502">
        <v>98.64</v>
      </c>
      <c r="G2502">
        <v>0</v>
      </c>
      <c r="H2502">
        <v>-0.88</v>
      </c>
    </row>
    <row r="2503" spans="1:8" x14ac:dyDescent="0.2">
      <c r="A2503" t="s">
        <v>1179</v>
      </c>
      <c r="B2503" s="1">
        <f t="shared" si="39"/>
        <v>40289</v>
      </c>
      <c r="C2503">
        <v>99.72</v>
      </c>
      <c r="D2503">
        <v>100.01</v>
      </c>
      <c r="E2503">
        <v>100.22</v>
      </c>
      <c r="F2503">
        <v>99.52</v>
      </c>
      <c r="G2503">
        <v>0</v>
      </c>
      <c r="H2503">
        <v>-0.28000000000000003</v>
      </c>
    </row>
    <row r="2504" spans="1:8" x14ac:dyDescent="0.2">
      <c r="A2504" t="s">
        <v>1180</v>
      </c>
      <c r="B2504" s="1">
        <f t="shared" si="39"/>
        <v>40288</v>
      </c>
      <c r="C2504">
        <v>100.01</v>
      </c>
      <c r="D2504">
        <v>100.41</v>
      </c>
      <c r="E2504">
        <v>100.69</v>
      </c>
      <c r="F2504">
        <v>99.92</v>
      </c>
      <c r="G2504">
        <v>0</v>
      </c>
      <c r="H2504">
        <v>-0.4</v>
      </c>
    </row>
    <row r="2505" spans="1:8" x14ac:dyDescent="0.2">
      <c r="A2505" t="s">
        <v>1181</v>
      </c>
      <c r="B2505" s="1">
        <f t="shared" si="39"/>
        <v>40287</v>
      </c>
      <c r="C2505">
        <v>100.41</v>
      </c>
      <c r="D2505">
        <v>100.3</v>
      </c>
      <c r="E2505">
        <v>100.59</v>
      </c>
      <c r="F2505">
        <v>99.9</v>
      </c>
      <c r="G2505">
        <v>0</v>
      </c>
      <c r="H2505">
        <v>0.11</v>
      </c>
    </row>
    <row r="2506" spans="1:8" x14ac:dyDescent="0.2">
      <c r="A2506" t="s">
        <v>1209</v>
      </c>
      <c r="B2506" s="1">
        <f t="shared" si="39"/>
        <v>40286</v>
      </c>
      <c r="C2506">
        <v>100.3</v>
      </c>
      <c r="D2506">
        <v>100.29</v>
      </c>
      <c r="E2506">
        <v>100.45</v>
      </c>
      <c r="F2506">
        <v>100.24</v>
      </c>
      <c r="G2506">
        <v>0</v>
      </c>
      <c r="H2506">
        <v>-0.12</v>
      </c>
    </row>
    <row r="2507" spans="1:8" x14ac:dyDescent="0.2">
      <c r="A2507" t="s">
        <v>1182</v>
      </c>
      <c r="B2507" s="1">
        <f t="shared" si="39"/>
        <v>40284</v>
      </c>
      <c r="C2507">
        <v>100.42</v>
      </c>
      <c r="D2507">
        <v>100.89</v>
      </c>
      <c r="E2507">
        <v>100.96</v>
      </c>
      <c r="F2507">
        <v>100.14</v>
      </c>
      <c r="G2507">
        <v>0</v>
      </c>
      <c r="H2507">
        <v>-0.47</v>
      </c>
    </row>
    <row r="2508" spans="1:8" x14ac:dyDescent="0.2">
      <c r="A2508" t="s">
        <v>1183</v>
      </c>
      <c r="B2508" s="1">
        <f t="shared" si="39"/>
        <v>40283</v>
      </c>
      <c r="C2508">
        <v>100.89</v>
      </c>
      <c r="D2508">
        <v>101.53</v>
      </c>
      <c r="E2508">
        <v>101.62</v>
      </c>
      <c r="F2508">
        <v>100.59</v>
      </c>
      <c r="G2508">
        <v>0</v>
      </c>
      <c r="H2508">
        <v>-0.63</v>
      </c>
    </row>
    <row r="2509" spans="1:8" x14ac:dyDescent="0.2">
      <c r="A2509" t="s">
        <v>1184</v>
      </c>
      <c r="B2509" s="1">
        <f t="shared" si="39"/>
        <v>40282</v>
      </c>
      <c r="C2509">
        <v>101.54</v>
      </c>
      <c r="D2509">
        <v>101.36</v>
      </c>
      <c r="E2509">
        <v>101.77</v>
      </c>
      <c r="F2509">
        <v>101.17</v>
      </c>
      <c r="G2509">
        <v>0</v>
      </c>
      <c r="H2509">
        <v>0.18</v>
      </c>
    </row>
    <row r="2510" spans="1:8" x14ac:dyDescent="0.2">
      <c r="A2510" t="s">
        <v>1185</v>
      </c>
      <c r="B2510" s="1">
        <f t="shared" si="39"/>
        <v>40281</v>
      </c>
      <c r="C2510">
        <v>101.35</v>
      </c>
      <c r="D2510">
        <v>101.21</v>
      </c>
      <c r="E2510">
        <v>101.5</v>
      </c>
      <c r="F2510">
        <v>100.81</v>
      </c>
      <c r="G2510">
        <v>0</v>
      </c>
      <c r="H2510">
        <v>0.15</v>
      </c>
    </row>
    <row r="2511" spans="1:8" x14ac:dyDescent="0.2">
      <c r="A2511" t="s">
        <v>1186</v>
      </c>
      <c r="B2511" s="1">
        <f t="shared" si="39"/>
        <v>40280</v>
      </c>
      <c r="C2511">
        <v>101.21</v>
      </c>
      <c r="D2511">
        <v>101.55</v>
      </c>
      <c r="E2511">
        <v>101.82</v>
      </c>
      <c r="F2511">
        <v>101.01</v>
      </c>
      <c r="G2511">
        <v>0</v>
      </c>
      <c r="H2511">
        <v>-0.34</v>
      </c>
    </row>
    <row r="2512" spans="1:8" x14ac:dyDescent="0.2">
      <c r="A2512" t="s">
        <v>1210</v>
      </c>
      <c r="B2512" s="1">
        <f t="shared" si="39"/>
        <v>40279</v>
      </c>
      <c r="C2512">
        <v>101.55</v>
      </c>
      <c r="D2512">
        <v>101.31</v>
      </c>
      <c r="E2512">
        <v>101.67</v>
      </c>
      <c r="F2512">
        <v>101.22</v>
      </c>
      <c r="G2512">
        <v>0</v>
      </c>
      <c r="H2512">
        <v>0.95</v>
      </c>
    </row>
    <row r="2513" spans="1:8" x14ac:dyDescent="0.2">
      <c r="A2513" t="s">
        <v>1187</v>
      </c>
      <c r="B2513" s="1">
        <f t="shared" si="39"/>
        <v>40277</v>
      </c>
      <c r="C2513">
        <v>100.59</v>
      </c>
      <c r="D2513">
        <v>99.84</v>
      </c>
      <c r="E2513">
        <v>100.61</v>
      </c>
      <c r="F2513">
        <v>99.61</v>
      </c>
      <c r="G2513">
        <v>0</v>
      </c>
      <c r="H2513">
        <v>0.75</v>
      </c>
    </row>
    <row r="2514" spans="1:8" x14ac:dyDescent="0.2">
      <c r="A2514" t="s">
        <v>1188</v>
      </c>
      <c r="B2514" s="1">
        <f t="shared" si="39"/>
        <v>40276</v>
      </c>
      <c r="C2514">
        <v>99.85</v>
      </c>
      <c r="D2514">
        <v>99.62</v>
      </c>
      <c r="E2514">
        <v>100.02</v>
      </c>
      <c r="F2514">
        <v>99.25</v>
      </c>
      <c r="G2514">
        <v>0</v>
      </c>
      <c r="H2514">
        <v>0.23</v>
      </c>
    </row>
    <row r="2515" spans="1:8" x14ac:dyDescent="0.2">
      <c r="A2515" t="s">
        <v>1189</v>
      </c>
      <c r="B2515" s="1">
        <f t="shared" si="39"/>
        <v>40275</v>
      </c>
      <c r="C2515">
        <v>99.62</v>
      </c>
      <c r="D2515">
        <v>99.97</v>
      </c>
      <c r="E2515">
        <v>100.26</v>
      </c>
      <c r="F2515">
        <v>99.55</v>
      </c>
      <c r="G2515">
        <v>0</v>
      </c>
      <c r="H2515">
        <v>-0.35</v>
      </c>
    </row>
    <row r="2516" spans="1:8" x14ac:dyDescent="0.2">
      <c r="A2516" t="s">
        <v>1190</v>
      </c>
      <c r="B2516" s="1">
        <f t="shared" si="39"/>
        <v>40274</v>
      </c>
      <c r="C2516">
        <v>99.97</v>
      </c>
      <c r="D2516">
        <v>100.61</v>
      </c>
      <c r="E2516">
        <v>100.69</v>
      </c>
      <c r="F2516">
        <v>99.82</v>
      </c>
      <c r="G2516">
        <v>0</v>
      </c>
      <c r="H2516">
        <v>-0.63</v>
      </c>
    </row>
    <row r="2517" spans="1:8" x14ac:dyDescent="0.2">
      <c r="A2517" t="s">
        <v>1191</v>
      </c>
      <c r="B2517" s="1">
        <f t="shared" si="39"/>
        <v>40273</v>
      </c>
      <c r="C2517">
        <v>100.61</v>
      </c>
      <c r="D2517">
        <v>100.86</v>
      </c>
      <c r="E2517">
        <v>101.12</v>
      </c>
      <c r="F2517">
        <v>100.57</v>
      </c>
      <c r="G2517">
        <v>0</v>
      </c>
      <c r="H2517">
        <v>-0.25</v>
      </c>
    </row>
    <row r="2518" spans="1:8" x14ac:dyDescent="0.2">
      <c r="A2518" t="s">
        <v>1211</v>
      </c>
      <c r="B2518" s="1">
        <f t="shared" si="39"/>
        <v>40272</v>
      </c>
      <c r="C2518">
        <v>100.86</v>
      </c>
      <c r="D2518">
        <v>100.86</v>
      </c>
      <c r="E2518">
        <v>100.94</v>
      </c>
      <c r="F2518">
        <v>100.8</v>
      </c>
      <c r="G2518">
        <v>0</v>
      </c>
      <c r="H2518">
        <v>-0.12</v>
      </c>
    </row>
    <row r="2519" spans="1:8" x14ac:dyDescent="0.2">
      <c r="A2519" t="s">
        <v>1212</v>
      </c>
      <c r="B2519" s="1">
        <f t="shared" si="39"/>
        <v>40270</v>
      </c>
      <c r="C2519">
        <v>100.98</v>
      </c>
      <c r="D2519">
        <v>101.32</v>
      </c>
      <c r="E2519">
        <v>101.43</v>
      </c>
      <c r="F2519">
        <v>100.72</v>
      </c>
      <c r="G2519">
        <v>0</v>
      </c>
      <c r="H2519">
        <v>-0.34</v>
      </c>
    </row>
    <row r="2520" spans="1:8" x14ac:dyDescent="0.2">
      <c r="A2520" t="s">
        <v>1192</v>
      </c>
      <c r="B2520" s="1">
        <f t="shared" si="39"/>
        <v>40269</v>
      </c>
      <c r="C2520">
        <v>101.32</v>
      </c>
      <c r="D2520">
        <v>100.98</v>
      </c>
      <c r="E2520">
        <v>101.45</v>
      </c>
      <c r="F2520">
        <v>100.47</v>
      </c>
      <c r="G2520">
        <v>0</v>
      </c>
      <c r="H2520">
        <v>0.34</v>
      </c>
    </row>
    <row r="2521" spans="1:8" x14ac:dyDescent="0.2">
      <c r="A2521" t="s">
        <v>3735</v>
      </c>
      <c r="B2521" s="1">
        <f t="shared" si="39"/>
        <v>40268</v>
      </c>
      <c r="C2521">
        <v>100.98</v>
      </c>
      <c r="D2521">
        <v>100.42</v>
      </c>
      <c r="E2521">
        <v>101.19</v>
      </c>
      <c r="F2521">
        <v>100.02</v>
      </c>
      <c r="G2521">
        <v>0</v>
      </c>
      <c r="H2521">
        <v>0.55000000000000004</v>
      </c>
    </row>
    <row r="2522" spans="1:8" x14ac:dyDescent="0.2">
      <c r="A2522" t="s">
        <v>3736</v>
      </c>
      <c r="B2522" s="1">
        <f t="shared" si="39"/>
        <v>40267</v>
      </c>
      <c r="C2522">
        <v>100.42</v>
      </c>
      <c r="D2522">
        <v>100.73</v>
      </c>
      <c r="E2522">
        <v>101.12</v>
      </c>
      <c r="F2522">
        <v>100.13</v>
      </c>
      <c r="G2522">
        <v>0</v>
      </c>
      <c r="H2522">
        <v>-0.3</v>
      </c>
    </row>
    <row r="2523" spans="1:8" x14ac:dyDescent="0.2">
      <c r="A2523" t="s">
        <v>3737</v>
      </c>
      <c r="B2523" s="1">
        <f t="shared" si="39"/>
        <v>40266</v>
      </c>
      <c r="C2523">
        <v>100.73</v>
      </c>
      <c r="D2523">
        <v>100.58</v>
      </c>
      <c r="E2523">
        <v>101.01</v>
      </c>
      <c r="F2523">
        <v>100.32</v>
      </c>
      <c r="G2523">
        <v>0</v>
      </c>
      <c r="H2523">
        <v>0.15</v>
      </c>
    </row>
    <row r="2524" spans="1:8" x14ac:dyDescent="0.2">
      <c r="A2524" t="s">
        <v>3767</v>
      </c>
      <c r="B2524" s="1">
        <f t="shared" si="39"/>
        <v>40265</v>
      </c>
      <c r="C2524">
        <v>100.58</v>
      </c>
      <c r="D2524">
        <v>100.74</v>
      </c>
      <c r="E2524">
        <v>100.79</v>
      </c>
      <c r="F2524">
        <v>100.51</v>
      </c>
      <c r="G2524">
        <v>0</v>
      </c>
      <c r="H2524">
        <v>0.21</v>
      </c>
    </row>
    <row r="2525" spans="1:8" x14ac:dyDescent="0.2">
      <c r="A2525" t="s">
        <v>3738</v>
      </c>
      <c r="B2525" s="1">
        <f t="shared" si="39"/>
        <v>40263</v>
      </c>
      <c r="C2525">
        <v>100.37</v>
      </c>
      <c r="D2525">
        <v>99.7</v>
      </c>
      <c r="E2525">
        <v>100.5</v>
      </c>
      <c r="F2525">
        <v>99.64</v>
      </c>
      <c r="G2525">
        <v>0</v>
      </c>
      <c r="H2525">
        <v>0.67</v>
      </c>
    </row>
    <row r="2526" spans="1:8" x14ac:dyDescent="0.2">
      <c r="A2526" t="s">
        <v>3739</v>
      </c>
      <c r="B2526" s="1">
        <f t="shared" si="39"/>
        <v>40262</v>
      </c>
      <c r="C2526">
        <v>99.7</v>
      </c>
      <c r="D2526">
        <v>99.74</v>
      </c>
      <c r="E2526">
        <v>100.23</v>
      </c>
      <c r="F2526">
        <v>99.27</v>
      </c>
      <c r="G2526">
        <v>0</v>
      </c>
      <c r="H2526">
        <v>-0.04</v>
      </c>
    </row>
    <row r="2527" spans="1:8" x14ac:dyDescent="0.2">
      <c r="A2527" t="s">
        <v>3740</v>
      </c>
      <c r="B2527" s="1">
        <f t="shared" si="39"/>
        <v>40261</v>
      </c>
      <c r="C2527">
        <v>99.74</v>
      </c>
      <c r="D2527">
        <v>100.23</v>
      </c>
      <c r="E2527">
        <v>100.52</v>
      </c>
      <c r="F2527">
        <v>99.36</v>
      </c>
      <c r="G2527">
        <v>0</v>
      </c>
      <c r="H2527">
        <v>-0.49</v>
      </c>
    </row>
    <row r="2528" spans="1:8" x14ac:dyDescent="0.2">
      <c r="A2528" t="s">
        <v>3741</v>
      </c>
      <c r="B2528" s="1">
        <f t="shared" si="39"/>
        <v>40260</v>
      </c>
      <c r="C2528">
        <v>100.23</v>
      </c>
      <c r="D2528">
        <v>100.84</v>
      </c>
      <c r="E2528">
        <v>100.93</v>
      </c>
      <c r="F2528">
        <v>100.16</v>
      </c>
      <c r="G2528">
        <v>0</v>
      </c>
      <c r="H2528">
        <v>-0.6</v>
      </c>
    </row>
    <row r="2529" spans="1:8" x14ac:dyDescent="0.2">
      <c r="A2529" t="s">
        <v>3742</v>
      </c>
      <c r="B2529" s="1">
        <f t="shared" si="39"/>
        <v>40259</v>
      </c>
      <c r="C2529">
        <v>100.84</v>
      </c>
      <c r="D2529">
        <v>100.56</v>
      </c>
      <c r="E2529">
        <v>100.98</v>
      </c>
      <c r="F2529">
        <v>100.14</v>
      </c>
      <c r="G2529">
        <v>0</v>
      </c>
      <c r="H2529">
        <v>0.28000000000000003</v>
      </c>
    </row>
    <row r="2530" spans="1:8" x14ac:dyDescent="0.2">
      <c r="A2530" t="s">
        <v>3768</v>
      </c>
      <c r="B2530" s="1">
        <f t="shared" si="39"/>
        <v>40258</v>
      </c>
      <c r="C2530">
        <v>100.56</v>
      </c>
      <c r="D2530">
        <v>100.61</v>
      </c>
      <c r="E2530">
        <v>100.72</v>
      </c>
      <c r="F2530">
        <v>100.53</v>
      </c>
      <c r="G2530">
        <v>0</v>
      </c>
      <c r="H2530">
        <v>-0.11</v>
      </c>
    </row>
    <row r="2531" spans="1:8" x14ac:dyDescent="0.2">
      <c r="A2531" t="s">
        <v>3743</v>
      </c>
      <c r="B2531" s="1">
        <f t="shared" si="39"/>
        <v>40256</v>
      </c>
      <c r="C2531">
        <v>100.68</v>
      </c>
      <c r="D2531">
        <v>100.98</v>
      </c>
      <c r="E2531">
        <v>101.22</v>
      </c>
      <c r="F2531">
        <v>100.34</v>
      </c>
      <c r="G2531">
        <v>0</v>
      </c>
      <c r="H2531">
        <v>-0.3</v>
      </c>
    </row>
    <row r="2532" spans="1:8" x14ac:dyDescent="0.2">
      <c r="A2532" t="s">
        <v>3744</v>
      </c>
      <c r="B2532" s="1">
        <f t="shared" si="39"/>
        <v>40255</v>
      </c>
      <c r="C2532">
        <v>100.98</v>
      </c>
      <c r="D2532">
        <v>101.75</v>
      </c>
      <c r="E2532">
        <v>101.79</v>
      </c>
      <c r="F2532">
        <v>100.77</v>
      </c>
      <c r="G2532">
        <v>0</v>
      </c>
      <c r="H2532">
        <v>-0.75</v>
      </c>
    </row>
    <row r="2533" spans="1:8" x14ac:dyDescent="0.2">
      <c r="A2533" t="s">
        <v>3745</v>
      </c>
      <c r="B2533" s="1">
        <f t="shared" si="39"/>
        <v>40254</v>
      </c>
      <c r="C2533">
        <v>101.75</v>
      </c>
      <c r="D2533">
        <v>102.02</v>
      </c>
      <c r="E2533">
        <v>102.4</v>
      </c>
      <c r="F2533">
        <v>101.63</v>
      </c>
      <c r="G2533">
        <v>0</v>
      </c>
      <c r="H2533">
        <v>-0.27</v>
      </c>
    </row>
    <row r="2534" spans="1:8" x14ac:dyDescent="0.2">
      <c r="A2534" t="s">
        <v>3746</v>
      </c>
      <c r="B2534" s="1">
        <f t="shared" si="39"/>
        <v>40253</v>
      </c>
      <c r="C2534">
        <v>102.02</v>
      </c>
      <c r="D2534">
        <v>101.59</v>
      </c>
      <c r="E2534">
        <v>102.27</v>
      </c>
      <c r="F2534">
        <v>101.38</v>
      </c>
      <c r="G2534">
        <v>0</v>
      </c>
      <c r="H2534">
        <v>0.43</v>
      </c>
    </row>
    <row r="2535" spans="1:8" x14ac:dyDescent="0.2">
      <c r="A2535" t="s">
        <v>3747</v>
      </c>
      <c r="B2535" s="1">
        <f t="shared" si="39"/>
        <v>40252</v>
      </c>
      <c r="C2535">
        <v>101.59</v>
      </c>
      <c r="D2535">
        <v>102.15</v>
      </c>
      <c r="E2535">
        <v>102.29</v>
      </c>
      <c r="F2535">
        <v>101.34</v>
      </c>
      <c r="G2535">
        <v>0</v>
      </c>
      <c r="H2535">
        <v>-0.55000000000000004</v>
      </c>
    </row>
    <row r="2536" spans="1:8" x14ac:dyDescent="0.2">
      <c r="A2536" t="s">
        <v>3769</v>
      </c>
      <c r="B2536" s="1">
        <f t="shared" si="39"/>
        <v>40251</v>
      </c>
      <c r="C2536">
        <v>102.15</v>
      </c>
      <c r="D2536">
        <v>102.13</v>
      </c>
      <c r="E2536">
        <v>102.2</v>
      </c>
      <c r="F2536">
        <v>102.06</v>
      </c>
      <c r="G2536">
        <v>0</v>
      </c>
      <c r="H2536">
        <v>0.06</v>
      </c>
    </row>
    <row r="2537" spans="1:8" x14ac:dyDescent="0.2">
      <c r="A2537" t="s">
        <v>3748</v>
      </c>
      <c r="B2537" s="1">
        <f t="shared" si="39"/>
        <v>40249</v>
      </c>
      <c r="C2537">
        <v>102.09</v>
      </c>
      <c r="D2537">
        <v>101.73</v>
      </c>
      <c r="E2537">
        <v>102.39</v>
      </c>
      <c r="F2537">
        <v>101.51</v>
      </c>
      <c r="G2537">
        <v>0</v>
      </c>
      <c r="H2537">
        <v>0.35</v>
      </c>
    </row>
    <row r="2538" spans="1:8" x14ac:dyDescent="0.2">
      <c r="A2538" t="s">
        <v>3749</v>
      </c>
      <c r="B2538" s="1">
        <f t="shared" si="39"/>
        <v>40248</v>
      </c>
      <c r="C2538">
        <v>101.73</v>
      </c>
      <c r="D2538">
        <v>101.52</v>
      </c>
      <c r="E2538">
        <v>101.81</v>
      </c>
      <c r="F2538">
        <v>101.27</v>
      </c>
      <c r="G2538">
        <v>0</v>
      </c>
      <c r="H2538">
        <v>0.21</v>
      </c>
    </row>
    <row r="2539" spans="1:8" x14ac:dyDescent="0.2">
      <c r="A2539" t="s">
        <v>3750</v>
      </c>
      <c r="B2539" s="1">
        <f t="shared" si="39"/>
        <v>40247</v>
      </c>
      <c r="C2539">
        <v>101.52</v>
      </c>
      <c r="D2539">
        <v>101.16</v>
      </c>
      <c r="E2539">
        <v>101.79</v>
      </c>
      <c r="F2539">
        <v>100.79</v>
      </c>
      <c r="G2539">
        <v>0</v>
      </c>
      <c r="H2539">
        <v>0.36</v>
      </c>
    </row>
    <row r="2540" spans="1:8" x14ac:dyDescent="0.2">
      <c r="A2540" t="s">
        <v>3751</v>
      </c>
      <c r="B2540" s="1">
        <f t="shared" si="39"/>
        <v>40246</v>
      </c>
      <c r="C2540">
        <v>101.16</v>
      </c>
      <c r="D2540">
        <v>101.25</v>
      </c>
      <c r="E2540">
        <v>101.44</v>
      </c>
      <c r="F2540">
        <v>100.7</v>
      </c>
      <c r="G2540">
        <v>0</v>
      </c>
      <c r="H2540">
        <v>-0.09</v>
      </c>
    </row>
    <row r="2541" spans="1:8" x14ac:dyDescent="0.2">
      <c r="A2541" t="s">
        <v>3752</v>
      </c>
      <c r="B2541" s="1">
        <f t="shared" si="39"/>
        <v>40245</v>
      </c>
      <c r="C2541">
        <v>101.25</v>
      </c>
      <c r="D2541">
        <v>101.34</v>
      </c>
      <c r="E2541">
        <v>101.77</v>
      </c>
      <c r="F2541">
        <v>101.08</v>
      </c>
      <c r="G2541">
        <v>0</v>
      </c>
      <c r="H2541">
        <v>-0.09</v>
      </c>
    </row>
    <row r="2542" spans="1:8" x14ac:dyDescent="0.2">
      <c r="A2542" t="s">
        <v>3770</v>
      </c>
      <c r="B2542" s="1">
        <f t="shared" si="39"/>
        <v>40244</v>
      </c>
      <c r="C2542">
        <v>101.34</v>
      </c>
      <c r="D2542">
        <v>101.28</v>
      </c>
      <c r="E2542">
        <v>101.37</v>
      </c>
      <c r="F2542">
        <v>101.25</v>
      </c>
      <c r="G2542">
        <v>0</v>
      </c>
      <c r="H2542">
        <v>0.15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Correlation</vt:lpstr>
      <vt:lpstr>Correlation %</vt:lpstr>
      <vt:lpstr>Variance</vt:lpstr>
      <vt:lpstr>Variance %</vt:lpstr>
      <vt:lpstr>Combined Value</vt:lpstr>
      <vt:lpstr>Combined %</vt:lpstr>
      <vt:lpstr>SNP 500</vt:lpstr>
      <vt:lpstr>ETH</vt:lpstr>
      <vt:lpstr>Oil</vt:lpstr>
      <vt:lpstr>BTC</vt:lpstr>
      <vt:lpstr>Gold</vt:lpstr>
      <vt:lpstr>EUR 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 Beekhuizen</dc:creator>
  <cp:lastModifiedBy>Carl Beekhuizen</cp:lastModifiedBy>
  <dcterms:created xsi:type="dcterms:W3CDTF">2018-04-07T20:06:32Z</dcterms:created>
  <dcterms:modified xsi:type="dcterms:W3CDTF">2018-04-08T07:41:18Z</dcterms:modified>
</cp:coreProperties>
</file>